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0" yWindow="540" windowWidth="13695" windowHeight="6750"/>
  </bookViews>
  <sheets>
    <sheet name="指数要素" sheetId="1" r:id="rId1"/>
    <sheet name="发行人集中度" sheetId="2" r:id="rId2"/>
    <sheet name="板块集中度" sheetId="3" r:id="rId3"/>
    <sheet name="权重明细" sheetId="4" r:id="rId4"/>
    <sheet name="换手统计" sheetId="5" r:id="rId5"/>
  </sheets>
  <externalReferences>
    <externalReference r:id="rId6"/>
  </externalReferences>
  <definedNames>
    <definedName name="_xlnm._FilterDatabase" localSheetId="1" hidden="1">发行人集中度!$A$1:$N$1</definedName>
    <definedName name="_xlnm._FilterDatabase" localSheetId="3" hidden="1">权重明细!$A$1:$Q$1</definedName>
  </definedNames>
  <calcPr calcId="145621"/>
</workbook>
</file>

<file path=xl/calcChain.xml><?xml version="1.0" encoding="utf-8"?>
<calcChain xmlns="http://schemas.openxmlformats.org/spreadsheetml/2006/main">
  <c r="P229" i="5" l="1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P146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P144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P142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P140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P138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P132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P130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P128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P99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P98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P2" i="5"/>
  <c r="P231" i="5" s="1"/>
  <c r="P232" i="5" s="1"/>
  <c r="O2" i="5"/>
  <c r="O231" i="5" s="1"/>
  <c r="O232" i="5" s="1"/>
  <c r="N2" i="5"/>
  <c r="M2" i="5"/>
  <c r="M231" i="5" s="1"/>
  <c r="M232" i="5" s="1"/>
  <c r="L2" i="5"/>
  <c r="L231" i="5" s="1"/>
  <c r="L232" i="5" s="1"/>
  <c r="K2" i="5"/>
  <c r="K231" i="5" s="1"/>
  <c r="K232" i="5" s="1"/>
  <c r="J2" i="5"/>
  <c r="J231" i="5" s="1"/>
  <c r="J232" i="5" s="1"/>
  <c r="I2" i="5"/>
  <c r="I231" i="5" s="1"/>
  <c r="I232" i="5" s="1"/>
  <c r="H2" i="5"/>
  <c r="H231" i="5" s="1"/>
  <c r="H232" i="5" s="1"/>
  <c r="G2" i="5"/>
  <c r="G231" i="5" s="1"/>
  <c r="G232" i="5" s="1"/>
  <c r="F2" i="5"/>
  <c r="F231" i="5" s="1"/>
  <c r="F232" i="5" s="1"/>
  <c r="E2" i="5"/>
  <c r="E231" i="5" s="1"/>
  <c r="E232" i="5" s="1"/>
  <c r="D2" i="5"/>
  <c r="C2" i="5"/>
  <c r="B2" i="5"/>
  <c r="A2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N231" i="5" l="1"/>
  <c r="N232" i="5" s="1"/>
</calcChain>
</file>

<file path=xl/sharedStrings.xml><?xml version="1.0" encoding="utf-8"?>
<sst xmlns="http://schemas.openxmlformats.org/spreadsheetml/2006/main" count="867" uniqueCount="536">
  <si>
    <t>AGILE</t>
  </si>
  <si>
    <t>BEIPRO</t>
  </si>
  <si>
    <t>BJCONS</t>
  </si>
  <si>
    <t>CAPG</t>
  </si>
  <si>
    <t>CDECST</t>
  </si>
  <si>
    <t>CENCHI</t>
  </si>
  <si>
    <t>CHFOTN</t>
  </si>
  <si>
    <t>CHINSC</t>
  </si>
  <si>
    <t>CIFIHG</t>
  </si>
  <si>
    <t>CSHINT</t>
  </si>
  <si>
    <t>DALWAN</t>
  </si>
  <si>
    <t>EVERRE</t>
  </si>
  <si>
    <t>FNDSHK</t>
  </si>
  <si>
    <t>FOUIHK</t>
  </si>
  <si>
    <t>FTHDGR</t>
  </si>
  <si>
    <t>FTLNHD</t>
  </si>
  <si>
    <t>FUTLAN</t>
  </si>
  <si>
    <t>GEMDAL</t>
  </si>
  <si>
    <t>GRNCH</t>
  </si>
  <si>
    <t>GRNLGR</t>
  </si>
  <si>
    <t>GRNLHK</t>
  </si>
  <si>
    <t>GWTH</t>
  </si>
  <si>
    <t>GXFING</t>
  </si>
  <si>
    <t>GZRFPR</t>
  </si>
  <si>
    <t>HKJHCC</t>
  </si>
  <si>
    <t>HONGSL</t>
  </si>
  <si>
    <t>HUAYNP</t>
  </si>
  <si>
    <t>HZFYCT</t>
  </si>
  <si>
    <t>JINGRU</t>
  </si>
  <si>
    <t>JNHITE</t>
  </si>
  <si>
    <t>KAISAG</t>
  </si>
  <si>
    <t>KWGPRO</t>
  </si>
  <si>
    <t>LOGPH</t>
  </si>
  <si>
    <t>LSEAGN</t>
  </si>
  <si>
    <t>MOLAND</t>
  </si>
  <si>
    <t>PWRLNG</t>
  </si>
  <si>
    <t>REDPRO</t>
  </si>
  <si>
    <t>REDSUN</t>
  </si>
  <si>
    <t>RONXIN</t>
  </si>
  <si>
    <t>SHAEGZ</t>
  </si>
  <si>
    <t>SHARAO</t>
  </si>
  <si>
    <t>SHDMRN</t>
  </si>
  <si>
    <t>SHDOIS</t>
  </si>
  <si>
    <t>SHRIHG</t>
  </si>
  <si>
    <t>SHUION</t>
  </si>
  <si>
    <t>SHYUCD</t>
  </si>
  <si>
    <t>SUNAC</t>
  </si>
  <si>
    <t>SUNSHI</t>
  </si>
  <si>
    <t>THSCPA</t>
  </si>
  <si>
    <t>TIANHL</t>
  </si>
  <si>
    <t>TPHL</t>
  </si>
  <si>
    <t>TSIGTF</t>
  </si>
  <si>
    <t>TSINGH</t>
  </si>
  <si>
    <t>TSSTEE</t>
  </si>
  <si>
    <t>UMQHTH</t>
  </si>
  <si>
    <t>VNET</t>
  </si>
  <si>
    <t>XIN</t>
  </si>
  <si>
    <t>XINHUZ</t>
  </si>
  <si>
    <t>XZETDZ</t>
  </si>
  <si>
    <t>YAINVE</t>
  </si>
  <si>
    <t>YGCZCH</t>
  </si>
  <si>
    <t>YUZHOU</t>
  </si>
  <si>
    <t>YZCOAL</t>
  </si>
  <si>
    <t>ZHANLO</t>
  </si>
  <si>
    <t>ZHEBAR</t>
  </si>
  <si>
    <t>ZHPRHK</t>
  </si>
  <si>
    <t>ZOOMLI</t>
  </si>
  <si>
    <t>ZTSECB</t>
  </si>
  <si>
    <t/>
  </si>
  <si>
    <t>LGFV</t>
  </si>
  <si>
    <t>PROPERTY</t>
  </si>
  <si>
    <t>SOE</t>
  </si>
  <si>
    <t>代码</t>
    <phoneticPr fontId="2" type="noConversion"/>
  </si>
  <si>
    <t>日期</t>
    <phoneticPr fontId="2" type="noConversion"/>
  </si>
  <si>
    <t>收益率</t>
    <phoneticPr fontId="2" type="noConversion"/>
  </si>
  <si>
    <t>利差</t>
    <phoneticPr fontId="2" type="noConversion"/>
  </si>
  <si>
    <t>久期</t>
    <phoneticPr fontId="2" type="noConversion"/>
  </si>
  <si>
    <t>ISIN</t>
    <phoneticPr fontId="2" type="noConversion"/>
  </si>
  <si>
    <t>代码</t>
    <phoneticPr fontId="2" type="noConversion"/>
  </si>
  <si>
    <t>名称</t>
    <phoneticPr fontId="2" type="noConversion"/>
  </si>
  <si>
    <t>发行量</t>
    <phoneticPr fontId="2" type="noConversion"/>
  </si>
  <si>
    <t>AO063630 Corp</t>
  </si>
  <si>
    <t>EVERRE 8.75 25</t>
  </si>
  <si>
    <t>AO080864 Corp</t>
  </si>
  <si>
    <t>KAISAG 9.375 24</t>
  </si>
  <si>
    <t>AM915538 Corp</t>
  </si>
  <si>
    <t>EVERRE 8.25 22</t>
  </si>
  <si>
    <t>AM902144 Corp</t>
  </si>
  <si>
    <t>EVERRE 7 20</t>
  </si>
  <si>
    <t>AV366475 Corp</t>
  </si>
  <si>
    <t>TIANHL 11 20</t>
  </si>
  <si>
    <t>AO063549 Corp</t>
  </si>
  <si>
    <t>EVERRE 6.25 21</t>
  </si>
  <si>
    <t>AO063629 Corp</t>
  </si>
  <si>
    <t>EVERRE 7.5 23</t>
  </si>
  <si>
    <t>AO080861 Corp</t>
  </si>
  <si>
    <t>KAISAG 8.5 22</t>
  </si>
  <si>
    <t>AQ864580 Corp</t>
  </si>
  <si>
    <t>TSINGH 4.75 21</t>
  </si>
  <si>
    <t>AN001647 Corp</t>
  </si>
  <si>
    <t>EVERRE 9.5 24</t>
  </si>
  <si>
    <t>AT720020 Corp</t>
  </si>
  <si>
    <t>CHFOTN 9 21</t>
  </si>
  <si>
    <t>AQ424312 Corp</t>
  </si>
  <si>
    <t>CHFOTN 6.5 20</t>
  </si>
  <si>
    <t>AP499435 Corp</t>
  </si>
  <si>
    <t>GZRFPR 5.25 18</t>
  </si>
  <si>
    <t>AQ923394 Corp</t>
  </si>
  <si>
    <t>RONXIN 8.25 21</t>
  </si>
  <si>
    <t>AR051260 Corp</t>
  </si>
  <si>
    <t>GZRFPR 7 21</t>
  </si>
  <si>
    <t>AX183951 Corp</t>
  </si>
  <si>
    <t>SUNAC 7.875 22</t>
  </si>
  <si>
    <t>AO080854 Corp</t>
  </si>
  <si>
    <t>KAISAG 7.25 20</t>
  </si>
  <si>
    <t>AQ864586 Corp</t>
  </si>
  <si>
    <t>TSINGH 5.375 23</t>
  </si>
  <si>
    <t>AT718740 Corp</t>
  </si>
  <si>
    <t>SUNAC 8.625 20</t>
  </si>
  <si>
    <t>AL981161 Corp</t>
  </si>
  <si>
    <t>GZRFPR 5.75 22</t>
  </si>
  <si>
    <t>AM315461 Corp</t>
  </si>
  <si>
    <t>XINHUZ 6 20</t>
  </si>
  <si>
    <t>AQ180067 Corp</t>
  </si>
  <si>
    <t>YGCZCH 4.75 20</t>
  </si>
  <si>
    <t>AW469784 Corp</t>
  </si>
  <si>
    <t>GZRFPR 8.75 21</t>
  </si>
  <si>
    <t>AM798789 Corp</t>
  </si>
  <si>
    <t>KWGPRO 6 22</t>
  </si>
  <si>
    <t>AS239069 Corp</t>
  </si>
  <si>
    <t>SUNAC 7.35 21</t>
  </si>
  <si>
    <t>AV367346 Corp</t>
  </si>
  <si>
    <t>TIANHL 13 22</t>
  </si>
  <si>
    <t>AS402968 Corp</t>
  </si>
  <si>
    <t>YUZHOU 7.9 21</t>
  </si>
  <si>
    <t>AN940127 Corp</t>
  </si>
  <si>
    <t>SHUION 6.4 PERP</t>
  </si>
  <si>
    <t>AO603678 Corp</t>
  </si>
  <si>
    <t>SUNAC 7.95 22</t>
  </si>
  <si>
    <t>AP997135 Corp</t>
  </si>
  <si>
    <t>GZRFPR 5.875 23</t>
  </si>
  <si>
    <t>AR547379 Corp</t>
  </si>
  <si>
    <t>FTHDGR 8.375 21</t>
  </si>
  <si>
    <t>AR831313 Corp</t>
  </si>
  <si>
    <t>CHINSC 7.45 21</t>
  </si>
  <si>
    <t>AT555653 Corp</t>
  </si>
  <si>
    <t>AGILE 8.5 21</t>
  </si>
  <si>
    <t>AU047688 Corp</t>
  </si>
  <si>
    <t>BJCONS 5.75 21</t>
  </si>
  <si>
    <t>AW634166 Corp</t>
  </si>
  <si>
    <t>SUNAC 8.375 21</t>
  </si>
  <si>
    <t>AX280782 Corp</t>
  </si>
  <si>
    <t>RONXIN 11.25 21</t>
  </si>
  <si>
    <t>EJ480830 Corp</t>
  </si>
  <si>
    <t>ZOOMLI 6.125 22</t>
  </si>
  <si>
    <t>EJ937182 Corp</t>
  </si>
  <si>
    <t>DALWAN 4.875 18</t>
  </si>
  <si>
    <t>EK013180 Corp</t>
  </si>
  <si>
    <t>KWGPRO 8.975 19</t>
  </si>
  <si>
    <t>EK043498 Corp</t>
  </si>
  <si>
    <t>DALWAN 7.25 24</t>
  </si>
  <si>
    <t>EK354944 Corp</t>
  </si>
  <si>
    <t>GRNLGR 5.875 24</t>
  </si>
  <si>
    <t>AV367574 Corp</t>
  </si>
  <si>
    <t>TIANHL 13.75 23</t>
  </si>
  <si>
    <t>AL861348 Corp</t>
  </si>
  <si>
    <t>CIFIHG 5.5 22</t>
  </si>
  <si>
    <t>AO080860 Corp</t>
  </si>
  <si>
    <t>KAISAG 7.875 21</t>
  </si>
  <si>
    <t>AO338086 Corp</t>
  </si>
  <si>
    <t>PWRLNG 5.95 20</t>
  </si>
  <si>
    <t>AV669959 Corp</t>
  </si>
  <si>
    <t>KWGPRO 9.85 20</t>
  </si>
  <si>
    <t>EJ192426 Corp</t>
  </si>
  <si>
    <t>YZCOAL 5.73 22</t>
  </si>
  <si>
    <t>JV131824 Corp</t>
  </si>
  <si>
    <t>TSINGH 5.25 18</t>
  </si>
  <si>
    <t>AX349988 Corp</t>
  </si>
  <si>
    <t>CHFOTN 8.625 21</t>
  </si>
  <si>
    <t>AL516960 Corp</t>
  </si>
  <si>
    <t>ZHANLO 4.5 19</t>
  </si>
  <si>
    <t>AM247279 Corp</t>
  </si>
  <si>
    <t>SHUION 5.7 21</t>
  </si>
  <si>
    <t>AM752864 Corp</t>
  </si>
  <si>
    <t>CHINSC 5.875 22</t>
  </si>
  <si>
    <t>AN001449 Corp</t>
  </si>
  <si>
    <t>TSSTEE 4.25 20</t>
  </si>
  <si>
    <t>AN166381 Corp</t>
  </si>
  <si>
    <t>YZCOAL 5.75 PERP</t>
  </si>
  <si>
    <t>AO724431 Corp</t>
  </si>
  <si>
    <t>GRNLGR 4.85 20</t>
  </si>
  <si>
    <t>AQ687370 Corp</t>
  </si>
  <si>
    <t>TPHL 6.25 21</t>
  </si>
  <si>
    <t>AQ687446 Corp</t>
  </si>
  <si>
    <t>GXFING 5.75 21</t>
  </si>
  <si>
    <t>AR503291 Corp</t>
  </si>
  <si>
    <t>AGILE 6.875 PERP</t>
  </si>
  <si>
    <t>AS197437 Corp</t>
  </si>
  <si>
    <t>CIFIHG 6.875 21</t>
  </si>
  <si>
    <t>AS276189 Corp</t>
  </si>
  <si>
    <t>FTLNHD 6.5 21</t>
  </si>
  <si>
    <t>AS684946 Corp</t>
  </si>
  <si>
    <t>GRNLGR 6.75 19</t>
  </si>
  <si>
    <t>AU291188 Corp</t>
  </si>
  <si>
    <t>CAPG 7.95 21</t>
  </si>
  <si>
    <t>AW366211 Corp</t>
  </si>
  <si>
    <t>GRNCH 10 PERP</t>
  </si>
  <si>
    <t>AW567246 Corp</t>
  </si>
  <si>
    <t>CHINSC 8.75 21</t>
  </si>
  <si>
    <t>AW711424 Corp</t>
  </si>
  <si>
    <t>CAPG 8.5 22</t>
  </si>
  <si>
    <t>AW711726 Corp</t>
  </si>
  <si>
    <t>YUZHOU 8.625 22</t>
  </si>
  <si>
    <t>AW940358 Corp</t>
  </si>
  <si>
    <t>YUZHOU 8.5 23</t>
  </si>
  <si>
    <t>AX212965 Corp</t>
  </si>
  <si>
    <t>TPHL 7.625 22</t>
  </si>
  <si>
    <t>AX281816 Corp</t>
  </si>
  <si>
    <t>YUZHOU 8.5 24</t>
  </si>
  <si>
    <t>AX349888 Corp</t>
  </si>
  <si>
    <t>SHUION 6.25 21</t>
  </si>
  <si>
    <t>EK910196 Corp</t>
  </si>
  <si>
    <t>AGILE 9 20</t>
  </si>
  <si>
    <t>QJ833613 Corp</t>
  </si>
  <si>
    <t>THSCPA 5.375 18</t>
  </si>
  <si>
    <t>QZ697456 Corp</t>
  </si>
  <si>
    <t>FTHDGR 7.375 21</t>
  </si>
  <si>
    <t>QZ870325 Corp</t>
  </si>
  <si>
    <t>THSCPA 4.3 19</t>
  </si>
  <si>
    <t>QZ884879 Corp</t>
  </si>
  <si>
    <t>MOLAND 6.875 19</t>
  </si>
  <si>
    <t>UV419245 Corp</t>
  </si>
  <si>
    <t>GRNCH 5.875 20</t>
  </si>
  <si>
    <t>AS120665 Corp</t>
  </si>
  <si>
    <t>FOUIHK 6.25 20</t>
  </si>
  <si>
    <t>AR073747 Corp</t>
  </si>
  <si>
    <t>GRNLGR 5.25 21</t>
  </si>
  <si>
    <t>AN628768 Corp</t>
  </si>
  <si>
    <t>LOGPH 5.25 23</t>
  </si>
  <si>
    <t>AO296334 Corp</t>
  </si>
  <si>
    <t>GRNCH 5.25 PERP</t>
  </si>
  <si>
    <t>AS239074 Corp</t>
  </si>
  <si>
    <t>SUNAC 8.35 23</t>
  </si>
  <si>
    <t>AS827376 Corp</t>
  </si>
  <si>
    <t>TPHL 7.85 21</t>
  </si>
  <si>
    <t>AV325081 Corp</t>
  </si>
  <si>
    <t>SHDOIS 8.5 21</t>
  </si>
  <si>
    <t>AX328659 Corp</t>
  </si>
  <si>
    <t>GZRFPR 8.125 23</t>
  </si>
  <si>
    <t>JV131823 Corp</t>
  </si>
  <si>
    <t>TSINGH 6 20</t>
  </si>
  <si>
    <t>LW973747 Corp</t>
  </si>
  <si>
    <t>GRNLHK 3.875 19</t>
  </si>
  <si>
    <t>AV750480 Corp</t>
  </si>
  <si>
    <t>GRNLGR 9.125 20</t>
  </si>
  <si>
    <t>AM018734 Corp</t>
  </si>
  <si>
    <t>CAPG 6.35 20</t>
  </si>
  <si>
    <t>AS487474 Corp</t>
  </si>
  <si>
    <t>CAPG 7.5 21</t>
  </si>
  <si>
    <t>AL516968 Corp</t>
  </si>
  <si>
    <t>RONXIN 6.95 19</t>
  </si>
  <si>
    <t>AN149501 Corp</t>
  </si>
  <si>
    <t>JINGRU 7.75 20</t>
  </si>
  <si>
    <t>AO602182 Corp</t>
  </si>
  <si>
    <t>SUNAC 6.875 20</t>
  </si>
  <si>
    <t>AP907769 Corp</t>
  </si>
  <si>
    <t>KWGPRO 5.875 24</t>
  </si>
  <si>
    <t>AQ430899 Corp</t>
  </si>
  <si>
    <t>CSHINT 4 20</t>
  </si>
  <si>
    <t>AQ849207 Corp</t>
  </si>
  <si>
    <t>HKJHCC 5.35 23</t>
  </si>
  <si>
    <t>AR178403 Corp</t>
  </si>
  <si>
    <t>ZHANLO 5.6 21</t>
  </si>
  <si>
    <t>AR884742 Corp</t>
  </si>
  <si>
    <t>XZETDZ 6.75 21</t>
  </si>
  <si>
    <t>AS276591 Corp</t>
  </si>
  <si>
    <t>LOGPH 6.875 21</t>
  </si>
  <si>
    <t>AT213222 Corp</t>
  </si>
  <si>
    <t>ZHPRHK 10.5 20</t>
  </si>
  <si>
    <t>AV691422 Corp</t>
  </si>
  <si>
    <t>AGILE 9.5 20</t>
  </si>
  <si>
    <t>AW260026 Corp</t>
  </si>
  <si>
    <t>CIFIHG 7.625 21</t>
  </si>
  <si>
    <t>AW926235 Corp</t>
  </si>
  <si>
    <t>GRNCH 8.125 PERP</t>
  </si>
  <si>
    <t>AX306459 Corp</t>
  </si>
  <si>
    <t>KAISAG 11.75 21</t>
  </si>
  <si>
    <t>EK354890 Corp</t>
  </si>
  <si>
    <t>GRNLGR 4.375 19</t>
  </si>
  <si>
    <t>EK633434 Corp</t>
  </si>
  <si>
    <t>SUNAC 8.75 19</t>
  </si>
  <si>
    <t>EK939676 Corp</t>
  </si>
  <si>
    <t>CIFIHG 7.75 20</t>
  </si>
  <si>
    <t>JK627930 Corp</t>
  </si>
  <si>
    <t>GRNCH 5.5 PERP</t>
  </si>
  <si>
    <t>JV435367 Corp</t>
  </si>
  <si>
    <t>SHDOIS 5.75 21</t>
  </si>
  <si>
    <t>JV622380 Corp</t>
  </si>
  <si>
    <t>EVERRE 7.8 19</t>
  </si>
  <si>
    <t>AS239292 Corp</t>
  </si>
  <si>
    <t>CENCHI 6.875 20</t>
  </si>
  <si>
    <t>AV896527 Corp</t>
  </si>
  <si>
    <t>REDSUN 13.5 20</t>
  </si>
  <si>
    <t>AM170839 Corp</t>
  </si>
  <si>
    <t>TPHL 6.25 20</t>
  </si>
  <si>
    <t>AQ047645 Corp</t>
  </si>
  <si>
    <t>HONGSL 8.5 18</t>
  </si>
  <si>
    <t>AR503274 Corp</t>
  </si>
  <si>
    <t>YUZHOU 6.375 21</t>
  </si>
  <si>
    <t>AX328660 Corp</t>
  </si>
  <si>
    <t>GZRFPR 8.625 24</t>
  </si>
  <si>
    <t>AW065589 Corp</t>
  </si>
  <si>
    <t>LOGPH 8.75 20</t>
  </si>
  <si>
    <t>AQ736065 Corp</t>
  </si>
  <si>
    <t>GWTH 7 21</t>
  </si>
  <si>
    <t>AM202679 Corp</t>
  </si>
  <si>
    <t>YUZHOU 6 22</t>
  </si>
  <si>
    <t>AM464519 Corp</t>
  </si>
  <si>
    <t>FUTLAN 5 20</t>
  </si>
  <si>
    <t>AR262664 Corp</t>
  </si>
  <si>
    <t>GZRFPR 5 19</t>
  </si>
  <si>
    <t>AR503276 Corp</t>
  </si>
  <si>
    <t>MOLAND 7.95 21</t>
  </si>
  <si>
    <t>AS160955 Corp</t>
  </si>
  <si>
    <t>PWRLNG 6.95 21</t>
  </si>
  <si>
    <t>AS238974 Corp</t>
  </si>
  <si>
    <t>JINGRU 9.45 21</t>
  </si>
  <si>
    <t>AT827668 Corp</t>
  </si>
  <si>
    <t>KWGPRO 7.875 21</t>
  </si>
  <si>
    <t>AT947695 Corp</t>
  </si>
  <si>
    <t>THSCPA 7.95 21</t>
  </si>
  <si>
    <t>AU587482 Corp</t>
  </si>
  <si>
    <t>ZHPRHK 12.5 21</t>
  </si>
  <si>
    <t>AW339960 Corp</t>
  </si>
  <si>
    <t>MOLAND 15.5 20</t>
  </si>
  <si>
    <t>EK997046 Corp</t>
  </si>
  <si>
    <t>CHINSC 10 20</t>
  </si>
  <si>
    <t>QJ857456 Corp</t>
  </si>
  <si>
    <t>PWRLNG 7.625 18</t>
  </si>
  <si>
    <t>AV798702 Corp</t>
  </si>
  <si>
    <t>YZCOAL 6 21</t>
  </si>
  <si>
    <t>AU213341 Corp</t>
  </si>
  <si>
    <t>REDPRO 11 20</t>
  </si>
  <si>
    <t>AL029100 Corp</t>
  </si>
  <si>
    <t>GWTH 8.25 19</t>
  </si>
  <si>
    <t>AM445730 Corp</t>
  </si>
  <si>
    <t>XIN 7.75 21</t>
  </si>
  <si>
    <t>AM691840 Corp</t>
  </si>
  <si>
    <t>BEIPRO 4.375 20</t>
  </si>
  <si>
    <t>AN056225 Corp</t>
  </si>
  <si>
    <t>YAINVE 6.85 20</t>
  </si>
  <si>
    <t>AN248106 Corp</t>
  </si>
  <si>
    <t>HKJHCC 4.575 20</t>
  </si>
  <si>
    <t>AO147065 Corp</t>
  </si>
  <si>
    <t>FTHDGR 7.95 22</t>
  </si>
  <si>
    <t>AO248251 Corp</t>
  </si>
  <si>
    <t>VNET 7 20</t>
  </si>
  <si>
    <t>AO423626 Corp</t>
  </si>
  <si>
    <t>SHAEGZ 4.55 20</t>
  </si>
  <si>
    <t>AO771862 Corp</t>
  </si>
  <si>
    <t>CIFIHG 5.375 PERP</t>
  </si>
  <si>
    <t>AO811903 Corp</t>
  </si>
  <si>
    <t>ZTSECB 4.25 20</t>
  </si>
  <si>
    <t>AP285323 Corp</t>
  </si>
  <si>
    <t>YUZHOU 5.375 PERP</t>
  </si>
  <si>
    <t>AP997144 Corp</t>
  </si>
  <si>
    <t>XIN 8.875 20</t>
  </si>
  <si>
    <t>AQ142554 Corp</t>
  </si>
  <si>
    <t>TPHL 6.6 23</t>
  </si>
  <si>
    <t>AQ386333 Corp</t>
  </si>
  <si>
    <t>AQ386613 Corp</t>
  </si>
  <si>
    <t>SHARAO 5.7 20</t>
  </si>
  <si>
    <t>AQ803517 Corp</t>
  </si>
  <si>
    <t>CIFIHG 5.5 23</t>
  </si>
  <si>
    <t>AR049241 Corp</t>
  </si>
  <si>
    <t>FTLNHD 4.75 19</t>
  </si>
  <si>
    <t>AR073751 Corp</t>
  </si>
  <si>
    <t>GRNLGR 5.9 23</t>
  </si>
  <si>
    <t>AR196947 Corp</t>
  </si>
  <si>
    <t>FTHDGR 7.25 19</t>
  </si>
  <si>
    <t>AR445805 Corp</t>
  </si>
  <si>
    <t>REDPRO 6.375 19</t>
  </si>
  <si>
    <t>AR480530 Corp</t>
  </si>
  <si>
    <t>CENCHI 6.5 21</t>
  </si>
  <si>
    <t>AR886878 Corp</t>
  </si>
  <si>
    <t>TSIGTF 5.375 21</t>
  </si>
  <si>
    <t>AS370440 Corp</t>
  </si>
  <si>
    <t>CIFIHG 6.375 20</t>
  </si>
  <si>
    <t>AS666246 Corp</t>
  </si>
  <si>
    <t>FTLNHD 7.125 21</t>
  </si>
  <si>
    <t>AU175506 Corp</t>
  </si>
  <si>
    <t>LOGPH 7.5 21</t>
  </si>
  <si>
    <t>AU386353 Corp</t>
  </si>
  <si>
    <t>FUTLAN 6.5 20</t>
  </si>
  <si>
    <t>AU881861 Corp</t>
  </si>
  <si>
    <t>GZRFPR 7.5 19</t>
  </si>
  <si>
    <t>AV745475 Corp</t>
  </si>
  <si>
    <t>TPHL 10.95 20</t>
  </si>
  <si>
    <t>AV923260 Corp</t>
  </si>
  <si>
    <t>HZFYCT 6.8 21</t>
  </si>
  <si>
    <t>AW157729 Corp</t>
  </si>
  <si>
    <t>KAISAG 12 19</t>
  </si>
  <si>
    <t>AW221369 Corp</t>
  </si>
  <si>
    <t>FTHDGR 15 21</t>
  </si>
  <si>
    <t>AW532414 Corp</t>
  </si>
  <si>
    <t>FTLNHD 6.75 20</t>
  </si>
  <si>
    <t>AW688382 Corp</t>
  </si>
  <si>
    <t>FUTLAN 7.5 21</t>
  </si>
  <si>
    <t>AW745536 Corp</t>
  </si>
  <si>
    <t>GRNLGR 7.875 20</t>
  </si>
  <si>
    <t>AW794525 Corp</t>
  </si>
  <si>
    <t>GZRFPR 9.125 22</t>
  </si>
  <si>
    <t>AX237433 Corp</t>
  </si>
  <si>
    <t>CIFIHG 7.625 23</t>
  </si>
  <si>
    <t>AX306458 Corp</t>
  </si>
  <si>
    <t>LOGPH 7.5 22</t>
  </si>
  <si>
    <t>EK858227 Corp</t>
  </si>
  <si>
    <t>CENCHI 8.75 21</t>
  </si>
  <si>
    <t>LW391984 Corp</t>
  </si>
  <si>
    <t>XZETDZ 4.5 19</t>
  </si>
  <si>
    <t>QJ714000 Corp</t>
  </si>
  <si>
    <t>BEIPRO 5.5 18</t>
  </si>
  <si>
    <t>QZ330706 Corp</t>
  </si>
  <si>
    <t>XIN 8.125 19</t>
  </si>
  <si>
    <t>QZ372371 Corp</t>
  </si>
  <si>
    <t>GRNLGR 3.5 19</t>
  </si>
  <si>
    <t>AQ416881 Corp</t>
  </si>
  <si>
    <t>UMQHTH 5.2 20</t>
  </si>
  <si>
    <t>JV737564 Corp</t>
  </si>
  <si>
    <t>LOGPH 7.7 20</t>
  </si>
  <si>
    <t>AP805258 Corp</t>
  </si>
  <si>
    <t>LOGPH 5.125 18</t>
  </si>
  <si>
    <t>AL907006 Corp</t>
  </si>
  <si>
    <t>LOGPH 5.75 22</t>
  </si>
  <si>
    <t>AL959202 Corp</t>
  </si>
  <si>
    <t>AN629159 Corp</t>
  </si>
  <si>
    <t>HONGSL 7.875 20</t>
  </si>
  <si>
    <t>AP044192 Corp</t>
  </si>
  <si>
    <t>CAPG 5.375 22</t>
  </si>
  <si>
    <t>AP198237 Corp</t>
  </si>
  <si>
    <t>KWGPRO 5.2 22</t>
  </si>
  <si>
    <t>AP933056 Corp</t>
  </si>
  <si>
    <t>REDPRO 7 18</t>
  </si>
  <si>
    <t>AP953611 Corp</t>
  </si>
  <si>
    <t>SUNSHI 7.5 20</t>
  </si>
  <si>
    <t>AR522972 Corp</t>
  </si>
  <si>
    <t>LOGPH 6.375 21</t>
  </si>
  <si>
    <t>AR775162 Corp</t>
  </si>
  <si>
    <t>SUNSHI 9.5 19</t>
  </si>
  <si>
    <t>AS402988 Corp</t>
  </si>
  <si>
    <t>HONGSL 8.5 19</t>
  </si>
  <si>
    <t>AU000345 Corp</t>
  </si>
  <si>
    <t>BEIPRO 9 20</t>
  </si>
  <si>
    <t>AW069655 Corp</t>
  </si>
  <si>
    <t>JNHITE 6.4 21</t>
  </si>
  <si>
    <t>AW634188 Corp</t>
  </si>
  <si>
    <t>REDPRO 13.5 20</t>
  </si>
  <si>
    <t>AX003018 Corp</t>
  </si>
  <si>
    <t>CDECST 7.5 22</t>
  </si>
  <si>
    <t>EJ515753 Corp</t>
  </si>
  <si>
    <t>FTHDGR 10.75 20</t>
  </si>
  <si>
    <t>JK830272 Corp</t>
  </si>
  <si>
    <t>CAPG 6.525 19</t>
  </si>
  <si>
    <t>QZ676480 Corp</t>
  </si>
  <si>
    <t>SHUION 4.375 19</t>
  </si>
  <si>
    <t>QZ922169 Corp</t>
  </si>
  <si>
    <t>YUZHOU 6 23</t>
  </si>
  <si>
    <t>AW221348 Corp</t>
  </si>
  <si>
    <t>XINHUZ 11 21</t>
  </si>
  <si>
    <t>AW239686 Corp</t>
  </si>
  <si>
    <t>SHYUCD 6.7 21</t>
  </si>
  <si>
    <t>AX163151 Corp</t>
  </si>
  <si>
    <t>ZHPRHK 9.8 21</t>
  </si>
  <si>
    <t>AN278569 Corp</t>
  </si>
  <si>
    <t>TPHL 5.75 22</t>
  </si>
  <si>
    <t>AX163154 Corp</t>
  </si>
  <si>
    <t>CAPG 7.95 23</t>
  </si>
  <si>
    <t>AW506149 Corp</t>
  </si>
  <si>
    <t>YGCZCH 6 22</t>
  </si>
  <si>
    <t>LW891693 Corp</t>
  </si>
  <si>
    <t>DALWAN 3.8 19</t>
  </si>
  <si>
    <t>AL058762 Corp</t>
  </si>
  <si>
    <t>CENCHI 6.75 21</t>
  </si>
  <si>
    <t>AO383893 Corp</t>
  </si>
  <si>
    <t>GEMDAL 4.95 22</t>
  </si>
  <si>
    <t>AO568625 Corp</t>
  </si>
  <si>
    <t>FTLNHD 5 22</t>
  </si>
  <si>
    <t>AO654939 Corp</t>
  </si>
  <si>
    <t>AGILE 5.125 22</t>
  </si>
  <si>
    <t>AP622827 Corp</t>
  </si>
  <si>
    <t>SHDMRN 5.45 20</t>
  </si>
  <si>
    <t>AQ232743 Corp</t>
  </si>
  <si>
    <t>LOGPH 5.375 18</t>
  </si>
  <si>
    <t>AQ252560 Corp</t>
  </si>
  <si>
    <t>SHDOIS 6.5 21</t>
  </si>
  <si>
    <t>AQ849201 Corp</t>
  </si>
  <si>
    <t>HKJHCC 4.7 21</t>
  </si>
  <si>
    <t>AQ935179 Corp</t>
  </si>
  <si>
    <t>TSINGH 6.5 28</t>
  </si>
  <si>
    <t>AR034011 Corp</t>
  </si>
  <si>
    <t>ZTSECB 4.1 19</t>
  </si>
  <si>
    <t>AR169728 Corp</t>
  </si>
  <si>
    <t>SHRIHG 5.7 21</t>
  </si>
  <si>
    <t>AR714836 Corp</t>
  </si>
  <si>
    <t>XIN 9.875 20</t>
  </si>
  <si>
    <t>AS179692 Corp</t>
  </si>
  <si>
    <t>LSEAGN 9.625 20</t>
  </si>
  <si>
    <t>AT061857 Corp</t>
  </si>
  <si>
    <t>FTLNHD 7.5 22</t>
  </si>
  <si>
    <t>AT065108 Corp</t>
  </si>
  <si>
    <t>GRNLHK 7.875 19</t>
  </si>
  <si>
    <t>AT101986 Corp</t>
  </si>
  <si>
    <t>AU152261 Corp</t>
  </si>
  <si>
    <t>ZHEBAR 6.8 21</t>
  </si>
  <si>
    <t>AU588569 Corp</t>
  </si>
  <si>
    <t>GZRFPR 8.875 21</t>
  </si>
  <si>
    <t>AV387889 Corp</t>
  </si>
  <si>
    <t>HUAYNP 11 21</t>
  </si>
  <si>
    <t>AV597228 Corp</t>
  </si>
  <si>
    <t>FNDSHK 6.9 20</t>
  </si>
  <si>
    <t>AW196047 Corp</t>
  </si>
  <si>
    <t>GRNLHK 9.875 20</t>
  </si>
  <si>
    <t>AW316707 Corp</t>
  </si>
  <si>
    <t>RONXIN 11.5 20</t>
  </si>
  <si>
    <t>AW532436 Corp</t>
  </si>
  <si>
    <t>PWRLNG 9.125 21</t>
  </si>
  <si>
    <t>AW566673 Corp</t>
  </si>
  <si>
    <t>ZHPRHK 8.6 20</t>
  </si>
  <si>
    <t>AW847421 Corp</t>
  </si>
  <si>
    <t>CENCHI 7.325 20</t>
  </si>
  <si>
    <t>EJ524103 Corp</t>
  </si>
  <si>
    <t>CENCHI 8 20</t>
  </si>
  <si>
    <t>QZ513012 Corp</t>
  </si>
  <si>
    <t>PWRLNG 4.875 21</t>
  </si>
  <si>
    <t>换手金额</t>
    <phoneticPr fontId="2" type="noConversion"/>
  </si>
  <si>
    <t>换手率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</si>
</sst>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%"/>
    <numFmt numFmtId="177" formatCode="yyyy&quot;年&quot;m&quot;月&quot;;@"/>
    <numFmt numFmtId="178" formatCode="_ * #,##0_ ;_ * \-#,##0_ ;_ * &quot;-&quot;??_ ;_ @_ "/>
  </numFmts>
  <fonts count="7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77" fontId="3" fillId="2" borderId="0" xfId="0" applyNumberFormat="1" applyFont="1" applyFill="1" applyAlignment="1">
      <alignment horizontal="center"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0" fontId="4" fillId="0" borderId="0" xfId="2" applyNumberFormat="1" applyFont="1">
      <alignment vertical="center"/>
    </xf>
    <xf numFmtId="177" fontId="5" fillId="0" borderId="0" xfId="0" applyNumberFormat="1" applyFont="1" applyFill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10" fontId="4" fillId="0" borderId="1" xfId="2" applyNumberFormat="1" applyFont="1" applyBorder="1">
      <alignment vertical="center"/>
    </xf>
    <xf numFmtId="0" fontId="4" fillId="0" borderId="1" xfId="0" applyFont="1" applyBorder="1">
      <alignment vertical="center"/>
    </xf>
    <xf numFmtId="176" fontId="4" fillId="0" borderId="0" xfId="2" applyNumberFormat="1" applyFont="1">
      <alignment vertical="center"/>
    </xf>
    <xf numFmtId="176" fontId="4" fillId="0" borderId="1" xfId="2" applyNumberFormat="1" applyFont="1" applyBorder="1">
      <alignment vertical="center"/>
    </xf>
    <xf numFmtId="0" fontId="3" fillId="2" borderId="0" xfId="0" applyFont="1" applyFill="1" applyAlignment="1">
      <alignment horizontal="center" vertical="center"/>
    </xf>
    <xf numFmtId="178" fontId="4" fillId="0" borderId="0" xfId="1" applyNumberFormat="1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>
      <alignment vertical="center"/>
    </xf>
    <xf numFmtId="178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1" xfId="0" applyFont="1" applyBorder="1">
      <alignment vertical="center"/>
    </xf>
    <xf numFmtId="10" fontId="6" fillId="0" borderId="1" xfId="2" applyNumberFormat="1" applyFont="1" applyBorder="1">
      <alignment vertical="center"/>
    </xf>
    <xf numFmtId="10" fontId="6" fillId="0" borderId="6" xfId="2" applyNumberFormat="1" applyFont="1" applyBorder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ISIN</v>
          </cell>
          <cell r="B1" t="str">
            <v>代码</v>
          </cell>
          <cell r="C1" t="str">
            <v>名称</v>
          </cell>
          <cell r="D1" t="str">
            <v>发行量</v>
          </cell>
          <cell r="F1">
            <v>43191</v>
          </cell>
          <cell r="G1">
            <v>43221</v>
          </cell>
          <cell r="H1">
            <v>43252</v>
          </cell>
          <cell r="I1">
            <v>43282</v>
          </cell>
          <cell r="J1">
            <v>43313</v>
          </cell>
          <cell r="K1">
            <v>43344</v>
          </cell>
          <cell r="L1">
            <v>43374</v>
          </cell>
          <cell r="M1">
            <v>43405</v>
          </cell>
          <cell r="N1">
            <v>43435</v>
          </cell>
          <cell r="O1">
            <v>43466</v>
          </cell>
          <cell r="P1">
            <v>43497</v>
          </cell>
          <cell r="Q1">
            <v>43525</v>
          </cell>
        </row>
        <row r="2">
          <cell r="A2" t="str">
            <v>AO063630 Corp</v>
          </cell>
          <cell r="B2" t="str">
            <v>EVERRE</v>
          </cell>
          <cell r="C2" t="str">
            <v>EVERRE 8.75 25</v>
          </cell>
          <cell r="D2">
            <v>4680476000</v>
          </cell>
          <cell r="E2">
            <v>7.4386247999999999E-3</v>
          </cell>
          <cell r="F2">
            <v>7.4190649999999999E-3</v>
          </cell>
          <cell r="G2">
            <v>7.3747138999999996E-3</v>
          </cell>
          <cell r="H2">
            <v>7.2236625999999998E-3</v>
          </cell>
          <cell r="I2">
            <v>7.1270639999999998E-3</v>
          </cell>
          <cell r="J2">
            <v>7.4851759999999996E-3</v>
          </cell>
          <cell r="K2">
            <v>7.3814220000000003E-3</v>
          </cell>
          <cell r="L2">
            <v>7.3579209999999999E-3</v>
          </cell>
          <cell r="M2">
            <v>7.1934269999999996E-3</v>
          </cell>
          <cell r="N2">
            <v>7.2156390000000003E-3</v>
          </cell>
          <cell r="O2">
            <v>7.1997509999999999E-3</v>
          </cell>
          <cell r="P2">
            <v>7.4342940000000001E-3</v>
          </cell>
          <cell r="Q2">
            <v>7.4610070000000004E-3</v>
          </cell>
        </row>
        <row r="3">
          <cell r="A3" t="str">
            <v>AO080864 Corp</v>
          </cell>
          <cell r="B3" t="str">
            <v>KAISAG</v>
          </cell>
          <cell r="C3" t="str">
            <v>KAISAG 9.375 24</v>
          </cell>
          <cell r="D3">
            <v>3119000000</v>
          </cell>
          <cell r="E3">
            <v>1.08084758E-2</v>
          </cell>
          <cell r="F3">
            <v>1.07540864E-2</v>
          </cell>
          <cell r="G3">
            <v>1.0639233999999999E-2</v>
          </cell>
          <cell r="H3">
            <v>1.0475588399999999E-2</v>
          </cell>
          <cell r="I3">
            <v>1.03845988E-2</v>
          </cell>
          <cell r="J3">
            <v>1.0459448E-2</v>
          </cell>
          <cell r="K3">
            <v>1.0340790000000001E-2</v>
          </cell>
          <cell r="L3">
            <v>1.0316376E-2</v>
          </cell>
          <cell r="M3">
            <v>1.0106814E-2</v>
          </cell>
          <cell r="N3">
            <v>1.0190371E-2</v>
          </cell>
          <cell r="O3">
            <v>9.5145739999999996E-3</v>
          </cell>
          <cell r="P3">
            <v>9.6964349999999998E-3</v>
          </cell>
          <cell r="Q3">
            <v>9.0516099999999999E-3</v>
          </cell>
        </row>
        <row r="4">
          <cell r="A4" t="str">
            <v>AM915538 Corp</v>
          </cell>
          <cell r="B4" t="str">
            <v>EVERRE</v>
          </cell>
          <cell r="C4" t="str">
            <v>EVERRE 8.25 22</v>
          </cell>
          <cell r="D4">
            <v>2025000000</v>
          </cell>
          <cell r="E4">
            <v>3.2929300999999999E-3</v>
          </cell>
          <cell r="F4">
            <v>3.2962945000000001E-3</v>
          </cell>
          <cell r="G4">
            <v>3.2906045000000001E-3</v>
          </cell>
          <cell r="H4">
            <v>3.3339416000000002E-3</v>
          </cell>
          <cell r="I4">
            <v>3.3449771999999999E-3</v>
          </cell>
          <cell r="J4">
            <v>3.451478E-3</v>
          </cell>
          <cell r="K4">
            <v>3.4907430000000001E-3</v>
          </cell>
          <cell r="L4">
            <v>3.5080850000000002E-3</v>
          </cell>
          <cell r="M4">
            <v>3.4998059999999998E-3</v>
          </cell>
          <cell r="N4">
            <v>3.5107760000000002E-3</v>
          </cell>
          <cell r="O4">
            <v>3.542145E-3</v>
          </cell>
          <cell r="P4">
            <v>3.4311910000000001E-3</v>
          </cell>
          <cell r="Q4">
            <v>3.435797E-3</v>
          </cell>
        </row>
        <row r="5">
          <cell r="A5" t="str">
            <v>AM902144 Corp</v>
          </cell>
          <cell r="B5" t="str">
            <v>EVERRE</v>
          </cell>
          <cell r="C5" t="str">
            <v>EVERRE 7 20</v>
          </cell>
          <cell r="D5">
            <v>1600000000</v>
          </cell>
          <cell r="E5">
            <v>2.5784692E-3</v>
          </cell>
          <cell r="F5">
            <v>2.5821754000000001E-3</v>
          </cell>
          <cell r="G5">
            <v>2.6259148999999999E-3</v>
          </cell>
          <cell r="H5">
            <v>2.6890588000000001E-3</v>
          </cell>
          <cell r="I5">
            <v>2.7356770000000002E-3</v>
          </cell>
          <cell r="J5">
            <v>2.7711699999999999E-3</v>
          </cell>
          <cell r="K5">
            <v>2.811146E-3</v>
          </cell>
          <cell r="L5">
            <v>2.806411E-3</v>
          </cell>
          <cell r="M5">
            <v>2.9981309999999998E-3</v>
          </cell>
          <cell r="N5">
            <v>2.9567299999999999E-3</v>
          </cell>
          <cell r="O5">
            <v>2.9112610000000001E-3</v>
          </cell>
          <cell r="P5">
            <v>2.8305230000000002E-3</v>
          </cell>
          <cell r="Q5">
            <v>2.809574E-3</v>
          </cell>
        </row>
        <row r="6">
          <cell r="A6" t="str">
            <v>AV366475 Corp</v>
          </cell>
          <cell r="B6" t="str">
            <v>TIANHL</v>
          </cell>
          <cell r="C6" t="str">
            <v>TIANHL 11 20</v>
          </cell>
          <cell r="D6">
            <v>1565000000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1.123821E-2</v>
          </cell>
          <cell r="O6">
            <v>1.1055308E-2</v>
          </cell>
          <cell r="P6">
            <v>1.1035711E-2</v>
          </cell>
          <cell r="Q6">
            <v>1.1020584999999999E-2</v>
          </cell>
        </row>
        <row r="7">
          <cell r="A7" t="str">
            <v>AO063549 Corp</v>
          </cell>
          <cell r="B7" t="str">
            <v>EVERRE</v>
          </cell>
          <cell r="C7" t="str">
            <v>EVERRE 6.25 21</v>
          </cell>
          <cell r="D7">
            <v>1473181000</v>
          </cell>
          <cell r="E7">
            <v>2.2993515E-3</v>
          </cell>
          <cell r="F7">
            <v>2.3181128E-3</v>
          </cell>
          <cell r="G7">
            <v>2.3239154999999999E-3</v>
          </cell>
          <cell r="H7">
            <v>2.3623413000000001E-3</v>
          </cell>
          <cell r="I7">
            <v>2.3914303E-3</v>
          </cell>
          <cell r="J7">
            <v>2.4629769999999999E-3</v>
          </cell>
          <cell r="K7">
            <v>2.4881119999999998E-3</v>
          </cell>
          <cell r="L7">
            <v>2.4956700000000002E-3</v>
          </cell>
          <cell r="M7">
            <v>2.5648210000000001E-3</v>
          </cell>
          <cell r="N7">
            <v>2.56901E-3</v>
          </cell>
          <cell r="O7">
            <v>2.560873E-3</v>
          </cell>
          <cell r="P7">
            <v>2.4671720000000001E-3</v>
          </cell>
          <cell r="Q7">
            <v>2.438632E-3</v>
          </cell>
        </row>
        <row r="8">
          <cell r="A8" t="str">
            <v>AO063629 Corp</v>
          </cell>
          <cell r="B8" t="str">
            <v>EVERRE</v>
          </cell>
          <cell r="C8" t="str">
            <v>EVERRE 7.5 23</v>
          </cell>
          <cell r="D8">
            <v>1344921000</v>
          </cell>
          <cell r="E8">
            <v>2.0941809E-3</v>
          </cell>
          <cell r="F8">
            <v>2.0885399999999998E-3</v>
          </cell>
          <cell r="G8">
            <v>2.0745405999999999E-3</v>
          </cell>
          <cell r="H8">
            <v>2.0793684E-3</v>
          </cell>
          <cell r="I8">
            <v>2.0801832999999999E-3</v>
          </cell>
          <cell r="J8">
            <v>2.1437119999999999E-3</v>
          </cell>
          <cell r="K8">
            <v>2.1454830000000001E-3</v>
          </cell>
          <cell r="L8">
            <v>2.1573880000000001E-3</v>
          </cell>
          <cell r="M8">
            <v>2.1165060000000002E-3</v>
          </cell>
          <cell r="N8">
            <v>2.1482649999999999E-3</v>
          </cell>
          <cell r="O8">
            <v>2.1612139999999998E-3</v>
          </cell>
          <cell r="P8">
            <v>2.1658239999999998E-3</v>
          </cell>
          <cell r="Q8">
            <v>2.1804070000000001E-3</v>
          </cell>
        </row>
        <row r="9">
          <cell r="A9" t="str">
            <v>AO080861 Corp</v>
          </cell>
          <cell r="B9" t="str">
            <v>KAISAG</v>
          </cell>
          <cell r="C9" t="str">
            <v>KAISAG 8.5 22</v>
          </cell>
          <cell r="D9">
            <v>1255000000</v>
          </cell>
          <cell r="E9">
            <v>4.3524831999999999E-3</v>
          </cell>
          <cell r="F9">
            <v>4.3303354000000004E-3</v>
          </cell>
          <cell r="G9">
            <v>4.310169E-3</v>
          </cell>
          <cell r="H9">
            <v>4.3280161999999997E-3</v>
          </cell>
          <cell r="I9">
            <v>4.4099984000000002E-3</v>
          </cell>
          <cell r="J9">
            <v>4.4198129999999999E-3</v>
          </cell>
          <cell r="K9">
            <v>4.4220270000000002E-3</v>
          </cell>
          <cell r="L9">
            <v>4.4279369999999998E-3</v>
          </cell>
          <cell r="M9">
            <v>4.4029669999999998E-3</v>
          </cell>
          <cell r="N9">
            <v>4.3775569999999998E-3</v>
          </cell>
          <cell r="O9">
            <v>4.1201900000000001E-3</v>
          </cell>
          <cell r="P9">
            <v>4.1559810000000004E-3</v>
          </cell>
          <cell r="Q9">
            <v>3.8557219999999998E-3</v>
          </cell>
        </row>
        <row r="10">
          <cell r="A10" t="str">
            <v>AQ864580 Corp</v>
          </cell>
          <cell r="B10" t="str">
            <v>TSINGH</v>
          </cell>
          <cell r="C10" t="str">
            <v>TSINGH 4.75 21</v>
          </cell>
          <cell r="D10">
            <v>1050000000</v>
          </cell>
          <cell r="E10">
            <v>6.9538556000000003E-3</v>
          </cell>
          <cell r="F10">
            <v>6.9379339000000002E-3</v>
          </cell>
          <cell r="G10">
            <v>6.9545713000000002E-3</v>
          </cell>
          <cell r="H10">
            <v>6.9637127999999998E-3</v>
          </cell>
          <cell r="I10">
            <v>8.5705894999999997E-3</v>
          </cell>
          <cell r="J10">
            <v>8.6290480000000003E-3</v>
          </cell>
          <cell r="K10">
            <v>8.6810610000000003E-3</v>
          </cell>
          <cell r="L10">
            <v>8.7458580000000005E-3</v>
          </cell>
          <cell r="M10">
            <v>8.6144489999999997E-3</v>
          </cell>
          <cell r="N10">
            <v>8.6372229999999994E-3</v>
          </cell>
          <cell r="O10">
            <v>8.6648939999999994E-3</v>
          </cell>
          <cell r="P10">
            <v>8.6425740000000001E-3</v>
          </cell>
          <cell r="Q10">
            <v>8.567669E-3</v>
          </cell>
        </row>
        <row r="11">
          <cell r="A11" t="str">
            <v>AN001647 Corp</v>
          </cell>
          <cell r="B11" t="str">
            <v>EVERRE</v>
          </cell>
          <cell r="C11" t="str">
            <v>EVERRE 9.5 24</v>
          </cell>
          <cell r="D11">
            <v>1000000000</v>
          </cell>
          <cell r="E11">
            <v>1.6507418999999999E-3</v>
          </cell>
          <cell r="F11">
            <v>1.6483698000000001E-3</v>
          </cell>
          <cell r="G11">
            <v>1.6457596000000001E-3</v>
          </cell>
          <cell r="H11">
            <v>1.6333489000000001E-3</v>
          </cell>
          <cell r="I11">
            <v>1.6218434999999999E-3</v>
          </cell>
          <cell r="J11">
            <v>1.6854870000000001E-3</v>
          </cell>
          <cell r="K11">
            <v>1.6830949999999999E-3</v>
          </cell>
          <cell r="L11">
            <v>1.6745250000000001E-3</v>
          </cell>
          <cell r="M11">
            <v>1.6273080000000001E-3</v>
          </cell>
          <cell r="N11">
            <v>1.59958E-3</v>
          </cell>
          <cell r="O11">
            <v>1.6247550000000001E-3</v>
          </cell>
          <cell r="P11">
            <v>1.670997E-3</v>
          </cell>
          <cell r="Q11">
            <v>1.6745830000000001E-3</v>
          </cell>
        </row>
        <row r="12">
          <cell r="A12" t="str">
            <v>AT720020 Corp</v>
          </cell>
          <cell r="B12" t="str">
            <v>CHFOTN</v>
          </cell>
          <cell r="C12" t="str">
            <v>CHFOTN 9 21</v>
          </cell>
          <cell r="D12">
            <v>950000000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9.4128400000000004E-3</v>
          </cell>
          <cell r="K12">
            <v>9.3813660000000004E-3</v>
          </cell>
          <cell r="L12">
            <v>9.3293400000000002E-3</v>
          </cell>
          <cell r="M12">
            <v>9.4435130000000006E-3</v>
          </cell>
          <cell r="N12">
            <v>9.4069119999999999E-3</v>
          </cell>
          <cell r="O12">
            <v>9.3953379999999996E-3</v>
          </cell>
          <cell r="P12">
            <v>9.1251709999999996E-3</v>
          </cell>
          <cell r="Q12">
            <v>7.3748240000000003E-3</v>
          </cell>
        </row>
        <row r="13">
          <cell r="A13" t="str">
            <v>AQ424312 Corp</v>
          </cell>
          <cell r="B13" t="str">
            <v>CHFOTN</v>
          </cell>
          <cell r="C13" t="str">
            <v>CHFOTN 6.5 20</v>
          </cell>
          <cell r="D13">
            <v>920000000</v>
          </cell>
          <cell r="E13">
            <v>0.02</v>
          </cell>
          <cell r="F13">
            <v>0.02</v>
          </cell>
          <cell r="G13">
            <v>0.02</v>
          </cell>
          <cell r="H13">
            <v>0.02</v>
          </cell>
          <cell r="I13">
            <v>1.62058312E-2</v>
          </cell>
          <cell r="J13">
            <v>8.6303600000000001E-3</v>
          </cell>
          <cell r="K13">
            <v>8.6565630000000008E-3</v>
          </cell>
          <cell r="L13">
            <v>8.7094849999999994E-3</v>
          </cell>
          <cell r="M13">
            <v>8.5692000000000008E-3</v>
          </cell>
          <cell r="N13">
            <v>8.6102660000000001E-3</v>
          </cell>
          <cell r="O13">
            <v>8.6207690000000003E-3</v>
          </cell>
          <cell r="P13">
            <v>8.9096149999999992E-3</v>
          </cell>
          <cell r="Q13">
            <v>6.9412379999999997E-3</v>
          </cell>
        </row>
        <row r="14">
          <cell r="A14" t="str">
            <v>AP499435 Corp</v>
          </cell>
          <cell r="B14" t="str">
            <v>GZRFPR</v>
          </cell>
          <cell r="C14" t="str">
            <v>GZRFPR 5.25 18</v>
          </cell>
          <cell r="D14">
            <v>800000000</v>
          </cell>
          <cell r="E14">
            <v>6.5630834999999997E-3</v>
          </cell>
          <cell r="F14">
            <v>6.6307724000000002E-3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A15" t="str">
            <v>AQ923394 Corp</v>
          </cell>
          <cell r="B15" t="str">
            <v>RONXIN</v>
          </cell>
          <cell r="C15" t="str">
            <v>RONXIN 8.25 21</v>
          </cell>
          <cell r="D15">
            <v>800000000</v>
          </cell>
          <cell r="E15">
            <v>1.32715699E-2</v>
          </cell>
          <cell r="F15">
            <v>1.3198387299999999E-2</v>
          </cell>
          <cell r="G15">
            <v>1.3199489300000001E-2</v>
          </cell>
          <cell r="H15">
            <v>1.31582044E-2</v>
          </cell>
          <cell r="I15">
            <v>1.30939573E-2</v>
          </cell>
          <cell r="J15">
            <v>1.3017516E-2</v>
          </cell>
          <cell r="K15">
            <v>1.2998841000000001E-2</v>
          </cell>
          <cell r="L15">
            <v>1.3084645000000001E-2</v>
          </cell>
          <cell r="M15">
            <v>1.3015436999999999E-2</v>
          </cell>
          <cell r="N15">
            <v>1.3108422999999999E-2</v>
          </cell>
          <cell r="O15">
            <v>1.318398E-2</v>
          </cell>
          <cell r="P15">
            <v>1.1350219999999999E-2</v>
          </cell>
          <cell r="Q15">
            <v>7.9138779999999992E-3</v>
          </cell>
        </row>
        <row r="16">
          <cell r="A16" t="str">
            <v>AR051260 Corp</v>
          </cell>
          <cell r="B16" t="str">
            <v>GZRFPR</v>
          </cell>
          <cell r="C16" t="str">
            <v>GZRFPR 7 21</v>
          </cell>
          <cell r="D16">
            <v>800000000</v>
          </cell>
          <cell r="E16">
            <v>0</v>
          </cell>
          <cell r="F16">
            <v>0</v>
          </cell>
          <cell r="G16">
            <v>6.6616849999999997E-3</v>
          </cell>
          <cell r="H16">
            <v>6.7112721000000004E-3</v>
          </cell>
          <cell r="I16">
            <v>6.7214527E-3</v>
          </cell>
          <cell r="J16">
            <v>6.7535649999999996E-3</v>
          </cell>
          <cell r="K16">
            <v>7.9537770000000004E-3</v>
          </cell>
          <cell r="L16">
            <v>7.2202259999999997E-3</v>
          </cell>
          <cell r="M16">
            <v>6.2849200000000003E-3</v>
          </cell>
          <cell r="N16">
            <v>6.3155959999999997E-3</v>
          </cell>
          <cell r="O16">
            <v>6.3155950000000002E-3</v>
          </cell>
          <cell r="P16">
            <v>4.4568969999999996E-3</v>
          </cell>
          <cell r="Q16">
            <v>3.6185480000000001E-3</v>
          </cell>
        </row>
        <row r="17">
          <cell r="A17" t="str">
            <v>AX183951 Corp</v>
          </cell>
          <cell r="B17" t="str">
            <v>SUNAC</v>
          </cell>
          <cell r="C17" t="str">
            <v>SUNAC 7.875 22</v>
          </cell>
          <cell r="D17">
            <v>800000000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3.4079779999999999E-3</v>
          </cell>
        </row>
        <row r="18">
          <cell r="A18" t="str">
            <v>AO080854 Corp</v>
          </cell>
          <cell r="B18" t="str">
            <v>KAISAG</v>
          </cell>
          <cell r="C18" t="str">
            <v>KAISAG 7.25 20</v>
          </cell>
          <cell r="D18">
            <v>790000000</v>
          </cell>
          <cell r="E18">
            <v>2.8068027E-3</v>
          </cell>
          <cell r="F18">
            <v>2.8595211999999999E-3</v>
          </cell>
          <cell r="G18">
            <v>2.9535783999999998E-3</v>
          </cell>
          <cell r="H18">
            <v>3.062801E-3</v>
          </cell>
          <cell r="I18">
            <v>3.0850500999999998E-3</v>
          </cell>
          <cell r="J18">
            <v>3.0111999999999999E-3</v>
          </cell>
          <cell r="K18">
            <v>3.0892990000000002E-3</v>
          </cell>
          <cell r="L18">
            <v>3.103841E-3</v>
          </cell>
          <cell r="M18">
            <v>3.2763369999999998E-3</v>
          </cell>
          <cell r="N18">
            <v>3.2443979999999999E-3</v>
          </cell>
          <cell r="O18">
            <v>3.0132829999999998E-3</v>
          </cell>
          <cell r="P18">
            <v>2.9491650000000001E-3</v>
          </cell>
          <cell r="Q18">
            <v>2.7073039999999998E-3</v>
          </cell>
        </row>
        <row r="19">
          <cell r="A19" t="str">
            <v>AQ864586 Corp</v>
          </cell>
          <cell r="B19" t="str">
            <v>TSINGH</v>
          </cell>
          <cell r="C19" t="str">
            <v>TSINGH 5.375 23</v>
          </cell>
          <cell r="D19">
            <v>750000000</v>
          </cell>
          <cell r="E19">
            <v>4.950398E-3</v>
          </cell>
          <cell r="F19">
            <v>4.9297330000000004E-3</v>
          </cell>
          <cell r="G19">
            <v>4.9224914999999999E-3</v>
          </cell>
          <cell r="H19">
            <v>4.8837743000000001E-3</v>
          </cell>
          <cell r="I19">
            <v>6.0124057999999996E-3</v>
          </cell>
          <cell r="J19">
            <v>5.9857900000000004E-3</v>
          </cell>
          <cell r="K19">
            <v>5.9138319999999999E-3</v>
          </cell>
          <cell r="L19">
            <v>5.8280010000000002E-3</v>
          </cell>
          <cell r="M19">
            <v>5.9477389999999996E-3</v>
          </cell>
          <cell r="N19">
            <v>5.9469529999999996E-3</v>
          </cell>
          <cell r="O19">
            <v>5.9550690000000003E-3</v>
          </cell>
          <cell r="P19">
            <v>5.9681539999999998E-3</v>
          </cell>
          <cell r="Q19">
            <v>6.0308209999999996E-3</v>
          </cell>
        </row>
        <row r="20">
          <cell r="A20" t="str">
            <v>AT718740 Corp</v>
          </cell>
          <cell r="B20" t="str">
            <v>SUNAC</v>
          </cell>
          <cell r="C20" t="str">
            <v>SUNAC 8.625 20</v>
          </cell>
          <cell r="D20">
            <v>750000000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4.7322370000000002E-3</v>
          </cell>
          <cell r="K20">
            <v>4.7615629999999999E-3</v>
          </cell>
          <cell r="L20">
            <v>4.759559E-3</v>
          </cell>
          <cell r="M20">
            <v>4.8271989999999999E-3</v>
          </cell>
          <cell r="N20">
            <v>4.8174139999999999E-3</v>
          </cell>
          <cell r="O20">
            <v>4.7623170000000003E-3</v>
          </cell>
          <cell r="P20">
            <v>3.9562010000000003E-3</v>
          </cell>
          <cell r="Q20">
            <v>3.2806210000000001E-3</v>
          </cell>
        </row>
        <row r="21">
          <cell r="A21" t="str">
            <v>AL981161 Corp</v>
          </cell>
          <cell r="B21" t="str">
            <v>GZRFPR</v>
          </cell>
          <cell r="C21" t="str">
            <v>GZRFPR 5.75 22</v>
          </cell>
          <cell r="D21">
            <v>725000000</v>
          </cell>
          <cell r="E21">
            <v>5.8116786E-3</v>
          </cell>
          <cell r="F21">
            <v>5.7677064000000002E-3</v>
          </cell>
          <cell r="G21">
            <v>5.7457104000000004E-3</v>
          </cell>
          <cell r="H21">
            <v>5.7203690000000003E-3</v>
          </cell>
          <cell r="I21">
            <v>5.7025063999999997E-3</v>
          </cell>
          <cell r="J21">
            <v>5.7243049999999998E-3</v>
          </cell>
          <cell r="K21">
            <v>6.7301510000000002E-3</v>
          </cell>
          <cell r="L21">
            <v>6.0729099999999999E-3</v>
          </cell>
          <cell r="M21">
            <v>5.3282590000000001E-3</v>
          </cell>
          <cell r="N21">
            <v>5.3191540000000004E-3</v>
          </cell>
          <cell r="O21">
            <v>5.3394150000000001E-3</v>
          </cell>
          <cell r="P21">
            <v>3.8503119999999998E-3</v>
          </cell>
          <cell r="Q21">
            <v>3.1499240000000001E-3</v>
          </cell>
        </row>
        <row r="22">
          <cell r="A22" t="str">
            <v>AM315461 Corp</v>
          </cell>
          <cell r="B22" t="str">
            <v>XINHUZ</v>
          </cell>
          <cell r="C22" t="str">
            <v>XINHUZ 6 20</v>
          </cell>
          <cell r="D22">
            <v>700000000</v>
          </cell>
          <cell r="E22">
            <v>0.02</v>
          </cell>
          <cell r="F22">
            <v>0.02</v>
          </cell>
          <cell r="G22">
            <v>0.02</v>
          </cell>
          <cell r="H22">
            <v>0.02</v>
          </cell>
          <cell r="I22">
            <v>0.02</v>
          </cell>
          <cell r="J22">
            <v>0.02</v>
          </cell>
          <cell r="K22">
            <v>0.02</v>
          </cell>
          <cell r="L22">
            <v>1.9995974E-2</v>
          </cell>
          <cell r="M22">
            <v>1.9617389999999998E-2</v>
          </cell>
          <cell r="N22">
            <v>1.8282057000000001E-2</v>
          </cell>
          <cell r="O22">
            <v>1.4628541E-2</v>
          </cell>
          <cell r="P22">
            <v>1.4651930000000001E-2</v>
          </cell>
          <cell r="Q22">
            <v>1.4717762000000001E-2</v>
          </cell>
        </row>
        <row r="23">
          <cell r="A23" t="str">
            <v>AQ180067 Corp</v>
          </cell>
          <cell r="B23" t="str">
            <v>YGCZCH</v>
          </cell>
          <cell r="C23" t="str">
            <v>YGCZCH 4.75 20</v>
          </cell>
          <cell r="D23">
            <v>700000000</v>
          </cell>
          <cell r="E23">
            <v>0.02</v>
          </cell>
          <cell r="F23">
            <v>0.02</v>
          </cell>
          <cell r="G23">
            <v>0.02</v>
          </cell>
          <cell r="H23">
            <v>0.02</v>
          </cell>
          <cell r="I23">
            <v>0.02</v>
          </cell>
          <cell r="J23">
            <v>0.02</v>
          </cell>
          <cell r="K23">
            <v>0.02</v>
          </cell>
          <cell r="L23">
            <v>0.02</v>
          </cell>
          <cell r="M23">
            <v>0.02</v>
          </cell>
          <cell r="N23">
            <v>0.02</v>
          </cell>
          <cell r="O23">
            <v>1.8385524E-2</v>
          </cell>
          <cell r="P23">
            <v>1.5243891000000001E-2</v>
          </cell>
          <cell r="Q23">
            <v>1.5251936000000001E-2</v>
          </cell>
        </row>
        <row r="24">
          <cell r="A24" t="str">
            <v>AW469784 Corp</v>
          </cell>
          <cell r="B24" t="str">
            <v>GZRFPR</v>
          </cell>
          <cell r="C24" t="str">
            <v>GZRFPR 8.75 21</v>
          </cell>
          <cell r="D24">
            <v>700000000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4.0190649999999996E-3</v>
          </cell>
          <cell r="Q24">
            <v>3.2562789999999999E-3</v>
          </cell>
        </row>
        <row r="25">
          <cell r="A25" t="str">
            <v>AM798789 Corp</v>
          </cell>
          <cell r="B25" t="str">
            <v>KWGPRO</v>
          </cell>
          <cell r="C25" t="str">
            <v>KWGPRO 6 22</v>
          </cell>
          <cell r="D25">
            <v>650000000</v>
          </cell>
          <cell r="E25">
            <v>6.0171547000000001E-3</v>
          </cell>
          <cell r="F25">
            <v>5.9866386000000001E-3</v>
          </cell>
          <cell r="G25">
            <v>5.9470482999999996E-3</v>
          </cell>
          <cell r="H25">
            <v>5.9655832000000001E-3</v>
          </cell>
          <cell r="I25">
            <v>5.9839187000000002E-3</v>
          </cell>
          <cell r="J25">
            <v>8.582859E-3</v>
          </cell>
          <cell r="K25">
            <v>6.8636030000000002E-3</v>
          </cell>
          <cell r="L25">
            <v>6.8297879999999998E-3</v>
          </cell>
          <cell r="M25">
            <v>6.8205050000000001E-3</v>
          </cell>
          <cell r="N25">
            <v>5.0832639999999997E-3</v>
          </cell>
          <cell r="O25">
            <v>5.1248329999999996E-3</v>
          </cell>
          <cell r="P25">
            <v>5.1730140000000001E-3</v>
          </cell>
          <cell r="Q25">
            <v>5.2127889999999998E-3</v>
          </cell>
        </row>
        <row r="26">
          <cell r="A26" t="str">
            <v>AS239069 Corp</v>
          </cell>
          <cell r="B26" t="str">
            <v>SUNAC</v>
          </cell>
          <cell r="C26" t="str">
            <v>SUNAC 7.35 21</v>
          </cell>
          <cell r="D26">
            <v>650000000</v>
          </cell>
          <cell r="E26">
            <v>0</v>
          </cell>
          <cell r="F26">
            <v>0</v>
          </cell>
          <cell r="G26">
            <v>5.1264479999999996E-3</v>
          </cell>
          <cell r="H26">
            <v>5.1200178000000004E-3</v>
          </cell>
          <cell r="I26">
            <v>5.1260339999999998E-3</v>
          </cell>
          <cell r="J26">
            <v>3.9432010000000003E-3</v>
          </cell>
          <cell r="K26">
            <v>3.9290999999999996E-3</v>
          </cell>
          <cell r="L26">
            <v>3.9358559999999997E-3</v>
          </cell>
          <cell r="M26">
            <v>3.8963190000000001E-3</v>
          </cell>
          <cell r="N26">
            <v>3.9277009999999996E-3</v>
          </cell>
          <cell r="O26">
            <v>3.9697309999999998E-3</v>
          </cell>
          <cell r="P26">
            <v>3.3492460000000002E-3</v>
          </cell>
          <cell r="Q26">
            <v>2.7752570000000002E-3</v>
          </cell>
        </row>
        <row r="27">
          <cell r="A27" t="str">
            <v>AV367346 Corp</v>
          </cell>
          <cell r="B27" t="str">
            <v>TIANHL</v>
          </cell>
          <cell r="C27" t="str">
            <v>TIANHL 13 22</v>
          </cell>
          <cell r="D27">
            <v>645000000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4.5760619999999997E-3</v>
          </cell>
          <cell r="O27">
            <v>4.6765510000000001E-3</v>
          </cell>
          <cell r="P27">
            <v>4.6817120000000002E-3</v>
          </cell>
          <cell r="Q27">
            <v>4.6880639999999996E-3</v>
          </cell>
        </row>
        <row r="28">
          <cell r="A28" t="str">
            <v>AS402968 Corp</v>
          </cell>
          <cell r="B28" t="str">
            <v>YUZHOU</v>
          </cell>
          <cell r="C28" t="str">
            <v>YUZHOU 7.9 21</v>
          </cell>
          <cell r="D28">
            <v>625000000</v>
          </cell>
          <cell r="E28">
            <v>0</v>
          </cell>
          <cell r="F28">
            <v>0</v>
          </cell>
          <cell r="G28">
            <v>0</v>
          </cell>
          <cell r="H28">
            <v>6.9329999999999999E-3</v>
          </cell>
          <cell r="I28">
            <v>6.9860199000000003E-3</v>
          </cell>
          <cell r="J28">
            <v>6.9562540000000003E-3</v>
          </cell>
          <cell r="K28">
            <v>6.9126639999999998E-3</v>
          </cell>
          <cell r="L28">
            <v>6.9366089999999998E-3</v>
          </cell>
          <cell r="M28">
            <v>6.9735350000000003E-3</v>
          </cell>
          <cell r="N28">
            <v>7.0532800000000003E-3</v>
          </cell>
          <cell r="O28">
            <v>7.0183679999999997E-3</v>
          </cell>
          <cell r="P28">
            <v>5.4244380000000002E-3</v>
          </cell>
          <cell r="Q28">
            <v>3.802227E-3</v>
          </cell>
        </row>
        <row r="29">
          <cell r="A29" t="str">
            <v>AN940127 Corp</v>
          </cell>
          <cell r="B29" t="str">
            <v>SHUION</v>
          </cell>
          <cell r="C29" t="str">
            <v>SHUION 6.4 PERP</v>
          </cell>
          <cell r="D29">
            <v>600000000</v>
          </cell>
          <cell r="E29">
            <v>8.9009612999999994E-3</v>
          </cell>
          <cell r="F29">
            <v>8.8976613E-3</v>
          </cell>
          <cell r="G29">
            <v>8.8530744000000008E-3</v>
          </cell>
          <cell r="H29">
            <v>8.6874577999999994E-3</v>
          </cell>
          <cell r="I29">
            <v>8.6202549000000007E-3</v>
          </cell>
          <cell r="J29">
            <v>8.5929720000000008E-3</v>
          </cell>
          <cell r="K29">
            <v>8.6155060000000002E-3</v>
          </cell>
          <cell r="L29">
            <v>8.6510389999999993E-3</v>
          </cell>
          <cell r="M29">
            <v>8.6285159999999993E-3</v>
          </cell>
          <cell r="N29">
            <v>8.5728999999999996E-3</v>
          </cell>
          <cell r="O29">
            <v>8.5636719999999996E-3</v>
          </cell>
          <cell r="P29">
            <v>8.6540139999999998E-3</v>
          </cell>
          <cell r="Q29">
            <v>6.3142659999999998E-3</v>
          </cell>
        </row>
        <row r="30">
          <cell r="A30" t="str">
            <v>AO603678 Corp</v>
          </cell>
          <cell r="B30" t="str">
            <v>SUNAC</v>
          </cell>
          <cell r="C30" t="str">
            <v>SUNAC 7.95 22</v>
          </cell>
          <cell r="D30">
            <v>600000000</v>
          </cell>
          <cell r="E30">
            <v>8.556414E-3</v>
          </cell>
          <cell r="F30">
            <v>8.5486785000000003E-3</v>
          </cell>
          <cell r="G30">
            <v>4.7550149E-3</v>
          </cell>
          <cell r="H30">
            <v>4.7376368000000002E-3</v>
          </cell>
          <cell r="I30">
            <v>4.7024168999999999E-3</v>
          </cell>
          <cell r="J30">
            <v>3.6220240000000002E-3</v>
          </cell>
          <cell r="K30">
            <v>3.5878490000000002E-3</v>
          </cell>
          <cell r="L30">
            <v>3.5945970000000002E-3</v>
          </cell>
          <cell r="M30">
            <v>3.520128E-3</v>
          </cell>
          <cell r="N30">
            <v>3.5369730000000001E-3</v>
          </cell>
          <cell r="O30">
            <v>3.563479E-3</v>
          </cell>
          <cell r="P30">
            <v>3.075656E-3</v>
          </cell>
          <cell r="Q30">
            <v>2.5586229999999999E-3</v>
          </cell>
        </row>
        <row r="31">
          <cell r="A31" t="str">
            <v>AP997135 Corp</v>
          </cell>
          <cell r="B31" t="str">
            <v>GZRFPR</v>
          </cell>
          <cell r="C31" t="str">
            <v>GZRFPR 5.875 23</v>
          </cell>
          <cell r="D31">
            <v>600000000</v>
          </cell>
          <cell r="E31">
            <v>4.7601824999999997E-3</v>
          </cell>
          <cell r="F31">
            <v>4.7124361E-3</v>
          </cell>
          <cell r="G31">
            <v>4.6779129000000001E-3</v>
          </cell>
          <cell r="H31">
            <v>4.6185345000000003E-3</v>
          </cell>
          <cell r="I31">
            <v>4.5852389E-3</v>
          </cell>
          <cell r="J31">
            <v>4.5202430000000002E-3</v>
          </cell>
          <cell r="K31">
            <v>5.3160710000000003E-3</v>
          </cell>
          <cell r="L31">
            <v>4.8456339999999997E-3</v>
          </cell>
          <cell r="M31">
            <v>4.2336020000000004E-3</v>
          </cell>
          <cell r="N31">
            <v>4.2261720000000003E-3</v>
          </cell>
          <cell r="O31">
            <v>4.2501709999999996E-3</v>
          </cell>
          <cell r="P31">
            <v>3.0857409999999999E-3</v>
          </cell>
          <cell r="Q31">
            <v>2.5421910000000001E-3</v>
          </cell>
        </row>
        <row r="32">
          <cell r="A32" t="str">
            <v>AR547379 Corp</v>
          </cell>
          <cell r="B32" t="str">
            <v>FTHDGR</v>
          </cell>
          <cell r="C32" t="str">
            <v>FTHDGR 8.375 21</v>
          </cell>
          <cell r="D32">
            <v>600000000</v>
          </cell>
          <cell r="E32">
            <v>0</v>
          </cell>
          <cell r="F32">
            <v>6.1844724999999996E-3</v>
          </cell>
          <cell r="G32">
            <v>6.1616096000000004E-3</v>
          </cell>
          <cell r="H32">
            <v>6.1814462999999998E-3</v>
          </cell>
          <cell r="I32">
            <v>6.1461948999999997E-3</v>
          </cell>
          <cell r="J32">
            <v>6.1184179999999996E-3</v>
          </cell>
          <cell r="K32">
            <v>7.3245330000000003E-3</v>
          </cell>
          <cell r="L32">
            <v>7.3224450000000003E-3</v>
          </cell>
          <cell r="M32">
            <v>7.3281969999999998E-3</v>
          </cell>
          <cell r="N32">
            <v>7.2368800000000002E-3</v>
          </cell>
          <cell r="O32">
            <v>5.920285E-3</v>
          </cell>
          <cell r="P32">
            <v>6.1213099999999996E-3</v>
          </cell>
          <cell r="Q32">
            <v>6.1893750000000004E-3</v>
          </cell>
        </row>
        <row r="33">
          <cell r="A33" t="str">
            <v>AR831313 Corp</v>
          </cell>
          <cell r="B33" t="str">
            <v>CHINSC</v>
          </cell>
          <cell r="C33" t="str">
            <v>CHINSC 7.45 21</v>
          </cell>
          <cell r="D33">
            <v>600000000</v>
          </cell>
          <cell r="E33">
            <v>0</v>
          </cell>
          <cell r="F33">
            <v>0</v>
          </cell>
          <cell r="G33">
            <v>8.3354120000000004E-3</v>
          </cell>
          <cell r="H33">
            <v>8.3495918999999998E-3</v>
          </cell>
          <cell r="I33">
            <v>8.3741232999999995E-3</v>
          </cell>
          <cell r="J33">
            <v>8.3671119999999995E-3</v>
          </cell>
          <cell r="K33">
            <v>8.3605970000000009E-3</v>
          </cell>
          <cell r="L33">
            <v>8.3571970000000002E-3</v>
          </cell>
          <cell r="M33">
            <v>8.3153770000000005E-3</v>
          </cell>
          <cell r="N33">
            <v>8.3629949999999998E-3</v>
          </cell>
          <cell r="O33">
            <v>8.4055620000000001E-3</v>
          </cell>
          <cell r="P33">
            <v>6.1725210000000003E-3</v>
          </cell>
          <cell r="Q33">
            <v>6.1685170000000001E-3</v>
          </cell>
        </row>
        <row r="34">
          <cell r="A34" t="str">
            <v>AT555653 Corp</v>
          </cell>
          <cell r="B34" t="str">
            <v>AGILE</v>
          </cell>
          <cell r="C34" t="str">
            <v>AGILE 8.5 21</v>
          </cell>
          <cell r="D34">
            <v>600000000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6.8955609999999997E-3</v>
          </cell>
          <cell r="K34">
            <v>6.8829579999999998E-3</v>
          </cell>
          <cell r="L34">
            <v>6.8940690000000001E-3</v>
          </cell>
          <cell r="M34">
            <v>6.8543240000000002E-3</v>
          </cell>
          <cell r="N34">
            <v>5.6922709999999996E-3</v>
          </cell>
          <cell r="O34">
            <v>5.7139950000000004E-3</v>
          </cell>
          <cell r="P34">
            <v>5.6836940000000004E-3</v>
          </cell>
          <cell r="Q34">
            <v>5.6415620000000001E-3</v>
          </cell>
        </row>
        <row r="35">
          <cell r="A35" t="str">
            <v>AU047688 Corp</v>
          </cell>
          <cell r="B35" t="str">
            <v>BJCONS</v>
          </cell>
          <cell r="C35" t="str">
            <v>BJCONS 5.75 21</v>
          </cell>
          <cell r="D35">
            <v>600000000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0.02</v>
          </cell>
          <cell r="L35">
            <v>1.9569271999999999E-2</v>
          </cell>
          <cell r="M35">
            <v>1.9154938999999999E-2</v>
          </cell>
          <cell r="N35">
            <v>1.7747763999999999E-2</v>
          </cell>
          <cell r="O35">
            <v>1.6132092000000001E-2</v>
          </cell>
          <cell r="P35">
            <v>1.6217417000000001E-2</v>
          </cell>
          <cell r="Q35">
            <v>1.5839704E-2</v>
          </cell>
        </row>
        <row r="36">
          <cell r="A36" t="str">
            <v>AW634166 Corp</v>
          </cell>
          <cell r="B36" t="str">
            <v>SUNAC</v>
          </cell>
          <cell r="C36" t="str">
            <v>SUNAC 8.375 21</v>
          </cell>
          <cell r="D36">
            <v>600000000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3.1551890000000001E-3</v>
          </cell>
          <cell r="Q36">
            <v>2.6107579999999999E-3</v>
          </cell>
        </row>
        <row r="37">
          <cell r="A37" t="str">
            <v>AX280782 Corp</v>
          </cell>
          <cell r="B37" t="str">
            <v>RONXIN</v>
          </cell>
          <cell r="C37" t="str">
            <v>RONXIN 11.25 21</v>
          </cell>
          <cell r="D37">
            <v>600000000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6.0961920000000003E-3</v>
          </cell>
        </row>
        <row r="38">
          <cell r="A38" t="str">
            <v>EJ480830 Corp</v>
          </cell>
          <cell r="B38" t="str">
            <v>ZOOMLI</v>
          </cell>
          <cell r="C38" t="str">
            <v>ZOOMLI 6.125 22</v>
          </cell>
          <cell r="D38">
            <v>600000000</v>
          </cell>
          <cell r="E38">
            <v>0.02</v>
          </cell>
          <cell r="F38">
            <v>0.02</v>
          </cell>
          <cell r="G38">
            <v>0.02</v>
          </cell>
          <cell r="H38">
            <v>0.02</v>
          </cell>
          <cell r="I38">
            <v>0.02</v>
          </cell>
          <cell r="J38">
            <v>0.02</v>
          </cell>
          <cell r="K38">
            <v>1.9183543000000001E-2</v>
          </cell>
          <cell r="L38">
            <v>1.8769363000000001E-2</v>
          </cell>
          <cell r="M38">
            <v>1.8250222999999999E-2</v>
          </cell>
          <cell r="N38">
            <v>1.6675064E-2</v>
          </cell>
          <cell r="O38">
            <v>1.5291219E-2</v>
          </cell>
          <cell r="P38">
            <v>1.5549845E-2</v>
          </cell>
          <cell r="Q38">
            <v>1.5387988999999999E-2</v>
          </cell>
        </row>
        <row r="39">
          <cell r="A39" t="str">
            <v>EJ937182 Corp</v>
          </cell>
          <cell r="B39" t="str">
            <v>DALWAN</v>
          </cell>
          <cell r="C39" t="str">
            <v>DALWAN 4.875 18</v>
          </cell>
          <cell r="D39">
            <v>600000000</v>
          </cell>
          <cell r="E39">
            <v>8.4105176000000004E-3</v>
          </cell>
          <cell r="F39">
            <v>8.4518484999999994E-3</v>
          </cell>
          <cell r="G39">
            <v>8.5522879000000003E-3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</row>
        <row r="40">
          <cell r="A40" t="str">
            <v>EK013180 Corp</v>
          </cell>
          <cell r="B40" t="str">
            <v>KWGPRO</v>
          </cell>
          <cell r="C40" t="str">
            <v>KWGPRO 8.975 19</v>
          </cell>
          <cell r="D40">
            <v>600000000</v>
          </cell>
          <cell r="E40">
            <v>5.8022598E-3</v>
          </cell>
          <cell r="F40">
            <v>5.8701159999999999E-3</v>
          </cell>
          <cell r="G40">
            <v>6.0006536000000001E-3</v>
          </cell>
          <cell r="H40">
            <v>6.0393788E-3</v>
          </cell>
          <cell r="I40">
            <v>6.0475199999999998E-3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1">
          <cell r="A41" t="str">
            <v>EK043498 Corp</v>
          </cell>
          <cell r="B41" t="str">
            <v>DALWAN</v>
          </cell>
          <cell r="C41" t="str">
            <v>DALWAN 7.25 24</v>
          </cell>
          <cell r="D41">
            <v>600000000</v>
          </cell>
          <cell r="E41">
            <v>8.7072347000000001E-3</v>
          </cell>
          <cell r="F41">
            <v>8.6534193999999991E-3</v>
          </cell>
          <cell r="G41">
            <v>8.5243967000000007E-3</v>
          </cell>
          <cell r="H41">
            <v>1.4892358200000001E-2</v>
          </cell>
          <cell r="I41">
            <v>1.48486954E-2</v>
          </cell>
          <cell r="J41">
            <v>1.4850041E-2</v>
          </cell>
          <cell r="K41">
            <v>1.4815607E-2</v>
          </cell>
          <cell r="L41">
            <v>1.4759332999999999E-2</v>
          </cell>
          <cell r="M41">
            <v>1.4612295000000001E-2</v>
          </cell>
          <cell r="N41">
            <v>1.4685566000000001E-2</v>
          </cell>
          <cell r="O41">
            <v>1.4751210000000001E-2</v>
          </cell>
          <cell r="P41">
            <v>1.6111736000000002E-2</v>
          </cell>
          <cell r="Q41">
            <v>1.5703729E-2</v>
          </cell>
        </row>
        <row r="42">
          <cell r="A42" t="str">
            <v>EK354944 Corp</v>
          </cell>
          <cell r="B42" t="str">
            <v>GRNLGR</v>
          </cell>
          <cell r="C42" t="str">
            <v>GRNLGR 5.875 24</v>
          </cell>
          <cell r="D42">
            <v>600000000</v>
          </cell>
          <cell r="E42">
            <v>4.6186224000000003E-3</v>
          </cell>
          <cell r="F42">
            <v>4.6062137999999999E-3</v>
          </cell>
          <cell r="G42">
            <v>4.5706059999999996E-3</v>
          </cell>
          <cell r="H42">
            <v>3.7128680999999998E-3</v>
          </cell>
          <cell r="I42">
            <v>3.6540906999999998E-3</v>
          </cell>
          <cell r="J42">
            <v>3.6127139999999999E-3</v>
          </cell>
          <cell r="K42">
            <v>3.5837550000000001E-3</v>
          </cell>
          <cell r="L42">
            <v>3.547003E-3</v>
          </cell>
          <cell r="M42">
            <v>3.4693279999999998E-3</v>
          </cell>
          <cell r="N42">
            <v>3.5288250000000002E-3</v>
          </cell>
          <cell r="O42">
            <v>3.5490510000000001E-3</v>
          </cell>
          <cell r="P42">
            <v>3.7646839999999999E-3</v>
          </cell>
          <cell r="Q42">
            <v>3.8200069999999998E-3</v>
          </cell>
        </row>
        <row r="43">
          <cell r="A43" t="str">
            <v>AV367574 Corp</v>
          </cell>
          <cell r="B43" t="str">
            <v>TIANHL</v>
          </cell>
          <cell r="C43" t="str">
            <v>TIANHL 13.75 23</v>
          </cell>
          <cell r="D43">
            <v>590000000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4.1857279999999997E-3</v>
          </cell>
          <cell r="O43">
            <v>4.2681409999999996E-3</v>
          </cell>
          <cell r="P43">
            <v>4.2825770000000001E-3</v>
          </cell>
          <cell r="Q43">
            <v>4.291352E-3</v>
          </cell>
        </row>
        <row r="44">
          <cell r="A44" t="str">
            <v>AL861348 Corp</v>
          </cell>
          <cell r="B44" t="str">
            <v>CIFIHG</v>
          </cell>
          <cell r="C44" t="str">
            <v>CIFIHG 5.5 22</v>
          </cell>
          <cell r="D44">
            <v>585000000</v>
          </cell>
          <cell r="E44">
            <v>6.1994383000000004E-3</v>
          </cell>
          <cell r="F44">
            <v>6.1700339E-3</v>
          </cell>
          <cell r="G44">
            <v>4.8129451000000004E-3</v>
          </cell>
          <cell r="H44">
            <v>4.2410824999999999E-3</v>
          </cell>
          <cell r="I44">
            <v>4.2498184E-3</v>
          </cell>
          <cell r="J44">
            <v>4.2665130000000004E-3</v>
          </cell>
          <cell r="K44">
            <v>4.2690790000000003E-3</v>
          </cell>
          <cell r="L44">
            <v>4.2204729999999998E-3</v>
          </cell>
          <cell r="M44">
            <v>4.1836390000000003E-3</v>
          </cell>
          <cell r="N44">
            <v>4.1904710000000003E-3</v>
          </cell>
          <cell r="O44">
            <v>4.2686809999999999E-3</v>
          </cell>
          <cell r="P44">
            <v>3.711111E-3</v>
          </cell>
          <cell r="Q44">
            <v>3.3797459999999999E-3</v>
          </cell>
        </row>
        <row r="45">
          <cell r="A45" t="str">
            <v>AO080860 Corp</v>
          </cell>
          <cell r="B45" t="str">
            <v>KAISAG</v>
          </cell>
          <cell r="C45" t="str">
            <v>KAISAG 7.875 21</v>
          </cell>
          <cell r="D45">
            <v>575000000</v>
          </cell>
          <cell r="E45">
            <v>2.0322382000000001E-3</v>
          </cell>
          <cell r="F45">
            <v>2.056057E-3</v>
          </cell>
          <cell r="G45">
            <v>2.0970187000000002E-3</v>
          </cell>
          <cell r="H45">
            <v>2.1335944000000001E-3</v>
          </cell>
          <cell r="I45">
            <v>2.1203527000000001E-3</v>
          </cell>
          <cell r="J45">
            <v>2.10954E-3</v>
          </cell>
          <cell r="K45">
            <v>2.1478840000000001E-3</v>
          </cell>
          <cell r="L45">
            <v>2.1518459999999998E-3</v>
          </cell>
          <cell r="M45">
            <v>2.213881E-3</v>
          </cell>
          <cell r="N45">
            <v>2.1876740000000001E-3</v>
          </cell>
          <cell r="O45">
            <v>2.024433E-3</v>
          </cell>
          <cell r="P45">
            <v>1.9967129999999998E-3</v>
          </cell>
          <cell r="Q45">
            <v>1.8654450000000001E-3</v>
          </cell>
        </row>
        <row r="46">
          <cell r="A46" t="str">
            <v>AO338086 Corp</v>
          </cell>
          <cell r="B46" t="str">
            <v>PWRLNG</v>
          </cell>
          <cell r="C46" t="str">
            <v>PWRLNG 5.95 20</v>
          </cell>
          <cell r="D46">
            <v>550000000</v>
          </cell>
          <cell r="E46">
            <v>9.9806902999999992E-3</v>
          </cell>
          <cell r="F46">
            <v>9.9919985999999995E-3</v>
          </cell>
          <cell r="G46">
            <v>7.5932166000000001E-3</v>
          </cell>
          <cell r="H46">
            <v>1.0144101799999999E-2</v>
          </cell>
          <cell r="I46">
            <v>1.01778596E-2</v>
          </cell>
          <cell r="J46">
            <v>1.01809E-2</v>
          </cell>
          <cell r="K46">
            <v>1.0163403E-2</v>
          </cell>
          <cell r="L46">
            <v>1.0201241999999999E-2</v>
          </cell>
          <cell r="M46">
            <v>1.0299763E-2</v>
          </cell>
          <cell r="N46">
            <v>1.0304084999999999E-2</v>
          </cell>
          <cell r="O46">
            <v>1.0261879E-2</v>
          </cell>
          <cell r="P46">
            <v>8.504681E-3</v>
          </cell>
          <cell r="Q46">
            <v>8.4720679999999993E-3</v>
          </cell>
        </row>
        <row r="47">
          <cell r="A47" t="str">
            <v>AV669959 Corp</v>
          </cell>
          <cell r="B47" t="str">
            <v>KWGPRO</v>
          </cell>
          <cell r="C47" t="str">
            <v>KWGPRO 9.85 20</v>
          </cell>
          <cell r="D47">
            <v>550000000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5.0642710000000004E-3</v>
          </cell>
          <cell r="O47">
            <v>5.0116620000000001E-3</v>
          </cell>
          <cell r="P47">
            <v>4.8897289999999998E-3</v>
          </cell>
          <cell r="Q47">
            <v>4.8260940000000004E-3</v>
          </cell>
        </row>
        <row r="48">
          <cell r="A48" t="str">
            <v>EJ192426 Corp</v>
          </cell>
          <cell r="B48" t="str">
            <v>YZCOAL</v>
          </cell>
          <cell r="C48" t="str">
            <v>YZCOAL 5.73 22</v>
          </cell>
          <cell r="D48">
            <v>550000000</v>
          </cell>
          <cell r="E48">
            <v>1.04945391E-2</v>
          </cell>
          <cell r="F48">
            <v>1.04562732E-2</v>
          </cell>
          <cell r="G48">
            <v>1.0346441099999999E-2</v>
          </cell>
          <cell r="H48">
            <v>1.0290454399999999E-2</v>
          </cell>
          <cell r="I48">
            <v>1.0469657699999999E-2</v>
          </cell>
          <cell r="J48">
            <v>1.0528543E-2</v>
          </cell>
          <cell r="K48">
            <v>1.0518615E-2</v>
          </cell>
          <cell r="L48">
            <v>1.0533928999999999E-2</v>
          </cell>
          <cell r="M48">
            <v>1.053284E-2</v>
          </cell>
          <cell r="N48">
            <v>7.9579739999999996E-3</v>
          </cell>
          <cell r="O48">
            <v>7.9614400000000002E-3</v>
          </cell>
          <cell r="P48">
            <v>7.9397540000000003E-3</v>
          </cell>
          <cell r="Q48">
            <v>7.9528480000000002E-3</v>
          </cell>
        </row>
        <row r="49">
          <cell r="A49" t="str">
            <v>JV131824 Corp</v>
          </cell>
          <cell r="B49" t="str">
            <v>TSINGH</v>
          </cell>
          <cell r="C49" t="str">
            <v>TSINGH 5.25 18</v>
          </cell>
          <cell r="D49">
            <v>550000000</v>
          </cell>
          <cell r="E49">
            <v>3.6831998000000001E-3</v>
          </cell>
          <cell r="F49">
            <v>3.7198674000000001E-3</v>
          </cell>
          <cell r="G49">
            <v>3.7353407E-3</v>
          </cell>
          <cell r="H49">
            <v>3.7644552E-3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</row>
        <row r="50">
          <cell r="A50" t="str">
            <v>AX349988 Corp</v>
          </cell>
          <cell r="B50" t="str">
            <v>CHFOTN</v>
          </cell>
          <cell r="C50" t="str">
            <v>CHFOTN 8.625 21</v>
          </cell>
          <cell r="D50">
            <v>530000000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4.1292000000000004E-3</v>
          </cell>
        </row>
        <row r="51">
          <cell r="A51" t="str">
            <v>AL516960 Corp</v>
          </cell>
          <cell r="B51" t="str">
            <v>ZHANLO</v>
          </cell>
          <cell r="C51" t="str">
            <v>ZHANLO 4.5 19</v>
          </cell>
          <cell r="D51">
            <v>500000000</v>
          </cell>
          <cell r="E51">
            <v>1.1145432300000001E-2</v>
          </cell>
          <cell r="F51">
            <v>1.11626947E-2</v>
          </cell>
          <cell r="G51">
            <v>1.1191487700000001E-2</v>
          </cell>
          <cell r="H51">
            <v>1.12100338E-2</v>
          </cell>
          <cell r="I51">
            <v>1.12509451E-2</v>
          </cell>
          <cell r="J51">
            <v>1.116991E-2</v>
          </cell>
          <cell r="K51">
            <v>1.116559E-2</v>
          </cell>
          <cell r="L51">
            <v>1.1154523E-2</v>
          </cell>
          <cell r="M51">
            <v>1.118428E-2</v>
          </cell>
          <cell r="N51">
            <v>1.1130742000000001E-2</v>
          </cell>
          <cell r="O51">
            <v>1.1150248E-2</v>
          </cell>
          <cell r="P51">
            <v>1.1139817E-2</v>
          </cell>
          <cell r="Q51">
            <v>1.1146054000000001E-2</v>
          </cell>
        </row>
        <row r="52">
          <cell r="A52" t="str">
            <v>AM247279 Corp</v>
          </cell>
          <cell r="B52" t="str">
            <v>SHUION</v>
          </cell>
          <cell r="C52" t="str">
            <v>SHUION 5.7 21</v>
          </cell>
          <cell r="D52">
            <v>500000000</v>
          </cell>
          <cell r="E52">
            <v>7.4148738E-3</v>
          </cell>
          <cell r="F52">
            <v>7.4093110999999996E-3</v>
          </cell>
          <cell r="G52">
            <v>7.4309596999999998E-3</v>
          </cell>
          <cell r="H52">
            <v>7.5543968E-3</v>
          </cell>
          <cell r="I52">
            <v>7.6078899000000004E-3</v>
          </cell>
          <cell r="J52">
            <v>7.6234980000000003E-3</v>
          </cell>
          <cell r="K52">
            <v>7.6067610000000001E-3</v>
          </cell>
          <cell r="L52">
            <v>7.5762199999999998E-3</v>
          </cell>
          <cell r="M52">
            <v>7.5632820000000002E-3</v>
          </cell>
          <cell r="N52">
            <v>7.5859969999999997E-3</v>
          </cell>
          <cell r="O52">
            <v>7.6016690000000001E-3</v>
          </cell>
          <cell r="P52">
            <v>7.5628279999999997E-3</v>
          </cell>
          <cell r="Q52">
            <v>5.478185E-3</v>
          </cell>
        </row>
        <row r="53">
          <cell r="A53" t="str">
            <v>AM752864 Corp</v>
          </cell>
          <cell r="B53" t="str">
            <v>CHINSC</v>
          </cell>
          <cell r="C53" t="str">
            <v>CHINSC 5.875 22</v>
          </cell>
          <cell r="D53">
            <v>500000000</v>
          </cell>
          <cell r="E53">
            <v>1.12457523E-2</v>
          </cell>
          <cell r="F53">
            <v>1.1132416799999999E-2</v>
          </cell>
          <cell r="G53">
            <v>6.4834243000000003E-3</v>
          </cell>
          <cell r="H53">
            <v>6.4621556999999996E-3</v>
          </cell>
          <cell r="I53">
            <v>6.4188055999999999E-3</v>
          </cell>
          <cell r="J53">
            <v>6.4622489999999998E-3</v>
          </cell>
          <cell r="K53">
            <v>6.4795069999999998E-3</v>
          </cell>
          <cell r="L53">
            <v>6.4847969999999996E-3</v>
          </cell>
          <cell r="M53">
            <v>6.3742499999999997E-3</v>
          </cell>
          <cell r="N53">
            <v>6.3691709999999999E-3</v>
          </cell>
          <cell r="O53">
            <v>6.4395199999999998E-3</v>
          </cell>
          <cell r="P53">
            <v>4.854878E-3</v>
          </cell>
          <cell r="Q53">
            <v>4.8877440000000003E-3</v>
          </cell>
        </row>
        <row r="54">
          <cell r="A54" t="str">
            <v>AN001449 Corp</v>
          </cell>
          <cell r="B54" t="str">
            <v>TSSTEE</v>
          </cell>
          <cell r="C54" t="str">
            <v>TSSTEE 4.25 20</v>
          </cell>
          <cell r="D54">
            <v>500000000</v>
          </cell>
          <cell r="E54">
            <v>0.02</v>
          </cell>
          <cell r="F54">
            <v>0.02</v>
          </cell>
          <cell r="G54">
            <v>1.76305683E-2</v>
          </cell>
          <cell r="H54">
            <v>1.9319064100000002E-2</v>
          </cell>
          <cell r="I54">
            <v>1.8087870900000001E-2</v>
          </cell>
          <cell r="J54">
            <v>1.8467751000000001E-2</v>
          </cell>
          <cell r="K54">
            <v>1.6447006E-2</v>
          </cell>
          <cell r="L54">
            <v>1.6053127E-2</v>
          </cell>
          <cell r="M54">
            <v>1.571461E-2</v>
          </cell>
          <cell r="N54">
            <v>1.463016E-2</v>
          </cell>
          <cell r="O54">
            <v>1.3319107E-2</v>
          </cell>
          <cell r="P54">
            <v>1.3459251E-2</v>
          </cell>
          <cell r="Q54">
            <v>1.3130866999999999E-2</v>
          </cell>
        </row>
        <row r="55">
          <cell r="A55" t="str">
            <v>AN166381 Corp</v>
          </cell>
          <cell r="B55" t="str">
            <v>YZCOAL</v>
          </cell>
          <cell r="C55" t="str">
            <v>YZCOAL 5.75 PERP</v>
          </cell>
          <cell r="D55">
            <v>500000000</v>
          </cell>
          <cell r="E55">
            <v>9.5054609000000002E-3</v>
          </cell>
          <cell r="F55">
            <v>9.5437267999999992E-3</v>
          </cell>
          <cell r="G55">
            <v>9.6535588999999995E-3</v>
          </cell>
          <cell r="H55">
            <v>9.7095455999999993E-3</v>
          </cell>
          <cell r="I55">
            <v>9.5303422999999995E-3</v>
          </cell>
          <cell r="J55">
            <v>9.4714570000000008E-3</v>
          </cell>
          <cell r="K55">
            <v>9.4813850000000002E-3</v>
          </cell>
          <cell r="L55">
            <v>9.4660709999999995E-3</v>
          </cell>
          <cell r="M55">
            <v>9.4671600000000005E-3</v>
          </cell>
          <cell r="N55">
            <v>7.1900710000000001E-3</v>
          </cell>
          <cell r="O55">
            <v>7.1908279999999998E-3</v>
          </cell>
          <cell r="P55">
            <v>7.206512E-3</v>
          </cell>
          <cell r="Q55">
            <v>7.1917099999999996E-3</v>
          </cell>
        </row>
        <row r="56">
          <cell r="A56" t="str">
            <v>AO724431 Corp</v>
          </cell>
          <cell r="B56" t="str">
            <v>GRNLGR</v>
          </cell>
          <cell r="C56" t="str">
            <v>GRNLGR 4.85 20</v>
          </cell>
          <cell r="D56">
            <v>500000000</v>
          </cell>
          <cell r="E56">
            <v>3.9284415999999997E-3</v>
          </cell>
          <cell r="F56">
            <v>3.9385187999999996E-3</v>
          </cell>
          <cell r="G56">
            <v>3.9573660000000004E-3</v>
          </cell>
          <cell r="H56">
            <v>3.2901654E-3</v>
          </cell>
          <cell r="I56">
            <v>3.2861692999999999E-3</v>
          </cell>
          <cell r="J56">
            <v>3.2987860000000002E-3</v>
          </cell>
          <cell r="K56">
            <v>3.3107430000000001E-3</v>
          </cell>
          <cell r="L56">
            <v>3.3279310000000001E-3</v>
          </cell>
          <cell r="M56">
            <v>3.3273650000000001E-3</v>
          </cell>
          <cell r="N56">
            <v>3.4042199999999999E-3</v>
          </cell>
          <cell r="O56">
            <v>3.4198039999999998E-3</v>
          </cell>
          <cell r="P56">
            <v>3.5258429999999999E-3</v>
          </cell>
          <cell r="Q56">
            <v>3.5030679999999998E-3</v>
          </cell>
        </row>
        <row r="57">
          <cell r="A57" t="str">
            <v>AQ687370 Corp</v>
          </cell>
          <cell r="B57" t="str">
            <v>TPHL</v>
          </cell>
          <cell r="C57" t="str">
            <v>TPHL 6.25 21</v>
          </cell>
          <cell r="D57">
            <v>500000000</v>
          </cell>
          <cell r="E57">
            <v>7.1756724999999999E-3</v>
          </cell>
          <cell r="F57">
            <v>7.1881669E-3</v>
          </cell>
          <cell r="G57">
            <v>7.1905279000000002E-3</v>
          </cell>
          <cell r="H57">
            <v>7.2192274000000001E-3</v>
          </cell>
          <cell r="I57">
            <v>5.4246332E-3</v>
          </cell>
          <cell r="J57">
            <v>5.4298319999999999E-3</v>
          </cell>
          <cell r="K57">
            <v>5.4360579999999997E-3</v>
          </cell>
          <cell r="L57">
            <v>5.4259570000000003E-3</v>
          </cell>
          <cell r="M57">
            <v>5.4278E-3</v>
          </cell>
          <cell r="N57">
            <v>4.6365720000000003E-3</v>
          </cell>
          <cell r="O57">
            <v>4.645026E-3</v>
          </cell>
          <cell r="P57">
            <v>4.6279609999999999E-3</v>
          </cell>
          <cell r="Q57">
            <v>3.7412449999999998E-3</v>
          </cell>
        </row>
        <row r="58">
          <cell r="A58" t="str">
            <v>AQ687446 Corp</v>
          </cell>
          <cell r="B58" t="str">
            <v>GXFING</v>
          </cell>
          <cell r="C58" t="str">
            <v>GXFING 5.75 21</v>
          </cell>
          <cell r="D58">
            <v>500000000</v>
          </cell>
          <cell r="E58">
            <v>0.02</v>
          </cell>
          <cell r="F58">
            <v>0.02</v>
          </cell>
          <cell r="G58">
            <v>1.7318355300000001E-2</v>
          </cell>
          <cell r="H58">
            <v>1.8164560199999999E-2</v>
          </cell>
          <cell r="I58">
            <v>1.5934296300000001E-2</v>
          </cell>
          <cell r="J58">
            <v>1.7009191999999999E-2</v>
          </cell>
          <cell r="K58">
            <v>1.5117504E-2</v>
          </cell>
          <cell r="L58">
            <v>1.4397824E-2</v>
          </cell>
          <cell r="M58">
            <v>1.3970447E-2</v>
          </cell>
          <cell r="N58">
            <v>1.2871541E-2</v>
          </cell>
          <cell r="O58">
            <v>1.1507099999999999E-2</v>
          </cell>
          <cell r="P58">
            <v>1.2258154E-2</v>
          </cell>
          <cell r="Q58">
            <v>1.2475188999999999E-2</v>
          </cell>
        </row>
        <row r="59">
          <cell r="A59" t="str">
            <v>AR503291 Corp</v>
          </cell>
          <cell r="B59" t="str">
            <v>AGILE</v>
          </cell>
          <cell r="C59" t="str">
            <v>AGILE 6.875 PERP</v>
          </cell>
          <cell r="D59">
            <v>500000000</v>
          </cell>
          <cell r="E59">
            <v>0</v>
          </cell>
          <cell r="F59">
            <v>8.1355287999999998E-3</v>
          </cell>
          <cell r="G59">
            <v>8.1072585000000006E-3</v>
          </cell>
          <cell r="H59">
            <v>7.9304544999999997E-3</v>
          </cell>
          <cell r="I59">
            <v>7.8716945999999996E-3</v>
          </cell>
          <cell r="J59">
            <v>5.1749710000000004E-3</v>
          </cell>
          <cell r="K59">
            <v>5.2026759999999998E-3</v>
          </cell>
          <cell r="L59">
            <v>5.1780899999999998E-3</v>
          </cell>
          <cell r="M59">
            <v>5.1161440000000004E-3</v>
          </cell>
          <cell r="N59">
            <v>3.955376E-3</v>
          </cell>
          <cell r="O59">
            <v>3.9137269999999997E-3</v>
          </cell>
          <cell r="P59">
            <v>4.082385E-3</v>
          </cell>
          <cell r="Q59">
            <v>4.225169E-3</v>
          </cell>
        </row>
        <row r="60">
          <cell r="A60" t="str">
            <v>AS197437 Corp</v>
          </cell>
          <cell r="B60" t="str">
            <v>CIFIHG</v>
          </cell>
          <cell r="C60" t="str">
            <v>CIFIHG 6.875 21</v>
          </cell>
          <cell r="D60">
            <v>500000000</v>
          </cell>
          <cell r="E60">
            <v>0</v>
          </cell>
          <cell r="F60">
            <v>0</v>
          </cell>
          <cell r="G60">
            <v>4.3670111999999997E-3</v>
          </cell>
          <cell r="H60">
            <v>3.8624060000000001E-3</v>
          </cell>
          <cell r="I60">
            <v>3.8921251999999998E-3</v>
          </cell>
          <cell r="J60">
            <v>3.8766959999999998E-3</v>
          </cell>
          <cell r="K60">
            <v>3.8720899999999999E-3</v>
          </cell>
          <cell r="L60">
            <v>3.8824910000000001E-3</v>
          </cell>
          <cell r="M60">
            <v>3.8580149999999998E-3</v>
          </cell>
          <cell r="N60">
            <v>3.9166449999999998E-3</v>
          </cell>
          <cell r="O60">
            <v>3.9348990000000004E-3</v>
          </cell>
          <cell r="P60">
            <v>3.3625209999999998E-3</v>
          </cell>
          <cell r="Q60">
            <v>3.0443789999999998E-3</v>
          </cell>
        </row>
        <row r="61">
          <cell r="A61" t="str">
            <v>AS276189 Corp</v>
          </cell>
          <cell r="B61" t="str">
            <v>FTLNHD</v>
          </cell>
          <cell r="C61" t="str">
            <v>FTLNHD 6.5 21</v>
          </cell>
          <cell r="D61">
            <v>500000000</v>
          </cell>
          <cell r="E61">
            <v>0</v>
          </cell>
          <cell r="F61">
            <v>0</v>
          </cell>
          <cell r="G61">
            <v>1.00986064E-2</v>
          </cell>
          <cell r="H61">
            <v>7.7197176999999999E-3</v>
          </cell>
          <cell r="I61">
            <v>6.7111241999999998E-3</v>
          </cell>
          <cell r="J61">
            <v>6.7228770000000004E-3</v>
          </cell>
          <cell r="K61">
            <v>8.4106370000000003E-3</v>
          </cell>
          <cell r="L61">
            <v>8.3996020000000008E-3</v>
          </cell>
          <cell r="M61">
            <v>8.4363189999999994E-3</v>
          </cell>
          <cell r="N61">
            <v>8.4503890000000009E-3</v>
          </cell>
          <cell r="O61">
            <v>8.43088E-3</v>
          </cell>
          <cell r="P61">
            <v>6.7089840000000003E-3</v>
          </cell>
          <cell r="Q61">
            <v>6.7004860000000003E-3</v>
          </cell>
        </row>
        <row r="62">
          <cell r="A62" t="str">
            <v>AS684946 Corp</v>
          </cell>
          <cell r="B62" t="str">
            <v>GRNLGR</v>
          </cell>
          <cell r="C62" t="str">
            <v>GRNLGR 6.75 19</v>
          </cell>
          <cell r="D62">
            <v>500000000</v>
          </cell>
          <cell r="E62">
            <v>0</v>
          </cell>
          <cell r="F62">
            <v>0</v>
          </cell>
          <cell r="G62">
            <v>0</v>
          </cell>
          <cell r="H62">
            <v>3.4244738000000002E-3</v>
          </cell>
          <cell r="I62">
            <v>3.4636592000000001E-3</v>
          </cell>
          <cell r="J62">
            <v>3.4722680000000001E-3</v>
          </cell>
          <cell r="K62">
            <v>3.4790889999999999E-3</v>
          </cell>
          <cell r="L62">
            <v>3.4893110000000001E-3</v>
          </cell>
          <cell r="M62">
            <v>3.5379069999999999E-3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A63" t="str">
            <v>AU291188 Corp</v>
          </cell>
          <cell r="B63" t="str">
            <v>CAPG</v>
          </cell>
          <cell r="C63" t="str">
            <v>CAPG 7.95 21</v>
          </cell>
          <cell r="D63">
            <v>500000000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5.5489449999999996E-3</v>
          </cell>
          <cell r="M63">
            <v>6.3979629999999996E-3</v>
          </cell>
          <cell r="N63">
            <v>6.4455379999999998E-3</v>
          </cell>
          <cell r="O63">
            <v>6.4539940000000002E-3</v>
          </cell>
          <cell r="P63">
            <v>4.8495930000000001E-3</v>
          </cell>
          <cell r="Q63">
            <v>4.37346E-3</v>
          </cell>
        </row>
        <row r="64">
          <cell r="A64" t="str">
            <v>AW366211 Corp</v>
          </cell>
          <cell r="B64" t="str">
            <v>GRNCH</v>
          </cell>
          <cell r="C64" t="str">
            <v>GRNCH 10 PERP</v>
          </cell>
          <cell r="D64">
            <v>500000000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6.9736049999999999E-3</v>
          </cell>
          <cell r="P64">
            <v>7.048566E-3</v>
          </cell>
          <cell r="Q64">
            <v>5.4998130000000001E-3</v>
          </cell>
        </row>
        <row r="65">
          <cell r="A65" t="str">
            <v>AW567246 Corp</v>
          </cell>
          <cell r="B65" t="str">
            <v>CHINSC</v>
          </cell>
          <cell r="C65" t="str">
            <v>CHINSC 8.75 21</v>
          </cell>
          <cell r="D65">
            <v>500000000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5.2440919999999997E-3</v>
          </cell>
          <cell r="Q65">
            <v>5.2442720000000003E-3</v>
          </cell>
        </row>
        <row r="66">
          <cell r="A66" t="str">
            <v>AW711424 Corp</v>
          </cell>
          <cell r="B66" t="str">
            <v>CAPG</v>
          </cell>
          <cell r="C66" t="str">
            <v>CAPG 8.5 22</v>
          </cell>
          <cell r="D66">
            <v>500000000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4.838246E-3</v>
          </cell>
          <cell r="Q66">
            <v>4.3801830000000002E-3</v>
          </cell>
        </row>
        <row r="67">
          <cell r="A67" t="str">
            <v>AW711726 Corp</v>
          </cell>
          <cell r="B67" t="str">
            <v>YUZHOU</v>
          </cell>
          <cell r="C67" t="str">
            <v>YUZHOU 8.625 22</v>
          </cell>
          <cell r="D67">
            <v>500000000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4.3674150000000004E-3</v>
          </cell>
          <cell r="Q67">
            <v>3.0635089999999999E-3</v>
          </cell>
        </row>
        <row r="68">
          <cell r="A68" t="str">
            <v>AW940358 Corp</v>
          </cell>
          <cell r="B68" t="str">
            <v>YUZHOU</v>
          </cell>
          <cell r="C68" t="str">
            <v>YUZHOU 8.5 23</v>
          </cell>
          <cell r="D68">
            <v>500000000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3.0036910000000002E-3</v>
          </cell>
        </row>
        <row r="69">
          <cell r="A69" t="str">
            <v>AX212965 Corp</v>
          </cell>
          <cell r="B69" t="str">
            <v>TPHL</v>
          </cell>
          <cell r="C69" t="str">
            <v>TPHL 7.625 22</v>
          </cell>
          <cell r="D69">
            <v>500000000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3.787533E-3</v>
          </cell>
        </row>
        <row r="70">
          <cell r="A70" t="str">
            <v>AX281816 Corp</v>
          </cell>
          <cell r="B70" t="str">
            <v>YUZHOU</v>
          </cell>
          <cell r="C70" t="str">
            <v>YUZHOU 8.5 24</v>
          </cell>
          <cell r="D70">
            <v>500000000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2.9572550000000002E-3</v>
          </cell>
        </row>
        <row r="71">
          <cell r="A71" t="str">
            <v>AX349888 Corp</v>
          </cell>
          <cell r="B71" t="str">
            <v>SHUION</v>
          </cell>
          <cell r="C71" t="str">
            <v>SHUION 6.25 21</v>
          </cell>
          <cell r="D71">
            <v>500000000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5.4823930000000003E-3</v>
          </cell>
        </row>
        <row r="72">
          <cell r="A72" t="str">
            <v>EK910196 Corp</v>
          </cell>
          <cell r="B72" t="str">
            <v>AGILE</v>
          </cell>
          <cell r="C72" t="str">
            <v>AGILE 9 20</v>
          </cell>
          <cell r="D72">
            <v>500000000</v>
          </cell>
          <cell r="E72">
            <v>1.44686398E-2</v>
          </cell>
          <cell r="F72">
            <v>8.6171126000000008E-3</v>
          </cell>
          <cell r="G72">
            <v>8.6784691000000008E-3</v>
          </cell>
          <cell r="H72">
            <v>8.8539527000000007E-3</v>
          </cell>
          <cell r="I72">
            <v>8.9125612999999999E-3</v>
          </cell>
          <cell r="J72">
            <v>5.8675719999999997E-3</v>
          </cell>
          <cell r="K72">
            <v>5.8370399999999999E-3</v>
          </cell>
          <cell r="L72">
            <v>5.8610590000000001E-3</v>
          </cell>
          <cell r="M72">
            <v>6.0056010000000002E-3</v>
          </cell>
          <cell r="N72">
            <v>4.8175010000000001E-3</v>
          </cell>
          <cell r="O72">
            <v>4.810122E-3</v>
          </cell>
          <cell r="P72">
            <v>4.6996640000000001E-3</v>
          </cell>
          <cell r="Q72">
            <v>4.6413649999999997E-3</v>
          </cell>
        </row>
        <row r="73">
          <cell r="A73" t="str">
            <v>QJ833613 Corp</v>
          </cell>
          <cell r="B73" t="str">
            <v>THSCPA</v>
          </cell>
          <cell r="C73" t="str">
            <v>THSCPA 5.375 18</v>
          </cell>
          <cell r="D73">
            <v>500000000</v>
          </cell>
          <cell r="E73">
            <v>1.0073455800000001E-2</v>
          </cell>
          <cell r="F73">
            <v>1.00840201E-2</v>
          </cell>
          <cell r="G73">
            <v>1.0084736800000001E-2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</row>
        <row r="74">
          <cell r="A74" t="str">
            <v>QZ697456 Corp</v>
          </cell>
          <cell r="B74" t="str">
            <v>FTHDGR</v>
          </cell>
          <cell r="C74" t="str">
            <v>FTHDGR 7.375 21</v>
          </cell>
          <cell r="D74">
            <v>500000000</v>
          </cell>
          <cell r="E74">
            <v>7.3133746000000003E-3</v>
          </cell>
          <cell r="F74">
            <v>4.9783392999999997E-3</v>
          </cell>
          <cell r="G74">
            <v>4.9641141E-3</v>
          </cell>
          <cell r="H74">
            <v>4.9314622000000002E-3</v>
          </cell>
          <cell r="I74">
            <v>4.8594909E-3</v>
          </cell>
          <cell r="J74">
            <v>4.804961E-3</v>
          </cell>
          <cell r="K74">
            <v>5.7929319999999998E-3</v>
          </cell>
          <cell r="L74">
            <v>5.7666929999999998E-3</v>
          </cell>
          <cell r="M74">
            <v>5.7103859999999996E-3</v>
          </cell>
          <cell r="N74">
            <v>5.7249320000000003E-3</v>
          </cell>
          <cell r="O74">
            <v>4.6952010000000004E-3</v>
          </cell>
          <cell r="P74">
            <v>4.8364890000000002E-3</v>
          </cell>
          <cell r="Q74">
            <v>4.898459E-3</v>
          </cell>
        </row>
        <row r="75">
          <cell r="A75" t="str">
            <v>QZ870325 Corp</v>
          </cell>
          <cell r="B75" t="str">
            <v>THSCPA</v>
          </cell>
          <cell r="C75" t="str">
            <v>THSCPA 4.3 19</v>
          </cell>
          <cell r="D75">
            <v>500000000</v>
          </cell>
          <cell r="E75">
            <v>9.9265441999999999E-3</v>
          </cell>
          <cell r="F75">
            <v>9.9159799E-3</v>
          </cell>
          <cell r="G75">
            <v>9.9152631999999997E-3</v>
          </cell>
          <cell r="H75">
            <v>1.9198652100000001E-2</v>
          </cell>
          <cell r="I75">
            <v>1.8279955099999998E-2</v>
          </cell>
          <cell r="J75">
            <v>1.8188587999999999E-2</v>
          </cell>
          <cell r="K75">
            <v>1.1753186000000001E-2</v>
          </cell>
          <cell r="L75">
            <v>1.1812649999999999E-2</v>
          </cell>
          <cell r="M75">
            <v>1.1808318999999999E-2</v>
          </cell>
          <cell r="N75">
            <v>1.1888335999999999E-2</v>
          </cell>
          <cell r="O75">
            <v>1.1873455999999999E-2</v>
          </cell>
          <cell r="P75">
            <v>1.1797547E-2</v>
          </cell>
          <cell r="Q75">
            <v>1.1767916999999999E-2</v>
          </cell>
        </row>
        <row r="76">
          <cell r="A76" t="str">
            <v>QZ884879 Corp</v>
          </cell>
          <cell r="B76" t="str">
            <v>MOLAND</v>
          </cell>
          <cell r="C76" t="str">
            <v>MOLAND 6.875 19</v>
          </cell>
          <cell r="D76">
            <v>500000000</v>
          </cell>
          <cell r="E76">
            <v>0.02</v>
          </cell>
          <cell r="F76">
            <v>1.1781873999999999E-2</v>
          </cell>
          <cell r="G76">
            <v>1.18151616E-2</v>
          </cell>
          <cell r="H76">
            <v>1.1814721300000001E-2</v>
          </cell>
          <cell r="I76">
            <v>1.18984682E-2</v>
          </cell>
          <cell r="J76">
            <v>1.1971166E-2</v>
          </cell>
          <cell r="K76">
            <v>1.1955545999999999E-2</v>
          </cell>
          <cell r="L76">
            <v>1.2106456E-2</v>
          </cell>
          <cell r="M76">
            <v>1.2334762000000001E-2</v>
          </cell>
          <cell r="N76">
            <v>1.2394807000000001E-2</v>
          </cell>
          <cell r="O76">
            <v>1.2418191E-2</v>
          </cell>
          <cell r="P76">
            <v>8.4219800000000008E-3</v>
          </cell>
          <cell r="Q76">
            <v>8.4656409999999994E-3</v>
          </cell>
        </row>
        <row r="77">
          <cell r="A77" t="str">
            <v>UV419245 Corp</v>
          </cell>
          <cell r="B77" t="str">
            <v>GRNCH</v>
          </cell>
          <cell r="C77" t="str">
            <v>GRNCH 5.875 20</v>
          </cell>
          <cell r="D77">
            <v>500000000</v>
          </cell>
          <cell r="E77">
            <v>7.5120441000000003E-3</v>
          </cell>
          <cell r="F77">
            <v>7.5226177000000003E-3</v>
          </cell>
          <cell r="G77">
            <v>7.5318390000000002E-3</v>
          </cell>
          <cell r="H77">
            <v>7.5516975000000002E-3</v>
          </cell>
          <cell r="I77">
            <v>7.5484334000000004E-3</v>
          </cell>
          <cell r="J77">
            <v>7.5065749999999997E-3</v>
          </cell>
          <cell r="K77">
            <v>7.4786890000000002E-3</v>
          </cell>
          <cell r="L77">
            <v>7.4865440000000004E-3</v>
          </cell>
          <cell r="M77">
            <v>1.0704247E-2</v>
          </cell>
          <cell r="N77">
            <v>1.0698391999999999E-2</v>
          </cell>
          <cell r="O77">
            <v>6.9623000000000003E-3</v>
          </cell>
          <cell r="P77">
            <v>6.8745029999999997E-3</v>
          </cell>
          <cell r="Q77">
            <v>5.3666870000000002E-3</v>
          </cell>
        </row>
        <row r="78">
          <cell r="A78" t="str">
            <v>AS120665 Corp</v>
          </cell>
          <cell r="B78" t="str">
            <v>FOUIHK</v>
          </cell>
          <cell r="C78" t="str">
            <v>FOUIHK 6.25 20</v>
          </cell>
          <cell r="D78">
            <v>490000000</v>
          </cell>
          <cell r="E78">
            <v>0</v>
          </cell>
          <cell r="F78">
            <v>0</v>
          </cell>
          <cell r="G78">
            <v>1.7560820500000001E-2</v>
          </cell>
          <cell r="H78">
            <v>1.9155429299999999E-2</v>
          </cell>
          <cell r="I78">
            <v>1.81194589E-2</v>
          </cell>
          <cell r="J78">
            <v>1.8207569999999999E-2</v>
          </cell>
          <cell r="K78">
            <v>1.6092181000000001E-2</v>
          </cell>
          <cell r="L78">
            <v>1.5339662E-2</v>
          </cell>
          <cell r="M78">
            <v>1.5007028E-2</v>
          </cell>
          <cell r="N78">
            <v>1.3924297E-2</v>
          </cell>
          <cell r="O78">
            <v>1.2771803E-2</v>
          </cell>
          <cell r="P78">
            <v>1.3021188E-2</v>
          </cell>
          <cell r="Q78">
            <v>1.2747873999999999E-2</v>
          </cell>
        </row>
        <row r="79">
          <cell r="A79" t="str">
            <v>AR073747 Corp</v>
          </cell>
          <cell r="B79" t="str">
            <v>GRNLGR</v>
          </cell>
          <cell r="C79" t="str">
            <v>GRNLGR 5.25 21</v>
          </cell>
          <cell r="D79">
            <v>460000000</v>
          </cell>
          <cell r="E79">
            <v>3.6242722000000001E-3</v>
          </cell>
          <cell r="F79">
            <v>3.6106494000000002E-3</v>
          </cell>
          <cell r="G79">
            <v>3.5845522E-3</v>
          </cell>
          <cell r="H79">
            <v>2.9887352999999998E-3</v>
          </cell>
          <cell r="I79">
            <v>2.9931449E-3</v>
          </cell>
          <cell r="J79">
            <v>3.005827E-3</v>
          </cell>
          <cell r="K79">
            <v>3.0169369999999999E-3</v>
          </cell>
          <cell r="L79">
            <v>3.0212479999999998E-3</v>
          </cell>
          <cell r="M79">
            <v>2.989013E-3</v>
          </cell>
          <cell r="N79">
            <v>3.0660790000000002E-3</v>
          </cell>
          <cell r="O79">
            <v>3.0709829999999998E-3</v>
          </cell>
          <cell r="P79">
            <v>3.192074E-3</v>
          </cell>
          <cell r="Q79">
            <v>3.2101819999999998E-3</v>
          </cell>
        </row>
        <row r="80">
          <cell r="A80" t="str">
            <v>AN628768 Corp</v>
          </cell>
          <cell r="B80" t="str">
            <v>LOGPH</v>
          </cell>
          <cell r="C80" t="str">
            <v>LOGPH 5.25 23</v>
          </cell>
          <cell r="D80">
            <v>450000000</v>
          </cell>
          <cell r="E80">
            <v>6.0357351E-3</v>
          </cell>
          <cell r="F80">
            <v>5.0281283999999999E-3</v>
          </cell>
          <cell r="G80">
            <v>4.0067274999999996E-3</v>
          </cell>
          <cell r="H80">
            <v>4.6142329000000001E-3</v>
          </cell>
          <cell r="I80">
            <v>5.1085382000000002E-3</v>
          </cell>
          <cell r="J80">
            <v>5.1598909999999998E-3</v>
          </cell>
          <cell r="K80">
            <v>4.3265129999999997E-3</v>
          </cell>
          <cell r="L80">
            <v>4.3196609999999998E-3</v>
          </cell>
          <cell r="M80">
            <v>4.185696E-3</v>
          </cell>
          <cell r="N80">
            <v>4.2263869999999999E-3</v>
          </cell>
          <cell r="O80">
            <v>3.5512030000000002E-3</v>
          </cell>
          <cell r="P80">
            <v>3.603228E-3</v>
          </cell>
          <cell r="Q80">
            <v>3.222099E-3</v>
          </cell>
        </row>
        <row r="81">
          <cell r="A81" t="str">
            <v>AO296334 Corp</v>
          </cell>
          <cell r="B81" t="str">
            <v>GRNCH</v>
          </cell>
          <cell r="C81" t="str">
            <v>GRNCH 5.25 PERP</v>
          </cell>
          <cell r="D81">
            <v>450000000</v>
          </cell>
          <cell r="E81">
            <v>6.5811404000000002E-3</v>
          </cell>
          <cell r="F81">
            <v>6.5880169999999998E-3</v>
          </cell>
          <cell r="G81">
            <v>6.5809935999999996E-3</v>
          </cell>
          <cell r="H81">
            <v>6.5189154999999999E-3</v>
          </cell>
          <cell r="I81">
            <v>6.4713998999999999E-3</v>
          </cell>
          <cell r="J81">
            <v>6.5046669999999996E-3</v>
          </cell>
          <cell r="K81">
            <v>6.493731E-3</v>
          </cell>
          <cell r="L81">
            <v>6.5557790000000003E-3</v>
          </cell>
          <cell r="M81">
            <v>9.2957530000000003E-3</v>
          </cell>
          <cell r="N81">
            <v>9.3016079999999994E-3</v>
          </cell>
          <cell r="O81">
            <v>6.0640950000000002E-3</v>
          </cell>
          <cell r="P81">
            <v>6.0769309999999998E-3</v>
          </cell>
          <cell r="Q81">
            <v>4.7394029999999997E-3</v>
          </cell>
        </row>
        <row r="82">
          <cell r="A82" t="str">
            <v>AS239074 Corp</v>
          </cell>
          <cell r="B82" t="str">
            <v>SUNAC</v>
          </cell>
          <cell r="C82" t="str">
            <v>SUNAC 8.35 23</v>
          </cell>
          <cell r="D82">
            <v>450000000</v>
          </cell>
          <cell r="E82">
            <v>0</v>
          </cell>
          <cell r="F82">
            <v>0</v>
          </cell>
          <cell r="G82">
            <v>3.5495879000000002E-3</v>
          </cell>
          <cell r="H82">
            <v>3.5386371999999999E-3</v>
          </cell>
          <cell r="I82">
            <v>3.5268127000000001E-3</v>
          </cell>
          <cell r="J82">
            <v>2.6981940000000001E-3</v>
          </cell>
          <cell r="K82">
            <v>2.6797290000000001E-3</v>
          </cell>
          <cell r="L82">
            <v>2.681976E-3</v>
          </cell>
          <cell r="M82">
            <v>2.6195300000000001E-3</v>
          </cell>
          <cell r="N82">
            <v>2.596405E-3</v>
          </cell>
          <cell r="O82">
            <v>2.6424230000000001E-3</v>
          </cell>
          <cell r="P82">
            <v>2.2926180000000002E-3</v>
          </cell>
          <cell r="Q82">
            <v>1.917314E-3</v>
          </cell>
        </row>
        <row r="83">
          <cell r="A83" t="str">
            <v>AS827376 Corp</v>
          </cell>
          <cell r="B83" t="str">
            <v>TPHL</v>
          </cell>
          <cell r="C83" t="str">
            <v>TPHL 7.85 21</v>
          </cell>
          <cell r="D83">
            <v>450000000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5.0175560000000003E-3</v>
          </cell>
          <cell r="J83">
            <v>5.0182830000000001E-3</v>
          </cell>
          <cell r="K83">
            <v>5.0087459999999997E-3</v>
          </cell>
          <cell r="L83">
            <v>5.0090789999999996E-3</v>
          </cell>
          <cell r="M83">
            <v>4.9925619999999999E-3</v>
          </cell>
          <cell r="N83">
            <v>4.249956E-3</v>
          </cell>
          <cell r="O83">
            <v>4.2621359999999997E-3</v>
          </cell>
          <cell r="P83">
            <v>4.2620109999999996E-3</v>
          </cell>
          <cell r="Q83">
            <v>3.452367E-3</v>
          </cell>
        </row>
        <row r="84">
          <cell r="A84" t="str">
            <v>AV325081 Corp</v>
          </cell>
          <cell r="B84" t="str">
            <v>SHDOIS</v>
          </cell>
          <cell r="C84" t="str">
            <v>SHDOIS 8.5 21</v>
          </cell>
          <cell r="D84">
            <v>450000000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8.8389100000000002E-3</v>
          </cell>
          <cell r="P84">
            <v>8.8043040000000006E-3</v>
          </cell>
          <cell r="Q84">
            <v>8.7641899999999998E-3</v>
          </cell>
        </row>
        <row r="85">
          <cell r="A85" t="str">
            <v>AX328659 Corp</v>
          </cell>
          <cell r="B85" t="str">
            <v>GZRFPR</v>
          </cell>
          <cell r="C85" t="str">
            <v>GZRFPR 8.125 23</v>
          </cell>
          <cell r="D85">
            <v>450000000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2.025008E-3</v>
          </cell>
        </row>
        <row r="86">
          <cell r="A86" t="str">
            <v>JV131823 Corp</v>
          </cell>
          <cell r="B86" t="str">
            <v>TSINGH</v>
          </cell>
          <cell r="C86" t="str">
            <v>TSINGH 6 20</v>
          </cell>
          <cell r="D86">
            <v>450000000</v>
          </cell>
          <cell r="E86">
            <v>3.0770544000000002E-3</v>
          </cell>
          <cell r="F86">
            <v>3.0864020999999998E-3</v>
          </cell>
          <cell r="G86">
            <v>3.0714410999999999E-3</v>
          </cell>
          <cell r="H86">
            <v>3.0906301000000001E-3</v>
          </cell>
          <cell r="I86">
            <v>3.8372948E-3</v>
          </cell>
          <cell r="J86">
            <v>3.8197050000000001E-3</v>
          </cell>
          <cell r="K86">
            <v>3.9152869999999999E-3</v>
          </cell>
          <cell r="L86">
            <v>3.9982619999999998E-3</v>
          </cell>
          <cell r="M86">
            <v>3.886156E-3</v>
          </cell>
          <cell r="N86">
            <v>3.8710900000000002E-3</v>
          </cell>
          <cell r="O86">
            <v>3.8428830000000001E-3</v>
          </cell>
          <cell r="P86">
            <v>3.83995E-3</v>
          </cell>
          <cell r="Q86">
            <v>3.7914369999999999E-3</v>
          </cell>
        </row>
        <row r="87">
          <cell r="A87" t="str">
            <v>LW973747 Corp</v>
          </cell>
          <cell r="B87" t="str">
            <v>GRNLHK</v>
          </cell>
          <cell r="C87" t="str">
            <v>GRNLHK 3.875 19</v>
          </cell>
          <cell r="D87">
            <v>450000000</v>
          </cell>
          <cell r="E87">
            <v>0.02</v>
          </cell>
          <cell r="F87">
            <v>1.8105910699999998E-2</v>
          </cell>
          <cell r="G87">
            <v>1.5844041900000001E-2</v>
          </cell>
          <cell r="H87">
            <v>1.7164238599999999E-2</v>
          </cell>
          <cell r="I87">
            <v>1.3656902199999999E-2</v>
          </cell>
          <cell r="J87">
            <v>1.3672706999999999E-2</v>
          </cell>
          <cell r="K87">
            <v>1.3691681000000001E-2</v>
          </cell>
          <cell r="L87">
            <v>1.3698643999999999E-2</v>
          </cell>
          <cell r="M87">
            <v>1.3706194E-2</v>
          </cell>
          <cell r="N87">
            <v>1.3042246E-2</v>
          </cell>
          <cell r="O87">
            <v>1.1911883E-2</v>
          </cell>
          <cell r="P87">
            <v>0</v>
          </cell>
          <cell r="Q87">
            <v>0</v>
          </cell>
        </row>
        <row r="88">
          <cell r="A88" t="str">
            <v>AV750480 Corp</v>
          </cell>
          <cell r="B88" t="str">
            <v>GRNLGR</v>
          </cell>
          <cell r="C88" t="str">
            <v>GRNLGR 9.125 20</v>
          </cell>
          <cell r="D88">
            <v>430000000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3.1345040000000002E-3</v>
          </cell>
          <cell r="O88">
            <v>3.121548E-3</v>
          </cell>
          <cell r="P88">
            <v>3.2022800000000001E-3</v>
          </cell>
          <cell r="Q88">
            <v>3.1732660000000001E-3</v>
          </cell>
        </row>
        <row r="89">
          <cell r="A89" t="str">
            <v>AM018734 Corp</v>
          </cell>
          <cell r="B89" t="str">
            <v>CAPG</v>
          </cell>
          <cell r="C89" t="str">
            <v>CAPG 6.35 20</v>
          </cell>
          <cell r="D89">
            <v>425000000</v>
          </cell>
          <cell r="E89">
            <v>9.3575510000000004E-3</v>
          </cell>
          <cell r="F89">
            <v>9.4038886000000002E-3</v>
          </cell>
          <cell r="G89">
            <v>9.4166140000000002E-3</v>
          </cell>
          <cell r="H89">
            <v>6.4122383999999999E-3</v>
          </cell>
          <cell r="I89">
            <v>6.4450810999999997E-3</v>
          </cell>
          <cell r="J89">
            <v>6.4171699999999998E-3</v>
          </cell>
          <cell r="K89">
            <v>6.4286329999999996E-3</v>
          </cell>
          <cell r="L89">
            <v>4.6558629999999997E-3</v>
          </cell>
          <cell r="M89">
            <v>5.5264770000000001E-3</v>
          </cell>
          <cell r="N89">
            <v>5.467642E-3</v>
          </cell>
          <cell r="O89">
            <v>5.3923060000000004E-3</v>
          </cell>
          <cell r="P89">
            <v>4.0449960000000004E-3</v>
          </cell>
          <cell r="Q89">
            <v>3.6482480000000002E-3</v>
          </cell>
        </row>
        <row r="90">
          <cell r="A90" t="str">
            <v>AS487474 Corp</v>
          </cell>
          <cell r="B90" t="str">
            <v>CAPG</v>
          </cell>
          <cell r="C90" t="str">
            <v>CAPG 7.5 21</v>
          </cell>
          <cell r="D90">
            <v>425000000</v>
          </cell>
          <cell r="E90">
            <v>0</v>
          </cell>
          <cell r="F90">
            <v>0</v>
          </cell>
          <cell r="G90">
            <v>0</v>
          </cell>
          <cell r="H90">
            <v>6.3705875000000002E-3</v>
          </cell>
          <cell r="I90">
            <v>6.3361918E-3</v>
          </cell>
          <cell r="J90">
            <v>6.3732529999999997E-3</v>
          </cell>
          <cell r="K90">
            <v>6.3571890000000001E-3</v>
          </cell>
          <cell r="L90">
            <v>4.5908709999999998E-3</v>
          </cell>
          <cell r="M90">
            <v>5.3051110000000004E-3</v>
          </cell>
          <cell r="N90">
            <v>5.2996120000000004E-3</v>
          </cell>
          <cell r="O90">
            <v>5.3240350000000004E-3</v>
          </cell>
          <cell r="P90">
            <v>4.0677150000000004E-3</v>
          </cell>
          <cell r="Q90">
            <v>3.6822439999999999E-3</v>
          </cell>
        </row>
        <row r="91">
          <cell r="A91" t="str">
            <v>AL516968 Corp</v>
          </cell>
          <cell r="B91" t="str">
            <v>RONXIN</v>
          </cell>
          <cell r="C91" t="str">
            <v>RONXIN 6.95 19</v>
          </cell>
          <cell r="D91">
            <v>400000000</v>
          </cell>
          <cell r="E91">
            <v>6.7284301000000001E-3</v>
          </cell>
          <cell r="F91">
            <v>6.8016127000000001E-3</v>
          </cell>
          <cell r="G91">
            <v>6.8005106999999999E-3</v>
          </cell>
          <cell r="H91">
            <v>6.8417955999999997E-3</v>
          </cell>
          <cell r="I91">
            <v>6.9060427000000001E-3</v>
          </cell>
          <cell r="J91">
            <v>6.9824839999999997E-3</v>
          </cell>
          <cell r="K91">
            <v>7.0011589999999999E-3</v>
          </cell>
          <cell r="L91">
            <v>6.9153549999999998E-3</v>
          </cell>
          <cell r="M91">
            <v>6.9845630000000001E-3</v>
          </cell>
          <cell r="N91">
            <v>6.8915770000000003E-3</v>
          </cell>
          <cell r="O91">
            <v>6.8160199999999999E-3</v>
          </cell>
          <cell r="P91">
            <v>5.7327699999999999E-3</v>
          </cell>
          <cell r="Q91">
            <v>3.9581219999999997E-3</v>
          </cell>
        </row>
        <row r="92">
          <cell r="A92" t="str">
            <v>AN149501 Corp</v>
          </cell>
          <cell r="B92" t="str">
            <v>JINGRU</v>
          </cell>
          <cell r="C92" t="str">
            <v>JINGRU 7.75 20</v>
          </cell>
          <cell r="D92">
            <v>400000000</v>
          </cell>
          <cell r="E92">
            <v>1.9011916399999999E-2</v>
          </cell>
          <cell r="F92">
            <v>1.6161336299999999E-2</v>
          </cell>
          <cell r="G92">
            <v>1.06020618E-2</v>
          </cell>
          <cell r="H92">
            <v>1.06366615E-2</v>
          </cell>
          <cell r="I92">
            <v>1.06536896E-2</v>
          </cell>
          <cell r="J92">
            <v>1.0669814E-2</v>
          </cell>
          <cell r="K92">
            <v>1.0677295E-2</v>
          </cell>
          <cell r="L92">
            <v>1.0688599E-2</v>
          </cell>
          <cell r="M92">
            <v>1.0711692E-2</v>
          </cell>
          <cell r="N92">
            <v>1.0814773999999999E-2</v>
          </cell>
          <cell r="O92">
            <v>1.0255024999999999E-2</v>
          </cell>
          <cell r="P92">
            <v>1.0361119E-2</v>
          </cell>
          <cell r="Q92">
            <v>1.0116602000000001E-2</v>
          </cell>
        </row>
        <row r="93">
          <cell r="A93" t="str">
            <v>AO602182 Corp</v>
          </cell>
          <cell r="B93" t="str">
            <v>SUNAC</v>
          </cell>
          <cell r="C93" t="str">
            <v>SUNAC 6.875 20</v>
          </cell>
          <cell r="D93">
            <v>400000000</v>
          </cell>
          <cell r="E93">
            <v>5.6358759999999997E-3</v>
          </cell>
          <cell r="F93">
            <v>5.6323184999999996E-3</v>
          </cell>
          <cell r="G93">
            <v>3.2110815999999999E-3</v>
          </cell>
          <cell r="H93">
            <v>3.2280077E-3</v>
          </cell>
          <cell r="I93">
            <v>3.2477117000000002E-3</v>
          </cell>
          <cell r="J93">
            <v>2.45277E-3</v>
          </cell>
          <cell r="K93">
            <v>2.4634990000000001E-3</v>
          </cell>
          <cell r="L93">
            <v>2.4657709999999998E-3</v>
          </cell>
          <cell r="M93">
            <v>2.4905589999999998E-3</v>
          </cell>
          <cell r="N93">
            <v>2.4982749999999999E-3</v>
          </cell>
          <cell r="O93">
            <v>2.4846989999999999E-3</v>
          </cell>
          <cell r="P93">
            <v>2.0598999999999999E-3</v>
          </cell>
          <cell r="Q93">
            <v>1.706808E-3</v>
          </cell>
        </row>
        <row r="94">
          <cell r="A94" t="str">
            <v>AP907769 Corp</v>
          </cell>
          <cell r="B94" t="str">
            <v>KWGPRO</v>
          </cell>
          <cell r="C94" t="str">
            <v>KWGPRO 5.875 24</v>
          </cell>
          <cell r="D94">
            <v>400000000</v>
          </cell>
          <cell r="E94">
            <v>3.5912263E-3</v>
          </cell>
          <cell r="F94">
            <v>3.5586449E-3</v>
          </cell>
          <cell r="G94">
            <v>3.4833857000000001E-3</v>
          </cell>
          <cell r="H94">
            <v>3.4412791999999998E-3</v>
          </cell>
          <cell r="I94">
            <v>3.4043948000000001E-3</v>
          </cell>
          <cell r="J94">
            <v>4.8706289999999996E-3</v>
          </cell>
          <cell r="K94">
            <v>3.9070509999999999E-3</v>
          </cell>
          <cell r="L94">
            <v>3.9023209999999998E-3</v>
          </cell>
          <cell r="M94">
            <v>3.8421250000000001E-3</v>
          </cell>
          <cell r="N94">
            <v>2.8748340000000002E-3</v>
          </cell>
          <cell r="O94">
            <v>2.8744489999999998E-3</v>
          </cell>
          <cell r="P94">
            <v>2.952447E-3</v>
          </cell>
          <cell r="Q94">
            <v>2.9898170000000001E-3</v>
          </cell>
        </row>
        <row r="95">
          <cell r="A95" t="str">
            <v>AQ430899 Corp</v>
          </cell>
          <cell r="B95" t="str">
            <v>CSHINT</v>
          </cell>
          <cell r="C95" t="str">
            <v>CSHINT 4 20</v>
          </cell>
          <cell r="D95">
            <v>400000000</v>
          </cell>
          <cell r="E95">
            <v>1.91464823E-2</v>
          </cell>
          <cell r="F95">
            <v>1.6187267799999999E-2</v>
          </cell>
          <cell r="G95">
            <v>1.4142177400000001E-2</v>
          </cell>
          <cell r="H95">
            <v>1.5462625000000001E-2</v>
          </cell>
          <cell r="I95">
            <v>1.47891263E-2</v>
          </cell>
          <cell r="J95">
            <v>1.4448073000000001E-2</v>
          </cell>
          <cell r="K95">
            <v>1.2865793E-2</v>
          </cell>
          <cell r="L95">
            <v>1.2536525999999999E-2</v>
          </cell>
          <cell r="M95">
            <v>1.2300106999999999E-2</v>
          </cell>
          <cell r="N95">
            <v>1.1505579E-2</v>
          </cell>
          <cell r="O95">
            <v>1.0463659E-2</v>
          </cell>
          <cell r="P95">
            <v>1.0518579E-2</v>
          </cell>
          <cell r="Q95">
            <v>1.0217407E-2</v>
          </cell>
        </row>
        <row r="96">
          <cell r="A96" t="str">
            <v>AQ849207 Corp</v>
          </cell>
          <cell r="B96" t="str">
            <v>HKJHCC</v>
          </cell>
          <cell r="C96" t="str">
            <v>HKJHCC 5.35 23</v>
          </cell>
          <cell r="D96">
            <v>400000000</v>
          </cell>
          <cell r="E96">
            <v>8.8633945999999995E-3</v>
          </cell>
          <cell r="F96">
            <v>8.8539902999999996E-3</v>
          </cell>
          <cell r="G96">
            <v>8.7900680999999994E-3</v>
          </cell>
          <cell r="H96">
            <v>8.7099107000000002E-3</v>
          </cell>
          <cell r="I96">
            <v>8.6015339999999992E-3</v>
          </cell>
          <cell r="J96">
            <v>8.5421820000000006E-3</v>
          </cell>
          <cell r="K96">
            <v>8.5243760000000002E-3</v>
          </cell>
          <cell r="L96">
            <v>8.413149E-3</v>
          </cell>
          <cell r="M96">
            <v>8.4002980000000005E-3</v>
          </cell>
          <cell r="N96">
            <v>8.3702150000000003E-3</v>
          </cell>
          <cell r="O96">
            <v>8.3645360000000005E-3</v>
          </cell>
          <cell r="P96">
            <v>8.4551339999999996E-3</v>
          </cell>
          <cell r="Q96">
            <v>8.4440509999999993E-3</v>
          </cell>
        </row>
        <row r="97">
          <cell r="A97" t="str">
            <v>AR178403 Corp</v>
          </cell>
          <cell r="B97" t="str">
            <v>ZHANLO</v>
          </cell>
          <cell r="C97" t="str">
            <v>ZHANLO 5.6 21</v>
          </cell>
          <cell r="D97">
            <v>400000000</v>
          </cell>
          <cell r="E97">
            <v>8.8545676999999996E-3</v>
          </cell>
          <cell r="F97">
            <v>8.8373053000000007E-3</v>
          </cell>
          <cell r="G97">
            <v>8.8085122999999998E-3</v>
          </cell>
          <cell r="H97">
            <v>8.7899662000000007E-3</v>
          </cell>
          <cell r="I97">
            <v>8.7490549000000008E-3</v>
          </cell>
          <cell r="J97">
            <v>8.8300900000000005E-3</v>
          </cell>
          <cell r="K97">
            <v>8.8344099999999991E-3</v>
          </cell>
          <cell r="L97">
            <v>8.8454769999999992E-3</v>
          </cell>
          <cell r="M97">
            <v>8.8157200000000008E-3</v>
          </cell>
          <cell r="N97">
            <v>8.8692579999999997E-3</v>
          </cell>
          <cell r="O97">
            <v>8.8497520000000007E-3</v>
          </cell>
          <cell r="P97">
            <v>8.8601830000000006E-3</v>
          </cell>
          <cell r="Q97">
            <v>8.8539459999999997E-3</v>
          </cell>
        </row>
        <row r="98">
          <cell r="A98" t="str">
            <v>AR884742 Corp</v>
          </cell>
          <cell r="B98" t="str">
            <v>XZETDZ</v>
          </cell>
          <cell r="C98" t="str">
            <v>XZETDZ 6.75 21</v>
          </cell>
          <cell r="D98">
            <v>400000000</v>
          </cell>
          <cell r="E98">
            <v>0</v>
          </cell>
          <cell r="F98">
            <v>1.14864531E-2</v>
          </cell>
          <cell r="G98">
            <v>1.1497874999999999E-2</v>
          </cell>
          <cell r="H98">
            <v>1.1434400900000001E-2</v>
          </cell>
          <cell r="I98">
            <v>1.1263887699999999E-2</v>
          </cell>
          <cell r="J98">
            <v>1.0816770999999999E-2</v>
          </cell>
          <cell r="K98">
            <v>1.0738578E-2</v>
          </cell>
          <cell r="L98">
            <v>1.0733543999999999E-2</v>
          </cell>
          <cell r="M98">
            <v>1.0725470000000001E-2</v>
          </cell>
          <cell r="N98">
            <v>1.0137201E-2</v>
          </cell>
          <cell r="O98">
            <v>9.2086049999999999E-3</v>
          </cell>
          <cell r="P98">
            <v>9.2569369999999998E-3</v>
          </cell>
          <cell r="Q98">
            <v>8.9918889999999994E-3</v>
          </cell>
        </row>
        <row r="99">
          <cell r="A99" t="str">
            <v>AS276591 Corp</v>
          </cell>
          <cell r="B99" t="str">
            <v>LOGPH</v>
          </cell>
          <cell r="C99" t="str">
            <v>LOGPH 6.875 21</v>
          </cell>
          <cell r="D99">
            <v>400000000</v>
          </cell>
          <cell r="E99">
            <v>0</v>
          </cell>
          <cell r="F99">
            <v>0</v>
          </cell>
          <cell r="G99">
            <v>3.9527401999999998E-3</v>
          </cell>
          <cell r="H99">
            <v>4.5383767E-3</v>
          </cell>
          <cell r="I99">
            <v>5.1456163000000001E-3</v>
          </cell>
          <cell r="J99">
            <v>5.1809009999999999E-3</v>
          </cell>
          <cell r="K99">
            <v>4.3177129999999999E-3</v>
          </cell>
          <cell r="L99">
            <v>4.3196329999999998E-3</v>
          </cell>
          <cell r="M99">
            <v>4.3406290000000004E-3</v>
          </cell>
          <cell r="N99">
            <v>4.3370329999999997E-3</v>
          </cell>
          <cell r="O99">
            <v>3.5773010000000002E-3</v>
          </cell>
          <cell r="P99">
            <v>3.5698959999999999E-3</v>
          </cell>
          <cell r="Q99">
            <v>3.1379379999999998E-3</v>
          </cell>
        </row>
        <row r="100">
          <cell r="A100" t="str">
            <v>AT213222 Corp</v>
          </cell>
          <cell r="B100" t="str">
            <v>ZHPRHK</v>
          </cell>
          <cell r="C100" t="str">
            <v>ZHPRHK 10.5 20</v>
          </cell>
          <cell r="D100">
            <v>400000000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1.4598554499999999E-2</v>
          </cell>
          <cell r="J100">
            <v>1.4351737E-2</v>
          </cell>
          <cell r="K100">
            <v>1.2837975999999999E-2</v>
          </cell>
          <cell r="L100">
            <v>1.2575539E-2</v>
          </cell>
          <cell r="M100">
            <v>1.0627233E-2</v>
          </cell>
          <cell r="N100">
            <v>1.063777E-2</v>
          </cell>
          <cell r="O100">
            <v>1.0596225000000001E-2</v>
          </cell>
          <cell r="P100">
            <v>8.4134350000000004E-3</v>
          </cell>
          <cell r="Q100">
            <v>6.7781780000000002E-3</v>
          </cell>
        </row>
        <row r="101">
          <cell r="A101" t="str">
            <v>AV691422 Corp</v>
          </cell>
          <cell r="B101" t="str">
            <v>AGILE</v>
          </cell>
          <cell r="C101" t="str">
            <v>AGILE 9.5 20</v>
          </cell>
          <cell r="D101">
            <v>400000000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3.8869899999999999E-3</v>
          </cell>
          <cell r="O101">
            <v>3.882791E-3</v>
          </cell>
          <cell r="P101">
            <v>3.8223699999999998E-3</v>
          </cell>
          <cell r="Q101">
            <v>3.7798340000000001E-3</v>
          </cell>
        </row>
        <row r="102">
          <cell r="A102" t="str">
            <v>AW260026 Corp</v>
          </cell>
          <cell r="B102" t="str">
            <v>CIFIHG</v>
          </cell>
          <cell r="C102" t="str">
            <v>CIFIHG 7.625 21</v>
          </cell>
          <cell r="D102">
            <v>400000000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2.7196680000000002E-3</v>
          </cell>
          <cell r="Q102">
            <v>2.4630419999999999E-3</v>
          </cell>
        </row>
        <row r="103">
          <cell r="A103" t="str">
            <v>AW926235 Corp</v>
          </cell>
          <cell r="B103" t="str">
            <v>GRNCH</v>
          </cell>
          <cell r="C103" t="str">
            <v>GRNCH 8.125 PERP</v>
          </cell>
          <cell r="D103">
            <v>400000000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4.3940969999999996E-3</v>
          </cell>
        </row>
        <row r="104">
          <cell r="A104" t="str">
            <v>AX306459 Corp</v>
          </cell>
          <cell r="B104" t="str">
            <v>KAISAG</v>
          </cell>
          <cell r="C104" t="str">
            <v>KAISAG 11.75 21</v>
          </cell>
          <cell r="D104">
            <v>400000000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1.4249E-3</v>
          </cell>
        </row>
        <row r="105">
          <cell r="A105" t="str">
            <v>EK354890 Corp</v>
          </cell>
          <cell r="B105" t="str">
            <v>GRNLGR</v>
          </cell>
          <cell r="C105" t="str">
            <v>GRNLGR 4.375 19</v>
          </cell>
          <cell r="D105">
            <v>400000000</v>
          </cell>
          <cell r="E105">
            <v>3.1545548999999998E-3</v>
          </cell>
          <cell r="F105">
            <v>3.1691038999999998E-3</v>
          </cell>
          <cell r="G105">
            <v>3.193422E-3</v>
          </cell>
          <cell r="H105">
            <v>2.6928312000000002E-3</v>
          </cell>
          <cell r="I105">
            <v>2.7114028000000002E-3</v>
          </cell>
          <cell r="J105">
            <v>2.7186749999999998E-3</v>
          </cell>
          <cell r="K105">
            <v>2.722281E-3</v>
          </cell>
          <cell r="L105">
            <v>2.730999E-3</v>
          </cell>
          <cell r="M105">
            <v>2.7739269999999998E-3</v>
          </cell>
          <cell r="N105">
            <v>2.86762E-3</v>
          </cell>
          <cell r="O105">
            <v>2.8522560000000001E-3</v>
          </cell>
          <cell r="P105">
            <v>0</v>
          </cell>
          <cell r="Q105">
            <v>0</v>
          </cell>
        </row>
        <row r="106">
          <cell r="A106" t="str">
            <v>EK633434 Corp</v>
          </cell>
          <cell r="B106" t="str">
            <v>SUNAC</v>
          </cell>
          <cell r="C106" t="str">
            <v>SUNAC 8.75 19</v>
          </cell>
          <cell r="D106">
            <v>400000000</v>
          </cell>
          <cell r="E106">
            <v>5.8077099999999998E-3</v>
          </cell>
          <cell r="F106">
            <v>5.8190029999999997E-3</v>
          </cell>
          <cell r="G106">
            <v>3.3578675999999998E-3</v>
          </cell>
          <cell r="H106">
            <v>3.3757005999999999E-3</v>
          </cell>
          <cell r="I106">
            <v>3.3970248000000001E-3</v>
          </cell>
          <cell r="J106">
            <v>2.551574E-3</v>
          </cell>
          <cell r="K106">
            <v>2.5782600000000002E-3</v>
          </cell>
          <cell r="L106">
            <v>2.5622409999999998E-3</v>
          </cell>
          <cell r="M106">
            <v>2.6462650000000001E-3</v>
          </cell>
          <cell r="N106">
            <v>2.6232320000000001E-3</v>
          </cell>
          <cell r="O106">
            <v>2.5773520000000002E-3</v>
          </cell>
          <cell r="P106">
            <v>2.1111900000000002E-3</v>
          </cell>
          <cell r="Q106">
            <v>1.7426410000000001E-3</v>
          </cell>
        </row>
        <row r="107">
          <cell r="A107" t="str">
            <v>EK939676 Corp</v>
          </cell>
          <cell r="B107" t="str">
            <v>CIFIHG</v>
          </cell>
          <cell r="C107" t="str">
            <v>CIFIHG 7.75 20</v>
          </cell>
          <cell r="D107">
            <v>400000000</v>
          </cell>
          <cell r="E107">
            <v>4.4949326000000003E-3</v>
          </cell>
          <cell r="F107">
            <v>4.5999450999999998E-3</v>
          </cell>
          <cell r="G107">
            <v>3.6012190000000001E-3</v>
          </cell>
          <cell r="H107">
            <v>3.1798778000000001E-3</v>
          </cell>
          <cell r="I107">
            <v>3.1833675000000001E-3</v>
          </cell>
          <cell r="J107">
            <v>3.1872850000000002E-3</v>
          </cell>
          <cell r="K107">
            <v>3.1776310000000002E-3</v>
          </cell>
          <cell r="L107">
            <v>3.2029609999999998E-3</v>
          </cell>
          <cell r="M107">
            <v>3.2574570000000001E-3</v>
          </cell>
          <cell r="N107">
            <v>3.2889059999999999E-3</v>
          </cell>
          <cell r="O107">
            <v>3.2521949999999998E-3</v>
          </cell>
          <cell r="P107">
            <v>2.7339719999999999E-3</v>
          </cell>
          <cell r="Q107">
            <v>2.4656249999999999E-3</v>
          </cell>
        </row>
        <row r="108">
          <cell r="A108" t="str">
            <v>JK627930 Corp</v>
          </cell>
          <cell r="B108" t="str">
            <v>GRNCH</v>
          </cell>
          <cell r="C108" t="str">
            <v>GRNCH 5.5 PERP</v>
          </cell>
          <cell r="D108">
            <v>400000000</v>
          </cell>
          <cell r="E108">
            <v>5.9068154999999999E-3</v>
          </cell>
          <cell r="F108">
            <v>5.8893651999999998E-3</v>
          </cell>
          <cell r="G108">
            <v>5.8871675000000002E-3</v>
          </cell>
          <cell r="H108">
            <v>5.9293870000000004E-3</v>
          </cell>
          <cell r="I108">
            <v>5.9801667000000001E-3</v>
          </cell>
          <cell r="J108">
            <v>5.9887569999999999E-3</v>
          </cell>
          <cell r="K108">
            <v>6.0275800000000003E-3</v>
          </cell>
          <cell r="L108">
            <v>5.9576760000000003E-3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</row>
        <row r="109">
          <cell r="A109" t="str">
            <v>JV435367 Corp</v>
          </cell>
          <cell r="B109" t="str">
            <v>SHDOIS</v>
          </cell>
          <cell r="C109" t="str">
            <v>SHDOIS 5.75 21</v>
          </cell>
          <cell r="D109">
            <v>400000000</v>
          </cell>
          <cell r="E109">
            <v>1.3276925300000001E-2</v>
          </cell>
          <cell r="F109">
            <v>1.32846266E-2</v>
          </cell>
          <cell r="G109">
            <v>1.33000985E-2</v>
          </cell>
          <cell r="H109">
            <v>1.33494865E-2</v>
          </cell>
          <cell r="I109">
            <v>1.3337492499999999E-2</v>
          </cell>
          <cell r="J109">
            <v>1.332992E-2</v>
          </cell>
          <cell r="K109">
            <v>1.267776E-2</v>
          </cell>
          <cell r="L109">
            <v>1.239913E-2</v>
          </cell>
          <cell r="M109">
            <v>1.2130545E-2</v>
          </cell>
          <cell r="N109">
            <v>1.1300829E-2</v>
          </cell>
          <cell r="O109">
            <v>7.4708680000000003E-3</v>
          </cell>
          <cell r="P109">
            <v>7.490282E-3</v>
          </cell>
          <cell r="Q109">
            <v>7.5111500000000003E-3</v>
          </cell>
        </row>
        <row r="110">
          <cell r="A110" t="str">
            <v>JV622380 Corp</v>
          </cell>
          <cell r="B110" t="str">
            <v>EVERRE</v>
          </cell>
          <cell r="C110" t="str">
            <v>EVERRE 7.8 19</v>
          </cell>
          <cell r="D110">
            <v>400000000</v>
          </cell>
          <cell r="E110">
            <v>6.4570169999999996E-4</v>
          </cell>
          <cell r="F110">
            <v>6.4744260000000001E-4</v>
          </cell>
          <cell r="G110">
            <v>6.6455110000000002E-4</v>
          </cell>
          <cell r="H110">
            <v>6.7827839999999996E-4</v>
          </cell>
          <cell r="I110">
            <v>6.988246E-4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</row>
        <row r="111">
          <cell r="A111" t="str">
            <v>AS239292 Corp</v>
          </cell>
          <cell r="B111" t="str">
            <v>CENCHI</v>
          </cell>
          <cell r="C111" t="str">
            <v>CENCHI 6.875 20</v>
          </cell>
          <cell r="D111">
            <v>386000000</v>
          </cell>
          <cell r="E111">
            <v>0</v>
          </cell>
          <cell r="F111">
            <v>0</v>
          </cell>
          <cell r="G111">
            <v>5.5181283999999999E-3</v>
          </cell>
          <cell r="H111">
            <v>5.5416479000000001E-3</v>
          </cell>
          <cell r="I111">
            <v>5.5525640000000003E-3</v>
          </cell>
          <cell r="J111">
            <v>5.5623799999999996E-3</v>
          </cell>
          <cell r="K111">
            <v>5.5621109999999998E-3</v>
          </cell>
          <cell r="L111">
            <v>5.5669459999999997E-3</v>
          </cell>
          <cell r="M111">
            <v>5.5857609999999999E-3</v>
          </cell>
          <cell r="N111">
            <v>5.590327E-3</v>
          </cell>
          <cell r="O111">
            <v>5.577612E-3</v>
          </cell>
          <cell r="P111">
            <v>4.8627940000000001E-3</v>
          </cell>
          <cell r="Q111">
            <v>4.851284E-3</v>
          </cell>
        </row>
        <row r="112">
          <cell r="A112" t="str">
            <v>AV896527 Corp</v>
          </cell>
          <cell r="B112" t="str">
            <v>REDSUN</v>
          </cell>
          <cell r="C112" t="str">
            <v>REDSUN 13.5 20</v>
          </cell>
          <cell r="D112">
            <v>380000000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1.0307449E-2</v>
          </cell>
          <cell r="P112">
            <v>1.0340756E-2</v>
          </cell>
          <cell r="Q112">
            <v>1.0313377E-2</v>
          </cell>
        </row>
        <row r="113">
          <cell r="A113" t="str">
            <v>AM170839 Corp</v>
          </cell>
          <cell r="B113" t="str">
            <v>TPHL</v>
          </cell>
          <cell r="C113" t="str">
            <v>TPHL 6.25 20</v>
          </cell>
          <cell r="D113">
            <v>375000000</v>
          </cell>
          <cell r="E113">
            <v>5.4652598000000004E-3</v>
          </cell>
          <cell r="F113">
            <v>5.5010891999999999E-3</v>
          </cell>
          <cell r="G113">
            <v>5.5376037999999997E-3</v>
          </cell>
          <cell r="H113">
            <v>5.5856426000000002E-3</v>
          </cell>
          <cell r="I113">
            <v>4.2303458999999998E-3</v>
          </cell>
          <cell r="J113">
            <v>4.2213329999999999E-3</v>
          </cell>
          <cell r="K113">
            <v>4.2053530000000002E-3</v>
          </cell>
          <cell r="L113">
            <v>4.2212150000000004E-3</v>
          </cell>
          <cell r="M113">
            <v>4.314366E-3</v>
          </cell>
          <cell r="N113">
            <v>3.6327019999999998E-3</v>
          </cell>
          <cell r="O113">
            <v>3.5843379999999998E-3</v>
          </cell>
          <cell r="P113">
            <v>3.519809E-3</v>
          </cell>
          <cell r="Q113">
            <v>2.8256179999999998E-3</v>
          </cell>
        </row>
        <row r="114">
          <cell r="A114" t="str">
            <v>AQ047645 Corp</v>
          </cell>
          <cell r="B114" t="str">
            <v>HONGSL</v>
          </cell>
          <cell r="C114" t="str">
            <v>HONGSL 8.5 18</v>
          </cell>
          <cell r="D114">
            <v>375000000</v>
          </cell>
          <cell r="E114">
            <v>1.21090104E-2</v>
          </cell>
          <cell r="F114">
            <v>1.21189543E-2</v>
          </cell>
          <cell r="G114">
            <v>1.21237363E-2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</row>
        <row r="115">
          <cell r="A115" t="str">
            <v>AR503274 Corp</v>
          </cell>
          <cell r="B115" t="str">
            <v>YUZHOU</v>
          </cell>
          <cell r="C115" t="str">
            <v>YUZHOU 6.375 21</v>
          </cell>
          <cell r="D115">
            <v>375000000</v>
          </cell>
          <cell r="E115">
            <v>0</v>
          </cell>
          <cell r="F115">
            <v>6.1188303000000001E-3</v>
          </cell>
          <cell r="G115">
            <v>6.1352313999999998E-3</v>
          </cell>
          <cell r="H115">
            <v>4.0356636999999999E-3</v>
          </cell>
          <cell r="I115">
            <v>4.041294E-3</v>
          </cell>
          <cell r="J115">
            <v>4.0460399999999999E-3</v>
          </cell>
          <cell r="K115">
            <v>4.0446190000000002E-3</v>
          </cell>
          <cell r="L115">
            <v>4.042375E-3</v>
          </cell>
          <cell r="M115">
            <v>4.0978910000000002E-3</v>
          </cell>
          <cell r="N115">
            <v>4.1141340000000002E-3</v>
          </cell>
          <cell r="O115">
            <v>4.1248379999999996E-3</v>
          </cell>
          <cell r="P115">
            <v>3.1673890000000001E-3</v>
          </cell>
          <cell r="Q115">
            <v>2.2193949999999999E-3</v>
          </cell>
        </row>
        <row r="116">
          <cell r="A116" t="str">
            <v>AX328660 Corp</v>
          </cell>
          <cell r="B116" t="str">
            <v>GZRFPR</v>
          </cell>
          <cell r="C116" t="str">
            <v>GZRFPR 8.625 24</v>
          </cell>
          <cell r="D116">
            <v>375000000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1.6925289999999999E-3</v>
          </cell>
        </row>
        <row r="117">
          <cell r="A117" t="str">
            <v>AW065589 Corp</v>
          </cell>
          <cell r="B117" t="str">
            <v>LOGPH</v>
          </cell>
          <cell r="C117" t="str">
            <v>LOGPH 8.75 20</v>
          </cell>
          <cell r="D117">
            <v>370000000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3.4549810000000002E-3</v>
          </cell>
          <cell r="P117">
            <v>3.421028E-3</v>
          </cell>
          <cell r="Q117">
            <v>3.0037319999999998E-3</v>
          </cell>
        </row>
        <row r="118">
          <cell r="A118" t="str">
            <v>AQ736065 Corp</v>
          </cell>
          <cell r="B118" t="str">
            <v>GWTH</v>
          </cell>
          <cell r="C118" t="str">
            <v>GWTH 7 21</v>
          </cell>
          <cell r="D118">
            <v>360000000</v>
          </cell>
          <cell r="E118">
            <v>1.0745842699999999E-2</v>
          </cell>
          <cell r="F118">
            <v>1.0749826800000001E-2</v>
          </cell>
          <cell r="G118">
            <v>1.07239572E-2</v>
          </cell>
          <cell r="H118">
            <v>1.07223931E-2</v>
          </cell>
          <cell r="I118">
            <v>1.06561104E-2</v>
          </cell>
          <cell r="J118">
            <v>1.062949E-2</v>
          </cell>
          <cell r="K118">
            <v>1.0640805E-2</v>
          </cell>
          <cell r="L118">
            <v>1.0627520999999999E-2</v>
          </cell>
          <cell r="M118">
            <v>1.0251354000000001E-2</v>
          </cell>
          <cell r="N118">
            <v>9.2942330000000007E-3</v>
          </cell>
          <cell r="O118">
            <v>8.5911410000000001E-3</v>
          </cell>
          <cell r="P118">
            <v>8.6455430000000003E-3</v>
          </cell>
          <cell r="Q118">
            <v>8.5244239999999992E-3</v>
          </cell>
        </row>
        <row r="119">
          <cell r="A119" t="str">
            <v>AM202679 Corp</v>
          </cell>
          <cell r="B119" t="str">
            <v>YUZHOU</v>
          </cell>
          <cell r="C119" t="str">
            <v>YUZHOU 6 22</v>
          </cell>
          <cell r="D119">
            <v>350000000</v>
          </cell>
          <cell r="E119">
            <v>7.9203513999999992E-3</v>
          </cell>
          <cell r="F119">
            <v>5.5443311E-3</v>
          </cell>
          <cell r="G119">
            <v>5.5363169999999998E-3</v>
          </cell>
          <cell r="H119">
            <v>3.6077536999999998E-3</v>
          </cell>
          <cell r="I119">
            <v>3.6165997000000001E-3</v>
          </cell>
          <cell r="J119">
            <v>3.634183E-3</v>
          </cell>
          <cell r="K119">
            <v>3.6469810000000001E-3</v>
          </cell>
          <cell r="L119">
            <v>3.62525E-3</v>
          </cell>
          <cell r="M119">
            <v>3.593335E-3</v>
          </cell>
          <cell r="N119">
            <v>3.6002709999999999E-3</v>
          </cell>
          <cell r="O119">
            <v>3.6584349999999998E-3</v>
          </cell>
          <cell r="P119">
            <v>2.8675760000000002E-3</v>
          </cell>
          <cell r="Q119">
            <v>2.0037330000000002E-3</v>
          </cell>
        </row>
        <row r="120">
          <cell r="A120" t="str">
            <v>AM464519 Corp</v>
          </cell>
          <cell r="B120" t="str">
            <v>FUTLAN</v>
          </cell>
          <cell r="C120" t="str">
            <v>FUTLAN 5 20</v>
          </cell>
          <cell r="D120">
            <v>350000000</v>
          </cell>
          <cell r="E120">
            <v>1.6701626899999999E-2</v>
          </cell>
          <cell r="F120">
            <v>1.4120477100000001E-2</v>
          </cell>
          <cell r="G120">
            <v>1.2313141499999999E-2</v>
          </cell>
          <cell r="H120">
            <v>1.3497811199999999E-2</v>
          </cell>
          <cell r="I120">
            <v>1.28801378E-2</v>
          </cell>
          <cell r="J120">
            <v>1.295583E-2</v>
          </cell>
          <cell r="K120">
            <v>1.1558541E-2</v>
          </cell>
          <cell r="L120">
            <v>1.0709667000000001E-2</v>
          </cell>
          <cell r="M120">
            <v>1.0733015E-2</v>
          </cell>
          <cell r="N120">
            <v>1.0125604999999999E-2</v>
          </cell>
          <cell r="O120">
            <v>9.31039E-3</v>
          </cell>
          <cell r="P120">
            <v>7.2918280000000002E-3</v>
          </cell>
          <cell r="Q120">
            <v>7.2765720000000002E-3</v>
          </cell>
        </row>
        <row r="121">
          <cell r="A121" t="str">
            <v>AR262664 Corp</v>
          </cell>
          <cell r="B121" t="str">
            <v>GZRFPR</v>
          </cell>
          <cell r="C121" t="str">
            <v>GZRFPR 5 19</v>
          </cell>
          <cell r="D121">
            <v>350000000</v>
          </cell>
          <cell r="E121">
            <v>2.8650554000000002E-3</v>
          </cell>
          <cell r="F121">
            <v>2.8890851E-3</v>
          </cell>
          <cell r="G121">
            <v>2.9146917999999999E-3</v>
          </cell>
          <cell r="H121">
            <v>2.9498244999999999E-3</v>
          </cell>
          <cell r="I121">
            <v>2.9908020999999999E-3</v>
          </cell>
          <cell r="J121">
            <v>3.001887E-3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</row>
        <row r="122">
          <cell r="A122" t="str">
            <v>AR503276 Corp</v>
          </cell>
          <cell r="B122" t="str">
            <v>MOLAND</v>
          </cell>
          <cell r="C122" t="str">
            <v>MOLAND 7.95 21</v>
          </cell>
          <cell r="D122">
            <v>350000000</v>
          </cell>
          <cell r="E122">
            <v>0</v>
          </cell>
          <cell r="F122">
            <v>8.2181259999999992E-3</v>
          </cell>
          <cell r="G122">
            <v>8.1848384E-3</v>
          </cell>
          <cell r="H122">
            <v>8.1852786999999996E-3</v>
          </cell>
          <cell r="I122">
            <v>8.1015318000000006E-3</v>
          </cell>
          <cell r="J122">
            <v>8.0288340000000003E-3</v>
          </cell>
          <cell r="K122">
            <v>8.0444539999999995E-3</v>
          </cell>
          <cell r="L122">
            <v>7.8935440000000006E-3</v>
          </cell>
          <cell r="M122">
            <v>7.6652380000000004E-3</v>
          </cell>
          <cell r="N122">
            <v>7.6051929999999997E-3</v>
          </cell>
          <cell r="O122">
            <v>7.5818090000000001E-3</v>
          </cell>
          <cell r="P122">
            <v>5.3192220000000002E-3</v>
          </cell>
          <cell r="Q122">
            <v>5.3385769999999997E-3</v>
          </cell>
        </row>
        <row r="123">
          <cell r="A123" t="str">
            <v>AS160955 Corp</v>
          </cell>
          <cell r="B123" t="str">
            <v>PWRLNG</v>
          </cell>
          <cell r="C123" t="str">
            <v>PWRLNG 6.95 21</v>
          </cell>
          <cell r="D123">
            <v>350000000</v>
          </cell>
          <cell r="E123">
            <v>0</v>
          </cell>
          <cell r="F123">
            <v>0</v>
          </cell>
          <cell r="G123">
            <v>4.8306692000000002E-3</v>
          </cell>
          <cell r="H123">
            <v>6.4391991999999997E-3</v>
          </cell>
          <cell r="I123">
            <v>6.4117820000000004E-3</v>
          </cell>
          <cell r="J123">
            <v>6.4225109999999997E-3</v>
          </cell>
          <cell r="K123">
            <v>6.4192720000000002E-3</v>
          </cell>
          <cell r="L123">
            <v>6.4134370000000001E-3</v>
          </cell>
          <cell r="M123">
            <v>6.3217330000000004E-3</v>
          </cell>
          <cell r="N123">
            <v>6.3465800000000001E-3</v>
          </cell>
          <cell r="O123">
            <v>6.370433E-3</v>
          </cell>
          <cell r="P123">
            <v>5.3865859999999996E-3</v>
          </cell>
          <cell r="Q123">
            <v>5.3947589999999998E-3</v>
          </cell>
        </row>
        <row r="124">
          <cell r="A124" t="str">
            <v>AS238974 Corp</v>
          </cell>
          <cell r="B124" t="str">
            <v>JINGRU</v>
          </cell>
          <cell r="C124" t="str">
            <v>JINGRU 9.45 21</v>
          </cell>
          <cell r="D124">
            <v>350000000</v>
          </cell>
          <cell r="E124">
            <v>0</v>
          </cell>
          <cell r="F124">
            <v>0</v>
          </cell>
          <cell r="G124">
            <v>9.3979382000000007E-3</v>
          </cell>
          <cell r="H124">
            <v>9.3633385000000003E-3</v>
          </cell>
          <cell r="I124">
            <v>9.3463104000000002E-3</v>
          </cell>
          <cell r="J124">
            <v>9.3301860000000007E-3</v>
          </cell>
          <cell r="K124">
            <v>9.3227050000000006E-3</v>
          </cell>
          <cell r="L124">
            <v>9.3114010000000004E-3</v>
          </cell>
          <cell r="M124">
            <v>9.2883080000000003E-3</v>
          </cell>
          <cell r="N124">
            <v>9.1852259999999995E-3</v>
          </cell>
          <cell r="O124">
            <v>8.7018740000000001E-3</v>
          </cell>
          <cell r="P124">
            <v>8.7467840000000005E-3</v>
          </cell>
          <cell r="Q124">
            <v>8.4968979999999993E-3</v>
          </cell>
        </row>
        <row r="125">
          <cell r="A125" t="str">
            <v>AT827668 Corp</v>
          </cell>
          <cell r="B125" t="str">
            <v>KWGPRO</v>
          </cell>
          <cell r="C125" t="str">
            <v>KWGPRO 7.875 21</v>
          </cell>
          <cell r="D125">
            <v>350000000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3.992397E-3</v>
          </cell>
          <cell r="L125">
            <v>4.0296209999999997E-3</v>
          </cell>
          <cell r="M125">
            <v>4.0827210000000001E-3</v>
          </cell>
          <cell r="N125">
            <v>3.0640849999999998E-3</v>
          </cell>
          <cell r="O125">
            <v>3.0574220000000002E-3</v>
          </cell>
          <cell r="P125">
            <v>3.0253569999999998E-3</v>
          </cell>
          <cell r="Q125">
            <v>2.995036E-3</v>
          </cell>
        </row>
        <row r="126">
          <cell r="A126" t="str">
            <v>AT947695 Corp</v>
          </cell>
          <cell r="B126" t="str">
            <v>THSCPA</v>
          </cell>
          <cell r="C126" t="str">
            <v>THSCPA 7.95 21</v>
          </cell>
          <cell r="D126">
            <v>350000000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8.2468139999999999E-3</v>
          </cell>
          <cell r="L126">
            <v>8.1873499999999995E-3</v>
          </cell>
          <cell r="M126">
            <v>8.1916809999999993E-3</v>
          </cell>
          <cell r="N126">
            <v>8.1116639999999993E-3</v>
          </cell>
          <cell r="O126">
            <v>8.1265439999999994E-3</v>
          </cell>
          <cell r="P126">
            <v>8.2024530000000002E-3</v>
          </cell>
          <cell r="Q126">
            <v>8.2320829999999994E-3</v>
          </cell>
        </row>
        <row r="127">
          <cell r="A127" t="str">
            <v>AU587482 Corp</v>
          </cell>
          <cell r="B127" t="str">
            <v>ZHPRHK</v>
          </cell>
          <cell r="C127" t="str">
            <v>ZHPRHK 12.5 21</v>
          </cell>
          <cell r="D127">
            <v>350000000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9.3727670000000006E-3</v>
          </cell>
          <cell r="N127">
            <v>9.3622299999999992E-3</v>
          </cell>
          <cell r="O127">
            <v>9.4037749999999996E-3</v>
          </cell>
          <cell r="P127">
            <v>7.4560329999999999E-3</v>
          </cell>
          <cell r="Q127">
            <v>6.0805479999999999E-3</v>
          </cell>
        </row>
        <row r="128">
          <cell r="A128" t="str">
            <v>AW339960 Corp</v>
          </cell>
          <cell r="B128" t="str">
            <v>MOLAND</v>
          </cell>
          <cell r="C128" t="str">
            <v>MOLAND 15.5 20</v>
          </cell>
          <cell r="D128">
            <v>350000000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6.2587980000000003E-3</v>
          </cell>
          <cell r="Q128">
            <v>6.1957820000000004E-3</v>
          </cell>
        </row>
        <row r="129">
          <cell r="A129" t="str">
            <v>EK997046 Corp</v>
          </cell>
          <cell r="B129" t="str">
            <v>CHINSC</v>
          </cell>
          <cell r="C129" t="str">
            <v>CHINSC 10 20</v>
          </cell>
          <cell r="D129">
            <v>350000000</v>
          </cell>
          <cell r="E129">
            <v>8.7542477000000004E-3</v>
          </cell>
          <cell r="F129">
            <v>8.8675831999999993E-3</v>
          </cell>
          <cell r="G129">
            <v>5.1811636999999997E-3</v>
          </cell>
          <cell r="H129">
            <v>5.1882524000000001E-3</v>
          </cell>
          <cell r="I129">
            <v>5.2070711000000002E-3</v>
          </cell>
          <cell r="J129">
            <v>5.1706390000000003E-3</v>
          </cell>
          <cell r="K129">
            <v>5.1598959999999998E-3</v>
          </cell>
          <cell r="L129">
            <v>5.1580059999999997E-3</v>
          </cell>
          <cell r="M129">
            <v>5.3103730000000002E-3</v>
          </cell>
          <cell r="N129">
            <v>5.2678339999999999E-3</v>
          </cell>
          <cell r="O129">
            <v>5.1549179999999997E-3</v>
          </cell>
          <cell r="P129">
            <v>3.7285090000000001E-3</v>
          </cell>
          <cell r="Q129">
            <v>3.6994670000000001E-3</v>
          </cell>
        </row>
        <row r="130">
          <cell r="A130" t="str">
            <v>QJ857456 Corp</v>
          </cell>
          <cell r="B130" t="str">
            <v>PWRLNG</v>
          </cell>
          <cell r="C130" t="str">
            <v>PWRLNG 7.625 18</v>
          </cell>
          <cell r="D130">
            <v>350000000</v>
          </cell>
          <cell r="E130">
            <v>6.5280863999999999E-3</v>
          </cell>
          <cell r="F130">
            <v>6.5340433999999999E-3</v>
          </cell>
          <cell r="G130">
            <v>4.9927035E-3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</row>
        <row r="131">
          <cell r="A131" t="str">
            <v>AV798702 Corp</v>
          </cell>
          <cell r="B131" t="str">
            <v>YZCOAL</v>
          </cell>
          <cell r="C131" t="str">
            <v>YZCOAL 6 21</v>
          </cell>
          <cell r="D131">
            <v>335000000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4.8519549999999998E-3</v>
          </cell>
          <cell r="O131">
            <v>4.8477320000000004E-3</v>
          </cell>
          <cell r="P131">
            <v>4.8537340000000002E-3</v>
          </cell>
          <cell r="Q131">
            <v>4.8554430000000001E-3</v>
          </cell>
        </row>
        <row r="132">
          <cell r="A132" t="str">
            <v>AU213341 Corp</v>
          </cell>
          <cell r="B132" t="str">
            <v>REDPRO</v>
          </cell>
          <cell r="C132" t="str">
            <v>REDPRO 11 20</v>
          </cell>
          <cell r="D132">
            <v>310400000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1.0360780999999999E-2</v>
          </cell>
          <cell r="L132">
            <v>1.0086474E-2</v>
          </cell>
          <cell r="M132">
            <v>9.6448360000000004E-3</v>
          </cell>
          <cell r="N132">
            <v>8.7911889999999996E-3</v>
          </cell>
          <cell r="O132">
            <v>8.0966830000000004E-3</v>
          </cell>
          <cell r="P132">
            <v>8.1473759999999996E-3</v>
          </cell>
          <cell r="Q132">
            <v>8.0495319999999999E-3</v>
          </cell>
        </row>
        <row r="133">
          <cell r="A133" t="str">
            <v>AL029100 Corp</v>
          </cell>
          <cell r="B133" t="str">
            <v>GWTH</v>
          </cell>
          <cell r="C133" t="str">
            <v>GWTH 8.25 19</v>
          </cell>
          <cell r="D133">
            <v>300000000</v>
          </cell>
          <cell r="E133">
            <v>9.2541572999999995E-3</v>
          </cell>
          <cell r="F133">
            <v>9.2501731999999996E-3</v>
          </cell>
          <cell r="G133">
            <v>9.2760428000000002E-3</v>
          </cell>
          <cell r="H133">
            <v>9.2776069000000006E-3</v>
          </cell>
          <cell r="I133">
            <v>9.3438896000000004E-3</v>
          </cell>
          <cell r="J133">
            <v>9.3705100000000003E-3</v>
          </cell>
          <cell r="K133">
            <v>9.3591950000000007E-3</v>
          </cell>
          <cell r="L133">
            <v>9.3724789999999995E-3</v>
          </cell>
          <cell r="M133">
            <v>9.2270029999999992E-3</v>
          </cell>
          <cell r="N133">
            <v>8.5320559999999997E-3</v>
          </cell>
          <cell r="O133">
            <v>7.9221629999999994E-3</v>
          </cell>
          <cell r="P133">
            <v>8.0202599999999995E-3</v>
          </cell>
          <cell r="Q133">
            <v>7.9270710000000008E-3</v>
          </cell>
        </row>
        <row r="134">
          <cell r="A134" t="str">
            <v>AM445730 Corp</v>
          </cell>
          <cell r="B134" t="str">
            <v>XIN</v>
          </cell>
          <cell r="C134" t="str">
            <v>XIN 7.75 21</v>
          </cell>
          <cell r="D134">
            <v>300000000</v>
          </cell>
          <cell r="E134">
            <v>6.4795015000000001E-3</v>
          </cell>
          <cell r="F134">
            <v>5.2150924000000003E-3</v>
          </cell>
          <cell r="G134">
            <v>5.2158528999999999E-3</v>
          </cell>
          <cell r="H134">
            <v>5.1915599E-3</v>
          </cell>
          <cell r="I134">
            <v>5.1313553999999999E-3</v>
          </cell>
          <cell r="J134">
            <v>5.1151590000000002E-3</v>
          </cell>
          <cell r="K134">
            <v>5.0947029999999999E-3</v>
          </cell>
          <cell r="L134">
            <v>5.0858730000000003E-3</v>
          </cell>
          <cell r="M134">
            <v>5.0247829999999997E-3</v>
          </cell>
          <cell r="N134">
            <v>5.0459859999999997E-3</v>
          </cell>
          <cell r="O134">
            <v>5.0267910000000001E-3</v>
          </cell>
          <cell r="P134">
            <v>5.029665E-3</v>
          </cell>
          <cell r="Q134">
            <v>5.0228800000000004E-3</v>
          </cell>
        </row>
        <row r="135">
          <cell r="A135" t="str">
            <v>AM691840 Corp</v>
          </cell>
          <cell r="B135" t="str">
            <v>BEIPRO</v>
          </cell>
          <cell r="C135" t="str">
            <v>BEIPRO 4.375 20</v>
          </cell>
          <cell r="D135">
            <v>300000000</v>
          </cell>
          <cell r="E135">
            <v>9.9051406000000009E-3</v>
          </cell>
          <cell r="F135">
            <v>9.8987178999999995E-3</v>
          </cell>
          <cell r="G135">
            <v>9.8767001999999996E-3</v>
          </cell>
          <cell r="H135">
            <v>1.14184688E-2</v>
          </cell>
          <cell r="I135">
            <v>1.06045255E-2</v>
          </cell>
          <cell r="J135">
            <v>1.0374591000000001E-2</v>
          </cell>
          <cell r="K135">
            <v>9.3842470000000001E-3</v>
          </cell>
          <cell r="L135">
            <v>9.1137070000000004E-3</v>
          </cell>
          <cell r="M135">
            <v>8.7514789999999995E-3</v>
          </cell>
          <cell r="N135">
            <v>8.0724420000000009E-3</v>
          </cell>
          <cell r="O135">
            <v>7.5167569999999998E-3</v>
          </cell>
          <cell r="P135">
            <v>7.8865659999999994E-3</v>
          </cell>
          <cell r="Q135">
            <v>7.6753510000000004E-3</v>
          </cell>
        </row>
        <row r="136">
          <cell r="A136" t="str">
            <v>AN056225 Corp</v>
          </cell>
          <cell r="B136" t="str">
            <v>YAINVE</v>
          </cell>
          <cell r="C136" t="str">
            <v>YAINVE 6.85 20</v>
          </cell>
          <cell r="D136">
            <v>300000000</v>
          </cell>
          <cell r="E136">
            <v>1.4068061499999999E-2</v>
          </cell>
          <cell r="F136">
            <v>1.1865357199999999E-2</v>
          </cell>
          <cell r="G136">
            <v>1.0347503399999999E-2</v>
          </cell>
          <cell r="H136">
            <v>1.1089708699999999E-2</v>
          </cell>
          <cell r="I136">
            <v>1.03820783E-2</v>
          </cell>
          <cell r="J136">
            <v>1.0094601999999999E-2</v>
          </cell>
          <cell r="K136">
            <v>8.9778229999999994E-3</v>
          </cell>
          <cell r="L136">
            <v>8.6610070000000001E-3</v>
          </cell>
          <cell r="M136">
            <v>8.5073249999999996E-3</v>
          </cell>
          <cell r="N136">
            <v>7.9140500000000006E-3</v>
          </cell>
          <cell r="O136">
            <v>7.6006820000000001E-3</v>
          </cell>
          <cell r="P136">
            <v>7.7761480000000001E-3</v>
          </cell>
          <cell r="Q136">
            <v>7.5534979999999996E-3</v>
          </cell>
        </row>
        <row r="137">
          <cell r="A137" t="str">
            <v>AN248106 Corp</v>
          </cell>
          <cell r="B137" t="str">
            <v>HKJHCC</v>
          </cell>
          <cell r="C137" t="str">
            <v>HKJHCC 4.575 20</v>
          </cell>
          <cell r="D137">
            <v>300000000</v>
          </cell>
          <cell r="E137">
            <v>6.6846416000000001E-3</v>
          </cell>
          <cell r="F137">
            <v>6.7021707999999998E-3</v>
          </cell>
          <cell r="G137">
            <v>6.7620744E-3</v>
          </cell>
          <cell r="H137">
            <v>6.8217566999999998E-3</v>
          </cell>
          <cell r="I137">
            <v>6.8996602000000002E-3</v>
          </cell>
          <cell r="J137">
            <v>6.9291229999999997E-3</v>
          </cell>
          <cell r="K137">
            <v>6.949902E-3</v>
          </cell>
          <cell r="L137">
            <v>7.058071E-3</v>
          </cell>
          <cell r="M137">
            <v>7.0658129999999998E-3</v>
          </cell>
          <cell r="N137">
            <v>7.0966240000000002E-3</v>
          </cell>
          <cell r="O137">
            <v>7.1022230000000004E-3</v>
          </cell>
          <cell r="P137">
            <v>7.0141559999999997E-3</v>
          </cell>
          <cell r="Q137">
            <v>6.9965319999999998E-3</v>
          </cell>
        </row>
        <row r="138">
          <cell r="A138" t="str">
            <v>AO147065 Corp</v>
          </cell>
          <cell r="B138" t="str">
            <v>FTHDGR</v>
          </cell>
          <cell r="C138" t="str">
            <v>FTHDGR 7.95 22</v>
          </cell>
          <cell r="D138">
            <v>300000000</v>
          </cell>
          <cell r="E138">
            <v>4.3864695000000002E-3</v>
          </cell>
          <cell r="F138">
            <v>3.0013010000000001E-3</v>
          </cell>
          <cell r="G138">
            <v>2.9907311E-3</v>
          </cell>
          <cell r="H138">
            <v>2.9592326000000002E-3</v>
          </cell>
          <cell r="I138">
            <v>2.8637990000000002E-3</v>
          </cell>
          <cell r="J138">
            <v>2.8896059999999999E-3</v>
          </cell>
          <cell r="K138">
            <v>3.441225E-3</v>
          </cell>
          <cell r="L138">
            <v>3.4151680000000001E-3</v>
          </cell>
          <cell r="M138">
            <v>3.3106239999999999E-3</v>
          </cell>
          <cell r="N138">
            <v>3.2865390000000002E-3</v>
          </cell>
          <cell r="O138">
            <v>2.7019560000000001E-3</v>
          </cell>
          <cell r="P138">
            <v>2.8054680000000002E-3</v>
          </cell>
          <cell r="Q138">
            <v>2.8376970000000001E-3</v>
          </cell>
        </row>
        <row r="139">
          <cell r="A139" t="str">
            <v>AO248251 Corp</v>
          </cell>
          <cell r="B139" t="str">
            <v>VNET</v>
          </cell>
          <cell r="C139" t="str">
            <v>VNET 7 20</v>
          </cell>
          <cell r="D139">
            <v>300000000</v>
          </cell>
          <cell r="E139">
            <v>1.46378011E-2</v>
          </cell>
          <cell r="F139">
            <v>1.23762804E-2</v>
          </cell>
          <cell r="G139">
            <v>1.0765454400000001E-2</v>
          </cell>
          <cell r="H139">
            <v>1.16062644E-2</v>
          </cell>
          <cell r="I139">
            <v>1.1110561600000001E-2</v>
          </cell>
          <cell r="J139">
            <v>1.1157523000000001E-2</v>
          </cell>
          <cell r="K139">
            <v>9.8616840000000008E-3</v>
          </cell>
          <cell r="L139">
            <v>9.5917539999999992E-3</v>
          </cell>
          <cell r="M139">
            <v>9.3956999999999999E-3</v>
          </cell>
          <cell r="N139">
            <v>8.7671840000000008E-3</v>
          </cell>
          <cell r="O139">
            <v>8.0018629999999997E-3</v>
          </cell>
          <cell r="P139">
            <v>8.13615E-3</v>
          </cell>
          <cell r="Q139">
            <v>7.9115220000000007E-3</v>
          </cell>
        </row>
        <row r="140">
          <cell r="A140" t="str">
            <v>AO423626 Corp</v>
          </cell>
          <cell r="B140" t="str">
            <v>SHAEGZ</v>
          </cell>
          <cell r="C140" t="str">
            <v>SHAEGZ 4.55 20</v>
          </cell>
          <cell r="D140">
            <v>300000000</v>
          </cell>
          <cell r="E140">
            <v>1.4315824600000001E-2</v>
          </cell>
          <cell r="F140">
            <v>1.2047489E-2</v>
          </cell>
          <cell r="G140">
            <v>1.04167332E-2</v>
          </cell>
          <cell r="H140">
            <v>1.1382698199999999E-2</v>
          </cell>
          <cell r="I140">
            <v>1.07068444E-2</v>
          </cell>
          <cell r="J140">
            <v>1.0972216999999999E-2</v>
          </cell>
          <cell r="K140">
            <v>9.7936789999999996E-3</v>
          </cell>
          <cell r="L140">
            <v>9.5390070000000004E-3</v>
          </cell>
          <cell r="M140">
            <v>9.3451390000000006E-3</v>
          </cell>
          <cell r="N140">
            <v>8.6974240000000005E-3</v>
          </cell>
          <cell r="O140">
            <v>7.9002280000000005E-3</v>
          </cell>
          <cell r="P140">
            <v>8.0440259999999993E-3</v>
          </cell>
          <cell r="Q140">
            <v>7.8459150000000002E-3</v>
          </cell>
        </row>
        <row r="141">
          <cell r="A141" t="str">
            <v>AO771862 Corp</v>
          </cell>
          <cell r="B141" t="str">
            <v>CIFIHG</v>
          </cell>
          <cell r="C141" t="str">
            <v>CIFIHG 5.375 PERP</v>
          </cell>
          <cell r="D141">
            <v>300000000</v>
          </cell>
          <cell r="E141">
            <v>3.0734892000000001E-3</v>
          </cell>
          <cell r="F141">
            <v>3.0342082000000001E-3</v>
          </cell>
          <cell r="G141">
            <v>2.3707759000000002E-3</v>
          </cell>
          <cell r="H141">
            <v>2.0938862000000002E-3</v>
          </cell>
          <cell r="I141">
            <v>2.0692233999999999E-3</v>
          </cell>
          <cell r="J141">
            <v>2.0612680000000002E-3</v>
          </cell>
          <cell r="K141">
            <v>2.0601339999999999E-3</v>
          </cell>
          <cell r="L141">
            <v>2.0665480000000001E-3</v>
          </cell>
          <cell r="M141">
            <v>2.059029E-3</v>
          </cell>
          <cell r="N141">
            <v>2.010398E-3</v>
          </cell>
          <cell r="O141">
            <v>1.9777190000000002E-3</v>
          </cell>
          <cell r="P141">
            <v>1.762366E-3</v>
          </cell>
          <cell r="Q141">
            <v>1.616609E-3</v>
          </cell>
        </row>
        <row r="142">
          <cell r="A142" t="str">
            <v>AO811903 Corp</v>
          </cell>
          <cell r="B142" t="str">
            <v>ZTSECB</v>
          </cell>
          <cell r="C142" t="str">
            <v>ZTSECB 4.25 20</v>
          </cell>
          <cell r="D142">
            <v>300000000</v>
          </cell>
          <cell r="E142">
            <v>1.19810092E-2</v>
          </cell>
          <cell r="F142">
            <v>1.19665255E-2</v>
          </cell>
          <cell r="G142">
            <v>1.06366398E-2</v>
          </cell>
          <cell r="H142">
            <v>1.1644741300000001E-2</v>
          </cell>
          <cell r="I142">
            <v>1.08926518E-2</v>
          </cell>
          <cell r="J142">
            <v>1.0838309000000001E-2</v>
          </cell>
          <cell r="K142">
            <v>9.4695030000000006E-3</v>
          </cell>
          <cell r="L142">
            <v>9.2603019999999998E-3</v>
          </cell>
          <cell r="M142">
            <v>9.0959860000000003E-3</v>
          </cell>
          <cell r="N142">
            <v>8.4631900000000006E-3</v>
          </cell>
          <cell r="O142">
            <v>7.6879369999999997E-3</v>
          </cell>
          <cell r="P142">
            <v>7.7282890000000002E-3</v>
          </cell>
          <cell r="Q142">
            <v>7.5070090000000003E-3</v>
          </cell>
        </row>
        <row r="143">
          <cell r="A143" t="str">
            <v>AP285323 Corp</v>
          </cell>
          <cell r="B143" t="str">
            <v>YUZHOU</v>
          </cell>
          <cell r="C143" t="str">
            <v>YUZHOU 5.375 PERP</v>
          </cell>
          <cell r="D143">
            <v>300000000</v>
          </cell>
          <cell r="E143">
            <v>6.4859554999999996E-3</v>
          </cell>
          <cell r="F143">
            <v>4.4947698999999999E-3</v>
          </cell>
          <cell r="G143">
            <v>4.4935280000000001E-3</v>
          </cell>
          <cell r="H143">
            <v>2.9306369999999998E-3</v>
          </cell>
          <cell r="I143">
            <v>2.8740634000000002E-3</v>
          </cell>
          <cell r="J143">
            <v>2.8943900000000002E-3</v>
          </cell>
          <cell r="K143">
            <v>2.9163909999999999E-3</v>
          </cell>
          <cell r="L143">
            <v>2.9305490000000002E-3</v>
          </cell>
          <cell r="M143">
            <v>2.9075070000000001E-3</v>
          </cell>
          <cell r="N143">
            <v>2.8449479999999999E-3</v>
          </cell>
          <cell r="O143">
            <v>2.7809789999999998E-3</v>
          </cell>
          <cell r="P143">
            <v>2.2299289999999999E-3</v>
          </cell>
          <cell r="Q143">
            <v>1.58315E-3</v>
          </cell>
        </row>
        <row r="144">
          <cell r="A144" t="str">
            <v>AP997144 Corp</v>
          </cell>
          <cell r="B144" t="str">
            <v>XIN</v>
          </cell>
          <cell r="C144" t="str">
            <v>XIN 8.875 20</v>
          </cell>
          <cell r="D144">
            <v>300000000</v>
          </cell>
          <cell r="E144">
            <v>6.7399738000000001E-3</v>
          </cell>
          <cell r="F144">
            <v>5.4513223999999999E-3</v>
          </cell>
          <cell r="G144">
            <v>5.4383449000000002E-3</v>
          </cell>
          <cell r="H144">
            <v>5.3743845999999996E-3</v>
          </cell>
          <cell r="I144">
            <v>5.4174579000000004E-3</v>
          </cell>
          <cell r="J144">
            <v>5.3656590000000001E-3</v>
          </cell>
          <cell r="K144">
            <v>5.3493220000000001E-3</v>
          </cell>
          <cell r="L144">
            <v>5.3607710000000003E-3</v>
          </cell>
          <cell r="M144">
            <v>5.3532479999999997E-3</v>
          </cell>
          <cell r="N144">
            <v>5.2660909999999997E-3</v>
          </cell>
          <cell r="O144">
            <v>5.2756859999999999E-3</v>
          </cell>
          <cell r="P144">
            <v>5.268432E-3</v>
          </cell>
          <cell r="Q144">
            <v>5.288849E-3</v>
          </cell>
        </row>
        <row r="145">
          <cell r="A145" t="str">
            <v>AQ142554 Corp</v>
          </cell>
          <cell r="B145" t="str">
            <v>TPHL</v>
          </cell>
          <cell r="C145" t="str">
            <v>TPHL 6.6 23</v>
          </cell>
          <cell r="D145">
            <v>300000000</v>
          </cell>
          <cell r="E145">
            <v>4.2354035999999998E-3</v>
          </cell>
          <cell r="F145">
            <v>4.194588E-3</v>
          </cell>
          <cell r="G145">
            <v>4.1725790999999996E-3</v>
          </cell>
          <cell r="H145">
            <v>4.1180810999999996E-3</v>
          </cell>
          <cell r="I145">
            <v>3.0392029999999999E-3</v>
          </cell>
          <cell r="J145">
            <v>3.038111E-3</v>
          </cell>
          <cell r="K145">
            <v>3.0516559999999998E-3</v>
          </cell>
          <cell r="L145">
            <v>3.0414859999999999E-3</v>
          </cell>
          <cell r="M145">
            <v>2.9917310000000001E-3</v>
          </cell>
          <cell r="N145">
            <v>2.5156110000000001E-3</v>
          </cell>
          <cell r="O145">
            <v>2.5441190000000001E-3</v>
          </cell>
          <cell r="P145">
            <v>2.618689E-3</v>
          </cell>
          <cell r="Q145">
            <v>2.1637079999999999E-3</v>
          </cell>
        </row>
        <row r="146">
          <cell r="A146" t="str">
            <v>AQ386333 Corp</v>
          </cell>
          <cell r="B146" t="str">
            <v>CIFIHG</v>
          </cell>
          <cell r="C146" t="str">
            <v>CIFIHG 5.375 PERP</v>
          </cell>
          <cell r="D146">
            <v>300000000</v>
          </cell>
          <cell r="E146">
            <v>3.1217151000000002E-3</v>
          </cell>
          <cell r="F146">
            <v>3.1293002999999999E-3</v>
          </cell>
          <cell r="G146">
            <v>2.4635501000000001E-3</v>
          </cell>
          <cell r="H146">
            <v>2.182327E-3</v>
          </cell>
          <cell r="I146">
            <v>2.1630671999999999E-3</v>
          </cell>
          <cell r="J146">
            <v>2.164081E-3</v>
          </cell>
          <cell r="K146">
            <v>2.1642020000000001E-3</v>
          </cell>
          <cell r="L146">
            <v>2.1709030000000001E-3</v>
          </cell>
          <cell r="M146">
            <v>2.1769110000000001E-3</v>
          </cell>
          <cell r="N146">
            <v>2.124641E-3</v>
          </cell>
          <cell r="O146">
            <v>2.0822750000000002E-3</v>
          </cell>
          <cell r="P146">
            <v>1.8505360000000001E-3</v>
          </cell>
          <cell r="Q146">
            <v>1.699805E-3</v>
          </cell>
        </row>
        <row r="147">
          <cell r="A147" t="str">
            <v>AQ386613 Corp</v>
          </cell>
          <cell r="B147" t="str">
            <v>SHARAO</v>
          </cell>
          <cell r="C147" t="str">
            <v>SHARAO 5.7 20</v>
          </cell>
          <cell r="D147">
            <v>300000000</v>
          </cell>
          <cell r="E147">
            <v>1.4437251599999999E-2</v>
          </cell>
          <cell r="F147">
            <v>1.21902344E-2</v>
          </cell>
          <cell r="G147">
            <v>1.06229224E-2</v>
          </cell>
          <cell r="H147">
            <v>1.12696207E-2</v>
          </cell>
          <cell r="I147">
            <v>1.03681257E-2</v>
          </cell>
          <cell r="J147">
            <v>1.0509964E-2</v>
          </cell>
          <cell r="K147">
            <v>9.4889620000000001E-3</v>
          </cell>
          <cell r="L147">
            <v>9.2481669999999998E-3</v>
          </cell>
          <cell r="M147">
            <v>9.054365E-3</v>
          </cell>
          <cell r="N147">
            <v>8.4241060000000006E-3</v>
          </cell>
          <cell r="O147">
            <v>7.6495089999999996E-3</v>
          </cell>
          <cell r="P147">
            <v>7.9178449999999997E-3</v>
          </cell>
          <cell r="Q147">
            <v>7.7304080000000002E-3</v>
          </cell>
        </row>
        <row r="148">
          <cell r="A148" t="str">
            <v>AQ803517 Corp</v>
          </cell>
          <cell r="B148" t="str">
            <v>CIFIHG</v>
          </cell>
          <cell r="C148" t="str">
            <v>CIFIHG 5.5 23</v>
          </cell>
          <cell r="D148">
            <v>300000000</v>
          </cell>
          <cell r="E148">
            <v>3.1104247999999999E-3</v>
          </cell>
          <cell r="F148">
            <v>3.0665124000000001E-3</v>
          </cell>
          <cell r="G148">
            <v>2.3844987999999999E-3</v>
          </cell>
          <cell r="H148">
            <v>2.1108634999999999E-3</v>
          </cell>
          <cell r="I148">
            <v>2.1045823999999999E-3</v>
          </cell>
          <cell r="J148">
            <v>2.1008310000000001E-3</v>
          </cell>
          <cell r="K148">
            <v>2.118137E-3</v>
          </cell>
          <cell r="L148">
            <v>2.1032899999999998E-3</v>
          </cell>
          <cell r="M148">
            <v>2.0679040000000002E-3</v>
          </cell>
          <cell r="N148">
            <v>2.0431020000000002E-3</v>
          </cell>
          <cell r="O148">
            <v>2.0880690000000001E-3</v>
          </cell>
          <cell r="P148">
            <v>1.8435579999999999E-3</v>
          </cell>
          <cell r="Q148">
            <v>1.697072E-3</v>
          </cell>
        </row>
        <row r="149">
          <cell r="A149" t="str">
            <v>AR049241 Corp</v>
          </cell>
          <cell r="B149" t="str">
            <v>FTLNHD</v>
          </cell>
          <cell r="C149" t="str">
            <v>FTLNHD 4.75 19</v>
          </cell>
          <cell r="D149">
            <v>300000000</v>
          </cell>
          <cell r="E149">
            <v>1.2200992000000001E-2</v>
          </cell>
          <cell r="F149">
            <v>1.2227419099999999E-2</v>
          </cell>
          <cell r="G149">
            <v>6.1376803000000001E-3</v>
          </cell>
          <cell r="H149">
            <v>4.7320365E-3</v>
          </cell>
          <cell r="I149">
            <v>4.1118967000000001E-3</v>
          </cell>
          <cell r="J149">
            <v>4.0781560000000003E-3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</row>
        <row r="150">
          <cell r="A150" t="str">
            <v>AR073751 Corp</v>
          </cell>
          <cell r="B150" t="str">
            <v>GRNLGR</v>
          </cell>
          <cell r="C150" t="str">
            <v>GRNLGR 5.9 23</v>
          </cell>
          <cell r="D150">
            <v>300000000</v>
          </cell>
          <cell r="E150">
            <v>2.3426222E-3</v>
          </cell>
          <cell r="F150">
            <v>2.3357974999999999E-3</v>
          </cell>
          <cell r="G150">
            <v>2.3312707000000001E-3</v>
          </cell>
          <cell r="H150">
            <v>1.9062006E-3</v>
          </cell>
          <cell r="I150">
            <v>1.8950872E-3</v>
          </cell>
          <cell r="J150">
            <v>1.8864940000000001E-3</v>
          </cell>
          <cell r="K150">
            <v>1.8781360000000001E-3</v>
          </cell>
          <cell r="L150">
            <v>1.8618059999999999E-3</v>
          </cell>
          <cell r="M150">
            <v>1.843566E-3</v>
          </cell>
          <cell r="N150">
            <v>1.8725300000000001E-3</v>
          </cell>
          <cell r="O150">
            <v>1.8689869999999999E-3</v>
          </cell>
          <cell r="P150">
            <v>1.968937E-3</v>
          </cell>
          <cell r="Q150">
            <v>1.9922099999999999E-3</v>
          </cell>
        </row>
        <row r="151">
          <cell r="A151" t="str">
            <v>AR196947 Corp</v>
          </cell>
          <cell r="B151" t="str">
            <v>FTHDGR</v>
          </cell>
          <cell r="C151" t="str">
            <v>FTHDGR 7.25 19</v>
          </cell>
          <cell r="D151">
            <v>300000000</v>
          </cell>
          <cell r="E151">
            <v>4.4833857000000001E-3</v>
          </cell>
          <cell r="F151">
            <v>3.1556692999999999E-3</v>
          </cell>
          <cell r="G151">
            <v>3.1771995000000001E-3</v>
          </cell>
          <cell r="H151">
            <v>3.2093586E-3</v>
          </cell>
          <cell r="I151">
            <v>3.3421856999999999E-3</v>
          </cell>
          <cell r="J151">
            <v>3.3836029999999998E-3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</row>
        <row r="152">
          <cell r="A152" t="str">
            <v>AR445805 Corp</v>
          </cell>
          <cell r="B152" t="str">
            <v>REDPRO</v>
          </cell>
          <cell r="C152" t="str">
            <v>REDPRO 6.375 19</v>
          </cell>
          <cell r="D152">
            <v>300000000</v>
          </cell>
          <cell r="E152">
            <v>1.0886615400000001E-2</v>
          </cell>
          <cell r="F152">
            <v>1.08831303E-2</v>
          </cell>
          <cell r="G152">
            <v>1.06812212E-2</v>
          </cell>
          <cell r="H152">
            <v>1.15866141E-2</v>
          </cell>
          <cell r="I152">
            <v>1.08920847E-2</v>
          </cell>
          <cell r="J152">
            <v>1.0976725E-2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</row>
        <row r="153">
          <cell r="A153" t="str">
            <v>AR480530 Corp</v>
          </cell>
          <cell r="B153" t="str">
            <v>CENCHI</v>
          </cell>
          <cell r="C153" t="str">
            <v>CENCHI 6.5 21</v>
          </cell>
          <cell r="D153">
            <v>300000000</v>
          </cell>
          <cell r="E153">
            <v>0</v>
          </cell>
          <cell r="F153">
            <v>5.8291322E-3</v>
          </cell>
          <cell r="G153">
            <v>4.2211994000000003E-3</v>
          </cell>
          <cell r="H153">
            <v>4.2195464000000004E-3</v>
          </cell>
          <cell r="I153">
            <v>4.2086876000000002E-3</v>
          </cell>
          <cell r="J153">
            <v>4.2335430000000002E-3</v>
          </cell>
          <cell r="K153">
            <v>4.2317989999999996E-3</v>
          </cell>
          <cell r="L153">
            <v>4.2331570000000004E-3</v>
          </cell>
          <cell r="M153">
            <v>4.2100039999999998E-3</v>
          </cell>
          <cell r="N153">
            <v>4.218266E-3</v>
          </cell>
          <cell r="O153">
            <v>4.2380029999999997E-3</v>
          </cell>
          <cell r="P153">
            <v>3.7267509999999999E-3</v>
          </cell>
          <cell r="Q153">
            <v>3.7383939999999999E-3</v>
          </cell>
        </row>
        <row r="154">
          <cell r="A154" t="str">
            <v>AR886878 Corp</v>
          </cell>
          <cell r="B154" t="str">
            <v>TSIGTF</v>
          </cell>
          <cell r="C154" t="str">
            <v>TSIGTF 5.375 21</v>
          </cell>
          <cell r="D154">
            <v>300000000</v>
          </cell>
          <cell r="E154">
            <v>0</v>
          </cell>
          <cell r="F154">
            <v>1.20112828E-2</v>
          </cell>
          <cell r="G154">
            <v>1.05254005E-2</v>
          </cell>
          <cell r="H154">
            <v>1.15264866E-2</v>
          </cell>
          <cell r="I154">
            <v>1.0911935899999999E-2</v>
          </cell>
          <cell r="J154">
            <v>1.0750839999999999E-2</v>
          </cell>
          <cell r="K154">
            <v>9.5132350000000001E-3</v>
          </cell>
          <cell r="L154">
            <v>9.1862220000000008E-3</v>
          </cell>
          <cell r="M154">
            <v>9.0086100000000002E-3</v>
          </cell>
          <cell r="N154">
            <v>8.3911939999999994E-3</v>
          </cell>
          <cell r="O154">
            <v>7.6465839999999997E-3</v>
          </cell>
          <cell r="P154">
            <v>7.9032259999999993E-3</v>
          </cell>
          <cell r="Q154">
            <v>7.7325500000000004E-3</v>
          </cell>
        </row>
        <row r="155">
          <cell r="A155" t="str">
            <v>AS370440 Corp</v>
          </cell>
          <cell r="B155" t="str">
            <v>CIFIHG</v>
          </cell>
          <cell r="C155" t="str">
            <v>CIFIHG 6.375 20</v>
          </cell>
          <cell r="D155">
            <v>300000000</v>
          </cell>
          <cell r="E155">
            <v>0</v>
          </cell>
          <cell r="F155">
            <v>0</v>
          </cell>
          <cell r="G155">
            <v>0</v>
          </cell>
          <cell r="H155">
            <v>2.3295568999999999E-3</v>
          </cell>
          <cell r="I155">
            <v>2.3378158999999999E-3</v>
          </cell>
          <cell r="J155">
            <v>2.3433249999999998E-3</v>
          </cell>
          <cell r="K155">
            <v>2.3387260000000002E-3</v>
          </cell>
          <cell r="L155">
            <v>2.3533339999999999E-3</v>
          </cell>
          <cell r="M155">
            <v>2.397045E-3</v>
          </cell>
          <cell r="N155">
            <v>2.4258359999999998E-3</v>
          </cell>
          <cell r="O155">
            <v>2.39616E-3</v>
          </cell>
          <cell r="P155">
            <v>2.0162689999999998E-3</v>
          </cell>
          <cell r="Q155">
            <v>1.820292E-3</v>
          </cell>
        </row>
        <row r="156">
          <cell r="A156" t="str">
            <v>AS666246 Corp</v>
          </cell>
          <cell r="B156" t="str">
            <v>FTLNHD</v>
          </cell>
          <cell r="C156" t="str">
            <v>FTLNHD 7.125 21</v>
          </cell>
          <cell r="D156">
            <v>300000000</v>
          </cell>
          <cell r="E156">
            <v>0</v>
          </cell>
          <cell r="F156">
            <v>0</v>
          </cell>
          <cell r="G156">
            <v>0</v>
          </cell>
          <cell r="H156">
            <v>4.6945364999999998E-3</v>
          </cell>
          <cell r="I156">
            <v>4.0735281000000003E-3</v>
          </cell>
          <cell r="J156">
            <v>4.07509E-3</v>
          </cell>
          <cell r="K156">
            <v>5.1160390000000002E-3</v>
          </cell>
          <cell r="L156">
            <v>5.1136819999999996E-3</v>
          </cell>
          <cell r="M156">
            <v>5.123046E-3</v>
          </cell>
          <cell r="N156">
            <v>5.1266630000000001E-3</v>
          </cell>
          <cell r="O156">
            <v>5.1273459999999996E-3</v>
          </cell>
          <cell r="P156">
            <v>4.0694420000000004E-3</v>
          </cell>
          <cell r="Q156">
            <v>4.0696300000000003E-3</v>
          </cell>
        </row>
        <row r="157">
          <cell r="A157" t="str">
            <v>AU175506 Corp</v>
          </cell>
          <cell r="B157" t="str">
            <v>LOGPH</v>
          </cell>
          <cell r="C157" t="str">
            <v>LOGPH 7.5 21</v>
          </cell>
          <cell r="D157">
            <v>300000000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3.2548189999999999E-3</v>
          </cell>
          <cell r="L157">
            <v>3.2514620000000001E-3</v>
          </cell>
          <cell r="M157">
            <v>3.2550220000000002E-3</v>
          </cell>
          <cell r="N157">
            <v>3.2491479999999999E-3</v>
          </cell>
          <cell r="O157">
            <v>2.6974630000000002E-3</v>
          </cell>
          <cell r="P157">
            <v>2.6889879999999998E-3</v>
          </cell>
          <cell r="Q157">
            <v>2.3726870000000001E-3</v>
          </cell>
        </row>
        <row r="158">
          <cell r="A158" t="str">
            <v>AU386353 Corp</v>
          </cell>
          <cell r="B158" t="str">
            <v>FUTLAN</v>
          </cell>
          <cell r="C158" t="str">
            <v>FUTLAN 6.5 20</v>
          </cell>
          <cell r="D158">
            <v>300000000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9.2903329999999996E-3</v>
          </cell>
          <cell r="M158">
            <v>9.2669850000000002E-3</v>
          </cell>
          <cell r="N158">
            <v>8.7043999999999993E-3</v>
          </cell>
          <cell r="O158">
            <v>8.026643E-3</v>
          </cell>
          <cell r="P158">
            <v>6.3141739999999997E-3</v>
          </cell>
          <cell r="Q158">
            <v>6.3189450000000003E-3</v>
          </cell>
        </row>
        <row r="159">
          <cell r="A159" t="str">
            <v>AU881861 Corp</v>
          </cell>
          <cell r="B159" t="str">
            <v>GZRFPR</v>
          </cell>
          <cell r="C159" t="str">
            <v>GZRFPR 7.5 19</v>
          </cell>
          <cell r="D159">
            <v>300000000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2.5187569999999999E-3</v>
          </cell>
          <cell r="N159">
            <v>2.5064950000000001E-3</v>
          </cell>
          <cell r="O159">
            <v>2.4566079999999999E-3</v>
          </cell>
          <cell r="P159">
            <v>1.6941930000000001E-3</v>
          </cell>
          <cell r="Q159">
            <v>1.3660230000000001E-3</v>
          </cell>
        </row>
        <row r="160">
          <cell r="A160" t="str">
            <v>AV745475 Corp</v>
          </cell>
          <cell r="B160" t="str">
            <v>TPHL</v>
          </cell>
          <cell r="C160" t="str">
            <v>TPHL 10.95 20</v>
          </cell>
          <cell r="D160">
            <v>300000000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3.0454470000000002E-3</v>
          </cell>
          <cell r="O160">
            <v>3.025687E-3</v>
          </cell>
          <cell r="P160">
            <v>2.9903569999999999E-3</v>
          </cell>
          <cell r="Q160">
            <v>2.4115859999999999E-3</v>
          </cell>
        </row>
        <row r="161">
          <cell r="A161" t="str">
            <v>AV923260 Corp</v>
          </cell>
          <cell r="B161" t="str">
            <v>HZFYCT</v>
          </cell>
          <cell r="C161" t="str">
            <v>HZFYCT 6.8 21</v>
          </cell>
          <cell r="D161">
            <v>300000000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8.1412780000000001E-3</v>
          </cell>
          <cell r="P161">
            <v>8.1697160000000005E-3</v>
          </cell>
          <cell r="Q161">
            <v>7.8698729999999995E-3</v>
          </cell>
        </row>
        <row r="162">
          <cell r="A162" t="str">
            <v>AW157729 Corp</v>
          </cell>
          <cell r="B162" t="str">
            <v>KAISAG</v>
          </cell>
          <cell r="C162" t="str">
            <v>KAISAG 12 19</v>
          </cell>
          <cell r="D162">
            <v>300000000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1.3275209999999999E-3</v>
          </cell>
          <cell r="P162">
            <v>1.2017060000000001E-3</v>
          </cell>
          <cell r="Q162">
            <v>1.0950199999999999E-3</v>
          </cell>
        </row>
        <row r="163">
          <cell r="A163" t="str">
            <v>AW221369 Corp</v>
          </cell>
          <cell r="B163" t="str">
            <v>FTHDGR</v>
          </cell>
          <cell r="C163" t="str">
            <v>FTHDGR 15 21</v>
          </cell>
          <cell r="D163">
            <v>300000000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3.8430180000000001E-3</v>
          </cell>
          <cell r="P163">
            <v>3.5355959999999998E-3</v>
          </cell>
          <cell r="Q163">
            <v>3.4478400000000002E-3</v>
          </cell>
        </row>
        <row r="164">
          <cell r="A164" t="str">
            <v>AW532414 Corp</v>
          </cell>
          <cell r="B164" t="str">
            <v>FTLNHD</v>
          </cell>
          <cell r="C164" t="str">
            <v>FTLNHD 6.75 20</v>
          </cell>
          <cell r="D164">
            <v>300000000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4.0694829999999996E-3</v>
          </cell>
          <cell r="Q164">
            <v>4.0343590000000004E-3</v>
          </cell>
        </row>
        <row r="165">
          <cell r="A165" t="str">
            <v>AW688382 Corp</v>
          </cell>
          <cell r="B165" t="str">
            <v>FUTLAN</v>
          </cell>
          <cell r="C165" t="str">
            <v>FUTLAN 7.5 21</v>
          </cell>
          <cell r="D165">
            <v>300000000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6.3939979999999997E-3</v>
          </cell>
          <cell r="Q165">
            <v>6.4044820000000004E-3</v>
          </cell>
        </row>
        <row r="166">
          <cell r="A166" t="str">
            <v>AW745536 Corp</v>
          </cell>
          <cell r="B166" t="str">
            <v>GRNLGR</v>
          </cell>
          <cell r="C166" t="str">
            <v>GRNLGR 7.875 20</v>
          </cell>
          <cell r="D166">
            <v>300000000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2.2084589999999999E-3</v>
          </cell>
          <cell r="Q166">
            <v>2.192463E-3</v>
          </cell>
        </row>
        <row r="167">
          <cell r="A167" t="str">
            <v>AW794525 Corp</v>
          </cell>
          <cell r="B167" t="str">
            <v>GZRFPR</v>
          </cell>
          <cell r="C167" t="str">
            <v>GZRFPR 9.125 22</v>
          </cell>
          <cell r="D167">
            <v>300000000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1.7404790000000001E-3</v>
          </cell>
          <cell r="Q167">
            <v>1.4106979999999999E-3</v>
          </cell>
        </row>
        <row r="168">
          <cell r="A168" t="str">
            <v>AX237433 Corp</v>
          </cell>
          <cell r="B168" t="str">
            <v>CIFIHG</v>
          </cell>
          <cell r="C168" t="str">
            <v>CIFIHG 7.625 23</v>
          </cell>
          <cell r="D168">
            <v>300000000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1.8134309999999999E-3</v>
          </cell>
        </row>
        <row r="169">
          <cell r="A169" t="str">
            <v>AX306458 Corp</v>
          </cell>
          <cell r="B169" t="str">
            <v>LOGPH</v>
          </cell>
          <cell r="C169" t="str">
            <v>LOGPH 7.5 22</v>
          </cell>
          <cell r="D169">
            <v>300000000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2.3610620000000001E-3</v>
          </cell>
        </row>
        <row r="170">
          <cell r="A170" t="str">
            <v>EK858227 Corp</v>
          </cell>
          <cell r="B170" t="str">
            <v>CENCHI</v>
          </cell>
          <cell r="C170" t="str">
            <v>CENCHI 8.75 21</v>
          </cell>
          <cell r="D170">
            <v>300000000</v>
          </cell>
          <cell r="E170">
            <v>8.8103186000000003E-3</v>
          </cell>
          <cell r="F170">
            <v>6.2484534999999999E-3</v>
          </cell>
          <cell r="G170">
            <v>4.5104050000000003E-3</v>
          </cell>
          <cell r="H170">
            <v>4.4880090000000003E-3</v>
          </cell>
          <cell r="I170">
            <v>4.4763140000000003E-3</v>
          </cell>
          <cell r="J170">
            <v>4.466795E-3</v>
          </cell>
          <cell r="K170">
            <v>4.4631269999999999E-3</v>
          </cell>
          <cell r="L170">
            <v>4.4555790000000003E-3</v>
          </cell>
          <cell r="M170">
            <v>4.446803E-3</v>
          </cell>
          <cell r="N170">
            <v>4.4313750000000004E-3</v>
          </cell>
          <cell r="O170">
            <v>4.4416550000000001E-3</v>
          </cell>
          <cell r="P170">
            <v>3.8759799999999998E-3</v>
          </cell>
          <cell r="Q170">
            <v>3.886329E-3</v>
          </cell>
        </row>
        <row r="171">
          <cell r="A171" t="str">
            <v>LW391984 Corp</v>
          </cell>
          <cell r="B171" t="str">
            <v>XZETDZ</v>
          </cell>
          <cell r="C171" t="str">
            <v>XZETDZ 4.5 19</v>
          </cell>
          <cell r="D171">
            <v>300000000</v>
          </cell>
          <cell r="E171">
            <v>1.4241322400000001E-2</v>
          </cell>
          <cell r="F171">
            <v>8.5135469000000002E-3</v>
          </cell>
          <cell r="G171">
            <v>8.5021249999999993E-3</v>
          </cell>
          <cell r="H171">
            <v>8.5655990999999997E-3</v>
          </cell>
          <cell r="I171">
            <v>8.7361122999999995E-3</v>
          </cell>
          <cell r="J171">
            <v>9.1832289999999994E-3</v>
          </cell>
          <cell r="K171">
            <v>9.2614220000000001E-3</v>
          </cell>
          <cell r="L171">
            <v>9.2664559999999993E-3</v>
          </cell>
          <cell r="M171">
            <v>9.2745299999999996E-3</v>
          </cell>
          <cell r="N171">
            <v>8.7856080000000003E-3</v>
          </cell>
          <cell r="O171">
            <v>0</v>
          </cell>
          <cell r="P171">
            <v>0</v>
          </cell>
          <cell r="Q171">
            <v>0</v>
          </cell>
        </row>
        <row r="172">
          <cell r="A172" t="str">
            <v>QJ714000 Corp</v>
          </cell>
          <cell r="B172" t="str">
            <v>BEIPRO</v>
          </cell>
          <cell r="C172" t="str">
            <v>BEIPRO 5.5 18</v>
          </cell>
          <cell r="D172">
            <v>300000000</v>
          </cell>
          <cell r="E172">
            <v>1.00948594E-2</v>
          </cell>
          <cell r="F172">
            <v>1.0101282099999999E-2</v>
          </cell>
          <cell r="G172">
            <v>1.0123299800000001E-2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</row>
        <row r="173">
          <cell r="A173" t="str">
            <v>QZ330706 Corp</v>
          </cell>
          <cell r="B173" t="str">
            <v>XIN</v>
          </cell>
          <cell r="C173" t="str">
            <v>XIN 8.125 19</v>
          </cell>
          <cell r="D173">
            <v>300000000</v>
          </cell>
          <cell r="E173">
            <v>6.7805247000000003E-3</v>
          </cell>
          <cell r="F173">
            <v>5.5839818999999999E-3</v>
          </cell>
          <cell r="G173">
            <v>5.5906853000000003E-3</v>
          </cell>
          <cell r="H173">
            <v>5.6751552000000004E-3</v>
          </cell>
          <cell r="I173">
            <v>5.6871122000000003E-3</v>
          </cell>
          <cell r="J173">
            <v>5.739549E-3</v>
          </cell>
          <cell r="K173">
            <v>5.7928060000000002E-3</v>
          </cell>
          <cell r="L173">
            <v>5.7750809999999996E-3</v>
          </cell>
          <cell r="M173">
            <v>5.838495E-3</v>
          </cell>
          <cell r="N173">
            <v>5.9173919999999996E-3</v>
          </cell>
          <cell r="O173">
            <v>5.921585E-3</v>
          </cell>
          <cell r="P173">
            <v>5.9225750000000002E-3</v>
          </cell>
          <cell r="Q173">
            <v>5.934122E-3</v>
          </cell>
        </row>
        <row r="174">
          <cell r="A174" t="str">
            <v>QZ372371 Corp</v>
          </cell>
          <cell r="B174" t="str">
            <v>GRNLGR</v>
          </cell>
          <cell r="C174" t="str">
            <v>GRNLGR 3.5 19</v>
          </cell>
          <cell r="D174">
            <v>300000000</v>
          </cell>
          <cell r="E174">
            <v>2.3314868000000001E-3</v>
          </cell>
          <cell r="F174">
            <v>2.3397165000000001E-3</v>
          </cell>
          <cell r="G174">
            <v>2.3627830999999998E-3</v>
          </cell>
          <cell r="H174">
            <v>1.9847255999999999E-3</v>
          </cell>
          <cell r="I174">
            <v>1.9964459000000002E-3</v>
          </cell>
          <cell r="J174">
            <v>2.005237E-3</v>
          </cell>
          <cell r="K174">
            <v>2.0090580000000002E-3</v>
          </cell>
          <cell r="L174">
            <v>2.0217030000000001E-3</v>
          </cell>
          <cell r="M174">
            <v>2.0588939999999999E-3</v>
          </cell>
          <cell r="N174">
            <v>2.126223E-3</v>
          </cell>
          <cell r="O174">
            <v>2.1173699999999999E-3</v>
          </cell>
          <cell r="P174">
            <v>2.1377240000000001E-3</v>
          </cell>
          <cell r="Q174">
            <v>2.1088040000000001E-3</v>
          </cell>
        </row>
        <row r="175">
          <cell r="A175" t="str">
            <v>AQ416881 Corp</v>
          </cell>
          <cell r="B175" t="str">
            <v>UMQHTH</v>
          </cell>
          <cell r="C175" t="str">
            <v>UMQHTH 5.2 20</v>
          </cell>
          <cell r="D175">
            <v>273000000</v>
          </cell>
          <cell r="E175">
            <v>1.30626128E-2</v>
          </cell>
          <cell r="F175">
            <v>1.1068736500000001E-2</v>
          </cell>
          <cell r="G175">
            <v>9.6513533999999998E-3</v>
          </cell>
          <cell r="H175">
            <v>1.0431388600000001E-2</v>
          </cell>
          <cell r="I175">
            <v>9.852029E-3</v>
          </cell>
          <cell r="J175">
            <v>9.7523899999999997E-3</v>
          </cell>
          <cell r="K175">
            <v>8.6874380000000005E-3</v>
          </cell>
          <cell r="L175">
            <v>8.4428149999999993E-3</v>
          </cell>
          <cell r="M175">
            <v>8.2226769999999994E-3</v>
          </cell>
          <cell r="N175">
            <v>7.6503919999999998E-3</v>
          </cell>
          <cell r="O175">
            <v>7.0024550000000003E-3</v>
          </cell>
          <cell r="P175">
            <v>7.0684160000000001E-3</v>
          </cell>
          <cell r="Q175">
            <v>6.8146300000000003E-3</v>
          </cell>
        </row>
        <row r="176">
          <cell r="A176" t="str">
            <v>JV737564 Corp</v>
          </cell>
          <cell r="B176" t="str">
            <v>LOGPH</v>
          </cell>
          <cell r="C176" t="str">
            <v>LOGPH 7.7 20</v>
          </cell>
          <cell r="D176">
            <v>260000000</v>
          </cell>
          <cell r="E176">
            <v>3.8607950999999998E-3</v>
          </cell>
          <cell r="F176">
            <v>3.2965542999999998E-3</v>
          </cell>
          <cell r="G176">
            <v>2.6751631E-3</v>
          </cell>
          <cell r="H176">
            <v>3.0391996E-3</v>
          </cell>
          <cell r="I176">
            <v>3.4979626000000001E-3</v>
          </cell>
          <cell r="J176">
            <v>3.3998660000000001E-3</v>
          </cell>
          <cell r="K176">
            <v>2.8638610000000001E-3</v>
          </cell>
          <cell r="L176">
            <v>2.8833370000000001E-3</v>
          </cell>
          <cell r="M176">
            <v>3.0096430000000002E-3</v>
          </cell>
          <cell r="N176">
            <v>2.9722300000000002E-3</v>
          </cell>
          <cell r="O176">
            <v>2.3899210000000001E-3</v>
          </cell>
          <cell r="P176">
            <v>2.369501E-3</v>
          </cell>
          <cell r="Q176">
            <v>2.0678889999999998E-3</v>
          </cell>
        </row>
        <row r="177">
          <cell r="A177" t="str">
            <v>AP805258 Corp</v>
          </cell>
          <cell r="B177" t="str">
            <v>LOGPH</v>
          </cell>
          <cell r="C177" t="str">
            <v>LOGPH 5.125 18</v>
          </cell>
          <cell r="D177">
            <v>256000000</v>
          </cell>
          <cell r="E177">
            <v>3.7035519000000001E-3</v>
          </cell>
          <cell r="F177">
            <v>3.1722721999999999E-3</v>
          </cell>
          <cell r="G177">
            <v>2.5590436999999998E-3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</row>
        <row r="178">
          <cell r="A178" t="str">
            <v>AL907006 Corp</v>
          </cell>
          <cell r="B178" t="str">
            <v>LOGPH</v>
          </cell>
          <cell r="C178" t="str">
            <v>LOGPH 5.75 22</v>
          </cell>
          <cell r="D178">
            <v>250000000</v>
          </cell>
          <cell r="E178">
            <v>3.5073249999999999E-3</v>
          </cell>
          <cell r="F178">
            <v>2.9496734E-3</v>
          </cell>
          <cell r="G178">
            <v>2.3538769999999999E-3</v>
          </cell>
          <cell r="H178">
            <v>2.6996296E-3</v>
          </cell>
          <cell r="I178">
            <v>3.0507282E-3</v>
          </cell>
          <cell r="J178">
            <v>3.0540879999999999E-3</v>
          </cell>
          <cell r="K178">
            <v>2.5561450000000001E-3</v>
          </cell>
          <cell r="L178">
            <v>2.5483350000000001E-3</v>
          </cell>
          <cell r="M178">
            <v>2.5055160000000002E-3</v>
          </cell>
          <cell r="N178">
            <v>2.5184700000000001E-3</v>
          </cell>
          <cell r="O178">
            <v>2.1002099999999999E-3</v>
          </cell>
          <cell r="P178">
            <v>2.1269589999999999E-3</v>
          </cell>
          <cell r="Q178">
            <v>1.8847720000000001E-3</v>
          </cell>
        </row>
        <row r="179">
          <cell r="A179" t="str">
            <v>AL959202 Corp</v>
          </cell>
          <cell r="B179" t="str">
            <v>KWGPRO</v>
          </cell>
          <cell r="C179" t="str">
            <v>KWGPRO 6 22</v>
          </cell>
          <cell r="D179">
            <v>250000000</v>
          </cell>
          <cell r="E179">
            <v>2.3355145000000001E-3</v>
          </cell>
          <cell r="F179">
            <v>2.3398935000000002E-3</v>
          </cell>
          <cell r="G179">
            <v>2.3433107000000002E-3</v>
          </cell>
          <cell r="H179">
            <v>2.3292128E-3</v>
          </cell>
          <cell r="I179">
            <v>2.3400572000000001E-3</v>
          </cell>
          <cell r="J179">
            <v>3.3494610000000002E-3</v>
          </cell>
          <cell r="K179">
            <v>2.6815340000000002E-3</v>
          </cell>
          <cell r="L179">
            <v>2.683908E-3</v>
          </cell>
          <cell r="M179">
            <v>2.7089150000000001E-3</v>
          </cell>
          <cell r="N179">
            <v>2.014151E-3</v>
          </cell>
          <cell r="O179">
            <v>2.0201440000000002E-3</v>
          </cell>
          <cell r="P179">
            <v>2.031237E-3</v>
          </cell>
          <cell r="Q179">
            <v>2.0322790000000001E-3</v>
          </cell>
        </row>
        <row r="180">
          <cell r="A180" t="str">
            <v>AN629159 Corp</v>
          </cell>
          <cell r="B180" t="str">
            <v>HONGSL</v>
          </cell>
          <cell r="C180" t="str">
            <v>HONGSL 7.875 20</v>
          </cell>
          <cell r="D180">
            <v>250000000</v>
          </cell>
          <cell r="E180">
            <v>7.8909896000000004E-3</v>
          </cell>
          <cell r="F180">
            <v>7.8810457000000004E-3</v>
          </cell>
          <cell r="G180">
            <v>7.8762637000000003E-3</v>
          </cell>
          <cell r="H180">
            <v>9.3971359000000008E-3</v>
          </cell>
          <cell r="I180">
            <v>8.3878050999999995E-3</v>
          </cell>
          <cell r="J180">
            <v>8.3599420000000004E-3</v>
          </cell>
          <cell r="K180">
            <v>7.4104720000000004E-3</v>
          </cell>
          <cell r="L180">
            <v>7.1479430000000004E-3</v>
          </cell>
          <cell r="M180">
            <v>6.8790869999999999E-3</v>
          </cell>
          <cell r="N180">
            <v>6.4376340000000002E-3</v>
          </cell>
          <cell r="O180">
            <v>5.9996509999999999E-3</v>
          </cell>
          <cell r="P180">
            <v>6.2504259999999999E-3</v>
          </cell>
          <cell r="Q180">
            <v>6.4456419999999997E-3</v>
          </cell>
        </row>
        <row r="181">
          <cell r="A181" t="str">
            <v>AP044192 Corp</v>
          </cell>
          <cell r="B181" t="str">
            <v>CAPG</v>
          </cell>
          <cell r="C181" t="str">
            <v>CAPG 5.375 22</v>
          </cell>
          <cell r="D181">
            <v>250000000</v>
          </cell>
          <cell r="E181">
            <v>5.1188496999999998E-3</v>
          </cell>
          <cell r="F181">
            <v>5.0320438000000002E-3</v>
          </cell>
          <cell r="G181">
            <v>4.9902222E-3</v>
          </cell>
          <cell r="H181">
            <v>3.3970277999999998E-3</v>
          </cell>
          <cell r="I181">
            <v>3.3592546000000001E-3</v>
          </cell>
          <cell r="J181">
            <v>3.3772199999999998E-3</v>
          </cell>
          <cell r="K181">
            <v>3.3782360000000002E-3</v>
          </cell>
          <cell r="L181">
            <v>2.4388909999999999E-3</v>
          </cell>
          <cell r="M181">
            <v>2.7704489999999999E-3</v>
          </cell>
          <cell r="N181">
            <v>2.7872069999999999E-3</v>
          </cell>
          <cell r="O181">
            <v>2.8296649999999999E-3</v>
          </cell>
          <cell r="P181">
            <v>2.1994509999999998E-3</v>
          </cell>
          <cell r="Q181">
            <v>1.9969459999999999E-3</v>
          </cell>
        </row>
        <row r="182">
          <cell r="A182" t="str">
            <v>AP198237 Corp</v>
          </cell>
          <cell r="B182" t="str">
            <v>KWGPRO</v>
          </cell>
          <cell r="C182" t="str">
            <v>KWGPRO 5.2 22</v>
          </cell>
          <cell r="D182">
            <v>250000000</v>
          </cell>
          <cell r="E182">
            <v>2.2538446999999999E-3</v>
          </cell>
          <cell r="F182">
            <v>2.2447068999999998E-3</v>
          </cell>
          <cell r="G182">
            <v>2.2256017E-3</v>
          </cell>
          <cell r="H182">
            <v>2.224546E-3</v>
          </cell>
          <cell r="I182">
            <v>2.2241092999999998E-3</v>
          </cell>
          <cell r="J182">
            <v>3.1970509999999998E-3</v>
          </cell>
          <cell r="K182">
            <v>2.555416E-3</v>
          </cell>
          <cell r="L182">
            <v>2.5543609999999998E-3</v>
          </cell>
          <cell r="M182">
            <v>2.545734E-3</v>
          </cell>
          <cell r="N182">
            <v>1.899396E-3</v>
          </cell>
          <cell r="O182">
            <v>1.9114900000000001E-3</v>
          </cell>
          <cell r="P182">
            <v>1.9282170000000001E-3</v>
          </cell>
          <cell r="Q182">
            <v>1.943986E-3</v>
          </cell>
        </row>
        <row r="183">
          <cell r="A183" t="str">
            <v>AP933056 Corp</v>
          </cell>
          <cell r="B183" t="str">
            <v>REDPRO</v>
          </cell>
          <cell r="C183" t="str">
            <v>REDPRO 7 18</v>
          </cell>
          <cell r="D183">
            <v>250000000</v>
          </cell>
          <cell r="E183">
            <v>9.1133845999999998E-3</v>
          </cell>
          <cell r="F183">
            <v>9.1168697000000003E-3</v>
          </cell>
          <cell r="G183">
            <v>8.9783564999999996E-3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</row>
        <row r="184">
          <cell r="A184" t="str">
            <v>AP953611 Corp</v>
          </cell>
          <cell r="B184" t="str">
            <v>SUNSHI</v>
          </cell>
          <cell r="C184" t="str">
            <v>SUNSHI 7.5 20</v>
          </cell>
          <cell r="D184">
            <v>250000000</v>
          </cell>
          <cell r="E184">
            <v>1.17052163E-2</v>
          </cell>
          <cell r="F184">
            <v>9.6336814999999996E-3</v>
          </cell>
          <cell r="G184">
            <v>8.3551808000000005E-3</v>
          </cell>
          <cell r="H184">
            <v>9.0257021999999992E-3</v>
          </cell>
          <cell r="I184">
            <v>8.3943277000000007E-3</v>
          </cell>
          <cell r="J184">
            <v>8.2039230000000001E-3</v>
          </cell>
          <cell r="K184">
            <v>7.2120420000000001E-3</v>
          </cell>
          <cell r="L184">
            <v>6.9845990000000002E-3</v>
          </cell>
          <cell r="M184">
            <v>6.8472860000000002E-3</v>
          </cell>
          <cell r="N184">
            <v>6.4865260000000003E-3</v>
          </cell>
          <cell r="O184">
            <v>5.8976219999999999E-3</v>
          </cell>
          <cell r="P184">
            <v>5.9694120000000003E-3</v>
          </cell>
          <cell r="Q184">
            <v>5.8552819999999998E-3</v>
          </cell>
        </row>
        <row r="185">
          <cell r="A185" t="str">
            <v>AR522972 Corp</v>
          </cell>
          <cell r="B185" t="str">
            <v>LOGPH</v>
          </cell>
          <cell r="C185" t="str">
            <v>LOGPH 6.375 21</v>
          </cell>
          <cell r="D185">
            <v>250000000</v>
          </cell>
          <cell r="E185">
            <v>0</v>
          </cell>
          <cell r="F185">
            <v>3.0758976E-3</v>
          </cell>
          <cell r="G185">
            <v>2.4511189999999999E-3</v>
          </cell>
          <cell r="H185">
            <v>2.8169387E-3</v>
          </cell>
          <cell r="I185">
            <v>3.1971547E-3</v>
          </cell>
          <cell r="J185">
            <v>3.2052539999999998E-3</v>
          </cell>
          <cell r="K185">
            <v>2.6809490000000002E-3</v>
          </cell>
          <cell r="L185">
            <v>2.677572E-3</v>
          </cell>
          <cell r="M185">
            <v>2.703493E-3</v>
          </cell>
          <cell r="N185">
            <v>2.6967319999999999E-3</v>
          </cell>
          <cell r="O185">
            <v>2.228921E-3</v>
          </cell>
          <cell r="P185">
            <v>2.2204E-3</v>
          </cell>
          <cell r="Q185">
            <v>1.9498219999999999E-3</v>
          </cell>
        </row>
        <row r="186">
          <cell r="A186" t="str">
            <v>AR775162 Corp</v>
          </cell>
          <cell r="B186" t="str">
            <v>SUNSHI</v>
          </cell>
          <cell r="C186" t="str">
            <v>SUNSHI 9.5 19</v>
          </cell>
          <cell r="D186">
            <v>250000000</v>
          </cell>
          <cell r="E186">
            <v>0</v>
          </cell>
          <cell r="F186">
            <v>1.01929816E-2</v>
          </cell>
          <cell r="G186">
            <v>8.9383475000000007E-3</v>
          </cell>
          <cell r="H186">
            <v>9.6977735999999991E-3</v>
          </cell>
          <cell r="I186">
            <v>9.1808144000000008E-3</v>
          </cell>
          <cell r="J186">
            <v>9.0578489999999998E-3</v>
          </cell>
          <cell r="K186">
            <v>8.025239E-3</v>
          </cell>
          <cell r="L186">
            <v>7.6699450000000001E-3</v>
          </cell>
          <cell r="M186">
            <v>7.4775370000000002E-3</v>
          </cell>
          <cell r="N186">
            <v>7.06108E-3</v>
          </cell>
          <cell r="O186">
            <v>6.4581370000000001E-3</v>
          </cell>
          <cell r="P186">
            <v>6.6757910000000004E-3</v>
          </cell>
          <cell r="Q186">
            <v>6.518958E-3</v>
          </cell>
        </row>
        <row r="187">
          <cell r="A187" t="str">
            <v>AS402988 Corp</v>
          </cell>
          <cell r="B187" t="str">
            <v>HONGSL</v>
          </cell>
          <cell r="C187" t="str">
            <v>HONGSL 8.5 19</v>
          </cell>
          <cell r="D187">
            <v>250000000</v>
          </cell>
          <cell r="E187">
            <v>0</v>
          </cell>
          <cell r="F187">
            <v>0</v>
          </cell>
          <cell r="G187">
            <v>0</v>
          </cell>
          <cell r="H187">
            <v>9.5361783999999995E-3</v>
          </cell>
          <cell r="I187">
            <v>8.9334302999999997E-3</v>
          </cell>
          <cell r="J187">
            <v>9.0762589999999997E-3</v>
          </cell>
          <cell r="K187">
            <v>8.0593420000000006E-3</v>
          </cell>
          <cell r="L187">
            <v>7.6393640000000001E-3</v>
          </cell>
          <cell r="M187">
            <v>7.600575E-3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</row>
        <row r="188">
          <cell r="A188" t="str">
            <v>AU000345 Corp</v>
          </cell>
          <cell r="B188" t="str">
            <v>BEIPRO</v>
          </cell>
          <cell r="C188" t="str">
            <v>BEIPRO 9 20</v>
          </cell>
          <cell r="D188">
            <v>250000000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8.3473760000000001E-3</v>
          </cell>
          <cell r="L188">
            <v>8.1355960000000001E-3</v>
          </cell>
          <cell r="M188">
            <v>7.7271379999999997E-3</v>
          </cell>
          <cell r="N188">
            <v>7.1980669999999998E-3</v>
          </cell>
          <cell r="O188">
            <v>6.5800019999999997E-3</v>
          </cell>
          <cell r="P188">
            <v>6.8150390000000002E-3</v>
          </cell>
          <cell r="Q188">
            <v>6.6313450000000003E-3</v>
          </cell>
        </row>
        <row r="189">
          <cell r="A189" t="str">
            <v>AW069655 Corp</v>
          </cell>
          <cell r="B189" t="str">
            <v>JNHITE</v>
          </cell>
          <cell r="C189" t="str">
            <v>JNHITE 6.4 21</v>
          </cell>
          <cell r="D189">
            <v>250000000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6.787174E-3</v>
          </cell>
          <cell r="P189">
            <v>6.8216409999999998E-3</v>
          </cell>
          <cell r="Q189">
            <v>6.6534259999999996E-3</v>
          </cell>
        </row>
        <row r="190">
          <cell r="A190" t="str">
            <v>AW634188 Corp</v>
          </cell>
          <cell r="B190" t="str">
            <v>REDPRO</v>
          </cell>
          <cell r="C190" t="str">
            <v>REDPRO 13.5 20</v>
          </cell>
          <cell r="D190">
            <v>250000000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6.8136780000000001E-3</v>
          </cell>
          <cell r="Q190">
            <v>6.6464840000000002E-3</v>
          </cell>
        </row>
        <row r="191">
          <cell r="A191" t="str">
            <v>AX003018 Corp</v>
          </cell>
          <cell r="B191" t="str">
            <v>CDECST</v>
          </cell>
          <cell r="C191" t="str">
            <v>CDECST 7.5 22</v>
          </cell>
          <cell r="D191">
            <v>250000000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6.6398730000000001E-3</v>
          </cell>
        </row>
        <row r="192">
          <cell r="A192" t="str">
            <v>EJ515753 Corp</v>
          </cell>
          <cell r="B192" t="str">
            <v>FTHDGR</v>
          </cell>
          <cell r="C192" t="str">
            <v>FTHDGR 10.75 20</v>
          </cell>
          <cell r="D192">
            <v>250000000</v>
          </cell>
          <cell r="E192">
            <v>3.8167701000000002E-3</v>
          </cell>
          <cell r="F192">
            <v>2.6802179999999998E-3</v>
          </cell>
          <cell r="G192">
            <v>2.7063458E-3</v>
          </cell>
          <cell r="H192">
            <v>2.7185003000000001E-3</v>
          </cell>
          <cell r="I192">
            <v>2.7883296000000002E-3</v>
          </cell>
          <cell r="J192">
            <v>2.8034119999999999E-3</v>
          </cell>
          <cell r="K192">
            <v>3.4413099999999999E-3</v>
          </cell>
          <cell r="L192">
            <v>3.4956940000000001E-3</v>
          </cell>
          <cell r="M192">
            <v>3.6507929999999998E-3</v>
          </cell>
          <cell r="N192">
            <v>3.7516490000000001E-3</v>
          </cell>
          <cell r="O192">
            <v>2.8395400000000002E-3</v>
          </cell>
          <cell r="P192">
            <v>2.7011370000000002E-3</v>
          </cell>
          <cell r="Q192">
            <v>2.6266290000000001E-3</v>
          </cell>
        </row>
        <row r="193">
          <cell r="A193" t="str">
            <v>JK830272 Corp</v>
          </cell>
          <cell r="B193" t="str">
            <v>CAPG</v>
          </cell>
          <cell r="C193" t="str">
            <v>CAPG 6.525 19</v>
          </cell>
          <cell r="D193">
            <v>250000000</v>
          </cell>
          <cell r="E193">
            <v>5.5235993000000002E-3</v>
          </cell>
          <cell r="F193">
            <v>5.5640675000000004E-3</v>
          </cell>
          <cell r="G193">
            <v>5.5931638000000002E-3</v>
          </cell>
          <cell r="H193">
            <v>3.8201463000000001E-3</v>
          </cell>
          <cell r="I193">
            <v>3.8594724999999998E-3</v>
          </cell>
          <cell r="J193">
            <v>3.8323570000000002E-3</v>
          </cell>
          <cell r="K193">
            <v>3.8359420000000002E-3</v>
          </cell>
          <cell r="L193">
            <v>2.7654300000000001E-3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</row>
        <row r="194">
          <cell r="A194" t="str">
            <v>QZ676480 Corp</v>
          </cell>
          <cell r="B194" t="str">
            <v>SHUION</v>
          </cell>
          <cell r="C194" t="str">
            <v>SHUION 4.375 19</v>
          </cell>
          <cell r="D194">
            <v>250000000</v>
          </cell>
          <cell r="E194">
            <v>3.6841649000000001E-3</v>
          </cell>
          <cell r="F194">
            <v>3.6930276E-3</v>
          </cell>
          <cell r="G194">
            <v>3.7159659999999998E-3</v>
          </cell>
          <cell r="H194">
            <v>3.7581454000000002E-3</v>
          </cell>
          <cell r="I194">
            <v>3.7718551999999998E-3</v>
          </cell>
          <cell r="J194">
            <v>3.7835310000000001E-3</v>
          </cell>
          <cell r="K194">
            <v>3.7777330000000001E-3</v>
          </cell>
          <cell r="L194">
            <v>3.772741E-3</v>
          </cell>
          <cell r="M194">
            <v>3.8082020000000001E-3</v>
          </cell>
          <cell r="N194">
            <v>3.8411040000000001E-3</v>
          </cell>
          <cell r="O194">
            <v>3.8346589999999998E-3</v>
          </cell>
          <cell r="P194">
            <v>3.783158E-3</v>
          </cell>
          <cell r="Q194">
            <v>2.7251570000000002E-3</v>
          </cell>
        </row>
        <row r="195">
          <cell r="A195" t="str">
            <v>QZ922169 Corp</v>
          </cell>
          <cell r="B195" t="str">
            <v>YUZHOU</v>
          </cell>
          <cell r="C195" t="str">
            <v>YUZHOU 6 23</v>
          </cell>
          <cell r="D195">
            <v>250000000</v>
          </cell>
          <cell r="E195">
            <v>5.5936930999999999E-3</v>
          </cell>
          <cell r="F195">
            <v>3.8420685999999999E-3</v>
          </cell>
          <cell r="G195">
            <v>3.8349235999999998E-3</v>
          </cell>
          <cell r="H195">
            <v>2.4929456000000001E-3</v>
          </cell>
          <cell r="I195">
            <v>2.4820229999999999E-3</v>
          </cell>
          <cell r="J195">
            <v>2.4691320000000002E-3</v>
          </cell>
          <cell r="K195">
            <v>2.4793440000000001E-3</v>
          </cell>
          <cell r="L195">
            <v>2.4652160000000001E-3</v>
          </cell>
          <cell r="M195">
            <v>2.4277320000000002E-3</v>
          </cell>
          <cell r="N195">
            <v>2.387367E-3</v>
          </cell>
          <cell r="O195">
            <v>2.4173799999999998E-3</v>
          </cell>
          <cell r="P195">
            <v>1.9432539999999999E-3</v>
          </cell>
          <cell r="Q195">
            <v>1.367039E-3</v>
          </cell>
        </row>
        <row r="196">
          <cell r="A196" t="str">
            <v>AW221348 Corp</v>
          </cell>
          <cell r="B196" t="str">
            <v>XINHUZ</v>
          </cell>
          <cell r="C196" t="str">
            <v>XINHUZ 11 21</v>
          </cell>
          <cell r="D196">
            <v>240000000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5.3714590000000003E-3</v>
          </cell>
          <cell r="P196">
            <v>5.3480699999999999E-3</v>
          </cell>
          <cell r="Q196">
            <v>5.2822379999999999E-3</v>
          </cell>
        </row>
        <row r="197">
          <cell r="A197" t="str">
            <v>AW239686 Corp</v>
          </cell>
          <cell r="B197" t="str">
            <v>SHYUCD</v>
          </cell>
          <cell r="C197" t="str">
            <v>SHYUCD 6.7 21</v>
          </cell>
          <cell r="D197">
            <v>240000000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6.6131799999999998E-3</v>
          </cell>
          <cell r="P197">
            <v>6.5971240000000002E-3</v>
          </cell>
          <cell r="Q197">
            <v>6.4383779999999998E-3</v>
          </cell>
        </row>
        <row r="198">
          <cell r="A198" t="str">
            <v>AX163151 Corp</v>
          </cell>
          <cell r="B198" t="str">
            <v>ZHPRHK</v>
          </cell>
          <cell r="C198" t="str">
            <v>ZHPRHK 9.8 21</v>
          </cell>
          <cell r="D198">
            <v>230000000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3.820248E-3</v>
          </cell>
        </row>
        <row r="199">
          <cell r="A199" t="str">
            <v>AN278569 Corp</v>
          </cell>
          <cell r="B199" t="str">
            <v>TPHL</v>
          </cell>
          <cell r="C199" t="str">
            <v>TPHL 5.75 22</v>
          </cell>
          <cell r="D199">
            <v>225000000</v>
          </cell>
          <cell r="E199">
            <v>3.1236641E-3</v>
          </cell>
          <cell r="F199">
            <v>3.1161559000000001E-3</v>
          </cell>
          <cell r="G199">
            <v>3.0992891999999999E-3</v>
          </cell>
          <cell r="H199">
            <v>3.0770488E-3</v>
          </cell>
          <cell r="I199">
            <v>2.2882619000000001E-3</v>
          </cell>
          <cell r="J199">
            <v>2.2924410000000001E-3</v>
          </cell>
          <cell r="K199">
            <v>2.2981870000000001E-3</v>
          </cell>
          <cell r="L199">
            <v>2.3022630000000001E-3</v>
          </cell>
          <cell r="M199">
            <v>2.273541E-3</v>
          </cell>
          <cell r="N199">
            <v>1.919713E-3</v>
          </cell>
          <cell r="O199">
            <v>1.9386939999999999E-3</v>
          </cell>
          <cell r="P199">
            <v>1.9811719999999998E-3</v>
          </cell>
          <cell r="Q199">
            <v>1.617942E-3</v>
          </cell>
        </row>
        <row r="200">
          <cell r="A200" t="str">
            <v>AX163154 Corp</v>
          </cell>
          <cell r="B200" t="str">
            <v>CAPG</v>
          </cell>
          <cell r="C200" t="str">
            <v>CAPG 7.95 23</v>
          </cell>
          <cell r="D200">
            <v>225000000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1.91892E-3</v>
          </cell>
        </row>
        <row r="201">
          <cell r="A201" t="str">
            <v>AW506149 Corp</v>
          </cell>
          <cell r="B201" t="str">
            <v>YGCZCH</v>
          </cell>
          <cell r="C201" t="str">
            <v>YGCZCH 6 22</v>
          </cell>
          <cell r="D201">
            <v>215000000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4.7561089999999997E-3</v>
          </cell>
          <cell r="Q201">
            <v>4.7480639999999998E-3</v>
          </cell>
        </row>
        <row r="202">
          <cell r="A202" t="str">
            <v>LW891693 Corp</v>
          </cell>
          <cell r="B202" t="str">
            <v>DALWAN</v>
          </cell>
          <cell r="C202" t="str">
            <v>DALWAN 3.8 19</v>
          </cell>
          <cell r="D202">
            <v>210000000</v>
          </cell>
          <cell r="E202">
            <v>2.8822476999999999E-3</v>
          </cell>
          <cell r="F202">
            <v>2.8947321000000002E-3</v>
          </cell>
          <cell r="G202">
            <v>2.9233153999999998E-3</v>
          </cell>
          <cell r="H202">
            <v>5.1076417999999998E-3</v>
          </cell>
          <cell r="I202">
            <v>5.1513046E-3</v>
          </cell>
          <cell r="J202">
            <v>5.149959E-3</v>
          </cell>
          <cell r="K202">
            <v>5.1843929999999998E-3</v>
          </cell>
          <cell r="L202">
            <v>5.2406670000000001E-3</v>
          </cell>
          <cell r="M202">
            <v>5.3877049999999996E-3</v>
          </cell>
          <cell r="N202">
            <v>5.3144339999999998E-3</v>
          </cell>
          <cell r="O202">
            <v>5.2487899999999997E-3</v>
          </cell>
          <cell r="P202">
            <v>0</v>
          </cell>
          <cell r="Q202">
            <v>0</v>
          </cell>
        </row>
        <row r="203">
          <cell r="A203" t="str">
            <v>AL058762 Corp</v>
          </cell>
          <cell r="B203" t="str">
            <v>CENCHI</v>
          </cell>
          <cell r="C203" t="str">
            <v>CENCHI 6.75 21</v>
          </cell>
          <cell r="D203">
            <v>200000000</v>
          </cell>
          <cell r="E203">
            <v>5.5561431E-3</v>
          </cell>
          <cell r="F203">
            <v>3.9063479999999996E-3</v>
          </cell>
          <cell r="G203">
            <v>2.8213976E-3</v>
          </cell>
          <cell r="H203">
            <v>2.8152739E-3</v>
          </cell>
          <cell r="I203">
            <v>2.8095910000000002E-3</v>
          </cell>
          <cell r="J203">
            <v>2.7950230000000002E-3</v>
          </cell>
          <cell r="K203">
            <v>2.8029449999999998E-3</v>
          </cell>
          <cell r="L203">
            <v>2.8055900000000002E-3</v>
          </cell>
          <cell r="M203">
            <v>2.787847E-3</v>
          </cell>
          <cell r="N203">
            <v>2.7790050000000002E-3</v>
          </cell>
          <cell r="O203">
            <v>2.794099E-3</v>
          </cell>
          <cell r="P203">
            <v>2.4604309999999999E-3</v>
          </cell>
          <cell r="Q203">
            <v>2.4800159999999998E-3</v>
          </cell>
        </row>
        <row r="204">
          <cell r="A204" t="str">
            <v>AO383893 Corp</v>
          </cell>
          <cell r="B204" t="str">
            <v>GEMDAL</v>
          </cell>
          <cell r="C204" t="str">
            <v>GEMDAL 4.95 22</v>
          </cell>
          <cell r="D204">
            <v>200000000</v>
          </cell>
          <cell r="E204">
            <v>9.5671769999999996E-3</v>
          </cell>
          <cell r="F204">
            <v>8.0361443000000008E-3</v>
          </cell>
          <cell r="G204">
            <v>6.9076234E-3</v>
          </cell>
          <cell r="H204">
            <v>7.4551886E-3</v>
          </cell>
          <cell r="I204">
            <v>7.1330563000000001E-3</v>
          </cell>
          <cell r="J204">
            <v>7.1223659999999998E-3</v>
          </cell>
          <cell r="K204">
            <v>6.3453659999999999E-3</v>
          </cell>
          <cell r="L204">
            <v>6.1666189999999999E-3</v>
          </cell>
          <cell r="M204">
            <v>5.9403759999999998E-3</v>
          </cell>
          <cell r="N204">
            <v>5.5152459999999997E-3</v>
          </cell>
          <cell r="O204">
            <v>5.0388480000000003E-3</v>
          </cell>
          <cell r="P204">
            <v>5.1305229999999997E-3</v>
          </cell>
          <cell r="Q204">
            <v>5.016731E-3</v>
          </cell>
        </row>
        <row r="205">
          <cell r="A205" t="str">
            <v>AO568625 Corp</v>
          </cell>
          <cell r="B205" t="str">
            <v>FTLNHD</v>
          </cell>
          <cell r="C205" t="str">
            <v>FTLNHD 5 22</v>
          </cell>
          <cell r="D205">
            <v>200000000</v>
          </cell>
          <cell r="E205">
            <v>7.7990079999999996E-3</v>
          </cell>
          <cell r="F205">
            <v>7.6238503999999999E-3</v>
          </cell>
          <cell r="G205">
            <v>3.7637132999999998E-3</v>
          </cell>
          <cell r="H205">
            <v>2.8537092999999999E-3</v>
          </cell>
          <cell r="I205">
            <v>2.4283003000000001E-3</v>
          </cell>
          <cell r="J205">
            <v>2.4385140000000001E-3</v>
          </cell>
          <cell r="K205">
            <v>3.0863459999999998E-3</v>
          </cell>
          <cell r="L205">
            <v>3.093953E-3</v>
          </cell>
          <cell r="M205">
            <v>3.0694329999999999E-3</v>
          </cell>
          <cell r="N205">
            <v>3.0507360000000001E-3</v>
          </cell>
          <cell r="O205">
            <v>3.0702889999999999E-3</v>
          </cell>
          <cell r="P205">
            <v>2.4539900000000001E-3</v>
          </cell>
          <cell r="Q205">
            <v>2.4868469999999999E-3</v>
          </cell>
        </row>
        <row r="206">
          <cell r="A206" t="str">
            <v>AO654939 Corp</v>
          </cell>
          <cell r="B206" t="str">
            <v>AGILE</v>
          </cell>
          <cell r="C206" t="str">
            <v>AGILE 5.125 22</v>
          </cell>
          <cell r="D206">
            <v>200000000</v>
          </cell>
          <cell r="E206">
            <v>5.5313602E-3</v>
          </cell>
          <cell r="F206">
            <v>3.2473586999999999E-3</v>
          </cell>
          <cell r="G206">
            <v>3.2142723999999999E-3</v>
          </cell>
          <cell r="H206">
            <v>3.2155928E-3</v>
          </cell>
          <cell r="I206">
            <v>3.2157441E-3</v>
          </cell>
          <cell r="J206">
            <v>2.0618960000000001E-3</v>
          </cell>
          <cell r="K206">
            <v>2.077326E-3</v>
          </cell>
          <cell r="L206">
            <v>2.0667820000000001E-3</v>
          </cell>
          <cell r="M206">
            <v>2.0239310000000001E-3</v>
          </cell>
          <cell r="N206">
            <v>1.6478630000000001E-3</v>
          </cell>
          <cell r="O206">
            <v>1.6793649999999999E-3</v>
          </cell>
          <cell r="P206">
            <v>1.711887E-3</v>
          </cell>
          <cell r="Q206">
            <v>1.71207E-3</v>
          </cell>
        </row>
        <row r="207">
          <cell r="A207" t="str">
            <v>AP622827 Corp</v>
          </cell>
          <cell r="B207" t="str">
            <v>SHDMRN</v>
          </cell>
          <cell r="C207" t="str">
            <v>SHDMRN 5.45 20</v>
          </cell>
          <cell r="D207">
            <v>200000000</v>
          </cell>
          <cell r="E207">
            <v>9.6540962000000001E-3</v>
          </cell>
          <cell r="F207">
            <v>8.1498187000000003E-3</v>
          </cell>
          <cell r="G207">
            <v>7.1122408E-3</v>
          </cell>
          <cell r="H207">
            <v>7.7069163E-3</v>
          </cell>
          <cell r="I207">
            <v>7.3073690000000002E-3</v>
          </cell>
          <cell r="J207">
            <v>7.1369440000000001E-3</v>
          </cell>
          <cell r="K207">
            <v>6.3442300000000002E-3</v>
          </cell>
          <cell r="L207">
            <v>6.1940850000000002E-3</v>
          </cell>
          <cell r="M207">
            <v>6.0638630000000001E-3</v>
          </cell>
          <cell r="N207">
            <v>5.6393240000000002E-3</v>
          </cell>
          <cell r="O207">
            <v>5.1241539999999997E-3</v>
          </cell>
          <cell r="P207">
            <v>5.1510490000000004E-3</v>
          </cell>
          <cell r="Q207">
            <v>5.0035619999999996E-3</v>
          </cell>
        </row>
        <row r="208">
          <cell r="A208" t="str">
            <v>AQ232743 Corp</v>
          </cell>
          <cell r="B208" t="str">
            <v>LOGPH</v>
          </cell>
          <cell r="C208" t="str">
            <v>LOGPH 5.375 18</v>
          </cell>
          <cell r="D208">
            <v>200000000</v>
          </cell>
          <cell r="E208">
            <v>2.8925928000000001E-3</v>
          </cell>
          <cell r="F208">
            <v>2.4774739999999999E-3</v>
          </cell>
          <cell r="G208">
            <v>2.0013295000000002E-3</v>
          </cell>
          <cell r="H208">
            <v>2.2916225999999999E-3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</row>
        <row r="209">
          <cell r="A209" t="str">
            <v>AQ252560 Corp</v>
          </cell>
          <cell r="B209" t="str">
            <v>SHDOIS</v>
          </cell>
          <cell r="C209" t="str">
            <v>SHDOIS 6.5 21</v>
          </cell>
          <cell r="D209">
            <v>200000000</v>
          </cell>
          <cell r="E209">
            <v>6.7230746999999997E-3</v>
          </cell>
          <cell r="F209">
            <v>6.7153734000000003E-3</v>
          </cell>
          <cell r="G209">
            <v>6.6999015E-3</v>
          </cell>
          <cell r="H209">
            <v>6.6505135E-3</v>
          </cell>
          <cell r="I209">
            <v>6.6625075000000004E-3</v>
          </cell>
          <cell r="J209">
            <v>6.6700800000000001E-3</v>
          </cell>
          <cell r="K209">
            <v>6.3545269999999996E-3</v>
          </cell>
          <cell r="L209">
            <v>6.2100039999999999E-3</v>
          </cell>
          <cell r="M209">
            <v>6.0667459999999996E-3</v>
          </cell>
          <cell r="N209">
            <v>5.6033109999999997E-3</v>
          </cell>
          <cell r="O209">
            <v>3.6902229999999999E-3</v>
          </cell>
          <cell r="P209">
            <v>3.7054140000000002E-3</v>
          </cell>
          <cell r="Q209">
            <v>3.7246599999999999E-3</v>
          </cell>
        </row>
        <row r="210">
          <cell r="A210" t="str">
            <v>AQ849201 Corp</v>
          </cell>
          <cell r="B210" t="str">
            <v>HKJHCC</v>
          </cell>
          <cell r="C210" t="str">
            <v>HKJHCC 4.7 21</v>
          </cell>
          <cell r="D210">
            <v>200000000</v>
          </cell>
          <cell r="E210">
            <v>4.4519638E-3</v>
          </cell>
          <cell r="F210">
            <v>4.4438389000000002E-3</v>
          </cell>
          <cell r="G210">
            <v>4.4478575000000001E-3</v>
          </cell>
          <cell r="H210">
            <v>4.4683326000000004E-3</v>
          </cell>
          <cell r="I210">
            <v>4.4988058999999997E-3</v>
          </cell>
          <cell r="J210">
            <v>4.5286959999999996E-3</v>
          </cell>
          <cell r="K210">
            <v>4.5257220000000003E-3</v>
          </cell>
          <cell r="L210">
            <v>4.5287799999999996E-3</v>
          </cell>
          <cell r="M210">
            <v>4.5338890000000001E-3</v>
          </cell>
          <cell r="N210">
            <v>4.533161E-3</v>
          </cell>
          <cell r="O210">
            <v>4.5332410000000004E-3</v>
          </cell>
          <cell r="P210">
            <v>4.5307100000000003E-3</v>
          </cell>
          <cell r="Q210">
            <v>4.5594160000000002E-3</v>
          </cell>
        </row>
        <row r="211">
          <cell r="A211" t="str">
            <v>AQ935179 Corp</v>
          </cell>
          <cell r="B211" t="str">
            <v>TSINGH</v>
          </cell>
          <cell r="C211" t="str">
            <v>TSINGH 6.5 28</v>
          </cell>
          <cell r="D211">
            <v>200000000</v>
          </cell>
          <cell r="E211">
            <v>1.3354922E-3</v>
          </cell>
          <cell r="F211">
            <v>1.3260634999999999E-3</v>
          </cell>
          <cell r="G211">
            <v>1.3161555E-3</v>
          </cell>
          <cell r="H211">
            <v>1.2974277000000001E-3</v>
          </cell>
          <cell r="I211">
            <v>1.57971E-3</v>
          </cell>
          <cell r="J211">
            <v>1.565458E-3</v>
          </cell>
          <cell r="K211">
            <v>1.4898190000000001E-3</v>
          </cell>
          <cell r="L211">
            <v>1.4278800000000001E-3</v>
          </cell>
          <cell r="M211">
            <v>1.551656E-3</v>
          </cell>
          <cell r="N211">
            <v>1.5447340000000001E-3</v>
          </cell>
          <cell r="O211">
            <v>1.5371549999999999E-3</v>
          </cell>
          <cell r="P211">
            <v>1.549323E-3</v>
          </cell>
          <cell r="Q211">
            <v>1.6100719999999999E-3</v>
          </cell>
        </row>
        <row r="212">
          <cell r="A212" t="str">
            <v>AR034011 Corp</v>
          </cell>
          <cell r="B212" t="str">
            <v>ZTSECB</v>
          </cell>
          <cell r="C212" t="str">
            <v>ZTSECB 4.1 19</v>
          </cell>
          <cell r="D212">
            <v>200000000</v>
          </cell>
          <cell r="E212">
            <v>8.0189908000000004E-3</v>
          </cell>
          <cell r="F212">
            <v>8.0334745000000003E-3</v>
          </cell>
          <cell r="G212">
            <v>7.1498207000000001E-3</v>
          </cell>
          <cell r="H212">
            <v>7.8503124999999997E-3</v>
          </cell>
          <cell r="I212">
            <v>7.5680440000000003E-3</v>
          </cell>
          <cell r="J212">
            <v>7.5201060000000004E-3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</row>
        <row r="213">
          <cell r="A213" t="str">
            <v>AR169728 Corp</v>
          </cell>
          <cell r="B213" t="str">
            <v>SHRIHG</v>
          </cell>
          <cell r="C213" t="str">
            <v>SHRIHG 5.7 21</v>
          </cell>
          <cell r="D213">
            <v>200000000</v>
          </cell>
          <cell r="E213">
            <v>9.4506109999999994E-3</v>
          </cell>
          <cell r="F213">
            <v>8.0017321000000006E-3</v>
          </cell>
          <cell r="G213">
            <v>6.9965004999999999E-3</v>
          </cell>
          <cell r="H213">
            <v>7.6120772000000001E-3</v>
          </cell>
          <cell r="I213">
            <v>7.1918160000000002E-3</v>
          </cell>
          <cell r="J213">
            <v>7.0434640000000001E-3</v>
          </cell>
          <cell r="K213">
            <v>6.2904010000000002E-3</v>
          </cell>
          <cell r="L213">
            <v>6.1424799999999996E-3</v>
          </cell>
          <cell r="M213">
            <v>6.033488E-3</v>
          </cell>
          <cell r="N213">
            <v>5.6137460000000002E-3</v>
          </cell>
          <cell r="O213">
            <v>5.0995099999999998E-3</v>
          </cell>
          <cell r="P213">
            <v>5.1563310000000001E-3</v>
          </cell>
          <cell r="Q213">
            <v>5.0086920000000004E-3</v>
          </cell>
        </row>
        <row r="214">
          <cell r="A214" t="str">
            <v>AR714836 Corp</v>
          </cell>
          <cell r="B214" t="str">
            <v>XIN</v>
          </cell>
          <cell r="C214" t="str">
            <v>XIN 9.875 20</v>
          </cell>
          <cell r="D214">
            <v>200000000</v>
          </cell>
          <cell r="E214">
            <v>0</v>
          </cell>
          <cell r="F214">
            <v>3.7496033999999999E-3</v>
          </cell>
          <cell r="G214">
            <v>3.7551170000000001E-3</v>
          </cell>
          <cell r="H214">
            <v>3.7589004000000001E-3</v>
          </cell>
          <cell r="I214">
            <v>3.7640744999999998E-3</v>
          </cell>
          <cell r="J214">
            <v>3.7796319999999998E-3</v>
          </cell>
          <cell r="K214">
            <v>3.7631689999999998E-3</v>
          </cell>
          <cell r="L214">
            <v>3.7782750000000002E-3</v>
          </cell>
          <cell r="M214">
            <v>3.7834729999999999E-3</v>
          </cell>
          <cell r="N214">
            <v>3.7705320000000001E-3</v>
          </cell>
          <cell r="O214">
            <v>3.775938E-3</v>
          </cell>
          <cell r="P214">
            <v>3.7793280000000002E-3</v>
          </cell>
          <cell r="Q214">
            <v>3.7541480000000001E-3</v>
          </cell>
        </row>
        <row r="215">
          <cell r="A215" t="str">
            <v>AS179692 Corp</v>
          </cell>
          <cell r="B215" t="str">
            <v>LSEAGN</v>
          </cell>
          <cell r="C215" t="str">
            <v>LSEAGN 9.625 20</v>
          </cell>
          <cell r="D215">
            <v>200000000</v>
          </cell>
          <cell r="E215">
            <v>0</v>
          </cell>
          <cell r="F215">
            <v>0</v>
          </cell>
          <cell r="G215">
            <v>7.1055965000000002E-3</v>
          </cell>
          <cell r="H215">
            <v>7.8003435000000001E-3</v>
          </cell>
          <cell r="I215">
            <v>7.4931008999999998E-3</v>
          </cell>
          <cell r="J215">
            <v>7.4232450000000002E-3</v>
          </cell>
          <cell r="K215">
            <v>6.600936E-3</v>
          </cell>
          <cell r="L215">
            <v>6.4219680000000001E-3</v>
          </cell>
          <cell r="M215">
            <v>6.308017E-3</v>
          </cell>
          <cell r="N215">
            <v>5.8691760000000003E-3</v>
          </cell>
          <cell r="O215">
            <v>5.3315430000000002E-3</v>
          </cell>
          <cell r="P215">
            <v>5.3595259999999999E-3</v>
          </cell>
          <cell r="Q215">
            <v>5.2060700000000001E-3</v>
          </cell>
        </row>
        <row r="216">
          <cell r="A216" t="str">
            <v>AT061857 Corp</v>
          </cell>
          <cell r="B216" t="str">
            <v>FTLNHD</v>
          </cell>
          <cell r="C216" t="str">
            <v>FTLNHD 7.5 22</v>
          </cell>
          <cell r="D216">
            <v>200000000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2.6751507000000001E-3</v>
          </cell>
          <cell r="J216">
            <v>2.6853630000000001E-3</v>
          </cell>
          <cell r="K216">
            <v>3.3869780000000001E-3</v>
          </cell>
          <cell r="L216">
            <v>3.392763E-3</v>
          </cell>
          <cell r="M216">
            <v>3.3712019999999998E-3</v>
          </cell>
          <cell r="N216">
            <v>3.372211E-3</v>
          </cell>
          <cell r="O216">
            <v>3.3714840000000001E-3</v>
          </cell>
          <cell r="P216">
            <v>2.698102E-3</v>
          </cell>
          <cell r="Q216">
            <v>2.708678E-3</v>
          </cell>
        </row>
        <row r="217">
          <cell r="A217" t="str">
            <v>AT065108 Corp</v>
          </cell>
          <cell r="B217" t="str">
            <v>GRNLHK</v>
          </cell>
          <cell r="C217" t="str">
            <v>GRNLHK 7.875 19</v>
          </cell>
          <cell r="D217">
            <v>200000000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6.3430978000000001E-3</v>
          </cell>
          <cell r="J217">
            <v>6.3272930000000003E-3</v>
          </cell>
          <cell r="K217">
            <v>6.3083189999999997E-3</v>
          </cell>
          <cell r="L217">
            <v>6.3013560000000001E-3</v>
          </cell>
          <cell r="M217">
            <v>6.2938059999999999E-3</v>
          </cell>
          <cell r="N217">
            <v>5.9752479999999998E-3</v>
          </cell>
          <cell r="O217">
            <v>0</v>
          </cell>
          <cell r="P217">
            <v>0</v>
          </cell>
          <cell r="Q217">
            <v>0</v>
          </cell>
        </row>
        <row r="218">
          <cell r="A218" t="str">
            <v>AT101986 Corp</v>
          </cell>
          <cell r="B218" t="str">
            <v>CHFOTN</v>
          </cell>
          <cell r="C218" t="str">
            <v>CHFOTN 9 21</v>
          </cell>
          <cell r="D218">
            <v>200000000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3.7941687999999999E-3</v>
          </cell>
          <cell r="J218">
            <v>1.9567999999999999E-3</v>
          </cell>
          <cell r="K218">
            <v>1.962072E-3</v>
          </cell>
          <cell r="L218">
            <v>1.9611749999999999E-3</v>
          </cell>
          <cell r="M218">
            <v>1.9872869999999999E-3</v>
          </cell>
          <cell r="N218">
            <v>1.982822E-3</v>
          </cell>
          <cell r="O218">
            <v>1.983893E-3</v>
          </cell>
          <cell r="P218">
            <v>1.9652139999999998E-3</v>
          </cell>
          <cell r="Q218">
            <v>1.554738E-3</v>
          </cell>
        </row>
        <row r="219">
          <cell r="A219" t="str">
            <v>AU152261 Corp</v>
          </cell>
          <cell r="B219" t="str">
            <v>ZHEBAR</v>
          </cell>
          <cell r="C219" t="str">
            <v>ZHEBAR 6.8 21</v>
          </cell>
          <cell r="D219">
            <v>200000000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6.6924109999999997E-3</v>
          </cell>
          <cell r="L219">
            <v>6.5215250000000002E-3</v>
          </cell>
          <cell r="M219">
            <v>6.4061270000000002E-3</v>
          </cell>
          <cell r="N219">
            <v>5.9604610000000002E-3</v>
          </cell>
          <cell r="O219">
            <v>5.4144650000000002E-3</v>
          </cell>
          <cell r="P219">
            <v>5.4428840000000003E-3</v>
          </cell>
          <cell r="Q219">
            <v>5.2870410000000001E-3</v>
          </cell>
        </row>
        <row r="220">
          <cell r="A220" t="str">
            <v>AU588569 Corp</v>
          </cell>
          <cell r="B220" t="str">
            <v>GZRFPR</v>
          </cell>
          <cell r="C220" t="str">
            <v>GZRFPR 8.875 21</v>
          </cell>
          <cell r="D220">
            <v>200000000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1.86123E-3</v>
          </cell>
          <cell r="M220">
            <v>1.6344619999999999E-3</v>
          </cell>
          <cell r="N220">
            <v>1.632583E-3</v>
          </cell>
          <cell r="O220">
            <v>1.6382110000000001E-3</v>
          </cell>
          <cell r="P220">
            <v>1.153313E-3</v>
          </cell>
          <cell r="Q220">
            <v>9.3880000000000005E-4</v>
          </cell>
        </row>
        <row r="221">
          <cell r="A221" t="str">
            <v>AV387889 Corp</v>
          </cell>
          <cell r="B221" t="str">
            <v>HUAYNP</v>
          </cell>
          <cell r="C221" t="str">
            <v>HUAYNP 11 21</v>
          </cell>
          <cell r="D221">
            <v>200000000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5.949073E-3</v>
          </cell>
          <cell r="O221">
            <v>5.4273020000000002E-3</v>
          </cell>
          <cell r="P221">
            <v>5.4890549999999996E-3</v>
          </cell>
          <cell r="Q221">
            <v>5.3274469999999999E-3</v>
          </cell>
        </row>
        <row r="222">
          <cell r="A222" t="str">
            <v>AV597228 Corp</v>
          </cell>
          <cell r="B222" t="str">
            <v>FNDSHK</v>
          </cell>
          <cell r="C222" t="str">
            <v>FNDSHK 6.9 20</v>
          </cell>
          <cell r="D222">
            <v>200000000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5.9612950000000001E-3</v>
          </cell>
          <cell r="O222">
            <v>5.4183649999999996E-3</v>
          </cell>
          <cell r="P222">
            <v>5.4440269999999997E-3</v>
          </cell>
          <cell r="Q222">
            <v>5.288152E-3</v>
          </cell>
        </row>
        <row r="223">
          <cell r="A223" t="str">
            <v>AW196047 Corp</v>
          </cell>
          <cell r="B223" t="str">
            <v>GRNLHK</v>
          </cell>
          <cell r="C223" t="str">
            <v>GRNLHK 9.875 20</v>
          </cell>
          <cell r="D223">
            <v>200000000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5.4603949999999998E-3</v>
          </cell>
          <cell r="P223">
            <v>5.5981659999999999E-3</v>
          </cell>
          <cell r="Q223">
            <v>5.4696099999999997E-3</v>
          </cell>
        </row>
        <row r="224">
          <cell r="A224" t="str">
            <v>AW316707 Corp</v>
          </cell>
          <cell r="B224" t="str">
            <v>RONXIN</v>
          </cell>
          <cell r="C224" t="str">
            <v>RONXIN 11.5 20</v>
          </cell>
          <cell r="D224">
            <v>200000000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2.9170099999999998E-3</v>
          </cell>
          <cell r="Q224">
            <v>2.031808E-3</v>
          </cell>
        </row>
        <row r="225">
          <cell r="A225" t="str">
            <v>AW532436 Corp</v>
          </cell>
          <cell r="B225" t="str">
            <v>PWRLNG</v>
          </cell>
          <cell r="C225" t="str">
            <v>PWRLNG 9.125 21</v>
          </cell>
          <cell r="D225">
            <v>200000000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3.216404E-3</v>
          </cell>
          <cell r="Q225">
            <v>3.2088799999999999E-3</v>
          </cell>
        </row>
        <row r="226">
          <cell r="A226" t="str">
            <v>AW566673 Corp</v>
          </cell>
          <cell r="B226" t="str">
            <v>ZHPRHK</v>
          </cell>
          <cell r="C226" t="str">
            <v>ZHPRHK 8.6 20</v>
          </cell>
          <cell r="D226">
            <v>200000000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4.1305320000000001E-3</v>
          </cell>
          <cell r="Q226">
            <v>3.3210259999999999E-3</v>
          </cell>
        </row>
        <row r="227">
          <cell r="A227" t="str">
            <v>AW847421 Corp</v>
          </cell>
          <cell r="B227" t="str">
            <v>CENCHI</v>
          </cell>
          <cell r="C227" t="str">
            <v>CENCHI 7.325 20</v>
          </cell>
          <cell r="D227">
            <v>200000000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2.5357470000000001E-3</v>
          </cell>
          <cell r="Q227">
            <v>2.5219999999999999E-3</v>
          </cell>
        </row>
        <row r="228">
          <cell r="A228" t="str">
            <v>EJ524103 Corp</v>
          </cell>
          <cell r="B228" t="str">
            <v>CENCHI</v>
          </cell>
          <cell r="C228" t="str">
            <v>CENCHI 8 20</v>
          </cell>
          <cell r="D228">
            <v>200000000</v>
          </cell>
          <cell r="E228">
            <v>5.6335383000000001E-3</v>
          </cell>
          <cell r="F228">
            <v>4.0160663000000001E-3</v>
          </cell>
          <cell r="G228">
            <v>2.9288695999999999E-3</v>
          </cell>
          <cell r="H228">
            <v>2.9355228000000001E-3</v>
          </cell>
          <cell r="I228">
            <v>2.9528433999999998E-3</v>
          </cell>
          <cell r="J228">
            <v>2.942259E-3</v>
          </cell>
          <cell r="K228">
            <v>2.940018E-3</v>
          </cell>
          <cell r="L228">
            <v>2.9387279999999998E-3</v>
          </cell>
          <cell r="M228">
            <v>2.9695849999999998E-3</v>
          </cell>
          <cell r="N228">
            <v>2.9810269999999998E-3</v>
          </cell>
          <cell r="O228">
            <v>2.9486320000000001E-3</v>
          </cell>
          <cell r="P228">
            <v>2.5382970000000001E-3</v>
          </cell>
          <cell r="Q228">
            <v>2.5219750000000001E-3</v>
          </cell>
        </row>
        <row r="229">
          <cell r="A229" t="str">
            <v>QZ513012 Corp</v>
          </cell>
          <cell r="B229" t="str">
            <v>PWRLNG</v>
          </cell>
          <cell r="C229" t="str">
            <v>PWRLNG 4.875 21</v>
          </cell>
          <cell r="D229">
            <v>200000000</v>
          </cell>
          <cell r="E229">
            <v>3.4912232E-3</v>
          </cell>
          <cell r="F229">
            <v>3.4739580000000001E-3</v>
          </cell>
          <cell r="G229">
            <v>2.5834107000000002E-3</v>
          </cell>
          <cell r="H229">
            <v>3.416699E-3</v>
          </cell>
          <cell r="I229">
            <v>3.4103583000000002E-3</v>
          </cell>
          <cell r="J229">
            <v>3.3965890000000002E-3</v>
          </cell>
          <cell r="K229">
            <v>3.4173239999999998E-3</v>
          </cell>
          <cell r="L229">
            <v>3.3853220000000001E-3</v>
          </cell>
          <cell r="M229">
            <v>3.378505E-3</v>
          </cell>
          <cell r="N229">
            <v>3.3493350000000002E-3</v>
          </cell>
          <cell r="O229">
            <v>3.3676880000000002E-3</v>
          </cell>
          <cell r="P229">
            <v>2.8923289999999999E-3</v>
          </cell>
          <cell r="Q229">
            <v>2.9242930000000001E-3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tabSelected="1" workbookViewId="0">
      <selection activeCell="D33" sqref="D33"/>
    </sheetView>
  </sheetViews>
  <sheetFormatPr defaultRowHeight="13.5" x14ac:dyDescent="0.15"/>
  <cols>
    <col min="1" max="1" width="12.5" bestFit="1" customWidth="1"/>
    <col min="2" max="2" width="8.375" bestFit="1" customWidth="1"/>
    <col min="3" max="3" width="5.5" bestFit="1" customWidth="1"/>
    <col min="4" max="4" width="6.25" bestFit="1" customWidth="1"/>
  </cols>
  <sheetData>
    <row r="1" spans="1:4" ht="15" x14ac:dyDescent="0.15">
      <c r="A1" s="1" t="s">
        <v>73</v>
      </c>
      <c r="B1" s="1" t="s">
        <v>74</v>
      </c>
      <c r="C1" s="1" t="s">
        <v>75</v>
      </c>
      <c r="D1" s="1" t="s">
        <v>76</v>
      </c>
    </row>
    <row r="2" spans="1:4" ht="16.5" x14ac:dyDescent="0.15">
      <c r="A2" s="5">
        <v>43160</v>
      </c>
      <c r="B2" s="4">
        <v>6.3051317325191258E-2</v>
      </c>
      <c r="C2" s="2">
        <v>341</v>
      </c>
      <c r="D2" s="2">
        <v>2.2999999999999998</v>
      </c>
    </row>
    <row r="3" spans="1:4" ht="16.5" x14ac:dyDescent="0.15">
      <c r="A3" s="5">
        <v>43191</v>
      </c>
      <c r="B3" s="4">
        <v>6.6620546519382651E-2</v>
      </c>
      <c r="C3" s="2">
        <v>376</v>
      </c>
      <c r="D3" s="2">
        <v>2.25</v>
      </c>
    </row>
    <row r="4" spans="1:4" ht="16.5" x14ac:dyDescent="0.15">
      <c r="A4" s="5">
        <v>43221</v>
      </c>
      <c r="B4" s="4">
        <v>7.2315328189675718E-2</v>
      </c>
      <c r="C4" s="2">
        <v>423</v>
      </c>
      <c r="D4" s="2">
        <v>2.23</v>
      </c>
    </row>
    <row r="5" spans="1:4" ht="16.5" x14ac:dyDescent="0.15">
      <c r="A5" s="5">
        <v>43252</v>
      </c>
      <c r="B5" s="4">
        <v>7.881479324713378E-2</v>
      </c>
      <c r="C5" s="2">
        <v>496</v>
      </c>
      <c r="D5" s="2">
        <v>2.2200000000000002</v>
      </c>
    </row>
    <row r="6" spans="1:4" ht="16.5" x14ac:dyDescent="0.15">
      <c r="A6" s="5">
        <v>43282</v>
      </c>
      <c r="B6" s="4">
        <v>8.9980868579453824E-2</v>
      </c>
      <c r="C6" s="2">
        <v>610</v>
      </c>
      <c r="D6" s="2">
        <v>2.17</v>
      </c>
    </row>
    <row r="7" spans="1:4" ht="16.5" x14ac:dyDescent="0.15">
      <c r="A7" s="5">
        <v>43313</v>
      </c>
      <c r="B7" s="4">
        <v>8.9213901915461163E-2</v>
      </c>
      <c r="C7" s="2">
        <v>599</v>
      </c>
      <c r="D7" s="2">
        <v>2.1</v>
      </c>
    </row>
    <row r="8" spans="1:4" ht="16.5" x14ac:dyDescent="0.15">
      <c r="A8" s="5">
        <v>43344</v>
      </c>
      <c r="B8" s="4">
        <v>9.0507038774189322E-2</v>
      </c>
      <c r="C8" s="2">
        <v>619</v>
      </c>
      <c r="D8" s="2">
        <v>2.1</v>
      </c>
    </row>
    <row r="9" spans="1:4" ht="16.5" x14ac:dyDescent="0.15">
      <c r="A9" s="5">
        <v>43374</v>
      </c>
      <c r="B9" s="4">
        <v>9.3586965044891904E-2</v>
      </c>
      <c r="C9" s="2">
        <v>638</v>
      </c>
      <c r="D9" s="2">
        <v>2.0299999999999998</v>
      </c>
    </row>
    <row r="10" spans="1:4" ht="16.5" x14ac:dyDescent="0.15">
      <c r="A10" s="5">
        <v>43405</v>
      </c>
      <c r="B10" s="4">
        <v>0.10531577572018476</v>
      </c>
      <c r="C10" s="2">
        <v>763</v>
      </c>
      <c r="D10" s="2">
        <v>1.95</v>
      </c>
    </row>
    <row r="11" spans="1:4" ht="16.5" x14ac:dyDescent="0.15">
      <c r="A11" s="5">
        <v>43435</v>
      </c>
      <c r="B11" s="4">
        <v>0.10592566958878846</v>
      </c>
      <c r="C11" s="2">
        <v>776</v>
      </c>
      <c r="D11" s="2">
        <v>1.91</v>
      </c>
    </row>
    <row r="12" spans="1:4" ht="16.5" x14ac:dyDescent="0.15">
      <c r="A12" s="5">
        <v>43466</v>
      </c>
      <c r="B12" s="4">
        <v>9.8338214486949002E-2</v>
      </c>
      <c r="C12" s="2">
        <v>735</v>
      </c>
      <c r="D12" s="2">
        <v>1.9</v>
      </c>
    </row>
    <row r="13" spans="1:4" ht="16.5" x14ac:dyDescent="0.15">
      <c r="A13" s="5">
        <v>43497</v>
      </c>
      <c r="B13" s="4">
        <v>8.9995514438320739E-2</v>
      </c>
      <c r="C13" s="2">
        <v>650</v>
      </c>
      <c r="D13" s="2">
        <v>1.86</v>
      </c>
    </row>
    <row r="14" spans="1:4" ht="16.5" x14ac:dyDescent="0.15">
      <c r="A14" s="6">
        <v>43525</v>
      </c>
      <c r="B14" s="7">
        <v>8.4392220997787912E-2</v>
      </c>
      <c r="C14" s="8">
        <v>589</v>
      </c>
      <c r="D14" s="8">
        <v>1.86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showGridLines="0" workbookViewId="0">
      <pane ySplit="1" topLeftCell="A2" activePane="bottomLeft" state="frozen"/>
      <selection pane="bottomLeft" sqref="A1:N1"/>
    </sheetView>
  </sheetViews>
  <sheetFormatPr defaultRowHeight="13.5" x14ac:dyDescent="0.15"/>
  <cols>
    <col min="2" max="8" width="11.25" bestFit="1" customWidth="1"/>
    <col min="9" max="11" width="12.5" bestFit="1" customWidth="1"/>
    <col min="12" max="14" width="11.25" bestFit="1" customWidth="1"/>
  </cols>
  <sheetData>
    <row r="1" spans="1:14" ht="15" x14ac:dyDescent="0.15">
      <c r="A1" s="1" t="s">
        <v>72</v>
      </c>
      <c r="B1" s="1">
        <v>43160</v>
      </c>
      <c r="C1" s="1">
        <v>43191</v>
      </c>
      <c r="D1" s="1">
        <v>43221</v>
      </c>
      <c r="E1" s="1">
        <v>43252</v>
      </c>
      <c r="F1" s="1">
        <v>43282</v>
      </c>
      <c r="G1" s="1">
        <v>43313</v>
      </c>
      <c r="H1" s="1">
        <v>43344</v>
      </c>
      <c r="I1" s="1">
        <v>43374</v>
      </c>
      <c r="J1" s="1">
        <v>43405</v>
      </c>
      <c r="K1" s="1">
        <v>43435</v>
      </c>
      <c r="L1" s="1">
        <v>43466</v>
      </c>
      <c r="M1" s="1">
        <v>43497</v>
      </c>
      <c r="N1" s="1">
        <v>43525</v>
      </c>
    </row>
    <row r="2" spans="1:14" ht="16.5" x14ac:dyDescent="0.15">
      <c r="A2" s="2" t="s">
        <v>0</v>
      </c>
      <c r="B2" s="3">
        <v>0.02</v>
      </c>
      <c r="C2" s="3">
        <v>0.02</v>
      </c>
      <c r="D2" s="3">
        <v>0.02</v>
      </c>
      <c r="E2" s="3">
        <v>0.02</v>
      </c>
      <c r="F2" s="3">
        <v>0.02</v>
      </c>
      <c r="G2" s="3">
        <v>0.02</v>
      </c>
      <c r="H2" s="3">
        <v>0.02</v>
      </c>
      <c r="I2" s="3">
        <v>0.02</v>
      </c>
      <c r="J2" s="3">
        <v>0.02</v>
      </c>
      <c r="K2" s="3">
        <v>0.02</v>
      </c>
      <c r="L2" s="3">
        <v>0.02</v>
      </c>
      <c r="M2" s="3">
        <v>0.02</v>
      </c>
      <c r="N2" s="3">
        <v>0.02</v>
      </c>
    </row>
    <row r="3" spans="1:14" ht="16.5" x14ac:dyDescent="0.15">
      <c r="A3" s="2" t="s">
        <v>3</v>
      </c>
      <c r="B3" s="3">
        <v>0.02</v>
      </c>
      <c r="C3" s="3">
        <v>0.02</v>
      </c>
      <c r="D3" s="3">
        <v>0.02</v>
      </c>
      <c r="E3" s="3">
        <v>0.02</v>
      </c>
      <c r="F3" s="3">
        <v>0.02</v>
      </c>
      <c r="G3" s="3">
        <v>0.02</v>
      </c>
      <c r="H3" s="3">
        <v>0.02</v>
      </c>
      <c r="I3" s="3">
        <v>0.02</v>
      </c>
      <c r="J3" s="3">
        <v>0.02</v>
      </c>
      <c r="K3" s="3">
        <v>0.02</v>
      </c>
      <c r="L3" s="3">
        <v>0.02</v>
      </c>
      <c r="M3" s="3">
        <v>0.02</v>
      </c>
      <c r="N3" s="3">
        <v>0.02</v>
      </c>
    </row>
    <row r="4" spans="1:14" ht="16.5" x14ac:dyDescent="0.15">
      <c r="A4" s="2" t="s">
        <v>5</v>
      </c>
      <c r="B4" s="3">
        <v>0.02</v>
      </c>
      <c r="C4" s="3">
        <v>0.02</v>
      </c>
      <c r="D4" s="3">
        <v>0.02</v>
      </c>
      <c r="E4" s="3">
        <v>0.02</v>
      </c>
      <c r="F4" s="3">
        <v>0.02</v>
      </c>
      <c r="G4" s="3">
        <v>0.02</v>
      </c>
      <c r="H4" s="3">
        <v>0.02</v>
      </c>
      <c r="I4" s="3">
        <v>0.02</v>
      </c>
      <c r="J4" s="3">
        <v>0.02</v>
      </c>
      <c r="K4" s="3">
        <v>0.02</v>
      </c>
      <c r="L4" s="3">
        <v>0.02</v>
      </c>
      <c r="M4" s="3">
        <v>0.02</v>
      </c>
      <c r="N4" s="3">
        <v>0.02</v>
      </c>
    </row>
    <row r="5" spans="1:14" ht="16.5" x14ac:dyDescent="0.15">
      <c r="A5" s="2" t="s">
        <v>6</v>
      </c>
      <c r="B5" s="3">
        <v>0.02</v>
      </c>
      <c r="C5" s="3">
        <v>0.02</v>
      </c>
      <c r="D5" s="3">
        <v>0.02</v>
      </c>
      <c r="E5" s="3">
        <v>0.02</v>
      </c>
      <c r="F5" s="3">
        <v>0.02</v>
      </c>
      <c r="G5" s="3">
        <v>0.02</v>
      </c>
      <c r="H5" s="3">
        <v>0.02</v>
      </c>
      <c r="I5" s="3">
        <v>0.02</v>
      </c>
      <c r="J5" s="3">
        <v>0.02</v>
      </c>
      <c r="K5" s="3">
        <v>0.02</v>
      </c>
      <c r="L5" s="3">
        <v>0.02</v>
      </c>
      <c r="M5" s="3">
        <v>0.02</v>
      </c>
      <c r="N5" s="3">
        <v>0.02</v>
      </c>
    </row>
    <row r="6" spans="1:14" ht="16.5" x14ac:dyDescent="0.15">
      <c r="A6" s="2" t="s">
        <v>7</v>
      </c>
      <c r="B6" s="3">
        <v>0.02</v>
      </c>
      <c r="C6" s="3">
        <v>0.02</v>
      </c>
      <c r="D6" s="3">
        <v>0.02</v>
      </c>
      <c r="E6" s="3">
        <v>0.02</v>
      </c>
      <c r="F6" s="3">
        <v>0.02</v>
      </c>
      <c r="G6" s="3">
        <v>0.02</v>
      </c>
      <c r="H6" s="3">
        <v>0.02</v>
      </c>
      <c r="I6" s="3">
        <v>0.02</v>
      </c>
      <c r="J6" s="3">
        <v>0.02</v>
      </c>
      <c r="K6" s="3">
        <v>0.02</v>
      </c>
      <c r="L6" s="3">
        <v>0.02</v>
      </c>
      <c r="M6" s="3">
        <v>0.02</v>
      </c>
      <c r="N6" s="3">
        <v>0.02</v>
      </c>
    </row>
    <row r="7" spans="1:14" ht="16.5" x14ac:dyDescent="0.15">
      <c r="A7" s="2" t="s">
        <v>8</v>
      </c>
      <c r="B7" s="3">
        <v>0.02</v>
      </c>
      <c r="C7" s="3">
        <v>0.02</v>
      </c>
      <c r="D7" s="3">
        <v>0.02</v>
      </c>
      <c r="E7" s="3">
        <v>0.02</v>
      </c>
      <c r="F7" s="3">
        <v>0.02</v>
      </c>
      <c r="G7" s="3">
        <v>0.02</v>
      </c>
      <c r="H7" s="3">
        <v>0.02</v>
      </c>
      <c r="I7" s="3">
        <v>0.02</v>
      </c>
      <c r="J7" s="3">
        <v>0.02</v>
      </c>
      <c r="K7" s="3">
        <v>0.02</v>
      </c>
      <c r="L7" s="3">
        <v>0.02</v>
      </c>
      <c r="M7" s="3">
        <v>0.02</v>
      </c>
      <c r="N7" s="3">
        <v>0.02</v>
      </c>
    </row>
    <row r="8" spans="1:14" ht="16.5" x14ac:dyDescent="0.15">
      <c r="A8" s="2" t="s">
        <v>11</v>
      </c>
      <c r="B8" s="3">
        <v>0.02</v>
      </c>
      <c r="C8" s="3">
        <v>0.02</v>
      </c>
      <c r="D8" s="3">
        <v>0.02</v>
      </c>
      <c r="E8" s="3">
        <v>0.02</v>
      </c>
      <c r="F8" s="3">
        <v>0.02</v>
      </c>
      <c r="G8" s="3">
        <v>0.02</v>
      </c>
      <c r="H8" s="3">
        <v>0.02</v>
      </c>
      <c r="I8" s="3">
        <v>0.02</v>
      </c>
      <c r="J8" s="3">
        <v>0.02</v>
      </c>
      <c r="K8" s="3">
        <v>0.02</v>
      </c>
      <c r="L8" s="3">
        <v>0.02</v>
      </c>
      <c r="M8" s="3">
        <v>0.02</v>
      </c>
      <c r="N8" s="3">
        <v>0.02</v>
      </c>
    </row>
    <row r="9" spans="1:14" ht="16.5" x14ac:dyDescent="0.15">
      <c r="A9" s="2" t="s">
        <v>14</v>
      </c>
      <c r="B9" s="3">
        <v>0.02</v>
      </c>
      <c r="C9" s="3">
        <v>0.02</v>
      </c>
      <c r="D9" s="3">
        <v>0.02</v>
      </c>
      <c r="E9" s="3">
        <v>0.02</v>
      </c>
      <c r="F9" s="3">
        <v>0.02</v>
      </c>
      <c r="G9" s="3">
        <v>0.02</v>
      </c>
      <c r="H9" s="3">
        <v>0.02</v>
      </c>
      <c r="I9" s="3">
        <v>0.02</v>
      </c>
      <c r="J9" s="3">
        <v>0.02</v>
      </c>
      <c r="K9" s="3">
        <v>0.02</v>
      </c>
      <c r="L9" s="3">
        <v>0.02</v>
      </c>
      <c r="M9" s="3">
        <v>0.02</v>
      </c>
      <c r="N9" s="3">
        <v>0.02</v>
      </c>
    </row>
    <row r="10" spans="1:14" ht="16.5" x14ac:dyDescent="0.15">
      <c r="A10" s="2" t="s">
        <v>15</v>
      </c>
      <c r="B10" s="3">
        <v>0.02</v>
      </c>
      <c r="C10" s="3">
        <v>1.9900000000000001E-2</v>
      </c>
      <c r="D10" s="3">
        <v>0.02</v>
      </c>
      <c r="E10" s="3">
        <v>0.02</v>
      </c>
      <c r="F10" s="3">
        <v>0.02</v>
      </c>
      <c r="G10" s="3">
        <v>0.02</v>
      </c>
      <c r="H10" s="3">
        <v>0.02</v>
      </c>
      <c r="I10" s="3">
        <v>0.02</v>
      </c>
      <c r="J10" s="3">
        <v>0.02</v>
      </c>
      <c r="K10" s="3">
        <v>0.02</v>
      </c>
      <c r="L10" s="3">
        <v>0.02</v>
      </c>
      <c r="M10" s="3">
        <v>0.02</v>
      </c>
      <c r="N10" s="3">
        <v>0.02</v>
      </c>
    </row>
    <row r="11" spans="1:14" ht="16.5" x14ac:dyDescent="0.15">
      <c r="A11" s="2" t="s">
        <v>16</v>
      </c>
      <c r="B11" s="3">
        <v>1.67E-2</v>
      </c>
      <c r="C11" s="3">
        <v>1.41E-2</v>
      </c>
      <c r="D11" s="3">
        <v>1.23E-2</v>
      </c>
      <c r="E11" s="3">
        <v>1.35E-2</v>
      </c>
      <c r="F11" s="3">
        <v>1.29E-2</v>
      </c>
      <c r="G11" s="3">
        <v>1.2999999999999999E-2</v>
      </c>
      <c r="H11" s="3">
        <v>1.1599999999999999E-2</v>
      </c>
      <c r="I11" s="3">
        <v>0.02</v>
      </c>
      <c r="J11" s="3">
        <v>0.02</v>
      </c>
      <c r="K11" s="3">
        <v>1.8800000000000001E-2</v>
      </c>
      <c r="L11" s="3">
        <v>1.7299999999999999E-2</v>
      </c>
      <c r="M11" s="3">
        <v>0.02</v>
      </c>
      <c r="N11" s="3">
        <v>0.02</v>
      </c>
    </row>
    <row r="12" spans="1:14" ht="16.5" x14ac:dyDescent="0.15">
      <c r="A12" s="2" t="s">
        <v>18</v>
      </c>
      <c r="B12" s="3">
        <v>0.02</v>
      </c>
      <c r="C12" s="3">
        <v>0.02</v>
      </c>
      <c r="D12" s="3">
        <v>0.02</v>
      </c>
      <c r="E12" s="3">
        <v>0.02</v>
      </c>
      <c r="F12" s="3">
        <v>0.02</v>
      </c>
      <c r="G12" s="3">
        <v>0.02</v>
      </c>
      <c r="H12" s="3">
        <v>0.02</v>
      </c>
      <c r="I12" s="3">
        <v>0.02</v>
      </c>
      <c r="J12" s="3">
        <v>0.02</v>
      </c>
      <c r="K12" s="3">
        <v>0.02</v>
      </c>
      <c r="L12" s="3">
        <v>0.02</v>
      </c>
      <c r="M12" s="3">
        <v>0.02</v>
      </c>
      <c r="N12" s="3">
        <v>0.02</v>
      </c>
    </row>
    <row r="13" spans="1:14" ht="16.5" x14ac:dyDescent="0.15">
      <c r="A13" s="2" t="s">
        <v>19</v>
      </c>
      <c r="B13" s="3">
        <v>0.02</v>
      </c>
      <c r="C13" s="3">
        <v>0.02</v>
      </c>
      <c r="D13" s="3">
        <v>0.02</v>
      </c>
      <c r="E13" s="3">
        <v>0.02</v>
      </c>
      <c r="F13" s="3">
        <v>0.02</v>
      </c>
      <c r="G13" s="3">
        <v>0.02</v>
      </c>
      <c r="H13" s="3">
        <v>0.02</v>
      </c>
      <c r="I13" s="3">
        <v>0.02</v>
      </c>
      <c r="J13" s="3">
        <v>0.02</v>
      </c>
      <c r="K13" s="3">
        <v>0.02</v>
      </c>
      <c r="L13" s="3">
        <v>0.02</v>
      </c>
      <c r="M13" s="3">
        <v>0.02</v>
      </c>
      <c r="N13" s="3">
        <v>0.02</v>
      </c>
    </row>
    <row r="14" spans="1:14" ht="16.5" x14ac:dyDescent="0.15">
      <c r="A14" s="2" t="s">
        <v>23</v>
      </c>
      <c r="B14" s="3">
        <v>0.02</v>
      </c>
      <c r="C14" s="3">
        <v>0.02</v>
      </c>
      <c r="D14" s="3">
        <v>0.02</v>
      </c>
      <c r="E14" s="3">
        <v>0.02</v>
      </c>
      <c r="F14" s="3">
        <v>0.02</v>
      </c>
      <c r="G14" s="3">
        <v>0.02</v>
      </c>
      <c r="H14" s="3">
        <v>0.02</v>
      </c>
      <c r="I14" s="3">
        <v>0.02</v>
      </c>
      <c r="J14" s="3">
        <v>0.02</v>
      </c>
      <c r="K14" s="3">
        <v>0.02</v>
      </c>
      <c r="L14" s="3">
        <v>0.02</v>
      </c>
      <c r="M14" s="3">
        <v>0.02</v>
      </c>
      <c r="N14" s="3">
        <v>0.02</v>
      </c>
    </row>
    <row r="15" spans="1:14" ht="16.5" x14ac:dyDescent="0.15">
      <c r="A15" s="2" t="s">
        <v>24</v>
      </c>
      <c r="B15" s="3">
        <v>0.02</v>
      </c>
      <c r="C15" s="3">
        <v>0.02</v>
      </c>
      <c r="D15" s="3">
        <v>0.02</v>
      </c>
      <c r="E15" s="3">
        <v>0.02</v>
      </c>
      <c r="F15" s="3">
        <v>0.02</v>
      </c>
      <c r="G15" s="3">
        <v>0.02</v>
      </c>
      <c r="H15" s="3">
        <v>0.02</v>
      </c>
      <c r="I15" s="3">
        <v>0.02</v>
      </c>
      <c r="J15" s="3">
        <v>0.02</v>
      </c>
      <c r="K15" s="3">
        <v>0.02</v>
      </c>
      <c r="L15" s="3">
        <v>0.02</v>
      </c>
      <c r="M15" s="3">
        <v>0.02</v>
      </c>
      <c r="N15" s="3">
        <v>0.02</v>
      </c>
    </row>
    <row r="16" spans="1:14" ht="16.5" x14ac:dyDescent="0.15">
      <c r="A16" s="2" t="s">
        <v>30</v>
      </c>
      <c r="B16" s="3">
        <v>0.02</v>
      </c>
      <c r="C16" s="3">
        <v>0.02</v>
      </c>
      <c r="D16" s="3">
        <v>0.02</v>
      </c>
      <c r="E16" s="3">
        <v>0.02</v>
      </c>
      <c r="F16" s="3">
        <v>0.02</v>
      </c>
      <c r="G16" s="3">
        <v>0.02</v>
      </c>
      <c r="H16" s="3">
        <v>0.02</v>
      </c>
      <c r="I16" s="3">
        <v>0.02</v>
      </c>
      <c r="J16" s="3">
        <v>0.02</v>
      </c>
      <c r="K16" s="3">
        <v>0.02</v>
      </c>
      <c r="L16" s="3">
        <v>0.02</v>
      </c>
      <c r="M16" s="3">
        <v>0.02</v>
      </c>
      <c r="N16" s="3">
        <v>0.02</v>
      </c>
    </row>
    <row r="17" spans="1:14" ht="16.5" x14ac:dyDescent="0.15">
      <c r="A17" s="2" t="s">
        <v>31</v>
      </c>
      <c r="B17" s="3">
        <v>0.02</v>
      </c>
      <c r="C17" s="3">
        <v>0.02</v>
      </c>
      <c r="D17" s="3">
        <v>0.02</v>
      </c>
      <c r="E17" s="3">
        <v>0.02</v>
      </c>
      <c r="F17" s="3">
        <v>0.02</v>
      </c>
      <c r="G17" s="3">
        <v>0.02</v>
      </c>
      <c r="H17" s="3">
        <v>0.02</v>
      </c>
      <c r="I17" s="3">
        <v>0.02</v>
      </c>
      <c r="J17" s="3">
        <v>0.02</v>
      </c>
      <c r="K17" s="3">
        <v>0.02</v>
      </c>
      <c r="L17" s="3">
        <v>0.02</v>
      </c>
      <c r="M17" s="3">
        <v>0.02</v>
      </c>
      <c r="N17" s="3">
        <v>0.02</v>
      </c>
    </row>
    <row r="18" spans="1:14" ht="16.5" x14ac:dyDescent="0.15">
      <c r="A18" s="2" t="s">
        <v>32</v>
      </c>
      <c r="B18" s="3">
        <v>0.02</v>
      </c>
      <c r="C18" s="3">
        <v>0.02</v>
      </c>
      <c r="D18" s="3">
        <v>0.02</v>
      </c>
      <c r="E18" s="3">
        <v>0.02</v>
      </c>
      <c r="F18" s="3">
        <v>0.02</v>
      </c>
      <c r="G18" s="3">
        <v>0.02</v>
      </c>
      <c r="H18" s="3">
        <v>0.02</v>
      </c>
      <c r="I18" s="3">
        <v>0.02</v>
      </c>
      <c r="J18" s="3">
        <v>0.02</v>
      </c>
      <c r="K18" s="3">
        <v>0.02</v>
      </c>
      <c r="L18" s="3">
        <v>0.02</v>
      </c>
      <c r="M18" s="3">
        <v>0.02</v>
      </c>
      <c r="N18" s="3">
        <v>0.02</v>
      </c>
    </row>
    <row r="19" spans="1:14" ht="16.5" x14ac:dyDescent="0.15">
      <c r="A19" s="2" t="s">
        <v>34</v>
      </c>
      <c r="B19" s="3">
        <v>0.02</v>
      </c>
      <c r="C19" s="3">
        <v>0.02</v>
      </c>
      <c r="D19" s="3">
        <v>0.02</v>
      </c>
      <c r="E19" s="3">
        <v>0.02</v>
      </c>
      <c r="F19" s="3">
        <v>0.02</v>
      </c>
      <c r="G19" s="3">
        <v>0.02</v>
      </c>
      <c r="H19" s="3">
        <v>0.02</v>
      </c>
      <c r="I19" s="3">
        <v>0.02</v>
      </c>
      <c r="J19" s="3">
        <v>0.02</v>
      </c>
      <c r="K19" s="3">
        <v>0.02</v>
      </c>
      <c r="L19" s="3">
        <v>0.02</v>
      </c>
      <c r="M19" s="3">
        <v>0.02</v>
      </c>
      <c r="N19" s="3">
        <v>0.02</v>
      </c>
    </row>
    <row r="20" spans="1:14" ht="16.5" x14ac:dyDescent="0.15">
      <c r="A20" s="2" t="s">
        <v>35</v>
      </c>
      <c r="B20" s="3">
        <v>0.02</v>
      </c>
      <c r="C20" s="3">
        <v>0.02</v>
      </c>
      <c r="D20" s="3">
        <v>0.02</v>
      </c>
      <c r="E20" s="3">
        <v>0.02</v>
      </c>
      <c r="F20" s="3">
        <v>0.02</v>
      </c>
      <c r="G20" s="3">
        <v>0.02</v>
      </c>
      <c r="H20" s="3">
        <v>0.02</v>
      </c>
      <c r="I20" s="3">
        <v>0.02</v>
      </c>
      <c r="J20" s="3">
        <v>0.02</v>
      </c>
      <c r="K20" s="3">
        <v>0.02</v>
      </c>
      <c r="L20" s="3">
        <v>0.02</v>
      </c>
      <c r="M20" s="3">
        <v>0.02</v>
      </c>
      <c r="N20" s="3">
        <v>0.02</v>
      </c>
    </row>
    <row r="21" spans="1:14" ht="16.5" x14ac:dyDescent="0.15">
      <c r="A21" s="2" t="s">
        <v>38</v>
      </c>
      <c r="B21" s="3">
        <v>0.02</v>
      </c>
      <c r="C21" s="3">
        <v>0.02</v>
      </c>
      <c r="D21" s="3">
        <v>0.02</v>
      </c>
      <c r="E21" s="3">
        <v>0.02</v>
      </c>
      <c r="F21" s="3">
        <v>0.02</v>
      </c>
      <c r="G21" s="3">
        <v>0.02</v>
      </c>
      <c r="H21" s="3">
        <v>0.02</v>
      </c>
      <c r="I21" s="3">
        <v>0.02</v>
      </c>
      <c r="J21" s="3">
        <v>0.02</v>
      </c>
      <c r="K21" s="3">
        <v>0.02</v>
      </c>
      <c r="L21" s="3">
        <v>0.02</v>
      </c>
      <c r="M21" s="3">
        <v>0.02</v>
      </c>
      <c r="N21" s="3">
        <v>0.02</v>
      </c>
    </row>
    <row r="22" spans="1:14" ht="16.5" x14ac:dyDescent="0.15">
      <c r="A22" s="2" t="s">
        <v>42</v>
      </c>
      <c r="B22" s="3">
        <v>0.02</v>
      </c>
      <c r="C22" s="3">
        <v>0.02</v>
      </c>
      <c r="D22" s="3">
        <v>0.02</v>
      </c>
      <c r="E22" s="3">
        <v>0.02</v>
      </c>
      <c r="F22" s="3">
        <v>0.02</v>
      </c>
      <c r="G22" s="3">
        <v>0.02</v>
      </c>
      <c r="H22" s="3">
        <v>1.9E-2</v>
      </c>
      <c r="I22" s="3">
        <v>1.8599999999999998E-2</v>
      </c>
      <c r="J22" s="3">
        <v>1.8200000000000001E-2</v>
      </c>
      <c r="K22" s="3">
        <v>1.6899999999999998E-2</v>
      </c>
      <c r="L22" s="3">
        <v>0.02</v>
      </c>
      <c r="M22" s="3">
        <v>0.02</v>
      </c>
      <c r="N22" s="3">
        <v>0.02</v>
      </c>
    </row>
    <row r="23" spans="1:14" ht="16.5" x14ac:dyDescent="0.15">
      <c r="A23" s="2" t="s">
        <v>44</v>
      </c>
      <c r="B23" s="3">
        <v>0.02</v>
      </c>
      <c r="C23" s="3">
        <v>0.02</v>
      </c>
      <c r="D23" s="3">
        <v>0.02</v>
      </c>
      <c r="E23" s="3">
        <v>0.02</v>
      </c>
      <c r="F23" s="3">
        <v>0.02</v>
      </c>
      <c r="G23" s="3">
        <v>0.02</v>
      </c>
      <c r="H23" s="3">
        <v>0.02</v>
      </c>
      <c r="I23" s="3">
        <v>0.02</v>
      </c>
      <c r="J23" s="3">
        <v>0.02</v>
      </c>
      <c r="K23" s="3">
        <v>0.02</v>
      </c>
      <c r="L23" s="3">
        <v>0.02</v>
      </c>
      <c r="M23" s="3">
        <v>0.02</v>
      </c>
      <c r="N23" s="3">
        <v>0.02</v>
      </c>
    </row>
    <row r="24" spans="1:14" ht="16.5" x14ac:dyDescent="0.15">
      <c r="A24" s="2" t="s">
        <v>46</v>
      </c>
      <c r="B24" s="3">
        <v>0.02</v>
      </c>
      <c r="C24" s="3">
        <v>0.02</v>
      </c>
      <c r="D24" s="3">
        <v>0.02</v>
      </c>
      <c r="E24" s="3">
        <v>0.02</v>
      </c>
      <c r="F24" s="3">
        <v>0.02</v>
      </c>
      <c r="G24" s="3">
        <v>0.02</v>
      </c>
      <c r="H24" s="3">
        <v>0.02</v>
      </c>
      <c r="I24" s="3">
        <v>0.02</v>
      </c>
      <c r="J24" s="3">
        <v>0.02</v>
      </c>
      <c r="K24" s="3">
        <v>0.02</v>
      </c>
      <c r="L24" s="3">
        <v>0.02</v>
      </c>
      <c r="M24" s="3">
        <v>0.02</v>
      </c>
      <c r="N24" s="3">
        <v>0.02</v>
      </c>
    </row>
    <row r="25" spans="1:14" ht="16.5" x14ac:dyDescent="0.15">
      <c r="A25" s="2" t="s">
        <v>48</v>
      </c>
      <c r="B25" s="3">
        <v>0.02</v>
      </c>
      <c r="C25" s="3">
        <v>0.02</v>
      </c>
      <c r="D25" s="3">
        <v>0.02</v>
      </c>
      <c r="E25" s="3">
        <v>1.9199999999999998E-2</v>
      </c>
      <c r="F25" s="3">
        <v>1.83E-2</v>
      </c>
      <c r="G25" s="3">
        <v>1.8200000000000001E-2</v>
      </c>
      <c r="H25" s="3">
        <v>0.02</v>
      </c>
      <c r="I25" s="3">
        <v>0.02</v>
      </c>
      <c r="J25" s="3">
        <v>0.02</v>
      </c>
      <c r="K25" s="3">
        <v>0.02</v>
      </c>
      <c r="L25" s="3">
        <v>0.02</v>
      </c>
      <c r="M25" s="3">
        <v>0.02</v>
      </c>
      <c r="N25" s="3">
        <v>0.02</v>
      </c>
    </row>
    <row r="26" spans="1:14" ht="16.5" x14ac:dyDescent="0.15">
      <c r="A26" s="2" t="s">
        <v>49</v>
      </c>
      <c r="B26" s="2" t="s">
        <v>68</v>
      </c>
      <c r="C26" s="2" t="s">
        <v>68</v>
      </c>
      <c r="D26" s="2" t="s">
        <v>68</v>
      </c>
      <c r="E26" s="2" t="s">
        <v>68</v>
      </c>
      <c r="F26" s="2" t="s">
        <v>68</v>
      </c>
      <c r="G26" s="2" t="s">
        <v>68</v>
      </c>
      <c r="H26" s="2" t="s">
        <v>68</v>
      </c>
      <c r="I26" s="2" t="s">
        <v>68</v>
      </c>
      <c r="J26" s="2" t="s">
        <v>68</v>
      </c>
      <c r="K26" s="3">
        <v>0.02</v>
      </c>
      <c r="L26" s="3">
        <v>0.02</v>
      </c>
      <c r="M26" s="3">
        <v>0.02</v>
      </c>
      <c r="N26" s="3">
        <v>0.02</v>
      </c>
    </row>
    <row r="27" spans="1:14" ht="16.5" x14ac:dyDescent="0.15">
      <c r="A27" s="2" t="s">
        <v>50</v>
      </c>
      <c r="B27" s="3">
        <v>0.02</v>
      </c>
      <c r="C27" s="3">
        <v>0.02</v>
      </c>
      <c r="D27" s="3">
        <v>0.02</v>
      </c>
      <c r="E27" s="3">
        <v>0.02</v>
      </c>
      <c r="F27" s="3">
        <v>0.02</v>
      </c>
      <c r="G27" s="3">
        <v>0.02</v>
      </c>
      <c r="H27" s="3">
        <v>0.02</v>
      </c>
      <c r="I27" s="3">
        <v>0.02</v>
      </c>
      <c r="J27" s="3">
        <v>0.02</v>
      </c>
      <c r="K27" s="3">
        <v>0.02</v>
      </c>
      <c r="L27" s="3">
        <v>0.02</v>
      </c>
      <c r="M27" s="3">
        <v>0.02</v>
      </c>
      <c r="N27" s="3">
        <v>0.02</v>
      </c>
    </row>
    <row r="28" spans="1:14" ht="16.5" x14ac:dyDescent="0.15">
      <c r="A28" s="2" t="s">
        <v>52</v>
      </c>
      <c r="B28" s="3">
        <v>0.02</v>
      </c>
      <c r="C28" s="3">
        <v>0.02</v>
      </c>
      <c r="D28" s="3">
        <v>0.02</v>
      </c>
      <c r="E28" s="3">
        <v>0.02</v>
      </c>
      <c r="F28" s="3">
        <v>0.02</v>
      </c>
      <c r="G28" s="3">
        <v>0.02</v>
      </c>
      <c r="H28" s="3">
        <v>0.02</v>
      </c>
      <c r="I28" s="3">
        <v>0.02</v>
      </c>
      <c r="J28" s="3">
        <v>0.02</v>
      </c>
      <c r="K28" s="3">
        <v>0.02</v>
      </c>
      <c r="L28" s="3">
        <v>0.02</v>
      </c>
      <c r="M28" s="3">
        <v>0.02</v>
      </c>
      <c r="N28" s="3">
        <v>0.02</v>
      </c>
    </row>
    <row r="29" spans="1:14" ht="16.5" x14ac:dyDescent="0.15">
      <c r="A29" s="2" t="s">
        <v>56</v>
      </c>
      <c r="B29" s="3">
        <v>0.02</v>
      </c>
      <c r="C29" s="3">
        <v>0.02</v>
      </c>
      <c r="D29" s="3">
        <v>0.02</v>
      </c>
      <c r="E29" s="3">
        <v>0.02</v>
      </c>
      <c r="F29" s="3">
        <v>0.02</v>
      </c>
      <c r="G29" s="3">
        <v>0.02</v>
      </c>
      <c r="H29" s="3">
        <v>0.02</v>
      </c>
      <c r="I29" s="3">
        <v>0.02</v>
      </c>
      <c r="J29" s="3">
        <v>0.02</v>
      </c>
      <c r="K29" s="3">
        <v>0.02</v>
      </c>
      <c r="L29" s="3">
        <v>0.02</v>
      </c>
      <c r="M29" s="3">
        <v>0.02</v>
      </c>
      <c r="N29" s="3">
        <v>0.02</v>
      </c>
    </row>
    <row r="30" spans="1:14" ht="16.5" x14ac:dyDescent="0.15">
      <c r="A30" s="2" t="s">
        <v>57</v>
      </c>
      <c r="B30" s="3">
        <v>0.02</v>
      </c>
      <c r="C30" s="3">
        <v>0.02</v>
      </c>
      <c r="D30" s="3">
        <v>0.02</v>
      </c>
      <c r="E30" s="3">
        <v>0.02</v>
      </c>
      <c r="F30" s="3">
        <v>0.02</v>
      </c>
      <c r="G30" s="3">
        <v>0.02</v>
      </c>
      <c r="H30" s="3">
        <v>0.02</v>
      </c>
      <c r="I30" s="3">
        <v>0.02</v>
      </c>
      <c r="J30" s="3">
        <v>1.9599999999999999E-2</v>
      </c>
      <c r="K30" s="3">
        <v>1.83E-2</v>
      </c>
      <c r="L30" s="3">
        <v>0.02</v>
      </c>
      <c r="M30" s="3">
        <v>0.02</v>
      </c>
      <c r="N30" s="3">
        <v>0.02</v>
      </c>
    </row>
    <row r="31" spans="1:14" ht="16.5" x14ac:dyDescent="0.15">
      <c r="A31" s="2" t="s">
        <v>60</v>
      </c>
      <c r="B31" s="3">
        <v>0.02</v>
      </c>
      <c r="C31" s="3">
        <v>0.02</v>
      </c>
      <c r="D31" s="3">
        <v>0.02</v>
      </c>
      <c r="E31" s="3">
        <v>0.02</v>
      </c>
      <c r="F31" s="3">
        <v>0.02</v>
      </c>
      <c r="G31" s="3">
        <v>0.02</v>
      </c>
      <c r="H31" s="3">
        <v>0.02</v>
      </c>
      <c r="I31" s="3">
        <v>0.02</v>
      </c>
      <c r="J31" s="3">
        <v>0.02</v>
      </c>
      <c r="K31" s="3">
        <v>0.02</v>
      </c>
      <c r="L31" s="3">
        <v>1.84E-2</v>
      </c>
      <c r="M31" s="3">
        <v>0.02</v>
      </c>
      <c r="N31" s="3">
        <v>0.02</v>
      </c>
    </row>
    <row r="32" spans="1:14" ht="16.5" x14ac:dyDescent="0.15">
      <c r="A32" s="2" t="s">
        <v>61</v>
      </c>
      <c r="B32" s="3">
        <v>0.02</v>
      </c>
      <c r="C32" s="3">
        <v>0.02</v>
      </c>
      <c r="D32" s="3">
        <v>0.02</v>
      </c>
      <c r="E32" s="3">
        <v>0.02</v>
      </c>
      <c r="F32" s="3">
        <v>0.02</v>
      </c>
      <c r="G32" s="3">
        <v>0.02</v>
      </c>
      <c r="H32" s="3">
        <v>0.02</v>
      </c>
      <c r="I32" s="3">
        <v>0.02</v>
      </c>
      <c r="J32" s="3">
        <v>0.02</v>
      </c>
      <c r="K32" s="3">
        <v>0.02</v>
      </c>
      <c r="L32" s="3">
        <v>0.02</v>
      </c>
      <c r="M32" s="3">
        <v>0.02</v>
      </c>
      <c r="N32" s="3">
        <v>0.02</v>
      </c>
    </row>
    <row r="33" spans="1:14" ht="16.5" x14ac:dyDescent="0.15">
      <c r="A33" s="2" t="s">
        <v>62</v>
      </c>
      <c r="B33" s="3">
        <v>0.02</v>
      </c>
      <c r="C33" s="3">
        <v>0.02</v>
      </c>
      <c r="D33" s="3">
        <v>0.02</v>
      </c>
      <c r="E33" s="3">
        <v>0.02</v>
      </c>
      <c r="F33" s="3">
        <v>0.02</v>
      </c>
      <c r="G33" s="3">
        <v>0.02</v>
      </c>
      <c r="H33" s="3">
        <v>0.02</v>
      </c>
      <c r="I33" s="3">
        <v>0.02</v>
      </c>
      <c r="J33" s="3">
        <v>0.02</v>
      </c>
      <c r="K33" s="3">
        <v>0.02</v>
      </c>
      <c r="L33" s="3">
        <v>0.02</v>
      </c>
      <c r="M33" s="3">
        <v>0.02</v>
      </c>
      <c r="N33" s="3">
        <v>0.02</v>
      </c>
    </row>
    <row r="34" spans="1:14" ht="16.5" x14ac:dyDescent="0.15">
      <c r="A34" s="2" t="s">
        <v>63</v>
      </c>
      <c r="B34" s="3">
        <v>0.02</v>
      </c>
      <c r="C34" s="3">
        <v>0.02</v>
      </c>
      <c r="D34" s="3">
        <v>0.02</v>
      </c>
      <c r="E34" s="3">
        <v>0.02</v>
      </c>
      <c r="F34" s="3">
        <v>0.02</v>
      </c>
      <c r="G34" s="3">
        <v>0.02</v>
      </c>
      <c r="H34" s="3">
        <v>0.02</v>
      </c>
      <c r="I34" s="3">
        <v>0.02</v>
      </c>
      <c r="J34" s="3">
        <v>0.02</v>
      </c>
      <c r="K34" s="3">
        <v>0.02</v>
      </c>
      <c r="L34" s="3">
        <v>0.02</v>
      </c>
      <c r="M34" s="3">
        <v>0.02</v>
      </c>
      <c r="N34" s="3">
        <v>0.02</v>
      </c>
    </row>
    <row r="35" spans="1:14" ht="16.5" x14ac:dyDescent="0.15">
      <c r="A35" s="2" t="s">
        <v>65</v>
      </c>
      <c r="B35" s="2" t="s">
        <v>68</v>
      </c>
      <c r="C35" s="2" t="s">
        <v>68</v>
      </c>
      <c r="D35" s="2" t="s">
        <v>68</v>
      </c>
      <c r="E35" s="2" t="s">
        <v>68</v>
      </c>
      <c r="F35" s="3">
        <v>1.46E-2</v>
      </c>
      <c r="G35" s="3">
        <v>1.44E-2</v>
      </c>
      <c r="H35" s="3">
        <v>1.2800000000000001E-2</v>
      </c>
      <c r="I35" s="3">
        <v>1.26E-2</v>
      </c>
      <c r="J35" s="3">
        <v>0.02</v>
      </c>
      <c r="K35" s="3">
        <v>0.02</v>
      </c>
      <c r="L35" s="3">
        <v>0.02</v>
      </c>
      <c r="M35" s="3">
        <v>0.02</v>
      </c>
      <c r="N35" s="3">
        <v>0.02</v>
      </c>
    </row>
    <row r="36" spans="1:14" ht="16.5" x14ac:dyDescent="0.15">
      <c r="A36" s="2" t="s">
        <v>28</v>
      </c>
      <c r="B36" s="3">
        <v>1.9E-2</v>
      </c>
      <c r="C36" s="3">
        <v>1.6199999999999999E-2</v>
      </c>
      <c r="D36" s="3">
        <v>0.02</v>
      </c>
      <c r="E36" s="3">
        <v>0.02</v>
      </c>
      <c r="F36" s="3">
        <v>0.02</v>
      </c>
      <c r="G36" s="3">
        <v>0.02</v>
      </c>
      <c r="H36" s="3">
        <v>0.02</v>
      </c>
      <c r="I36" s="3">
        <v>0.02</v>
      </c>
      <c r="J36" s="3">
        <v>0.02</v>
      </c>
      <c r="K36" s="3">
        <v>0.02</v>
      </c>
      <c r="L36" s="3">
        <v>1.9E-2</v>
      </c>
      <c r="M36" s="3">
        <v>1.9099999999999999E-2</v>
      </c>
      <c r="N36" s="3">
        <v>1.8599999999999998E-2</v>
      </c>
    </row>
    <row r="37" spans="1:14" ht="16.5" x14ac:dyDescent="0.15">
      <c r="A37" s="2" t="s">
        <v>21</v>
      </c>
      <c r="B37" s="3">
        <v>0.02</v>
      </c>
      <c r="C37" s="3">
        <v>0.02</v>
      </c>
      <c r="D37" s="3">
        <v>0.02</v>
      </c>
      <c r="E37" s="3">
        <v>0.02</v>
      </c>
      <c r="F37" s="3">
        <v>0.02</v>
      </c>
      <c r="G37" s="3">
        <v>0.02</v>
      </c>
      <c r="H37" s="3">
        <v>0.02</v>
      </c>
      <c r="I37" s="3">
        <v>0.02</v>
      </c>
      <c r="J37" s="3">
        <v>1.95E-2</v>
      </c>
      <c r="K37" s="3">
        <v>1.78E-2</v>
      </c>
      <c r="L37" s="3">
        <v>1.6500000000000001E-2</v>
      </c>
      <c r="M37" s="3">
        <v>1.67E-2</v>
      </c>
      <c r="N37" s="3">
        <v>1.6500000000000001E-2</v>
      </c>
    </row>
    <row r="38" spans="1:14" ht="16.5" x14ac:dyDescent="0.15">
      <c r="A38" s="2" t="s">
        <v>2</v>
      </c>
      <c r="B38" s="2" t="s">
        <v>68</v>
      </c>
      <c r="C38" s="2" t="s">
        <v>68</v>
      </c>
      <c r="D38" s="2" t="s">
        <v>68</v>
      </c>
      <c r="E38" s="2" t="s">
        <v>68</v>
      </c>
      <c r="F38" s="2" t="s">
        <v>68</v>
      </c>
      <c r="G38" s="2" t="s">
        <v>68</v>
      </c>
      <c r="H38" s="3">
        <v>0.02</v>
      </c>
      <c r="I38" s="3">
        <v>1.9599999999999999E-2</v>
      </c>
      <c r="J38" s="3">
        <v>1.9199999999999998E-2</v>
      </c>
      <c r="K38" s="3">
        <v>1.77E-2</v>
      </c>
      <c r="L38" s="3">
        <v>1.61E-2</v>
      </c>
      <c r="M38" s="3">
        <v>1.6199999999999999E-2</v>
      </c>
      <c r="N38" s="3">
        <v>1.5800000000000002E-2</v>
      </c>
    </row>
    <row r="39" spans="1:14" ht="16.5" x14ac:dyDescent="0.15">
      <c r="A39" s="2" t="s">
        <v>10</v>
      </c>
      <c r="B39" s="3">
        <v>0.02</v>
      </c>
      <c r="C39" s="3">
        <v>0.02</v>
      </c>
      <c r="D39" s="3">
        <v>0.02</v>
      </c>
      <c r="E39" s="3">
        <v>0.02</v>
      </c>
      <c r="F39" s="3">
        <v>0.02</v>
      </c>
      <c r="G39" s="3">
        <v>0.02</v>
      </c>
      <c r="H39" s="3">
        <v>0.02</v>
      </c>
      <c r="I39" s="3">
        <v>0.02</v>
      </c>
      <c r="J39" s="3">
        <v>0.02</v>
      </c>
      <c r="K39" s="3">
        <v>0.02</v>
      </c>
      <c r="L39" s="3">
        <v>0.02</v>
      </c>
      <c r="M39" s="3">
        <v>1.61E-2</v>
      </c>
      <c r="N39" s="3">
        <v>1.5699999999999999E-2</v>
      </c>
    </row>
    <row r="40" spans="1:14" ht="16.5" x14ac:dyDescent="0.15">
      <c r="A40" s="2" t="s">
        <v>66</v>
      </c>
      <c r="B40" s="3">
        <v>0.02</v>
      </c>
      <c r="C40" s="3">
        <v>0.02</v>
      </c>
      <c r="D40" s="3">
        <v>0.02</v>
      </c>
      <c r="E40" s="3">
        <v>0.02</v>
      </c>
      <c r="F40" s="3">
        <v>0.02</v>
      </c>
      <c r="G40" s="3">
        <v>0.02</v>
      </c>
      <c r="H40" s="3">
        <v>1.9199999999999998E-2</v>
      </c>
      <c r="I40" s="3">
        <v>1.8800000000000001E-2</v>
      </c>
      <c r="J40" s="3">
        <v>1.83E-2</v>
      </c>
      <c r="K40" s="3">
        <v>1.67E-2</v>
      </c>
      <c r="L40" s="3">
        <v>1.5299999999999999E-2</v>
      </c>
      <c r="M40" s="3">
        <v>1.55E-2</v>
      </c>
      <c r="N40" s="3">
        <v>1.54E-2</v>
      </c>
    </row>
    <row r="41" spans="1:14" ht="16.5" x14ac:dyDescent="0.15">
      <c r="A41" s="2" t="s">
        <v>36</v>
      </c>
      <c r="B41" s="3">
        <v>0.02</v>
      </c>
      <c r="C41" s="3">
        <v>0.02</v>
      </c>
      <c r="D41" s="3">
        <v>1.9699999999999999E-2</v>
      </c>
      <c r="E41" s="3">
        <v>1.1599999999999999E-2</v>
      </c>
      <c r="F41" s="3">
        <v>1.09E-2</v>
      </c>
      <c r="G41" s="3">
        <v>1.0999999999999999E-2</v>
      </c>
      <c r="H41" s="3">
        <v>1.04E-2</v>
      </c>
      <c r="I41" s="3">
        <v>1.01E-2</v>
      </c>
      <c r="J41" s="3">
        <v>9.5999999999999992E-3</v>
      </c>
      <c r="K41" s="3">
        <v>8.8000000000000005E-3</v>
      </c>
      <c r="L41" s="3">
        <v>8.0999999999999996E-3</v>
      </c>
      <c r="M41" s="3">
        <v>1.4999999999999999E-2</v>
      </c>
      <c r="N41" s="3">
        <v>1.47E-2</v>
      </c>
    </row>
    <row r="42" spans="1:14" ht="16.5" x14ac:dyDescent="0.15">
      <c r="A42" s="2" t="s">
        <v>1</v>
      </c>
      <c r="B42" s="3">
        <v>0.02</v>
      </c>
      <c r="C42" s="3">
        <v>0.02</v>
      </c>
      <c r="D42" s="3">
        <v>0.02</v>
      </c>
      <c r="E42" s="3">
        <v>1.14E-2</v>
      </c>
      <c r="F42" s="3">
        <v>1.06E-2</v>
      </c>
      <c r="G42" s="3">
        <v>1.04E-2</v>
      </c>
      <c r="H42" s="3">
        <v>1.77E-2</v>
      </c>
      <c r="I42" s="3">
        <v>1.72E-2</v>
      </c>
      <c r="J42" s="3">
        <v>1.6500000000000001E-2</v>
      </c>
      <c r="K42" s="3">
        <v>1.5299999999999999E-2</v>
      </c>
      <c r="L42" s="3">
        <v>1.41E-2</v>
      </c>
      <c r="M42" s="3">
        <v>1.47E-2</v>
      </c>
      <c r="N42" s="3">
        <v>1.43E-2</v>
      </c>
    </row>
    <row r="43" spans="1:14" ht="16.5" x14ac:dyDescent="0.15">
      <c r="A43" s="2" t="s">
        <v>53</v>
      </c>
      <c r="B43" s="3">
        <v>0.02</v>
      </c>
      <c r="C43" s="3">
        <v>0.02</v>
      </c>
      <c r="D43" s="3">
        <v>1.7600000000000001E-2</v>
      </c>
      <c r="E43" s="3">
        <v>1.9300000000000001E-2</v>
      </c>
      <c r="F43" s="3">
        <v>1.8100000000000002E-2</v>
      </c>
      <c r="G43" s="3">
        <v>1.8499999999999999E-2</v>
      </c>
      <c r="H43" s="3">
        <v>1.6400000000000001E-2</v>
      </c>
      <c r="I43" s="3">
        <v>1.61E-2</v>
      </c>
      <c r="J43" s="3">
        <v>1.5699999999999999E-2</v>
      </c>
      <c r="K43" s="3">
        <v>1.46E-2</v>
      </c>
      <c r="L43" s="3">
        <v>1.3299999999999999E-2</v>
      </c>
      <c r="M43" s="3">
        <v>1.35E-2</v>
      </c>
      <c r="N43" s="3">
        <v>1.3100000000000001E-2</v>
      </c>
    </row>
    <row r="44" spans="1:14" ht="16.5" x14ac:dyDescent="0.15">
      <c r="A44" s="2" t="s">
        <v>13</v>
      </c>
      <c r="B44" s="2" t="s">
        <v>68</v>
      </c>
      <c r="C44" s="2" t="s">
        <v>68</v>
      </c>
      <c r="D44" s="3">
        <v>1.7600000000000001E-2</v>
      </c>
      <c r="E44" s="3">
        <v>1.9199999999999998E-2</v>
      </c>
      <c r="F44" s="3">
        <v>1.8100000000000002E-2</v>
      </c>
      <c r="G44" s="3">
        <v>1.8200000000000001E-2</v>
      </c>
      <c r="H44" s="3">
        <v>1.61E-2</v>
      </c>
      <c r="I44" s="3">
        <v>1.5299999999999999E-2</v>
      </c>
      <c r="J44" s="3">
        <v>1.4999999999999999E-2</v>
      </c>
      <c r="K44" s="3">
        <v>1.3899999999999999E-2</v>
      </c>
      <c r="L44" s="3">
        <v>1.2800000000000001E-2</v>
      </c>
      <c r="M44" s="3">
        <v>1.2999999999999999E-2</v>
      </c>
      <c r="N44" s="3">
        <v>1.2699999999999999E-2</v>
      </c>
    </row>
    <row r="45" spans="1:14" ht="16.5" x14ac:dyDescent="0.15">
      <c r="A45" s="2" t="s">
        <v>22</v>
      </c>
      <c r="B45" s="3">
        <v>0.02</v>
      </c>
      <c r="C45" s="3">
        <v>0.02</v>
      </c>
      <c r="D45" s="3">
        <v>1.7299999999999999E-2</v>
      </c>
      <c r="E45" s="3">
        <v>1.8200000000000001E-2</v>
      </c>
      <c r="F45" s="3">
        <v>1.5900000000000001E-2</v>
      </c>
      <c r="G45" s="3">
        <v>1.7000000000000001E-2</v>
      </c>
      <c r="H45" s="3">
        <v>1.5100000000000001E-2</v>
      </c>
      <c r="I45" s="3">
        <v>1.44E-2</v>
      </c>
      <c r="J45" s="3">
        <v>1.4E-2</v>
      </c>
      <c r="K45" s="3">
        <v>1.29E-2</v>
      </c>
      <c r="L45" s="3">
        <v>1.15E-2</v>
      </c>
      <c r="M45" s="3">
        <v>1.23E-2</v>
      </c>
      <c r="N45" s="3">
        <v>1.2500000000000001E-2</v>
      </c>
    </row>
    <row r="46" spans="1:14" ht="16.5" x14ac:dyDescent="0.15">
      <c r="A46" s="2" t="s">
        <v>47</v>
      </c>
      <c r="B46" s="3">
        <v>1.17E-2</v>
      </c>
      <c r="C46" s="3">
        <v>1.9800000000000002E-2</v>
      </c>
      <c r="D46" s="3">
        <v>1.7299999999999999E-2</v>
      </c>
      <c r="E46" s="3">
        <v>1.8700000000000001E-2</v>
      </c>
      <c r="F46" s="3">
        <v>1.7600000000000001E-2</v>
      </c>
      <c r="G46" s="3">
        <v>1.7299999999999999E-2</v>
      </c>
      <c r="H46" s="3">
        <v>1.52E-2</v>
      </c>
      <c r="I46" s="3">
        <v>1.47E-2</v>
      </c>
      <c r="J46" s="3">
        <v>1.43E-2</v>
      </c>
      <c r="K46" s="3">
        <v>1.35E-2</v>
      </c>
      <c r="L46" s="3">
        <v>1.24E-2</v>
      </c>
      <c r="M46" s="3">
        <v>1.26E-2</v>
      </c>
      <c r="N46" s="3">
        <v>1.24E-2</v>
      </c>
    </row>
    <row r="47" spans="1:14" ht="16.5" x14ac:dyDescent="0.15">
      <c r="A47" s="2" t="s">
        <v>37</v>
      </c>
      <c r="B47" s="2" t="s">
        <v>68</v>
      </c>
      <c r="C47" s="2" t="s">
        <v>68</v>
      </c>
      <c r="D47" s="2" t="s">
        <v>68</v>
      </c>
      <c r="E47" s="2" t="s">
        <v>68</v>
      </c>
      <c r="F47" s="2" t="s">
        <v>68</v>
      </c>
      <c r="G47" s="2" t="s">
        <v>68</v>
      </c>
      <c r="H47" s="2" t="s">
        <v>68</v>
      </c>
      <c r="I47" s="2" t="s">
        <v>68</v>
      </c>
      <c r="J47" s="2" t="s">
        <v>68</v>
      </c>
      <c r="K47" s="2" t="s">
        <v>68</v>
      </c>
      <c r="L47" s="3">
        <v>1.03E-2</v>
      </c>
      <c r="M47" s="3">
        <v>1.03E-2</v>
      </c>
      <c r="N47" s="3">
        <v>1.03E-2</v>
      </c>
    </row>
    <row r="48" spans="1:14" ht="16.5" x14ac:dyDescent="0.15">
      <c r="A48" s="2" t="s">
        <v>9</v>
      </c>
      <c r="B48" s="3">
        <v>1.9099999999999999E-2</v>
      </c>
      <c r="C48" s="3">
        <v>1.6199999999999999E-2</v>
      </c>
      <c r="D48" s="3">
        <v>1.41E-2</v>
      </c>
      <c r="E48" s="3">
        <v>1.55E-2</v>
      </c>
      <c r="F48" s="3">
        <v>1.4800000000000001E-2</v>
      </c>
      <c r="G48" s="3">
        <v>1.44E-2</v>
      </c>
      <c r="H48" s="3">
        <v>1.29E-2</v>
      </c>
      <c r="I48" s="3">
        <v>1.2500000000000001E-2</v>
      </c>
      <c r="J48" s="3">
        <v>1.23E-2</v>
      </c>
      <c r="K48" s="3">
        <v>1.15E-2</v>
      </c>
      <c r="L48" s="3">
        <v>1.0500000000000001E-2</v>
      </c>
      <c r="M48" s="3">
        <v>1.0500000000000001E-2</v>
      </c>
      <c r="N48" s="3">
        <v>1.0200000000000001E-2</v>
      </c>
    </row>
    <row r="49" spans="1:14" ht="16.5" x14ac:dyDescent="0.15">
      <c r="A49" s="2" t="s">
        <v>58</v>
      </c>
      <c r="B49" s="3">
        <v>1.4200000000000001E-2</v>
      </c>
      <c r="C49" s="3">
        <v>0.02</v>
      </c>
      <c r="D49" s="3">
        <v>0.02</v>
      </c>
      <c r="E49" s="3">
        <v>0.02</v>
      </c>
      <c r="F49" s="3">
        <v>0.02</v>
      </c>
      <c r="G49" s="3">
        <v>0.02</v>
      </c>
      <c r="H49" s="3">
        <v>0.02</v>
      </c>
      <c r="I49" s="3">
        <v>0.02</v>
      </c>
      <c r="J49" s="3">
        <v>0.02</v>
      </c>
      <c r="K49" s="3">
        <v>1.89E-2</v>
      </c>
      <c r="L49" s="3">
        <v>9.1999999999999998E-3</v>
      </c>
      <c r="M49" s="3">
        <v>9.2999999999999992E-3</v>
      </c>
      <c r="N49" s="3">
        <v>8.9999999999999993E-3</v>
      </c>
    </row>
    <row r="50" spans="1:14" ht="16.5" x14ac:dyDescent="0.15">
      <c r="A50" s="2" t="s">
        <v>27</v>
      </c>
      <c r="B50" s="2" t="s">
        <v>68</v>
      </c>
      <c r="C50" s="2" t="s">
        <v>68</v>
      </c>
      <c r="D50" s="2" t="s">
        <v>68</v>
      </c>
      <c r="E50" s="2" t="s">
        <v>68</v>
      </c>
      <c r="F50" s="2" t="s">
        <v>68</v>
      </c>
      <c r="G50" s="2" t="s">
        <v>68</v>
      </c>
      <c r="H50" s="2" t="s">
        <v>68</v>
      </c>
      <c r="I50" s="2" t="s">
        <v>68</v>
      </c>
      <c r="J50" s="2" t="s">
        <v>68</v>
      </c>
      <c r="K50" s="2" t="s">
        <v>68</v>
      </c>
      <c r="L50" s="3">
        <v>8.0999999999999996E-3</v>
      </c>
      <c r="M50" s="3">
        <v>8.2000000000000007E-3</v>
      </c>
      <c r="N50" s="3">
        <v>7.9000000000000008E-3</v>
      </c>
    </row>
    <row r="51" spans="1:14" ht="16.5" x14ac:dyDescent="0.15">
      <c r="A51" s="2" t="s">
        <v>55</v>
      </c>
      <c r="B51" s="3">
        <v>1.46E-2</v>
      </c>
      <c r="C51" s="3">
        <v>1.24E-2</v>
      </c>
      <c r="D51" s="3">
        <v>1.0800000000000001E-2</v>
      </c>
      <c r="E51" s="3">
        <v>1.1599999999999999E-2</v>
      </c>
      <c r="F51" s="3">
        <v>1.11E-2</v>
      </c>
      <c r="G51" s="3">
        <v>1.12E-2</v>
      </c>
      <c r="H51" s="3">
        <v>9.9000000000000008E-3</v>
      </c>
      <c r="I51" s="3">
        <v>9.5999999999999992E-3</v>
      </c>
      <c r="J51" s="3">
        <v>9.4000000000000004E-3</v>
      </c>
      <c r="K51" s="3">
        <v>8.8000000000000005E-3</v>
      </c>
      <c r="L51" s="3">
        <v>8.0000000000000002E-3</v>
      </c>
      <c r="M51" s="3">
        <v>8.0999999999999996E-3</v>
      </c>
      <c r="N51" s="3">
        <v>7.9000000000000008E-3</v>
      </c>
    </row>
    <row r="52" spans="1:14" ht="16.5" x14ac:dyDescent="0.15">
      <c r="A52" s="2" t="s">
        <v>39</v>
      </c>
      <c r="B52" s="3">
        <v>1.43E-2</v>
      </c>
      <c r="C52" s="3">
        <v>1.2E-2</v>
      </c>
      <c r="D52" s="3">
        <v>1.04E-2</v>
      </c>
      <c r="E52" s="3">
        <v>1.14E-2</v>
      </c>
      <c r="F52" s="3">
        <v>1.0699999999999999E-2</v>
      </c>
      <c r="G52" s="3">
        <v>1.0999999999999999E-2</v>
      </c>
      <c r="H52" s="3">
        <v>9.7999999999999997E-3</v>
      </c>
      <c r="I52" s="3">
        <v>9.4999999999999998E-3</v>
      </c>
      <c r="J52" s="3">
        <v>9.2999999999999992E-3</v>
      </c>
      <c r="K52" s="3">
        <v>8.6999999999999994E-3</v>
      </c>
      <c r="L52" s="3">
        <v>7.9000000000000008E-3</v>
      </c>
      <c r="M52" s="3">
        <v>8.0000000000000002E-3</v>
      </c>
      <c r="N52" s="3">
        <v>7.7999999999999996E-3</v>
      </c>
    </row>
    <row r="53" spans="1:14" ht="16.5" x14ac:dyDescent="0.15">
      <c r="A53" s="2" t="s">
        <v>40</v>
      </c>
      <c r="B53" s="3">
        <v>1.44E-2</v>
      </c>
      <c r="C53" s="3">
        <v>1.2200000000000001E-2</v>
      </c>
      <c r="D53" s="3">
        <v>1.06E-2</v>
      </c>
      <c r="E53" s="3">
        <v>1.1299999999999999E-2</v>
      </c>
      <c r="F53" s="3">
        <v>1.04E-2</v>
      </c>
      <c r="G53" s="3">
        <v>1.0500000000000001E-2</v>
      </c>
      <c r="H53" s="3">
        <v>9.4999999999999998E-3</v>
      </c>
      <c r="I53" s="3">
        <v>9.1999999999999998E-3</v>
      </c>
      <c r="J53" s="3">
        <v>9.1000000000000004E-3</v>
      </c>
      <c r="K53" s="3">
        <v>8.3999999999999995E-3</v>
      </c>
      <c r="L53" s="3">
        <v>7.6E-3</v>
      </c>
      <c r="M53" s="3">
        <v>7.9000000000000008E-3</v>
      </c>
      <c r="N53" s="3">
        <v>7.7000000000000002E-3</v>
      </c>
    </row>
    <row r="54" spans="1:14" ht="16.5" x14ac:dyDescent="0.15">
      <c r="A54" s="2" t="s">
        <v>51</v>
      </c>
      <c r="B54" s="2" t="s">
        <v>68</v>
      </c>
      <c r="C54" s="3">
        <v>1.2E-2</v>
      </c>
      <c r="D54" s="3">
        <v>1.0500000000000001E-2</v>
      </c>
      <c r="E54" s="3">
        <v>1.15E-2</v>
      </c>
      <c r="F54" s="3">
        <v>1.09E-2</v>
      </c>
      <c r="G54" s="3">
        <v>1.0800000000000001E-2</v>
      </c>
      <c r="H54" s="3">
        <v>9.4999999999999998E-3</v>
      </c>
      <c r="I54" s="3">
        <v>9.1999999999999998E-3</v>
      </c>
      <c r="J54" s="3">
        <v>8.9999999999999993E-3</v>
      </c>
      <c r="K54" s="3">
        <v>8.3999999999999995E-3</v>
      </c>
      <c r="L54" s="3">
        <v>7.6E-3</v>
      </c>
      <c r="M54" s="3">
        <v>7.9000000000000008E-3</v>
      </c>
      <c r="N54" s="3">
        <v>7.7000000000000002E-3</v>
      </c>
    </row>
    <row r="55" spans="1:14" ht="16.5" x14ac:dyDescent="0.15">
      <c r="A55" s="2" t="s">
        <v>59</v>
      </c>
      <c r="B55" s="3">
        <v>1.41E-2</v>
      </c>
      <c r="C55" s="3">
        <v>1.1900000000000001E-2</v>
      </c>
      <c r="D55" s="3">
        <v>1.03E-2</v>
      </c>
      <c r="E55" s="3">
        <v>1.11E-2</v>
      </c>
      <c r="F55" s="3">
        <v>1.04E-2</v>
      </c>
      <c r="G55" s="3">
        <v>1.01E-2</v>
      </c>
      <c r="H55" s="3">
        <v>8.9999999999999993E-3</v>
      </c>
      <c r="I55" s="3">
        <v>8.6999999999999994E-3</v>
      </c>
      <c r="J55" s="3">
        <v>8.5000000000000006E-3</v>
      </c>
      <c r="K55" s="3">
        <v>7.9000000000000008E-3</v>
      </c>
      <c r="L55" s="3">
        <v>7.6E-3</v>
      </c>
      <c r="M55" s="3">
        <v>7.7999999999999996E-3</v>
      </c>
      <c r="N55" s="3">
        <v>7.6E-3</v>
      </c>
    </row>
    <row r="56" spans="1:14" ht="16.5" x14ac:dyDescent="0.15">
      <c r="A56" s="2" t="s">
        <v>67</v>
      </c>
      <c r="B56" s="3">
        <v>0.02</v>
      </c>
      <c r="C56" s="3">
        <v>0.02</v>
      </c>
      <c r="D56" s="3">
        <v>1.78E-2</v>
      </c>
      <c r="E56" s="3">
        <v>1.95E-2</v>
      </c>
      <c r="F56" s="3">
        <v>1.8499999999999999E-2</v>
      </c>
      <c r="G56" s="3">
        <v>1.84E-2</v>
      </c>
      <c r="H56" s="3">
        <v>9.4999999999999998E-3</v>
      </c>
      <c r="I56" s="3">
        <v>9.2999999999999992E-3</v>
      </c>
      <c r="J56" s="3">
        <v>9.1000000000000004E-3</v>
      </c>
      <c r="K56" s="3">
        <v>8.5000000000000006E-3</v>
      </c>
      <c r="L56" s="3">
        <v>7.7000000000000002E-3</v>
      </c>
      <c r="M56" s="3">
        <v>7.7000000000000002E-3</v>
      </c>
      <c r="N56" s="3">
        <v>7.4999999999999997E-3</v>
      </c>
    </row>
    <row r="57" spans="1:14" ht="16.5" x14ac:dyDescent="0.15">
      <c r="A57" s="2" t="s">
        <v>54</v>
      </c>
      <c r="B57" s="3">
        <v>1.3100000000000001E-2</v>
      </c>
      <c r="C57" s="3">
        <v>1.11E-2</v>
      </c>
      <c r="D57" s="3">
        <v>9.7000000000000003E-3</v>
      </c>
      <c r="E57" s="3">
        <v>1.04E-2</v>
      </c>
      <c r="F57" s="3">
        <v>9.9000000000000008E-3</v>
      </c>
      <c r="G57" s="3">
        <v>9.7999999999999997E-3</v>
      </c>
      <c r="H57" s="3">
        <v>8.6999999999999994E-3</v>
      </c>
      <c r="I57" s="3">
        <v>8.3999999999999995E-3</v>
      </c>
      <c r="J57" s="3">
        <v>8.2000000000000007E-3</v>
      </c>
      <c r="K57" s="3">
        <v>7.7000000000000002E-3</v>
      </c>
      <c r="L57" s="3">
        <v>7.0000000000000001E-3</v>
      </c>
      <c r="M57" s="3">
        <v>7.1000000000000004E-3</v>
      </c>
      <c r="N57" s="3">
        <v>6.7999999999999996E-3</v>
      </c>
    </row>
    <row r="58" spans="1:14" ht="16.5" x14ac:dyDescent="0.15">
      <c r="A58" s="2" t="s">
        <v>29</v>
      </c>
      <c r="B58" s="2" t="s">
        <v>68</v>
      </c>
      <c r="C58" s="2" t="s">
        <v>68</v>
      </c>
      <c r="D58" s="2" t="s">
        <v>68</v>
      </c>
      <c r="E58" s="2" t="s">
        <v>68</v>
      </c>
      <c r="F58" s="2" t="s">
        <v>68</v>
      </c>
      <c r="G58" s="2" t="s">
        <v>68</v>
      </c>
      <c r="H58" s="2" t="s">
        <v>68</v>
      </c>
      <c r="I58" s="2" t="s">
        <v>68</v>
      </c>
      <c r="J58" s="2" t="s">
        <v>68</v>
      </c>
      <c r="K58" s="2" t="s">
        <v>68</v>
      </c>
      <c r="L58" s="3">
        <v>6.7999999999999996E-3</v>
      </c>
      <c r="M58" s="3">
        <v>6.7999999999999996E-3</v>
      </c>
      <c r="N58" s="3">
        <v>6.7000000000000002E-3</v>
      </c>
    </row>
    <row r="59" spans="1:14" ht="16.5" x14ac:dyDescent="0.15">
      <c r="A59" s="2" t="s">
        <v>4</v>
      </c>
      <c r="B59" s="2" t="s">
        <v>68</v>
      </c>
      <c r="C59" s="2" t="s">
        <v>68</v>
      </c>
      <c r="D59" s="2" t="s">
        <v>68</v>
      </c>
      <c r="E59" s="2" t="s">
        <v>68</v>
      </c>
      <c r="F59" s="2" t="s">
        <v>68</v>
      </c>
      <c r="G59" s="2" t="s">
        <v>68</v>
      </c>
      <c r="H59" s="2" t="s">
        <v>68</v>
      </c>
      <c r="I59" s="2" t="s">
        <v>68</v>
      </c>
      <c r="J59" s="2" t="s">
        <v>68</v>
      </c>
      <c r="K59" s="2" t="s">
        <v>68</v>
      </c>
      <c r="L59" s="2" t="s">
        <v>68</v>
      </c>
      <c r="M59" s="2" t="s">
        <v>68</v>
      </c>
      <c r="N59" s="3">
        <v>6.6E-3</v>
      </c>
    </row>
    <row r="60" spans="1:14" ht="16.5" x14ac:dyDescent="0.15">
      <c r="A60" s="2" t="s">
        <v>25</v>
      </c>
      <c r="B60" s="3">
        <v>0.02</v>
      </c>
      <c r="C60" s="3">
        <v>0.02</v>
      </c>
      <c r="D60" s="3">
        <v>0.02</v>
      </c>
      <c r="E60" s="3">
        <v>1.89E-2</v>
      </c>
      <c r="F60" s="3">
        <v>1.7299999999999999E-2</v>
      </c>
      <c r="G60" s="3">
        <v>1.7399999999999999E-2</v>
      </c>
      <c r="H60" s="3">
        <v>1.55E-2</v>
      </c>
      <c r="I60" s="3">
        <v>1.4800000000000001E-2</v>
      </c>
      <c r="J60" s="3">
        <v>1.4500000000000001E-2</v>
      </c>
      <c r="K60" s="3">
        <v>6.4000000000000003E-3</v>
      </c>
      <c r="L60" s="3">
        <v>6.0000000000000001E-3</v>
      </c>
      <c r="M60" s="3">
        <v>6.3E-3</v>
      </c>
      <c r="N60" s="3">
        <v>6.4000000000000003E-3</v>
      </c>
    </row>
    <row r="61" spans="1:14" ht="16.5" x14ac:dyDescent="0.15">
      <c r="A61" s="2" t="s">
        <v>45</v>
      </c>
      <c r="B61" s="2" t="s">
        <v>68</v>
      </c>
      <c r="C61" s="2" t="s">
        <v>68</v>
      </c>
      <c r="D61" s="2" t="s">
        <v>68</v>
      </c>
      <c r="E61" s="2" t="s">
        <v>68</v>
      </c>
      <c r="F61" s="2" t="s">
        <v>68</v>
      </c>
      <c r="G61" s="2" t="s">
        <v>68</v>
      </c>
      <c r="H61" s="2" t="s">
        <v>68</v>
      </c>
      <c r="I61" s="2" t="s">
        <v>68</v>
      </c>
      <c r="J61" s="2" t="s">
        <v>68</v>
      </c>
      <c r="K61" s="2" t="s">
        <v>68</v>
      </c>
      <c r="L61" s="3">
        <v>6.6E-3</v>
      </c>
      <c r="M61" s="3">
        <v>6.6E-3</v>
      </c>
      <c r="N61" s="3">
        <v>6.4000000000000003E-3</v>
      </c>
    </row>
    <row r="62" spans="1:14" ht="16.5" x14ac:dyDescent="0.15">
      <c r="A62" s="2" t="s">
        <v>20</v>
      </c>
      <c r="B62" s="3">
        <v>0.02</v>
      </c>
      <c r="C62" s="3">
        <v>1.8100000000000002E-2</v>
      </c>
      <c r="D62" s="3">
        <v>1.5800000000000002E-2</v>
      </c>
      <c r="E62" s="3">
        <v>1.72E-2</v>
      </c>
      <c r="F62" s="3">
        <v>0.02</v>
      </c>
      <c r="G62" s="3">
        <v>0.02</v>
      </c>
      <c r="H62" s="3">
        <v>0.02</v>
      </c>
      <c r="I62" s="3">
        <v>0.02</v>
      </c>
      <c r="J62" s="3">
        <v>0.02</v>
      </c>
      <c r="K62" s="3">
        <v>1.9E-2</v>
      </c>
      <c r="L62" s="3">
        <v>1.7399999999999999E-2</v>
      </c>
      <c r="M62" s="3">
        <v>5.5999999999999999E-3</v>
      </c>
      <c r="N62" s="3">
        <v>5.4999999999999997E-3</v>
      </c>
    </row>
    <row r="63" spans="1:14" ht="16.5" x14ac:dyDescent="0.15">
      <c r="A63" s="2" t="s">
        <v>12</v>
      </c>
      <c r="B63" s="2" t="s">
        <v>68</v>
      </c>
      <c r="C63" s="2" t="s">
        <v>68</v>
      </c>
      <c r="D63" s="2" t="s">
        <v>68</v>
      </c>
      <c r="E63" s="2" t="s">
        <v>68</v>
      </c>
      <c r="F63" s="2" t="s">
        <v>68</v>
      </c>
      <c r="G63" s="2" t="s">
        <v>68</v>
      </c>
      <c r="H63" s="2" t="s">
        <v>68</v>
      </c>
      <c r="I63" s="2" t="s">
        <v>68</v>
      </c>
      <c r="J63" s="2" t="s">
        <v>68</v>
      </c>
      <c r="K63" s="3">
        <v>6.0000000000000001E-3</v>
      </c>
      <c r="L63" s="3">
        <v>5.4000000000000003E-3</v>
      </c>
      <c r="M63" s="3">
        <v>5.4000000000000003E-3</v>
      </c>
      <c r="N63" s="3">
        <v>5.3E-3</v>
      </c>
    </row>
    <row r="64" spans="1:14" ht="16.5" x14ac:dyDescent="0.15">
      <c r="A64" s="2" t="s">
        <v>26</v>
      </c>
      <c r="B64" s="2" t="s">
        <v>68</v>
      </c>
      <c r="C64" s="2" t="s">
        <v>68</v>
      </c>
      <c r="D64" s="2" t="s">
        <v>68</v>
      </c>
      <c r="E64" s="2" t="s">
        <v>68</v>
      </c>
      <c r="F64" s="2" t="s">
        <v>68</v>
      </c>
      <c r="G64" s="2" t="s">
        <v>68</v>
      </c>
      <c r="H64" s="2" t="s">
        <v>68</v>
      </c>
      <c r="I64" s="2" t="s">
        <v>68</v>
      </c>
      <c r="J64" s="2" t="s">
        <v>68</v>
      </c>
      <c r="K64" s="3">
        <v>5.8999999999999999E-3</v>
      </c>
      <c r="L64" s="3">
        <v>5.4000000000000003E-3</v>
      </c>
      <c r="M64" s="3">
        <v>5.4999999999999997E-3</v>
      </c>
      <c r="N64" s="3">
        <v>5.3E-3</v>
      </c>
    </row>
    <row r="65" spans="1:14" ht="16.5" x14ac:dyDescent="0.15">
      <c r="A65" s="2" t="s">
        <v>64</v>
      </c>
      <c r="B65" s="2" t="s">
        <v>68</v>
      </c>
      <c r="C65" s="2" t="s">
        <v>68</v>
      </c>
      <c r="D65" s="2" t="s">
        <v>68</v>
      </c>
      <c r="E65" s="2" t="s">
        <v>68</v>
      </c>
      <c r="F65" s="2" t="s">
        <v>68</v>
      </c>
      <c r="G65" s="2" t="s">
        <v>68</v>
      </c>
      <c r="H65" s="3">
        <v>6.7000000000000002E-3</v>
      </c>
      <c r="I65" s="3">
        <v>6.4999999999999997E-3</v>
      </c>
      <c r="J65" s="3">
        <v>6.4000000000000003E-3</v>
      </c>
      <c r="K65" s="3">
        <v>6.0000000000000001E-3</v>
      </c>
      <c r="L65" s="3">
        <v>5.4000000000000003E-3</v>
      </c>
      <c r="M65" s="3">
        <v>5.4000000000000003E-3</v>
      </c>
      <c r="N65" s="3">
        <v>5.3E-3</v>
      </c>
    </row>
    <row r="66" spans="1:14" ht="16.5" x14ac:dyDescent="0.15">
      <c r="A66" s="2" t="s">
        <v>33</v>
      </c>
      <c r="B66" s="2" t="s">
        <v>68</v>
      </c>
      <c r="C66" s="2" t="s">
        <v>68</v>
      </c>
      <c r="D66" s="3">
        <v>7.1000000000000004E-3</v>
      </c>
      <c r="E66" s="3">
        <v>7.7999999999999996E-3</v>
      </c>
      <c r="F66" s="3">
        <v>7.4999999999999997E-3</v>
      </c>
      <c r="G66" s="3">
        <v>7.4000000000000003E-3</v>
      </c>
      <c r="H66" s="3">
        <v>6.6E-3</v>
      </c>
      <c r="I66" s="3">
        <v>6.4000000000000003E-3</v>
      </c>
      <c r="J66" s="3">
        <v>6.3E-3</v>
      </c>
      <c r="K66" s="3">
        <v>5.8999999999999999E-3</v>
      </c>
      <c r="L66" s="3">
        <v>5.3E-3</v>
      </c>
      <c r="M66" s="3">
        <v>5.4000000000000003E-3</v>
      </c>
      <c r="N66" s="3">
        <v>5.1999999999999998E-3</v>
      </c>
    </row>
    <row r="67" spans="1:14" ht="16.5" x14ac:dyDescent="0.15">
      <c r="A67" s="2" t="s">
        <v>17</v>
      </c>
      <c r="B67" s="3">
        <v>9.5999999999999992E-3</v>
      </c>
      <c r="C67" s="3">
        <v>8.0000000000000002E-3</v>
      </c>
      <c r="D67" s="3">
        <v>6.8999999999999999E-3</v>
      </c>
      <c r="E67" s="3">
        <v>7.4999999999999997E-3</v>
      </c>
      <c r="F67" s="3">
        <v>7.1000000000000004E-3</v>
      </c>
      <c r="G67" s="3">
        <v>7.1000000000000004E-3</v>
      </c>
      <c r="H67" s="3">
        <v>6.3E-3</v>
      </c>
      <c r="I67" s="3">
        <v>6.1999999999999998E-3</v>
      </c>
      <c r="J67" s="3">
        <v>5.8999999999999999E-3</v>
      </c>
      <c r="K67" s="3">
        <v>5.4999999999999997E-3</v>
      </c>
      <c r="L67" s="3">
        <v>5.0000000000000001E-3</v>
      </c>
      <c r="M67" s="3">
        <v>5.1000000000000004E-3</v>
      </c>
      <c r="N67" s="3">
        <v>5.0000000000000001E-3</v>
      </c>
    </row>
    <row r="68" spans="1:14" ht="16.5" x14ac:dyDescent="0.15">
      <c r="A68" s="2" t="s">
        <v>41</v>
      </c>
      <c r="B68" s="3">
        <v>9.7000000000000003E-3</v>
      </c>
      <c r="C68" s="3">
        <v>8.0999999999999996E-3</v>
      </c>
      <c r="D68" s="3">
        <v>7.1000000000000004E-3</v>
      </c>
      <c r="E68" s="3">
        <v>7.7000000000000002E-3</v>
      </c>
      <c r="F68" s="3">
        <v>7.3000000000000001E-3</v>
      </c>
      <c r="G68" s="3">
        <v>7.1000000000000004E-3</v>
      </c>
      <c r="H68" s="3">
        <v>6.3E-3</v>
      </c>
      <c r="I68" s="3">
        <v>6.1999999999999998E-3</v>
      </c>
      <c r="J68" s="3">
        <v>6.1000000000000004E-3</v>
      </c>
      <c r="K68" s="3">
        <v>5.5999999999999999E-3</v>
      </c>
      <c r="L68" s="3">
        <v>5.1000000000000004E-3</v>
      </c>
      <c r="M68" s="3">
        <v>5.1999999999999998E-3</v>
      </c>
      <c r="N68" s="3">
        <v>5.0000000000000001E-3</v>
      </c>
    </row>
    <row r="69" spans="1:14" ht="16.5" x14ac:dyDescent="0.15">
      <c r="A69" s="2" t="s">
        <v>43</v>
      </c>
      <c r="B69" s="3">
        <v>9.4999999999999998E-3</v>
      </c>
      <c r="C69" s="3">
        <v>8.0000000000000002E-3</v>
      </c>
      <c r="D69" s="3">
        <v>7.0000000000000001E-3</v>
      </c>
      <c r="E69" s="3">
        <v>7.6E-3</v>
      </c>
      <c r="F69" s="3">
        <v>7.1999999999999998E-3</v>
      </c>
      <c r="G69" s="3">
        <v>7.0000000000000001E-3</v>
      </c>
      <c r="H69" s="3">
        <v>6.3E-3</v>
      </c>
      <c r="I69" s="3">
        <v>6.1000000000000004E-3</v>
      </c>
      <c r="J69" s="3">
        <v>6.0000000000000001E-3</v>
      </c>
      <c r="K69" s="3">
        <v>5.5999999999999999E-3</v>
      </c>
      <c r="L69" s="3">
        <v>5.1000000000000004E-3</v>
      </c>
      <c r="M69" s="3">
        <v>5.1999999999999998E-3</v>
      </c>
      <c r="N69" s="3">
        <v>5.0000000000000001E-3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showGridLines="0" workbookViewId="0">
      <selection activeCell="C45" sqref="C45"/>
    </sheetView>
  </sheetViews>
  <sheetFormatPr defaultRowHeight="13.5" x14ac:dyDescent="0.15"/>
  <cols>
    <col min="2" max="8" width="11.25" bestFit="1" customWidth="1"/>
    <col min="9" max="11" width="12.5" bestFit="1" customWidth="1"/>
    <col min="12" max="14" width="11.25" bestFit="1" customWidth="1"/>
  </cols>
  <sheetData>
    <row r="1" spans="1:14" ht="15" x14ac:dyDescent="0.15">
      <c r="A1" s="1" t="s">
        <v>72</v>
      </c>
      <c r="B1" s="1">
        <v>43160</v>
      </c>
      <c r="C1" s="1">
        <v>43191</v>
      </c>
      <c r="D1" s="1">
        <v>43221</v>
      </c>
      <c r="E1" s="1">
        <v>43252</v>
      </c>
      <c r="F1" s="1">
        <v>43282</v>
      </c>
      <c r="G1" s="1">
        <v>43313</v>
      </c>
      <c r="H1" s="1">
        <v>43344</v>
      </c>
      <c r="I1" s="1">
        <v>43374</v>
      </c>
      <c r="J1" s="1">
        <v>43405</v>
      </c>
      <c r="K1" s="1">
        <v>43435</v>
      </c>
      <c r="L1" s="1">
        <v>43466</v>
      </c>
      <c r="M1" s="1">
        <v>43497</v>
      </c>
      <c r="N1" s="1">
        <v>43525</v>
      </c>
    </row>
    <row r="2" spans="1:14" ht="16.5" x14ac:dyDescent="0.15">
      <c r="A2" s="2" t="s">
        <v>69</v>
      </c>
      <c r="B2" s="9">
        <v>0.11033828002325556</v>
      </c>
      <c r="C2" s="9">
        <v>0.10744797078579225</v>
      </c>
      <c r="D2" s="9">
        <v>9.8731309063251477E-2</v>
      </c>
      <c r="E2" s="9">
        <v>0.10294027169258894</v>
      </c>
      <c r="F2" s="9">
        <v>9.8135393235649557E-2</v>
      </c>
      <c r="G2" s="9">
        <v>9.8763082555742385E-2</v>
      </c>
      <c r="H2" s="9">
        <v>9.9142509290712263E-2</v>
      </c>
      <c r="I2" s="9">
        <v>9.7289336871253379E-2</v>
      </c>
      <c r="J2" s="9">
        <v>9.5987210147057744E-2</v>
      </c>
      <c r="K2" s="9">
        <v>9.094863422620561E-2</v>
      </c>
      <c r="L2" s="9">
        <v>9.7886934581614335E-2</v>
      </c>
      <c r="M2" s="9">
        <v>9.9207627787389591E-2</v>
      </c>
      <c r="N2" s="9">
        <v>0.10412680549454946</v>
      </c>
    </row>
    <row r="3" spans="1:14" ht="16.5" x14ac:dyDescent="0.15">
      <c r="A3" s="2" t="s">
        <v>70</v>
      </c>
      <c r="B3" s="9">
        <v>0.67105399809814636</v>
      </c>
      <c r="C3" s="9">
        <v>0.66796715828216724</v>
      </c>
      <c r="D3" s="9">
        <v>0.66947101266731335</v>
      </c>
      <c r="E3" s="9">
        <v>0.65766916357897953</v>
      </c>
      <c r="F3" s="9">
        <v>0.6688799152730186</v>
      </c>
      <c r="G3" s="9">
        <v>0.66799706947455739</v>
      </c>
      <c r="H3" s="9">
        <v>0.66512014200515301</v>
      </c>
      <c r="I3" s="9">
        <v>0.67059873608876286</v>
      </c>
      <c r="J3" s="9">
        <v>0.67477940129387493</v>
      </c>
      <c r="K3" s="9">
        <v>0.67730125600846969</v>
      </c>
      <c r="L3" s="9">
        <v>0.67900688601108106</v>
      </c>
      <c r="M3" s="9">
        <v>0.67464884779305512</v>
      </c>
      <c r="N3" s="9">
        <v>0.67215060439357266</v>
      </c>
    </row>
    <row r="4" spans="1:14" ht="16.5" x14ac:dyDescent="0.15">
      <c r="A4" s="8" t="s">
        <v>71</v>
      </c>
      <c r="B4" s="10">
        <v>0.21860772187859809</v>
      </c>
      <c r="C4" s="10">
        <v>0.2245848709320406</v>
      </c>
      <c r="D4" s="10">
        <v>0.23179767826943526</v>
      </c>
      <c r="E4" s="10">
        <v>0.23939056472843154</v>
      </c>
      <c r="F4" s="10">
        <v>0.23298469149133183</v>
      </c>
      <c r="G4" s="10">
        <v>0.23323984796970018</v>
      </c>
      <c r="H4" s="10">
        <v>0.23573734870413468</v>
      </c>
      <c r="I4" s="10">
        <v>0.23211192703998368</v>
      </c>
      <c r="J4" s="10">
        <v>0.22923338855906744</v>
      </c>
      <c r="K4" s="10">
        <v>0.23175010976532473</v>
      </c>
      <c r="L4" s="10">
        <v>0.22310617940730459</v>
      </c>
      <c r="M4" s="10">
        <v>0.22614352441955529</v>
      </c>
      <c r="N4" s="10">
        <v>0.22372259011187789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9"/>
  <sheetViews>
    <sheetView showGridLines="0" workbookViewId="0">
      <pane ySplit="1" topLeftCell="A2" activePane="bottomLeft" state="frozen"/>
      <selection pane="bottomLeft" activeCell="C45" sqref="C45"/>
    </sheetView>
  </sheetViews>
  <sheetFormatPr defaultRowHeight="16.5" x14ac:dyDescent="0.15"/>
  <cols>
    <col min="1" max="1" width="17.5" style="2" bestFit="1" customWidth="1"/>
    <col min="2" max="2" width="10.625" style="2" bestFit="1" customWidth="1"/>
    <col min="3" max="3" width="21.375" style="2" bestFit="1" customWidth="1"/>
    <col min="4" max="4" width="16.125" style="2" bestFit="1" customWidth="1"/>
    <col min="5" max="11" width="11.25" style="2" bestFit="1" customWidth="1"/>
    <col min="12" max="14" width="12.5" style="2" bestFit="1" customWidth="1"/>
    <col min="15" max="17" width="11.25" style="2" bestFit="1" customWidth="1"/>
  </cols>
  <sheetData>
    <row r="1" spans="1:17" ht="15" x14ac:dyDescent="0.15">
      <c r="A1" s="11" t="s">
        <v>77</v>
      </c>
      <c r="B1" s="11" t="s">
        <v>78</v>
      </c>
      <c r="C1" s="11" t="s">
        <v>79</v>
      </c>
      <c r="D1" s="11" t="s">
        <v>80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</row>
    <row r="2" spans="1:17" x14ac:dyDescent="0.15">
      <c r="A2" s="2" t="s">
        <v>81</v>
      </c>
      <c r="B2" s="2" t="s">
        <v>11</v>
      </c>
      <c r="C2" s="2" t="s">
        <v>82</v>
      </c>
      <c r="D2" s="12">
        <v>4680476000</v>
      </c>
      <c r="E2" s="4">
        <v>7.4386247999999999E-3</v>
      </c>
      <c r="F2" s="4">
        <v>7.4190649999999999E-3</v>
      </c>
      <c r="G2" s="4">
        <v>7.3747138999999996E-3</v>
      </c>
      <c r="H2" s="4">
        <v>7.2236625999999998E-3</v>
      </c>
      <c r="I2" s="4">
        <v>7.1270639999999998E-3</v>
      </c>
      <c r="J2" s="4">
        <v>7.4851759999999996E-3</v>
      </c>
      <c r="K2" s="4">
        <v>7.3814220000000003E-3</v>
      </c>
      <c r="L2" s="4">
        <v>7.3579209999999999E-3</v>
      </c>
      <c r="M2" s="4">
        <v>7.1934269999999996E-3</v>
      </c>
      <c r="N2" s="4">
        <v>7.2156390000000003E-3</v>
      </c>
      <c r="O2" s="4">
        <v>7.1997509999999999E-3</v>
      </c>
      <c r="P2" s="4">
        <v>7.4342940000000001E-3</v>
      </c>
      <c r="Q2" s="4">
        <v>7.4610070000000004E-3</v>
      </c>
    </row>
    <row r="3" spans="1:17" x14ac:dyDescent="0.15">
      <c r="A3" s="2" t="s">
        <v>83</v>
      </c>
      <c r="B3" s="2" t="s">
        <v>30</v>
      </c>
      <c r="C3" s="2" t="s">
        <v>84</v>
      </c>
      <c r="D3" s="12">
        <v>3119000000</v>
      </c>
      <c r="E3" s="4">
        <v>1.08084758E-2</v>
      </c>
      <c r="F3" s="4">
        <v>1.07540864E-2</v>
      </c>
      <c r="G3" s="4">
        <v>1.0639233999999999E-2</v>
      </c>
      <c r="H3" s="4">
        <v>1.0475588399999999E-2</v>
      </c>
      <c r="I3" s="4">
        <v>1.03845988E-2</v>
      </c>
      <c r="J3" s="4">
        <v>1.0459448E-2</v>
      </c>
      <c r="K3" s="4">
        <v>1.0340790000000001E-2</v>
      </c>
      <c r="L3" s="4">
        <v>1.0316376E-2</v>
      </c>
      <c r="M3" s="4">
        <v>1.0106814E-2</v>
      </c>
      <c r="N3" s="4">
        <v>1.0190371E-2</v>
      </c>
      <c r="O3" s="4">
        <v>9.5145739999999996E-3</v>
      </c>
      <c r="P3" s="4">
        <v>9.6964349999999998E-3</v>
      </c>
      <c r="Q3" s="4">
        <v>9.0516099999999999E-3</v>
      </c>
    </row>
    <row r="4" spans="1:17" x14ac:dyDescent="0.15">
      <c r="A4" s="2" t="s">
        <v>85</v>
      </c>
      <c r="B4" s="2" t="s">
        <v>11</v>
      </c>
      <c r="C4" s="2" t="s">
        <v>86</v>
      </c>
      <c r="D4" s="12">
        <v>2025000000</v>
      </c>
      <c r="E4" s="4">
        <v>3.2929300999999999E-3</v>
      </c>
      <c r="F4" s="4">
        <v>3.2962945000000001E-3</v>
      </c>
      <c r="G4" s="4">
        <v>3.2906045000000001E-3</v>
      </c>
      <c r="H4" s="4">
        <v>3.3339416000000002E-3</v>
      </c>
      <c r="I4" s="4">
        <v>3.3449771999999999E-3</v>
      </c>
      <c r="J4" s="4">
        <v>3.451478E-3</v>
      </c>
      <c r="K4" s="4">
        <v>3.4907430000000001E-3</v>
      </c>
      <c r="L4" s="4">
        <v>3.5080850000000002E-3</v>
      </c>
      <c r="M4" s="4">
        <v>3.4998059999999998E-3</v>
      </c>
      <c r="N4" s="4">
        <v>3.5107760000000002E-3</v>
      </c>
      <c r="O4" s="4">
        <v>3.542145E-3</v>
      </c>
      <c r="P4" s="4">
        <v>3.4311910000000001E-3</v>
      </c>
      <c r="Q4" s="4">
        <v>3.435797E-3</v>
      </c>
    </row>
    <row r="5" spans="1:17" x14ac:dyDescent="0.15">
      <c r="A5" s="2" t="s">
        <v>87</v>
      </c>
      <c r="B5" s="2" t="s">
        <v>11</v>
      </c>
      <c r="C5" s="2" t="s">
        <v>88</v>
      </c>
      <c r="D5" s="12">
        <v>1600000000</v>
      </c>
      <c r="E5" s="4">
        <v>2.5784692E-3</v>
      </c>
      <c r="F5" s="4">
        <v>2.5821754000000001E-3</v>
      </c>
      <c r="G5" s="4">
        <v>2.6259148999999999E-3</v>
      </c>
      <c r="H5" s="4">
        <v>2.6890588000000001E-3</v>
      </c>
      <c r="I5" s="4">
        <v>2.7356770000000002E-3</v>
      </c>
      <c r="J5" s="4">
        <v>2.7711699999999999E-3</v>
      </c>
      <c r="K5" s="4">
        <v>2.811146E-3</v>
      </c>
      <c r="L5" s="4">
        <v>2.806411E-3</v>
      </c>
      <c r="M5" s="4">
        <v>2.9981309999999998E-3</v>
      </c>
      <c r="N5" s="4">
        <v>2.9567299999999999E-3</v>
      </c>
      <c r="O5" s="4">
        <v>2.9112610000000001E-3</v>
      </c>
      <c r="P5" s="4">
        <v>2.8305230000000002E-3</v>
      </c>
      <c r="Q5" s="4">
        <v>2.809574E-3</v>
      </c>
    </row>
    <row r="6" spans="1:17" x14ac:dyDescent="0.15">
      <c r="A6" s="2" t="s">
        <v>89</v>
      </c>
      <c r="B6" s="2" t="s">
        <v>49</v>
      </c>
      <c r="C6" s="2" t="s">
        <v>90</v>
      </c>
      <c r="D6" s="12">
        <v>1565000000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1.123821E-2</v>
      </c>
      <c r="O6" s="4">
        <v>1.1055308E-2</v>
      </c>
      <c r="P6" s="4">
        <v>1.1035711E-2</v>
      </c>
      <c r="Q6" s="4">
        <v>1.1020584999999999E-2</v>
      </c>
    </row>
    <row r="7" spans="1:17" x14ac:dyDescent="0.15">
      <c r="A7" s="2" t="s">
        <v>91</v>
      </c>
      <c r="B7" s="2" t="s">
        <v>11</v>
      </c>
      <c r="C7" s="2" t="s">
        <v>92</v>
      </c>
      <c r="D7" s="12">
        <v>1473181000</v>
      </c>
      <c r="E7" s="4">
        <v>2.2993515E-3</v>
      </c>
      <c r="F7" s="4">
        <v>2.3181128E-3</v>
      </c>
      <c r="G7" s="4">
        <v>2.3239154999999999E-3</v>
      </c>
      <c r="H7" s="4">
        <v>2.3623413000000001E-3</v>
      </c>
      <c r="I7" s="4">
        <v>2.3914303E-3</v>
      </c>
      <c r="J7" s="4">
        <v>2.4629769999999999E-3</v>
      </c>
      <c r="K7" s="4">
        <v>2.4881119999999998E-3</v>
      </c>
      <c r="L7" s="4">
        <v>2.4956700000000002E-3</v>
      </c>
      <c r="M7" s="4">
        <v>2.5648210000000001E-3</v>
      </c>
      <c r="N7" s="4">
        <v>2.56901E-3</v>
      </c>
      <c r="O7" s="4">
        <v>2.560873E-3</v>
      </c>
      <c r="P7" s="4">
        <v>2.4671720000000001E-3</v>
      </c>
      <c r="Q7" s="4">
        <v>2.438632E-3</v>
      </c>
    </row>
    <row r="8" spans="1:17" x14ac:dyDescent="0.15">
      <c r="A8" s="2" t="s">
        <v>93</v>
      </c>
      <c r="B8" s="2" t="s">
        <v>11</v>
      </c>
      <c r="C8" s="2" t="s">
        <v>94</v>
      </c>
      <c r="D8" s="12">
        <v>1344921000</v>
      </c>
      <c r="E8" s="4">
        <v>2.0941809E-3</v>
      </c>
      <c r="F8" s="4">
        <v>2.0885399999999998E-3</v>
      </c>
      <c r="G8" s="4">
        <v>2.0745405999999999E-3</v>
      </c>
      <c r="H8" s="4">
        <v>2.0793684E-3</v>
      </c>
      <c r="I8" s="4">
        <v>2.0801832999999999E-3</v>
      </c>
      <c r="J8" s="4">
        <v>2.1437119999999999E-3</v>
      </c>
      <c r="K8" s="4">
        <v>2.1454830000000001E-3</v>
      </c>
      <c r="L8" s="4">
        <v>2.1573880000000001E-3</v>
      </c>
      <c r="M8" s="4">
        <v>2.1165060000000002E-3</v>
      </c>
      <c r="N8" s="4">
        <v>2.1482649999999999E-3</v>
      </c>
      <c r="O8" s="4">
        <v>2.1612139999999998E-3</v>
      </c>
      <c r="P8" s="4">
        <v>2.1658239999999998E-3</v>
      </c>
      <c r="Q8" s="4">
        <v>2.1804070000000001E-3</v>
      </c>
    </row>
    <row r="9" spans="1:17" x14ac:dyDescent="0.15">
      <c r="A9" s="2" t="s">
        <v>95</v>
      </c>
      <c r="B9" s="2" t="s">
        <v>30</v>
      </c>
      <c r="C9" s="2" t="s">
        <v>96</v>
      </c>
      <c r="D9" s="12">
        <v>1255000000</v>
      </c>
      <c r="E9" s="4">
        <v>4.3524831999999999E-3</v>
      </c>
      <c r="F9" s="4">
        <v>4.3303354000000004E-3</v>
      </c>
      <c r="G9" s="4">
        <v>4.310169E-3</v>
      </c>
      <c r="H9" s="4">
        <v>4.3280161999999997E-3</v>
      </c>
      <c r="I9" s="4">
        <v>4.4099984000000002E-3</v>
      </c>
      <c r="J9" s="4">
        <v>4.4198129999999999E-3</v>
      </c>
      <c r="K9" s="4">
        <v>4.4220270000000002E-3</v>
      </c>
      <c r="L9" s="4">
        <v>4.4279369999999998E-3</v>
      </c>
      <c r="M9" s="4">
        <v>4.4029669999999998E-3</v>
      </c>
      <c r="N9" s="4">
        <v>4.3775569999999998E-3</v>
      </c>
      <c r="O9" s="4">
        <v>4.1201900000000001E-3</v>
      </c>
      <c r="P9" s="4">
        <v>4.1559810000000004E-3</v>
      </c>
      <c r="Q9" s="4">
        <v>3.8557219999999998E-3</v>
      </c>
    </row>
    <row r="10" spans="1:17" x14ac:dyDescent="0.15">
      <c r="A10" s="2" t="s">
        <v>97</v>
      </c>
      <c r="B10" s="2" t="s">
        <v>52</v>
      </c>
      <c r="C10" s="2" t="s">
        <v>98</v>
      </c>
      <c r="D10" s="12">
        <v>1050000000</v>
      </c>
      <c r="E10" s="4">
        <v>6.9538556000000003E-3</v>
      </c>
      <c r="F10" s="4">
        <v>6.9379339000000002E-3</v>
      </c>
      <c r="G10" s="4">
        <v>6.9545713000000002E-3</v>
      </c>
      <c r="H10" s="4">
        <v>6.9637127999999998E-3</v>
      </c>
      <c r="I10" s="4">
        <v>8.5705894999999997E-3</v>
      </c>
      <c r="J10" s="4">
        <v>8.6290480000000003E-3</v>
      </c>
      <c r="K10" s="4">
        <v>8.6810610000000003E-3</v>
      </c>
      <c r="L10" s="4">
        <v>8.7458580000000005E-3</v>
      </c>
      <c r="M10" s="4">
        <v>8.6144489999999997E-3</v>
      </c>
      <c r="N10" s="4">
        <v>8.6372229999999994E-3</v>
      </c>
      <c r="O10" s="4">
        <v>8.6648939999999994E-3</v>
      </c>
      <c r="P10" s="4">
        <v>8.6425740000000001E-3</v>
      </c>
      <c r="Q10" s="4">
        <v>8.567669E-3</v>
      </c>
    </row>
    <row r="11" spans="1:17" x14ac:dyDescent="0.15">
      <c r="A11" s="2" t="s">
        <v>99</v>
      </c>
      <c r="B11" s="2" t="s">
        <v>11</v>
      </c>
      <c r="C11" s="2" t="s">
        <v>100</v>
      </c>
      <c r="D11" s="12">
        <v>1000000000</v>
      </c>
      <c r="E11" s="4">
        <v>1.6507418999999999E-3</v>
      </c>
      <c r="F11" s="4">
        <v>1.6483698000000001E-3</v>
      </c>
      <c r="G11" s="4">
        <v>1.6457596000000001E-3</v>
      </c>
      <c r="H11" s="4">
        <v>1.6333489000000001E-3</v>
      </c>
      <c r="I11" s="4">
        <v>1.6218434999999999E-3</v>
      </c>
      <c r="J11" s="4">
        <v>1.6854870000000001E-3</v>
      </c>
      <c r="K11" s="4">
        <v>1.6830949999999999E-3</v>
      </c>
      <c r="L11" s="4">
        <v>1.6745250000000001E-3</v>
      </c>
      <c r="M11" s="4">
        <v>1.6273080000000001E-3</v>
      </c>
      <c r="N11" s="4">
        <v>1.59958E-3</v>
      </c>
      <c r="O11" s="4">
        <v>1.6247550000000001E-3</v>
      </c>
      <c r="P11" s="4">
        <v>1.670997E-3</v>
      </c>
      <c r="Q11" s="4">
        <v>1.6745830000000001E-3</v>
      </c>
    </row>
    <row r="12" spans="1:17" x14ac:dyDescent="0.15">
      <c r="A12" s="2" t="s">
        <v>101</v>
      </c>
      <c r="B12" s="2" t="s">
        <v>6</v>
      </c>
      <c r="C12" s="2" t="s">
        <v>102</v>
      </c>
      <c r="D12" s="12">
        <v>950000000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9.4128400000000004E-3</v>
      </c>
      <c r="K12" s="4">
        <v>9.3813660000000004E-3</v>
      </c>
      <c r="L12" s="4">
        <v>9.3293400000000002E-3</v>
      </c>
      <c r="M12" s="4">
        <v>9.4435130000000006E-3</v>
      </c>
      <c r="N12" s="4">
        <v>9.4069119999999999E-3</v>
      </c>
      <c r="O12" s="4">
        <v>9.3953379999999996E-3</v>
      </c>
      <c r="P12" s="4">
        <v>9.1251709999999996E-3</v>
      </c>
      <c r="Q12" s="4">
        <v>7.3748240000000003E-3</v>
      </c>
    </row>
    <row r="13" spans="1:17" x14ac:dyDescent="0.15">
      <c r="A13" s="2" t="s">
        <v>103</v>
      </c>
      <c r="B13" s="2" t="s">
        <v>6</v>
      </c>
      <c r="C13" s="2" t="s">
        <v>104</v>
      </c>
      <c r="D13" s="12">
        <v>920000000</v>
      </c>
      <c r="E13" s="4">
        <v>0.02</v>
      </c>
      <c r="F13" s="4">
        <v>0.02</v>
      </c>
      <c r="G13" s="4">
        <v>0.02</v>
      </c>
      <c r="H13" s="4">
        <v>0.02</v>
      </c>
      <c r="I13" s="4">
        <v>1.62058312E-2</v>
      </c>
      <c r="J13" s="4">
        <v>8.6303600000000001E-3</v>
      </c>
      <c r="K13" s="4">
        <v>8.6565630000000008E-3</v>
      </c>
      <c r="L13" s="4">
        <v>8.7094849999999994E-3</v>
      </c>
      <c r="M13" s="4">
        <v>8.5692000000000008E-3</v>
      </c>
      <c r="N13" s="4">
        <v>8.6102660000000001E-3</v>
      </c>
      <c r="O13" s="4">
        <v>8.6207690000000003E-3</v>
      </c>
      <c r="P13" s="4">
        <v>8.9096149999999992E-3</v>
      </c>
      <c r="Q13" s="4">
        <v>6.9412379999999997E-3</v>
      </c>
    </row>
    <row r="14" spans="1:17" x14ac:dyDescent="0.15">
      <c r="A14" s="2" t="s">
        <v>105</v>
      </c>
      <c r="B14" s="2" t="s">
        <v>23</v>
      </c>
      <c r="C14" s="2" t="s">
        <v>106</v>
      </c>
      <c r="D14" s="12">
        <v>800000000</v>
      </c>
      <c r="E14" s="4">
        <v>6.5630834999999997E-3</v>
      </c>
      <c r="F14" s="4">
        <v>6.6307724000000002E-3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15">
      <c r="A15" s="2" t="s">
        <v>107</v>
      </c>
      <c r="B15" s="2" t="s">
        <v>38</v>
      </c>
      <c r="C15" s="2" t="s">
        <v>108</v>
      </c>
      <c r="D15" s="12">
        <v>800000000</v>
      </c>
      <c r="E15" s="4">
        <v>1.32715699E-2</v>
      </c>
      <c r="F15" s="4">
        <v>1.3198387299999999E-2</v>
      </c>
      <c r="G15" s="4">
        <v>1.3199489300000001E-2</v>
      </c>
      <c r="H15" s="4">
        <v>1.31582044E-2</v>
      </c>
      <c r="I15" s="4">
        <v>1.30939573E-2</v>
      </c>
      <c r="J15" s="4">
        <v>1.3017516E-2</v>
      </c>
      <c r="K15" s="4">
        <v>1.2998841000000001E-2</v>
      </c>
      <c r="L15" s="4">
        <v>1.3084645000000001E-2</v>
      </c>
      <c r="M15" s="4">
        <v>1.3015436999999999E-2</v>
      </c>
      <c r="N15" s="4">
        <v>1.3108422999999999E-2</v>
      </c>
      <c r="O15" s="4">
        <v>1.318398E-2</v>
      </c>
      <c r="P15" s="4">
        <v>1.1350219999999999E-2</v>
      </c>
      <c r="Q15" s="4">
        <v>7.9138779999999992E-3</v>
      </c>
    </row>
    <row r="16" spans="1:17" x14ac:dyDescent="0.15">
      <c r="A16" s="2" t="s">
        <v>109</v>
      </c>
      <c r="B16" s="2" t="s">
        <v>23</v>
      </c>
      <c r="C16" s="2" t="s">
        <v>110</v>
      </c>
      <c r="D16" s="12">
        <v>800000000</v>
      </c>
      <c r="E16" s="4">
        <v>0</v>
      </c>
      <c r="F16" s="4">
        <v>0</v>
      </c>
      <c r="G16" s="4">
        <v>6.6616849999999997E-3</v>
      </c>
      <c r="H16" s="4">
        <v>6.7112721000000004E-3</v>
      </c>
      <c r="I16" s="4">
        <v>6.7214527E-3</v>
      </c>
      <c r="J16" s="4">
        <v>6.7535649999999996E-3</v>
      </c>
      <c r="K16" s="4">
        <v>7.9537770000000004E-3</v>
      </c>
      <c r="L16" s="4">
        <v>7.2202259999999997E-3</v>
      </c>
      <c r="M16" s="4">
        <v>6.2849200000000003E-3</v>
      </c>
      <c r="N16" s="4">
        <v>6.3155959999999997E-3</v>
      </c>
      <c r="O16" s="4">
        <v>6.3155950000000002E-3</v>
      </c>
      <c r="P16" s="4">
        <v>4.4568969999999996E-3</v>
      </c>
      <c r="Q16" s="4">
        <v>3.6185480000000001E-3</v>
      </c>
    </row>
    <row r="17" spans="1:17" x14ac:dyDescent="0.15">
      <c r="A17" s="2" t="s">
        <v>111</v>
      </c>
      <c r="B17" s="2" t="s">
        <v>46</v>
      </c>
      <c r="C17" s="2" t="s">
        <v>112</v>
      </c>
      <c r="D17" s="12">
        <v>800000000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3.4079779999999999E-3</v>
      </c>
    </row>
    <row r="18" spans="1:17" x14ac:dyDescent="0.15">
      <c r="A18" s="2" t="s">
        <v>113</v>
      </c>
      <c r="B18" s="2" t="s">
        <v>30</v>
      </c>
      <c r="C18" s="2" t="s">
        <v>114</v>
      </c>
      <c r="D18" s="12">
        <v>790000000</v>
      </c>
      <c r="E18" s="4">
        <v>2.8068027E-3</v>
      </c>
      <c r="F18" s="4">
        <v>2.8595211999999999E-3</v>
      </c>
      <c r="G18" s="4">
        <v>2.9535783999999998E-3</v>
      </c>
      <c r="H18" s="4">
        <v>3.062801E-3</v>
      </c>
      <c r="I18" s="4">
        <v>3.0850500999999998E-3</v>
      </c>
      <c r="J18" s="4">
        <v>3.0111999999999999E-3</v>
      </c>
      <c r="K18" s="4">
        <v>3.0892990000000002E-3</v>
      </c>
      <c r="L18" s="4">
        <v>3.103841E-3</v>
      </c>
      <c r="M18" s="4">
        <v>3.2763369999999998E-3</v>
      </c>
      <c r="N18" s="4">
        <v>3.2443979999999999E-3</v>
      </c>
      <c r="O18" s="4">
        <v>3.0132829999999998E-3</v>
      </c>
      <c r="P18" s="4">
        <v>2.9491650000000001E-3</v>
      </c>
      <c r="Q18" s="4">
        <v>2.7073039999999998E-3</v>
      </c>
    </row>
    <row r="19" spans="1:17" x14ac:dyDescent="0.15">
      <c r="A19" s="2" t="s">
        <v>115</v>
      </c>
      <c r="B19" s="2" t="s">
        <v>52</v>
      </c>
      <c r="C19" s="2" t="s">
        <v>116</v>
      </c>
      <c r="D19" s="12">
        <v>750000000</v>
      </c>
      <c r="E19" s="4">
        <v>4.950398E-3</v>
      </c>
      <c r="F19" s="4">
        <v>4.9297330000000004E-3</v>
      </c>
      <c r="G19" s="4">
        <v>4.9224914999999999E-3</v>
      </c>
      <c r="H19" s="4">
        <v>4.8837743000000001E-3</v>
      </c>
      <c r="I19" s="4">
        <v>6.0124057999999996E-3</v>
      </c>
      <c r="J19" s="4">
        <v>5.9857900000000004E-3</v>
      </c>
      <c r="K19" s="4">
        <v>5.9138319999999999E-3</v>
      </c>
      <c r="L19" s="4">
        <v>5.8280010000000002E-3</v>
      </c>
      <c r="M19" s="4">
        <v>5.9477389999999996E-3</v>
      </c>
      <c r="N19" s="4">
        <v>5.9469529999999996E-3</v>
      </c>
      <c r="O19" s="4">
        <v>5.9550690000000003E-3</v>
      </c>
      <c r="P19" s="4">
        <v>5.9681539999999998E-3</v>
      </c>
      <c r="Q19" s="4">
        <v>6.0308209999999996E-3</v>
      </c>
    </row>
    <row r="20" spans="1:17" x14ac:dyDescent="0.15">
      <c r="A20" s="2" t="s">
        <v>117</v>
      </c>
      <c r="B20" s="2" t="s">
        <v>46</v>
      </c>
      <c r="C20" s="2" t="s">
        <v>118</v>
      </c>
      <c r="D20" s="12">
        <v>750000000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4.7322370000000002E-3</v>
      </c>
      <c r="K20" s="4">
        <v>4.7615629999999999E-3</v>
      </c>
      <c r="L20" s="4">
        <v>4.759559E-3</v>
      </c>
      <c r="M20" s="4">
        <v>4.8271989999999999E-3</v>
      </c>
      <c r="N20" s="4">
        <v>4.8174139999999999E-3</v>
      </c>
      <c r="O20" s="4">
        <v>4.7623170000000003E-3</v>
      </c>
      <c r="P20" s="4">
        <v>3.9562010000000003E-3</v>
      </c>
      <c r="Q20" s="4">
        <v>3.2806210000000001E-3</v>
      </c>
    </row>
    <row r="21" spans="1:17" x14ac:dyDescent="0.15">
      <c r="A21" s="2" t="s">
        <v>119</v>
      </c>
      <c r="B21" s="2" t="s">
        <v>23</v>
      </c>
      <c r="C21" s="2" t="s">
        <v>120</v>
      </c>
      <c r="D21" s="12">
        <v>725000000</v>
      </c>
      <c r="E21" s="4">
        <v>5.8116786E-3</v>
      </c>
      <c r="F21" s="4">
        <v>5.7677064000000002E-3</v>
      </c>
      <c r="G21" s="4">
        <v>5.7457104000000004E-3</v>
      </c>
      <c r="H21" s="4">
        <v>5.7203690000000003E-3</v>
      </c>
      <c r="I21" s="4">
        <v>5.7025063999999997E-3</v>
      </c>
      <c r="J21" s="4">
        <v>5.7243049999999998E-3</v>
      </c>
      <c r="K21" s="4">
        <v>6.7301510000000002E-3</v>
      </c>
      <c r="L21" s="4">
        <v>6.0729099999999999E-3</v>
      </c>
      <c r="M21" s="4">
        <v>5.3282590000000001E-3</v>
      </c>
      <c r="N21" s="4">
        <v>5.3191540000000004E-3</v>
      </c>
      <c r="O21" s="4">
        <v>5.3394150000000001E-3</v>
      </c>
      <c r="P21" s="4">
        <v>3.8503119999999998E-3</v>
      </c>
      <c r="Q21" s="4">
        <v>3.1499240000000001E-3</v>
      </c>
    </row>
    <row r="22" spans="1:17" x14ac:dyDescent="0.15">
      <c r="A22" s="2" t="s">
        <v>121</v>
      </c>
      <c r="B22" s="2" t="s">
        <v>57</v>
      </c>
      <c r="C22" s="2" t="s">
        <v>122</v>
      </c>
      <c r="D22" s="12">
        <v>700000000</v>
      </c>
      <c r="E22" s="4">
        <v>0.02</v>
      </c>
      <c r="F22" s="4">
        <v>0.02</v>
      </c>
      <c r="G22" s="4">
        <v>0.02</v>
      </c>
      <c r="H22" s="4">
        <v>0.02</v>
      </c>
      <c r="I22" s="4">
        <v>0.02</v>
      </c>
      <c r="J22" s="4">
        <v>0.02</v>
      </c>
      <c r="K22" s="4">
        <v>0.02</v>
      </c>
      <c r="L22" s="4">
        <v>1.9995974E-2</v>
      </c>
      <c r="M22" s="4">
        <v>1.9617389999999998E-2</v>
      </c>
      <c r="N22" s="4">
        <v>1.8282057000000001E-2</v>
      </c>
      <c r="O22" s="4">
        <v>1.4628541E-2</v>
      </c>
      <c r="P22" s="4">
        <v>1.4651930000000001E-2</v>
      </c>
      <c r="Q22" s="4">
        <v>1.4717762000000001E-2</v>
      </c>
    </row>
    <row r="23" spans="1:17" x14ac:dyDescent="0.15">
      <c r="A23" s="2" t="s">
        <v>123</v>
      </c>
      <c r="B23" s="2" t="s">
        <v>60</v>
      </c>
      <c r="C23" s="2" t="s">
        <v>124</v>
      </c>
      <c r="D23" s="12">
        <v>700000000</v>
      </c>
      <c r="E23" s="4">
        <v>0.02</v>
      </c>
      <c r="F23" s="4">
        <v>0.02</v>
      </c>
      <c r="G23" s="4">
        <v>0.02</v>
      </c>
      <c r="H23" s="4">
        <v>0.02</v>
      </c>
      <c r="I23" s="4">
        <v>0.02</v>
      </c>
      <c r="J23" s="4">
        <v>0.02</v>
      </c>
      <c r="K23" s="4">
        <v>0.02</v>
      </c>
      <c r="L23" s="4">
        <v>0.02</v>
      </c>
      <c r="M23" s="4">
        <v>0.02</v>
      </c>
      <c r="N23" s="4">
        <v>0.02</v>
      </c>
      <c r="O23" s="4">
        <v>1.8385524E-2</v>
      </c>
      <c r="P23" s="4">
        <v>1.5243891000000001E-2</v>
      </c>
      <c r="Q23" s="4">
        <v>1.5251936000000001E-2</v>
      </c>
    </row>
    <row r="24" spans="1:17" x14ac:dyDescent="0.15">
      <c r="A24" s="2" t="s">
        <v>125</v>
      </c>
      <c r="B24" s="2" t="s">
        <v>23</v>
      </c>
      <c r="C24" s="2" t="s">
        <v>126</v>
      </c>
      <c r="D24" s="12">
        <v>700000000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4.0190649999999996E-3</v>
      </c>
      <c r="Q24" s="4">
        <v>3.2562789999999999E-3</v>
      </c>
    </row>
    <row r="25" spans="1:17" x14ac:dyDescent="0.15">
      <c r="A25" s="2" t="s">
        <v>127</v>
      </c>
      <c r="B25" s="2" t="s">
        <v>31</v>
      </c>
      <c r="C25" s="2" t="s">
        <v>128</v>
      </c>
      <c r="D25" s="12">
        <v>650000000</v>
      </c>
      <c r="E25" s="4">
        <v>6.0171547000000001E-3</v>
      </c>
      <c r="F25" s="4">
        <v>5.9866386000000001E-3</v>
      </c>
      <c r="G25" s="4">
        <v>5.9470482999999996E-3</v>
      </c>
      <c r="H25" s="4">
        <v>5.9655832000000001E-3</v>
      </c>
      <c r="I25" s="4">
        <v>5.9839187000000002E-3</v>
      </c>
      <c r="J25" s="4">
        <v>8.582859E-3</v>
      </c>
      <c r="K25" s="4">
        <v>6.8636030000000002E-3</v>
      </c>
      <c r="L25" s="4">
        <v>6.8297879999999998E-3</v>
      </c>
      <c r="M25" s="4">
        <v>6.8205050000000001E-3</v>
      </c>
      <c r="N25" s="4">
        <v>5.0832639999999997E-3</v>
      </c>
      <c r="O25" s="4">
        <v>5.1248329999999996E-3</v>
      </c>
      <c r="P25" s="4">
        <v>5.1730140000000001E-3</v>
      </c>
      <c r="Q25" s="4">
        <v>5.2127889999999998E-3</v>
      </c>
    </row>
    <row r="26" spans="1:17" x14ac:dyDescent="0.15">
      <c r="A26" s="2" t="s">
        <v>129</v>
      </c>
      <c r="B26" s="2" t="s">
        <v>46</v>
      </c>
      <c r="C26" s="2" t="s">
        <v>130</v>
      </c>
      <c r="D26" s="12">
        <v>650000000</v>
      </c>
      <c r="E26" s="4">
        <v>0</v>
      </c>
      <c r="F26" s="4">
        <v>0</v>
      </c>
      <c r="G26" s="4">
        <v>5.1264479999999996E-3</v>
      </c>
      <c r="H26" s="4">
        <v>5.1200178000000004E-3</v>
      </c>
      <c r="I26" s="4">
        <v>5.1260339999999998E-3</v>
      </c>
      <c r="J26" s="4">
        <v>3.9432010000000003E-3</v>
      </c>
      <c r="K26" s="4">
        <v>3.9290999999999996E-3</v>
      </c>
      <c r="L26" s="4">
        <v>3.9358559999999997E-3</v>
      </c>
      <c r="M26" s="4">
        <v>3.8963190000000001E-3</v>
      </c>
      <c r="N26" s="4">
        <v>3.9277009999999996E-3</v>
      </c>
      <c r="O26" s="4">
        <v>3.9697309999999998E-3</v>
      </c>
      <c r="P26" s="4">
        <v>3.3492460000000002E-3</v>
      </c>
      <c r="Q26" s="4">
        <v>2.7752570000000002E-3</v>
      </c>
    </row>
    <row r="27" spans="1:17" x14ac:dyDescent="0.15">
      <c r="A27" s="2" t="s">
        <v>131</v>
      </c>
      <c r="B27" s="2" t="s">
        <v>49</v>
      </c>
      <c r="C27" s="2" t="s">
        <v>132</v>
      </c>
      <c r="D27" s="12">
        <v>645000000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4.5760619999999997E-3</v>
      </c>
      <c r="O27" s="4">
        <v>4.6765510000000001E-3</v>
      </c>
      <c r="P27" s="4">
        <v>4.6817120000000002E-3</v>
      </c>
      <c r="Q27" s="4">
        <v>4.6880639999999996E-3</v>
      </c>
    </row>
    <row r="28" spans="1:17" x14ac:dyDescent="0.15">
      <c r="A28" s="2" t="s">
        <v>133</v>
      </c>
      <c r="B28" s="2" t="s">
        <v>61</v>
      </c>
      <c r="C28" s="2" t="s">
        <v>134</v>
      </c>
      <c r="D28" s="12">
        <v>625000000</v>
      </c>
      <c r="E28" s="4">
        <v>0</v>
      </c>
      <c r="F28" s="4">
        <v>0</v>
      </c>
      <c r="G28" s="4">
        <v>0</v>
      </c>
      <c r="H28" s="4">
        <v>6.9329999999999999E-3</v>
      </c>
      <c r="I28" s="4">
        <v>6.9860199000000003E-3</v>
      </c>
      <c r="J28" s="4">
        <v>6.9562540000000003E-3</v>
      </c>
      <c r="K28" s="4">
        <v>6.9126639999999998E-3</v>
      </c>
      <c r="L28" s="4">
        <v>6.9366089999999998E-3</v>
      </c>
      <c r="M28" s="4">
        <v>6.9735350000000003E-3</v>
      </c>
      <c r="N28" s="4">
        <v>7.0532800000000003E-3</v>
      </c>
      <c r="O28" s="4">
        <v>7.0183679999999997E-3</v>
      </c>
      <c r="P28" s="4">
        <v>5.4244380000000002E-3</v>
      </c>
      <c r="Q28" s="4">
        <v>3.802227E-3</v>
      </c>
    </row>
    <row r="29" spans="1:17" x14ac:dyDescent="0.15">
      <c r="A29" s="2" t="s">
        <v>135</v>
      </c>
      <c r="B29" s="2" t="s">
        <v>44</v>
      </c>
      <c r="C29" s="2" t="s">
        <v>136</v>
      </c>
      <c r="D29" s="12">
        <v>600000000</v>
      </c>
      <c r="E29" s="4">
        <v>8.9009612999999994E-3</v>
      </c>
      <c r="F29" s="4">
        <v>8.8976613E-3</v>
      </c>
      <c r="G29" s="4">
        <v>8.8530744000000008E-3</v>
      </c>
      <c r="H29" s="4">
        <v>8.6874577999999994E-3</v>
      </c>
      <c r="I29" s="4">
        <v>8.6202549000000007E-3</v>
      </c>
      <c r="J29" s="4">
        <v>8.5929720000000008E-3</v>
      </c>
      <c r="K29" s="4">
        <v>8.6155060000000002E-3</v>
      </c>
      <c r="L29" s="4">
        <v>8.6510389999999993E-3</v>
      </c>
      <c r="M29" s="4">
        <v>8.6285159999999993E-3</v>
      </c>
      <c r="N29" s="4">
        <v>8.5728999999999996E-3</v>
      </c>
      <c r="O29" s="4">
        <v>8.5636719999999996E-3</v>
      </c>
      <c r="P29" s="4">
        <v>8.6540139999999998E-3</v>
      </c>
      <c r="Q29" s="4">
        <v>6.3142659999999998E-3</v>
      </c>
    </row>
    <row r="30" spans="1:17" x14ac:dyDescent="0.15">
      <c r="A30" s="2" t="s">
        <v>137</v>
      </c>
      <c r="B30" s="2" t="s">
        <v>46</v>
      </c>
      <c r="C30" s="2" t="s">
        <v>138</v>
      </c>
      <c r="D30" s="12">
        <v>600000000</v>
      </c>
      <c r="E30" s="4">
        <v>8.556414E-3</v>
      </c>
      <c r="F30" s="4">
        <v>8.5486785000000003E-3</v>
      </c>
      <c r="G30" s="4">
        <v>4.7550149E-3</v>
      </c>
      <c r="H30" s="4">
        <v>4.7376368000000002E-3</v>
      </c>
      <c r="I30" s="4">
        <v>4.7024168999999999E-3</v>
      </c>
      <c r="J30" s="4">
        <v>3.6220240000000002E-3</v>
      </c>
      <c r="K30" s="4">
        <v>3.5878490000000002E-3</v>
      </c>
      <c r="L30" s="4">
        <v>3.5945970000000002E-3</v>
      </c>
      <c r="M30" s="4">
        <v>3.520128E-3</v>
      </c>
      <c r="N30" s="4">
        <v>3.5369730000000001E-3</v>
      </c>
      <c r="O30" s="4">
        <v>3.563479E-3</v>
      </c>
      <c r="P30" s="4">
        <v>3.075656E-3</v>
      </c>
      <c r="Q30" s="4">
        <v>2.5586229999999999E-3</v>
      </c>
    </row>
    <row r="31" spans="1:17" x14ac:dyDescent="0.15">
      <c r="A31" s="2" t="s">
        <v>139</v>
      </c>
      <c r="B31" s="2" t="s">
        <v>23</v>
      </c>
      <c r="C31" s="2" t="s">
        <v>140</v>
      </c>
      <c r="D31" s="12">
        <v>600000000</v>
      </c>
      <c r="E31" s="4">
        <v>4.7601824999999997E-3</v>
      </c>
      <c r="F31" s="4">
        <v>4.7124361E-3</v>
      </c>
      <c r="G31" s="4">
        <v>4.6779129000000001E-3</v>
      </c>
      <c r="H31" s="4">
        <v>4.6185345000000003E-3</v>
      </c>
      <c r="I31" s="4">
        <v>4.5852389E-3</v>
      </c>
      <c r="J31" s="4">
        <v>4.5202430000000002E-3</v>
      </c>
      <c r="K31" s="4">
        <v>5.3160710000000003E-3</v>
      </c>
      <c r="L31" s="4">
        <v>4.8456339999999997E-3</v>
      </c>
      <c r="M31" s="4">
        <v>4.2336020000000004E-3</v>
      </c>
      <c r="N31" s="4">
        <v>4.2261720000000003E-3</v>
      </c>
      <c r="O31" s="4">
        <v>4.2501709999999996E-3</v>
      </c>
      <c r="P31" s="4">
        <v>3.0857409999999999E-3</v>
      </c>
      <c r="Q31" s="4">
        <v>2.5421910000000001E-3</v>
      </c>
    </row>
    <row r="32" spans="1:17" x14ac:dyDescent="0.15">
      <c r="A32" s="2" t="s">
        <v>141</v>
      </c>
      <c r="B32" s="2" t="s">
        <v>14</v>
      </c>
      <c r="C32" s="2" t="s">
        <v>142</v>
      </c>
      <c r="D32" s="12">
        <v>600000000</v>
      </c>
      <c r="E32" s="4">
        <v>0</v>
      </c>
      <c r="F32" s="4">
        <v>6.1844724999999996E-3</v>
      </c>
      <c r="G32" s="4">
        <v>6.1616096000000004E-3</v>
      </c>
      <c r="H32" s="4">
        <v>6.1814462999999998E-3</v>
      </c>
      <c r="I32" s="4">
        <v>6.1461948999999997E-3</v>
      </c>
      <c r="J32" s="4">
        <v>6.1184179999999996E-3</v>
      </c>
      <c r="K32" s="4">
        <v>7.3245330000000003E-3</v>
      </c>
      <c r="L32" s="4">
        <v>7.3224450000000003E-3</v>
      </c>
      <c r="M32" s="4">
        <v>7.3281969999999998E-3</v>
      </c>
      <c r="N32" s="4">
        <v>7.2368800000000002E-3</v>
      </c>
      <c r="O32" s="4">
        <v>5.920285E-3</v>
      </c>
      <c r="P32" s="4">
        <v>6.1213099999999996E-3</v>
      </c>
      <c r="Q32" s="4">
        <v>6.1893750000000004E-3</v>
      </c>
    </row>
    <row r="33" spans="1:17" x14ac:dyDescent="0.15">
      <c r="A33" s="2" t="s">
        <v>143</v>
      </c>
      <c r="B33" s="2" t="s">
        <v>7</v>
      </c>
      <c r="C33" s="2" t="s">
        <v>144</v>
      </c>
      <c r="D33" s="12">
        <v>600000000</v>
      </c>
      <c r="E33" s="4">
        <v>0</v>
      </c>
      <c r="F33" s="4">
        <v>0</v>
      </c>
      <c r="G33" s="4">
        <v>8.3354120000000004E-3</v>
      </c>
      <c r="H33" s="4">
        <v>8.3495918999999998E-3</v>
      </c>
      <c r="I33" s="4">
        <v>8.3741232999999995E-3</v>
      </c>
      <c r="J33" s="4">
        <v>8.3671119999999995E-3</v>
      </c>
      <c r="K33" s="4">
        <v>8.3605970000000009E-3</v>
      </c>
      <c r="L33" s="4">
        <v>8.3571970000000002E-3</v>
      </c>
      <c r="M33" s="4">
        <v>8.3153770000000005E-3</v>
      </c>
      <c r="N33" s="4">
        <v>8.3629949999999998E-3</v>
      </c>
      <c r="O33" s="4">
        <v>8.4055620000000001E-3</v>
      </c>
      <c r="P33" s="4">
        <v>6.1725210000000003E-3</v>
      </c>
      <c r="Q33" s="4">
        <v>6.1685170000000001E-3</v>
      </c>
    </row>
    <row r="34" spans="1:17" x14ac:dyDescent="0.15">
      <c r="A34" s="2" t="s">
        <v>145</v>
      </c>
      <c r="B34" s="2" t="s">
        <v>0</v>
      </c>
      <c r="C34" s="2" t="s">
        <v>146</v>
      </c>
      <c r="D34" s="12">
        <v>600000000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6.8955609999999997E-3</v>
      </c>
      <c r="K34" s="4">
        <v>6.8829579999999998E-3</v>
      </c>
      <c r="L34" s="4">
        <v>6.8940690000000001E-3</v>
      </c>
      <c r="M34" s="4">
        <v>6.8543240000000002E-3</v>
      </c>
      <c r="N34" s="4">
        <v>5.6922709999999996E-3</v>
      </c>
      <c r="O34" s="4">
        <v>5.7139950000000004E-3</v>
      </c>
      <c r="P34" s="4">
        <v>5.6836940000000004E-3</v>
      </c>
      <c r="Q34" s="4">
        <v>5.6415620000000001E-3</v>
      </c>
    </row>
    <row r="35" spans="1:17" x14ac:dyDescent="0.15">
      <c r="A35" s="2" t="s">
        <v>147</v>
      </c>
      <c r="B35" s="2" t="s">
        <v>2</v>
      </c>
      <c r="C35" s="2" t="s">
        <v>148</v>
      </c>
      <c r="D35" s="12">
        <v>600000000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0.02</v>
      </c>
      <c r="L35" s="4">
        <v>1.9569271999999999E-2</v>
      </c>
      <c r="M35" s="4">
        <v>1.9154938999999999E-2</v>
      </c>
      <c r="N35" s="4">
        <v>1.7747763999999999E-2</v>
      </c>
      <c r="O35" s="4">
        <v>1.6132092000000001E-2</v>
      </c>
      <c r="P35" s="4">
        <v>1.6217417000000001E-2</v>
      </c>
      <c r="Q35" s="4">
        <v>1.5839704E-2</v>
      </c>
    </row>
    <row r="36" spans="1:17" x14ac:dyDescent="0.15">
      <c r="A36" s="2" t="s">
        <v>149</v>
      </c>
      <c r="B36" s="2" t="s">
        <v>46</v>
      </c>
      <c r="C36" s="2" t="s">
        <v>150</v>
      </c>
      <c r="D36" s="12">
        <v>600000000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3.1551890000000001E-3</v>
      </c>
      <c r="Q36" s="4">
        <v>2.6107579999999999E-3</v>
      </c>
    </row>
    <row r="37" spans="1:17" x14ac:dyDescent="0.15">
      <c r="A37" s="2" t="s">
        <v>151</v>
      </c>
      <c r="B37" s="2" t="s">
        <v>38</v>
      </c>
      <c r="C37" s="2" t="s">
        <v>152</v>
      </c>
      <c r="D37" s="12">
        <v>600000000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6.0961920000000003E-3</v>
      </c>
    </row>
    <row r="38" spans="1:17" x14ac:dyDescent="0.15">
      <c r="A38" s="2" t="s">
        <v>153</v>
      </c>
      <c r="B38" s="2" t="s">
        <v>66</v>
      </c>
      <c r="C38" s="2" t="s">
        <v>154</v>
      </c>
      <c r="D38" s="12">
        <v>600000000</v>
      </c>
      <c r="E38" s="4">
        <v>0.02</v>
      </c>
      <c r="F38" s="4">
        <v>0.02</v>
      </c>
      <c r="G38" s="4">
        <v>0.02</v>
      </c>
      <c r="H38" s="4">
        <v>0.02</v>
      </c>
      <c r="I38" s="4">
        <v>0.02</v>
      </c>
      <c r="J38" s="4">
        <v>0.02</v>
      </c>
      <c r="K38" s="4">
        <v>1.9183543000000001E-2</v>
      </c>
      <c r="L38" s="4">
        <v>1.8769363000000001E-2</v>
      </c>
      <c r="M38" s="4">
        <v>1.8250222999999999E-2</v>
      </c>
      <c r="N38" s="4">
        <v>1.6675064E-2</v>
      </c>
      <c r="O38" s="4">
        <v>1.5291219E-2</v>
      </c>
      <c r="P38" s="4">
        <v>1.5549845E-2</v>
      </c>
      <c r="Q38" s="4">
        <v>1.5387988999999999E-2</v>
      </c>
    </row>
    <row r="39" spans="1:17" x14ac:dyDescent="0.15">
      <c r="A39" s="2" t="s">
        <v>155</v>
      </c>
      <c r="B39" s="2" t="s">
        <v>10</v>
      </c>
      <c r="C39" s="2" t="s">
        <v>156</v>
      </c>
      <c r="D39" s="12">
        <v>600000000</v>
      </c>
      <c r="E39" s="4">
        <v>8.4105176000000004E-3</v>
      </c>
      <c r="F39" s="4">
        <v>8.4518484999999994E-3</v>
      </c>
      <c r="G39" s="4">
        <v>8.5522879000000003E-3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</row>
    <row r="40" spans="1:17" x14ac:dyDescent="0.15">
      <c r="A40" s="2" t="s">
        <v>157</v>
      </c>
      <c r="B40" s="2" t="s">
        <v>31</v>
      </c>
      <c r="C40" s="2" t="s">
        <v>158</v>
      </c>
      <c r="D40" s="12">
        <v>600000000</v>
      </c>
      <c r="E40" s="4">
        <v>5.8022598E-3</v>
      </c>
      <c r="F40" s="4">
        <v>5.8701159999999999E-3</v>
      </c>
      <c r="G40" s="4">
        <v>6.0006536000000001E-3</v>
      </c>
      <c r="H40" s="4">
        <v>6.0393788E-3</v>
      </c>
      <c r="I40" s="4">
        <v>6.0475199999999998E-3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</row>
    <row r="41" spans="1:17" x14ac:dyDescent="0.15">
      <c r="A41" s="2" t="s">
        <v>159</v>
      </c>
      <c r="B41" s="2" t="s">
        <v>10</v>
      </c>
      <c r="C41" s="2" t="s">
        <v>160</v>
      </c>
      <c r="D41" s="12">
        <v>600000000</v>
      </c>
      <c r="E41" s="4">
        <v>8.7072347000000001E-3</v>
      </c>
      <c r="F41" s="4">
        <v>8.6534193999999991E-3</v>
      </c>
      <c r="G41" s="4">
        <v>8.5243967000000007E-3</v>
      </c>
      <c r="H41" s="4">
        <v>1.4892358200000001E-2</v>
      </c>
      <c r="I41" s="4">
        <v>1.48486954E-2</v>
      </c>
      <c r="J41" s="4">
        <v>1.4850041E-2</v>
      </c>
      <c r="K41" s="4">
        <v>1.4815607E-2</v>
      </c>
      <c r="L41" s="4">
        <v>1.4759332999999999E-2</v>
      </c>
      <c r="M41" s="4">
        <v>1.4612295000000001E-2</v>
      </c>
      <c r="N41" s="4">
        <v>1.4685566000000001E-2</v>
      </c>
      <c r="O41" s="4">
        <v>1.4751210000000001E-2</v>
      </c>
      <c r="P41" s="4">
        <v>1.6111736000000002E-2</v>
      </c>
      <c r="Q41" s="4">
        <v>1.5703729E-2</v>
      </c>
    </row>
    <row r="42" spans="1:17" x14ac:dyDescent="0.15">
      <c r="A42" s="2" t="s">
        <v>161</v>
      </c>
      <c r="B42" s="2" t="s">
        <v>19</v>
      </c>
      <c r="C42" s="2" t="s">
        <v>162</v>
      </c>
      <c r="D42" s="12">
        <v>600000000</v>
      </c>
      <c r="E42" s="4">
        <v>4.6186224000000003E-3</v>
      </c>
      <c r="F42" s="4">
        <v>4.6062137999999999E-3</v>
      </c>
      <c r="G42" s="4">
        <v>4.5706059999999996E-3</v>
      </c>
      <c r="H42" s="4">
        <v>3.7128680999999998E-3</v>
      </c>
      <c r="I42" s="4">
        <v>3.6540906999999998E-3</v>
      </c>
      <c r="J42" s="4">
        <v>3.6127139999999999E-3</v>
      </c>
      <c r="K42" s="4">
        <v>3.5837550000000001E-3</v>
      </c>
      <c r="L42" s="4">
        <v>3.547003E-3</v>
      </c>
      <c r="M42" s="4">
        <v>3.4693279999999998E-3</v>
      </c>
      <c r="N42" s="4">
        <v>3.5288250000000002E-3</v>
      </c>
      <c r="O42" s="4">
        <v>3.5490510000000001E-3</v>
      </c>
      <c r="P42" s="4">
        <v>3.7646839999999999E-3</v>
      </c>
      <c r="Q42" s="4">
        <v>3.8200069999999998E-3</v>
      </c>
    </row>
    <row r="43" spans="1:17" x14ac:dyDescent="0.15">
      <c r="A43" s="2" t="s">
        <v>163</v>
      </c>
      <c r="B43" s="2" t="s">
        <v>49</v>
      </c>
      <c r="C43" s="2" t="s">
        <v>164</v>
      </c>
      <c r="D43" s="12">
        <v>590000000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4.1857279999999997E-3</v>
      </c>
      <c r="O43" s="4">
        <v>4.2681409999999996E-3</v>
      </c>
      <c r="P43" s="4">
        <v>4.2825770000000001E-3</v>
      </c>
      <c r="Q43" s="4">
        <v>4.291352E-3</v>
      </c>
    </row>
    <row r="44" spans="1:17" x14ac:dyDescent="0.15">
      <c r="A44" s="2" t="s">
        <v>165</v>
      </c>
      <c r="B44" s="2" t="s">
        <v>8</v>
      </c>
      <c r="C44" s="2" t="s">
        <v>166</v>
      </c>
      <c r="D44" s="12">
        <v>585000000</v>
      </c>
      <c r="E44" s="4">
        <v>6.1994383000000004E-3</v>
      </c>
      <c r="F44" s="4">
        <v>6.1700339E-3</v>
      </c>
      <c r="G44" s="4">
        <v>4.8129451000000004E-3</v>
      </c>
      <c r="H44" s="4">
        <v>4.2410824999999999E-3</v>
      </c>
      <c r="I44" s="4">
        <v>4.2498184E-3</v>
      </c>
      <c r="J44" s="4">
        <v>4.2665130000000004E-3</v>
      </c>
      <c r="K44" s="4">
        <v>4.2690790000000003E-3</v>
      </c>
      <c r="L44" s="4">
        <v>4.2204729999999998E-3</v>
      </c>
      <c r="M44" s="4">
        <v>4.1836390000000003E-3</v>
      </c>
      <c r="N44" s="4">
        <v>4.1904710000000003E-3</v>
      </c>
      <c r="O44" s="4">
        <v>4.2686809999999999E-3</v>
      </c>
      <c r="P44" s="4">
        <v>3.711111E-3</v>
      </c>
      <c r="Q44" s="4">
        <v>3.3797459999999999E-3</v>
      </c>
    </row>
    <row r="45" spans="1:17" x14ac:dyDescent="0.15">
      <c r="A45" s="2" t="s">
        <v>167</v>
      </c>
      <c r="B45" s="2" t="s">
        <v>30</v>
      </c>
      <c r="C45" s="2" t="s">
        <v>168</v>
      </c>
      <c r="D45" s="12">
        <v>575000000</v>
      </c>
      <c r="E45" s="4">
        <v>2.0322382000000001E-3</v>
      </c>
      <c r="F45" s="4">
        <v>2.056057E-3</v>
      </c>
      <c r="G45" s="4">
        <v>2.0970187000000002E-3</v>
      </c>
      <c r="H45" s="4">
        <v>2.1335944000000001E-3</v>
      </c>
      <c r="I45" s="4">
        <v>2.1203527000000001E-3</v>
      </c>
      <c r="J45" s="4">
        <v>2.10954E-3</v>
      </c>
      <c r="K45" s="4">
        <v>2.1478840000000001E-3</v>
      </c>
      <c r="L45" s="4">
        <v>2.1518459999999998E-3</v>
      </c>
      <c r="M45" s="4">
        <v>2.213881E-3</v>
      </c>
      <c r="N45" s="4">
        <v>2.1876740000000001E-3</v>
      </c>
      <c r="O45" s="4">
        <v>2.024433E-3</v>
      </c>
      <c r="P45" s="4">
        <v>1.9967129999999998E-3</v>
      </c>
      <c r="Q45" s="4">
        <v>1.8654450000000001E-3</v>
      </c>
    </row>
    <row r="46" spans="1:17" x14ac:dyDescent="0.15">
      <c r="A46" s="2" t="s">
        <v>169</v>
      </c>
      <c r="B46" s="2" t="s">
        <v>35</v>
      </c>
      <c r="C46" s="2" t="s">
        <v>170</v>
      </c>
      <c r="D46" s="12">
        <v>550000000</v>
      </c>
      <c r="E46" s="4">
        <v>9.9806902999999992E-3</v>
      </c>
      <c r="F46" s="4">
        <v>9.9919985999999995E-3</v>
      </c>
      <c r="G46" s="4">
        <v>7.5932166000000001E-3</v>
      </c>
      <c r="H46" s="4">
        <v>1.0144101799999999E-2</v>
      </c>
      <c r="I46" s="4">
        <v>1.01778596E-2</v>
      </c>
      <c r="J46" s="4">
        <v>1.01809E-2</v>
      </c>
      <c r="K46" s="4">
        <v>1.0163403E-2</v>
      </c>
      <c r="L46" s="4">
        <v>1.0201241999999999E-2</v>
      </c>
      <c r="M46" s="4">
        <v>1.0299763E-2</v>
      </c>
      <c r="N46" s="4">
        <v>1.0304084999999999E-2</v>
      </c>
      <c r="O46" s="4">
        <v>1.0261879E-2</v>
      </c>
      <c r="P46" s="4">
        <v>8.504681E-3</v>
      </c>
      <c r="Q46" s="4">
        <v>8.4720679999999993E-3</v>
      </c>
    </row>
    <row r="47" spans="1:17" x14ac:dyDescent="0.15">
      <c r="A47" s="2" t="s">
        <v>171</v>
      </c>
      <c r="B47" s="2" t="s">
        <v>31</v>
      </c>
      <c r="C47" s="2" t="s">
        <v>172</v>
      </c>
      <c r="D47" s="12">
        <v>550000000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5.0642710000000004E-3</v>
      </c>
      <c r="O47" s="4">
        <v>5.0116620000000001E-3</v>
      </c>
      <c r="P47" s="4">
        <v>4.8897289999999998E-3</v>
      </c>
      <c r="Q47" s="4">
        <v>4.8260940000000004E-3</v>
      </c>
    </row>
    <row r="48" spans="1:17" x14ac:dyDescent="0.15">
      <c r="A48" s="2" t="s">
        <v>173</v>
      </c>
      <c r="B48" s="2" t="s">
        <v>62</v>
      </c>
      <c r="C48" s="2" t="s">
        <v>174</v>
      </c>
      <c r="D48" s="12">
        <v>550000000</v>
      </c>
      <c r="E48" s="4">
        <v>1.04945391E-2</v>
      </c>
      <c r="F48" s="4">
        <v>1.04562732E-2</v>
      </c>
      <c r="G48" s="4">
        <v>1.0346441099999999E-2</v>
      </c>
      <c r="H48" s="4">
        <v>1.0290454399999999E-2</v>
      </c>
      <c r="I48" s="4">
        <v>1.0469657699999999E-2</v>
      </c>
      <c r="J48" s="4">
        <v>1.0528543E-2</v>
      </c>
      <c r="K48" s="4">
        <v>1.0518615E-2</v>
      </c>
      <c r="L48" s="4">
        <v>1.0533928999999999E-2</v>
      </c>
      <c r="M48" s="4">
        <v>1.053284E-2</v>
      </c>
      <c r="N48" s="4">
        <v>7.9579739999999996E-3</v>
      </c>
      <c r="O48" s="4">
        <v>7.9614400000000002E-3</v>
      </c>
      <c r="P48" s="4">
        <v>7.9397540000000003E-3</v>
      </c>
      <c r="Q48" s="4">
        <v>7.9528480000000002E-3</v>
      </c>
    </row>
    <row r="49" spans="1:17" x14ac:dyDescent="0.15">
      <c r="A49" s="2" t="s">
        <v>175</v>
      </c>
      <c r="B49" s="2" t="s">
        <v>52</v>
      </c>
      <c r="C49" s="2" t="s">
        <v>176</v>
      </c>
      <c r="D49" s="12">
        <v>550000000</v>
      </c>
      <c r="E49" s="4">
        <v>3.6831998000000001E-3</v>
      </c>
      <c r="F49" s="4">
        <v>3.7198674000000001E-3</v>
      </c>
      <c r="G49" s="4">
        <v>3.7353407E-3</v>
      </c>
      <c r="H49" s="4">
        <v>3.7644552E-3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</row>
    <row r="50" spans="1:17" x14ac:dyDescent="0.15">
      <c r="A50" s="2" t="s">
        <v>177</v>
      </c>
      <c r="B50" s="2" t="s">
        <v>6</v>
      </c>
      <c r="C50" s="2" t="s">
        <v>178</v>
      </c>
      <c r="D50" s="12">
        <v>530000000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4.1292000000000004E-3</v>
      </c>
    </row>
    <row r="51" spans="1:17" x14ac:dyDescent="0.15">
      <c r="A51" s="2" t="s">
        <v>179</v>
      </c>
      <c r="B51" s="2" t="s">
        <v>63</v>
      </c>
      <c r="C51" s="2" t="s">
        <v>180</v>
      </c>
      <c r="D51" s="12">
        <v>500000000</v>
      </c>
      <c r="E51" s="4">
        <v>1.1145432300000001E-2</v>
      </c>
      <c r="F51" s="4">
        <v>1.11626947E-2</v>
      </c>
      <c r="G51" s="4">
        <v>1.1191487700000001E-2</v>
      </c>
      <c r="H51" s="4">
        <v>1.12100338E-2</v>
      </c>
      <c r="I51" s="4">
        <v>1.12509451E-2</v>
      </c>
      <c r="J51" s="4">
        <v>1.116991E-2</v>
      </c>
      <c r="K51" s="4">
        <v>1.116559E-2</v>
      </c>
      <c r="L51" s="4">
        <v>1.1154523E-2</v>
      </c>
      <c r="M51" s="4">
        <v>1.118428E-2</v>
      </c>
      <c r="N51" s="4">
        <v>1.1130742000000001E-2</v>
      </c>
      <c r="O51" s="4">
        <v>1.1150248E-2</v>
      </c>
      <c r="P51" s="4">
        <v>1.1139817E-2</v>
      </c>
      <c r="Q51" s="4">
        <v>1.1146054000000001E-2</v>
      </c>
    </row>
    <row r="52" spans="1:17" x14ac:dyDescent="0.15">
      <c r="A52" s="2" t="s">
        <v>181</v>
      </c>
      <c r="B52" s="2" t="s">
        <v>44</v>
      </c>
      <c r="C52" s="2" t="s">
        <v>182</v>
      </c>
      <c r="D52" s="12">
        <v>500000000</v>
      </c>
      <c r="E52" s="4">
        <v>7.4148738E-3</v>
      </c>
      <c r="F52" s="4">
        <v>7.4093110999999996E-3</v>
      </c>
      <c r="G52" s="4">
        <v>7.4309596999999998E-3</v>
      </c>
      <c r="H52" s="4">
        <v>7.5543968E-3</v>
      </c>
      <c r="I52" s="4">
        <v>7.6078899000000004E-3</v>
      </c>
      <c r="J52" s="4">
        <v>7.6234980000000003E-3</v>
      </c>
      <c r="K52" s="4">
        <v>7.6067610000000001E-3</v>
      </c>
      <c r="L52" s="4">
        <v>7.5762199999999998E-3</v>
      </c>
      <c r="M52" s="4">
        <v>7.5632820000000002E-3</v>
      </c>
      <c r="N52" s="4">
        <v>7.5859969999999997E-3</v>
      </c>
      <c r="O52" s="4">
        <v>7.6016690000000001E-3</v>
      </c>
      <c r="P52" s="4">
        <v>7.5628279999999997E-3</v>
      </c>
      <c r="Q52" s="4">
        <v>5.478185E-3</v>
      </c>
    </row>
    <row r="53" spans="1:17" x14ac:dyDescent="0.15">
      <c r="A53" s="2" t="s">
        <v>183</v>
      </c>
      <c r="B53" s="2" t="s">
        <v>7</v>
      </c>
      <c r="C53" s="2" t="s">
        <v>184</v>
      </c>
      <c r="D53" s="12">
        <v>500000000</v>
      </c>
      <c r="E53" s="4">
        <v>1.12457523E-2</v>
      </c>
      <c r="F53" s="4">
        <v>1.1132416799999999E-2</v>
      </c>
      <c r="G53" s="4">
        <v>6.4834243000000003E-3</v>
      </c>
      <c r="H53" s="4">
        <v>6.4621556999999996E-3</v>
      </c>
      <c r="I53" s="4">
        <v>6.4188055999999999E-3</v>
      </c>
      <c r="J53" s="4">
        <v>6.4622489999999998E-3</v>
      </c>
      <c r="K53" s="4">
        <v>6.4795069999999998E-3</v>
      </c>
      <c r="L53" s="4">
        <v>6.4847969999999996E-3</v>
      </c>
      <c r="M53" s="4">
        <v>6.3742499999999997E-3</v>
      </c>
      <c r="N53" s="4">
        <v>6.3691709999999999E-3</v>
      </c>
      <c r="O53" s="4">
        <v>6.4395199999999998E-3</v>
      </c>
      <c r="P53" s="4">
        <v>4.854878E-3</v>
      </c>
      <c r="Q53" s="4">
        <v>4.8877440000000003E-3</v>
      </c>
    </row>
    <row r="54" spans="1:17" x14ac:dyDescent="0.15">
      <c r="A54" s="2" t="s">
        <v>185</v>
      </c>
      <c r="B54" s="2" t="s">
        <v>53</v>
      </c>
      <c r="C54" s="2" t="s">
        <v>186</v>
      </c>
      <c r="D54" s="12">
        <v>500000000</v>
      </c>
      <c r="E54" s="4">
        <v>0.02</v>
      </c>
      <c r="F54" s="4">
        <v>0.02</v>
      </c>
      <c r="G54" s="4">
        <v>1.76305683E-2</v>
      </c>
      <c r="H54" s="4">
        <v>1.9319064100000002E-2</v>
      </c>
      <c r="I54" s="4">
        <v>1.8087870900000001E-2</v>
      </c>
      <c r="J54" s="4">
        <v>1.8467751000000001E-2</v>
      </c>
      <c r="K54" s="4">
        <v>1.6447006E-2</v>
      </c>
      <c r="L54" s="4">
        <v>1.6053127E-2</v>
      </c>
      <c r="M54" s="4">
        <v>1.571461E-2</v>
      </c>
      <c r="N54" s="4">
        <v>1.463016E-2</v>
      </c>
      <c r="O54" s="4">
        <v>1.3319107E-2</v>
      </c>
      <c r="P54" s="4">
        <v>1.3459251E-2</v>
      </c>
      <c r="Q54" s="4">
        <v>1.3130866999999999E-2</v>
      </c>
    </row>
    <row r="55" spans="1:17" x14ac:dyDescent="0.15">
      <c r="A55" s="2" t="s">
        <v>187</v>
      </c>
      <c r="B55" s="2" t="s">
        <v>62</v>
      </c>
      <c r="C55" s="2" t="s">
        <v>188</v>
      </c>
      <c r="D55" s="12">
        <v>500000000</v>
      </c>
      <c r="E55" s="4">
        <v>9.5054609000000002E-3</v>
      </c>
      <c r="F55" s="4">
        <v>9.5437267999999992E-3</v>
      </c>
      <c r="G55" s="4">
        <v>9.6535588999999995E-3</v>
      </c>
      <c r="H55" s="4">
        <v>9.7095455999999993E-3</v>
      </c>
      <c r="I55" s="4">
        <v>9.5303422999999995E-3</v>
      </c>
      <c r="J55" s="4">
        <v>9.4714570000000008E-3</v>
      </c>
      <c r="K55" s="4">
        <v>9.4813850000000002E-3</v>
      </c>
      <c r="L55" s="4">
        <v>9.4660709999999995E-3</v>
      </c>
      <c r="M55" s="4">
        <v>9.4671600000000005E-3</v>
      </c>
      <c r="N55" s="4">
        <v>7.1900710000000001E-3</v>
      </c>
      <c r="O55" s="4">
        <v>7.1908279999999998E-3</v>
      </c>
      <c r="P55" s="4">
        <v>7.206512E-3</v>
      </c>
      <c r="Q55" s="4">
        <v>7.1917099999999996E-3</v>
      </c>
    </row>
    <row r="56" spans="1:17" x14ac:dyDescent="0.15">
      <c r="A56" s="2" t="s">
        <v>189</v>
      </c>
      <c r="B56" s="2" t="s">
        <v>19</v>
      </c>
      <c r="C56" s="2" t="s">
        <v>190</v>
      </c>
      <c r="D56" s="12">
        <v>500000000</v>
      </c>
      <c r="E56" s="4">
        <v>3.9284415999999997E-3</v>
      </c>
      <c r="F56" s="4">
        <v>3.9385187999999996E-3</v>
      </c>
      <c r="G56" s="4">
        <v>3.9573660000000004E-3</v>
      </c>
      <c r="H56" s="4">
        <v>3.2901654E-3</v>
      </c>
      <c r="I56" s="4">
        <v>3.2861692999999999E-3</v>
      </c>
      <c r="J56" s="4">
        <v>3.2987860000000002E-3</v>
      </c>
      <c r="K56" s="4">
        <v>3.3107430000000001E-3</v>
      </c>
      <c r="L56" s="4">
        <v>3.3279310000000001E-3</v>
      </c>
      <c r="M56" s="4">
        <v>3.3273650000000001E-3</v>
      </c>
      <c r="N56" s="4">
        <v>3.4042199999999999E-3</v>
      </c>
      <c r="O56" s="4">
        <v>3.4198039999999998E-3</v>
      </c>
      <c r="P56" s="4">
        <v>3.5258429999999999E-3</v>
      </c>
      <c r="Q56" s="4">
        <v>3.5030679999999998E-3</v>
      </c>
    </row>
    <row r="57" spans="1:17" x14ac:dyDescent="0.15">
      <c r="A57" s="2" t="s">
        <v>191</v>
      </c>
      <c r="B57" s="2" t="s">
        <v>50</v>
      </c>
      <c r="C57" s="2" t="s">
        <v>192</v>
      </c>
      <c r="D57" s="12">
        <v>500000000</v>
      </c>
      <c r="E57" s="4">
        <v>7.1756724999999999E-3</v>
      </c>
      <c r="F57" s="4">
        <v>7.1881669E-3</v>
      </c>
      <c r="G57" s="4">
        <v>7.1905279000000002E-3</v>
      </c>
      <c r="H57" s="4">
        <v>7.2192274000000001E-3</v>
      </c>
      <c r="I57" s="4">
        <v>5.4246332E-3</v>
      </c>
      <c r="J57" s="4">
        <v>5.4298319999999999E-3</v>
      </c>
      <c r="K57" s="4">
        <v>5.4360579999999997E-3</v>
      </c>
      <c r="L57" s="4">
        <v>5.4259570000000003E-3</v>
      </c>
      <c r="M57" s="4">
        <v>5.4278E-3</v>
      </c>
      <c r="N57" s="4">
        <v>4.6365720000000003E-3</v>
      </c>
      <c r="O57" s="4">
        <v>4.645026E-3</v>
      </c>
      <c r="P57" s="4">
        <v>4.6279609999999999E-3</v>
      </c>
      <c r="Q57" s="4">
        <v>3.7412449999999998E-3</v>
      </c>
    </row>
    <row r="58" spans="1:17" x14ac:dyDescent="0.15">
      <c r="A58" s="2" t="s">
        <v>193</v>
      </c>
      <c r="B58" s="2" t="s">
        <v>22</v>
      </c>
      <c r="C58" s="2" t="s">
        <v>194</v>
      </c>
      <c r="D58" s="12">
        <v>500000000</v>
      </c>
      <c r="E58" s="4">
        <v>0.02</v>
      </c>
      <c r="F58" s="4">
        <v>0.02</v>
      </c>
      <c r="G58" s="4">
        <v>1.7318355300000001E-2</v>
      </c>
      <c r="H58" s="4">
        <v>1.8164560199999999E-2</v>
      </c>
      <c r="I58" s="4">
        <v>1.5934296300000001E-2</v>
      </c>
      <c r="J58" s="4">
        <v>1.7009191999999999E-2</v>
      </c>
      <c r="K58" s="4">
        <v>1.5117504E-2</v>
      </c>
      <c r="L58" s="4">
        <v>1.4397824E-2</v>
      </c>
      <c r="M58" s="4">
        <v>1.3970447E-2</v>
      </c>
      <c r="N58" s="4">
        <v>1.2871541E-2</v>
      </c>
      <c r="O58" s="4">
        <v>1.1507099999999999E-2</v>
      </c>
      <c r="P58" s="4">
        <v>1.2258154E-2</v>
      </c>
      <c r="Q58" s="4">
        <v>1.2475188999999999E-2</v>
      </c>
    </row>
    <row r="59" spans="1:17" x14ac:dyDescent="0.15">
      <c r="A59" s="2" t="s">
        <v>195</v>
      </c>
      <c r="B59" s="2" t="s">
        <v>0</v>
      </c>
      <c r="C59" s="2" t="s">
        <v>196</v>
      </c>
      <c r="D59" s="12">
        <v>500000000</v>
      </c>
      <c r="E59" s="4">
        <v>0</v>
      </c>
      <c r="F59" s="4">
        <v>8.1355287999999998E-3</v>
      </c>
      <c r="G59" s="4">
        <v>8.1072585000000006E-3</v>
      </c>
      <c r="H59" s="4">
        <v>7.9304544999999997E-3</v>
      </c>
      <c r="I59" s="4">
        <v>7.8716945999999996E-3</v>
      </c>
      <c r="J59" s="4">
        <v>5.1749710000000004E-3</v>
      </c>
      <c r="K59" s="4">
        <v>5.2026759999999998E-3</v>
      </c>
      <c r="L59" s="4">
        <v>5.1780899999999998E-3</v>
      </c>
      <c r="M59" s="4">
        <v>5.1161440000000004E-3</v>
      </c>
      <c r="N59" s="4">
        <v>3.955376E-3</v>
      </c>
      <c r="O59" s="4">
        <v>3.9137269999999997E-3</v>
      </c>
      <c r="P59" s="4">
        <v>4.082385E-3</v>
      </c>
      <c r="Q59" s="4">
        <v>4.225169E-3</v>
      </c>
    </row>
    <row r="60" spans="1:17" x14ac:dyDescent="0.15">
      <c r="A60" s="2" t="s">
        <v>197</v>
      </c>
      <c r="B60" s="2" t="s">
        <v>8</v>
      </c>
      <c r="C60" s="2" t="s">
        <v>198</v>
      </c>
      <c r="D60" s="12">
        <v>500000000</v>
      </c>
      <c r="E60" s="4">
        <v>0</v>
      </c>
      <c r="F60" s="4">
        <v>0</v>
      </c>
      <c r="G60" s="4">
        <v>4.3670111999999997E-3</v>
      </c>
      <c r="H60" s="4">
        <v>3.8624060000000001E-3</v>
      </c>
      <c r="I60" s="4">
        <v>3.8921251999999998E-3</v>
      </c>
      <c r="J60" s="4">
        <v>3.8766959999999998E-3</v>
      </c>
      <c r="K60" s="4">
        <v>3.8720899999999999E-3</v>
      </c>
      <c r="L60" s="4">
        <v>3.8824910000000001E-3</v>
      </c>
      <c r="M60" s="4">
        <v>3.8580149999999998E-3</v>
      </c>
      <c r="N60" s="4">
        <v>3.9166449999999998E-3</v>
      </c>
      <c r="O60" s="4">
        <v>3.9348990000000004E-3</v>
      </c>
      <c r="P60" s="4">
        <v>3.3625209999999998E-3</v>
      </c>
      <c r="Q60" s="4">
        <v>3.0443789999999998E-3</v>
      </c>
    </row>
    <row r="61" spans="1:17" x14ac:dyDescent="0.15">
      <c r="A61" s="2" t="s">
        <v>199</v>
      </c>
      <c r="B61" s="2" t="s">
        <v>15</v>
      </c>
      <c r="C61" s="2" t="s">
        <v>200</v>
      </c>
      <c r="D61" s="12">
        <v>500000000</v>
      </c>
      <c r="E61" s="4">
        <v>0</v>
      </c>
      <c r="F61" s="4">
        <v>0</v>
      </c>
      <c r="G61" s="4">
        <v>1.00986064E-2</v>
      </c>
      <c r="H61" s="4">
        <v>7.7197176999999999E-3</v>
      </c>
      <c r="I61" s="4">
        <v>6.7111241999999998E-3</v>
      </c>
      <c r="J61" s="4">
        <v>6.7228770000000004E-3</v>
      </c>
      <c r="K61" s="4">
        <v>8.4106370000000003E-3</v>
      </c>
      <c r="L61" s="4">
        <v>8.3996020000000008E-3</v>
      </c>
      <c r="M61" s="4">
        <v>8.4363189999999994E-3</v>
      </c>
      <c r="N61" s="4">
        <v>8.4503890000000009E-3</v>
      </c>
      <c r="O61" s="4">
        <v>8.43088E-3</v>
      </c>
      <c r="P61" s="4">
        <v>6.7089840000000003E-3</v>
      </c>
      <c r="Q61" s="4">
        <v>6.7004860000000003E-3</v>
      </c>
    </row>
    <row r="62" spans="1:17" x14ac:dyDescent="0.15">
      <c r="A62" s="2" t="s">
        <v>201</v>
      </c>
      <c r="B62" s="2" t="s">
        <v>19</v>
      </c>
      <c r="C62" s="2" t="s">
        <v>202</v>
      </c>
      <c r="D62" s="12">
        <v>500000000</v>
      </c>
      <c r="E62" s="4">
        <v>0</v>
      </c>
      <c r="F62" s="4">
        <v>0</v>
      </c>
      <c r="G62" s="4">
        <v>0</v>
      </c>
      <c r="H62" s="4">
        <v>3.4244738000000002E-3</v>
      </c>
      <c r="I62" s="4">
        <v>3.4636592000000001E-3</v>
      </c>
      <c r="J62" s="4">
        <v>3.4722680000000001E-3</v>
      </c>
      <c r="K62" s="4">
        <v>3.4790889999999999E-3</v>
      </c>
      <c r="L62" s="4">
        <v>3.4893110000000001E-3</v>
      </c>
      <c r="M62" s="4">
        <v>3.5379069999999999E-3</v>
      </c>
      <c r="N62" s="4">
        <v>0</v>
      </c>
      <c r="O62" s="4">
        <v>0</v>
      </c>
      <c r="P62" s="4">
        <v>0</v>
      </c>
      <c r="Q62" s="4">
        <v>0</v>
      </c>
    </row>
    <row r="63" spans="1:17" x14ac:dyDescent="0.15">
      <c r="A63" s="2" t="s">
        <v>203</v>
      </c>
      <c r="B63" s="2" t="s">
        <v>3</v>
      </c>
      <c r="C63" s="2" t="s">
        <v>204</v>
      </c>
      <c r="D63" s="12">
        <v>500000000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5.5489449999999996E-3</v>
      </c>
      <c r="M63" s="4">
        <v>6.3979629999999996E-3</v>
      </c>
      <c r="N63" s="4">
        <v>6.4455379999999998E-3</v>
      </c>
      <c r="O63" s="4">
        <v>6.4539940000000002E-3</v>
      </c>
      <c r="P63" s="4">
        <v>4.8495930000000001E-3</v>
      </c>
      <c r="Q63" s="4">
        <v>4.37346E-3</v>
      </c>
    </row>
    <row r="64" spans="1:17" x14ac:dyDescent="0.15">
      <c r="A64" s="2" t="s">
        <v>205</v>
      </c>
      <c r="B64" s="2" t="s">
        <v>18</v>
      </c>
      <c r="C64" s="2" t="s">
        <v>206</v>
      </c>
      <c r="D64" s="12">
        <v>500000000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6.9736049999999999E-3</v>
      </c>
      <c r="P64" s="4">
        <v>7.048566E-3</v>
      </c>
      <c r="Q64" s="4">
        <v>5.4998130000000001E-3</v>
      </c>
    </row>
    <row r="65" spans="1:17" x14ac:dyDescent="0.15">
      <c r="A65" s="2" t="s">
        <v>207</v>
      </c>
      <c r="B65" s="2" t="s">
        <v>7</v>
      </c>
      <c r="C65" s="2" t="s">
        <v>208</v>
      </c>
      <c r="D65" s="12">
        <v>500000000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5.2440919999999997E-3</v>
      </c>
      <c r="Q65" s="4">
        <v>5.2442720000000003E-3</v>
      </c>
    </row>
    <row r="66" spans="1:17" x14ac:dyDescent="0.15">
      <c r="A66" s="2" t="s">
        <v>209</v>
      </c>
      <c r="B66" s="2" t="s">
        <v>3</v>
      </c>
      <c r="C66" s="2" t="s">
        <v>210</v>
      </c>
      <c r="D66" s="12">
        <v>500000000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4.838246E-3</v>
      </c>
      <c r="Q66" s="4">
        <v>4.3801830000000002E-3</v>
      </c>
    </row>
    <row r="67" spans="1:17" x14ac:dyDescent="0.15">
      <c r="A67" s="2" t="s">
        <v>211</v>
      </c>
      <c r="B67" s="2" t="s">
        <v>61</v>
      </c>
      <c r="C67" s="2" t="s">
        <v>212</v>
      </c>
      <c r="D67" s="12">
        <v>500000000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4.3674150000000004E-3</v>
      </c>
      <c r="Q67" s="4">
        <v>3.0635089999999999E-3</v>
      </c>
    </row>
    <row r="68" spans="1:17" x14ac:dyDescent="0.15">
      <c r="A68" s="2" t="s">
        <v>213</v>
      </c>
      <c r="B68" s="2" t="s">
        <v>61</v>
      </c>
      <c r="C68" s="2" t="s">
        <v>214</v>
      </c>
      <c r="D68" s="12">
        <v>500000000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3.0036910000000002E-3</v>
      </c>
    </row>
    <row r="69" spans="1:17" x14ac:dyDescent="0.15">
      <c r="A69" s="2" t="s">
        <v>215</v>
      </c>
      <c r="B69" s="2" t="s">
        <v>50</v>
      </c>
      <c r="C69" s="2" t="s">
        <v>216</v>
      </c>
      <c r="D69" s="12">
        <v>500000000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3.787533E-3</v>
      </c>
    </row>
    <row r="70" spans="1:17" x14ac:dyDescent="0.15">
      <c r="A70" s="2" t="s">
        <v>217</v>
      </c>
      <c r="B70" s="2" t="s">
        <v>61</v>
      </c>
      <c r="C70" s="2" t="s">
        <v>218</v>
      </c>
      <c r="D70" s="12">
        <v>500000000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2.9572550000000002E-3</v>
      </c>
    </row>
    <row r="71" spans="1:17" x14ac:dyDescent="0.15">
      <c r="A71" s="2" t="s">
        <v>219</v>
      </c>
      <c r="B71" s="2" t="s">
        <v>44</v>
      </c>
      <c r="C71" s="2" t="s">
        <v>220</v>
      </c>
      <c r="D71" s="12">
        <v>500000000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5.4823930000000003E-3</v>
      </c>
    </row>
    <row r="72" spans="1:17" x14ac:dyDescent="0.15">
      <c r="A72" s="2" t="s">
        <v>221</v>
      </c>
      <c r="B72" s="2" t="s">
        <v>0</v>
      </c>
      <c r="C72" s="2" t="s">
        <v>222</v>
      </c>
      <c r="D72" s="12">
        <v>500000000</v>
      </c>
      <c r="E72" s="4">
        <v>1.44686398E-2</v>
      </c>
      <c r="F72" s="4">
        <v>8.6171126000000008E-3</v>
      </c>
      <c r="G72" s="4">
        <v>8.6784691000000008E-3</v>
      </c>
      <c r="H72" s="4">
        <v>8.8539527000000007E-3</v>
      </c>
      <c r="I72" s="4">
        <v>8.9125612999999999E-3</v>
      </c>
      <c r="J72" s="4">
        <v>5.8675719999999997E-3</v>
      </c>
      <c r="K72" s="4">
        <v>5.8370399999999999E-3</v>
      </c>
      <c r="L72" s="4">
        <v>5.8610590000000001E-3</v>
      </c>
      <c r="M72" s="4">
        <v>6.0056010000000002E-3</v>
      </c>
      <c r="N72" s="4">
        <v>4.8175010000000001E-3</v>
      </c>
      <c r="O72" s="4">
        <v>4.810122E-3</v>
      </c>
      <c r="P72" s="4">
        <v>4.6996640000000001E-3</v>
      </c>
      <c r="Q72" s="4">
        <v>4.6413649999999997E-3</v>
      </c>
    </row>
    <row r="73" spans="1:17" x14ac:dyDescent="0.15">
      <c r="A73" s="2" t="s">
        <v>223</v>
      </c>
      <c r="B73" s="2" t="s">
        <v>48</v>
      </c>
      <c r="C73" s="2" t="s">
        <v>224</v>
      </c>
      <c r="D73" s="12">
        <v>500000000</v>
      </c>
      <c r="E73" s="4">
        <v>1.0073455800000001E-2</v>
      </c>
      <c r="F73" s="4">
        <v>1.00840201E-2</v>
      </c>
      <c r="G73" s="4">
        <v>1.0084736800000001E-2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</row>
    <row r="74" spans="1:17" x14ac:dyDescent="0.15">
      <c r="A74" s="2" t="s">
        <v>225</v>
      </c>
      <c r="B74" s="2" t="s">
        <v>14</v>
      </c>
      <c r="C74" s="2" t="s">
        <v>226</v>
      </c>
      <c r="D74" s="12">
        <v>500000000</v>
      </c>
      <c r="E74" s="4">
        <v>7.3133746000000003E-3</v>
      </c>
      <c r="F74" s="4">
        <v>4.9783392999999997E-3</v>
      </c>
      <c r="G74" s="4">
        <v>4.9641141E-3</v>
      </c>
      <c r="H74" s="4">
        <v>4.9314622000000002E-3</v>
      </c>
      <c r="I74" s="4">
        <v>4.8594909E-3</v>
      </c>
      <c r="J74" s="4">
        <v>4.804961E-3</v>
      </c>
      <c r="K74" s="4">
        <v>5.7929319999999998E-3</v>
      </c>
      <c r="L74" s="4">
        <v>5.7666929999999998E-3</v>
      </c>
      <c r="M74" s="4">
        <v>5.7103859999999996E-3</v>
      </c>
      <c r="N74" s="4">
        <v>5.7249320000000003E-3</v>
      </c>
      <c r="O74" s="4">
        <v>4.6952010000000004E-3</v>
      </c>
      <c r="P74" s="4">
        <v>4.8364890000000002E-3</v>
      </c>
      <c r="Q74" s="4">
        <v>4.898459E-3</v>
      </c>
    </row>
    <row r="75" spans="1:17" x14ac:dyDescent="0.15">
      <c r="A75" s="2" t="s">
        <v>227</v>
      </c>
      <c r="B75" s="2" t="s">
        <v>48</v>
      </c>
      <c r="C75" s="2" t="s">
        <v>228</v>
      </c>
      <c r="D75" s="12">
        <v>500000000</v>
      </c>
      <c r="E75" s="4">
        <v>9.9265441999999999E-3</v>
      </c>
      <c r="F75" s="4">
        <v>9.9159799E-3</v>
      </c>
      <c r="G75" s="4">
        <v>9.9152631999999997E-3</v>
      </c>
      <c r="H75" s="4">
        <v>1.9198652100000001E-2</v>
      </c>
      <c r="I75" s="4">
        <v>1.8279955099999998E-2</v>
      </c>
      <c r="J75" s="4">
        <v>1.8188587999999999E-2</v>
      </c>
      <c r="K75" s="4">
        <v>1.1753186000000001E-2</v>
      </c>
      <c r="L75" s="4">
        <v>1.1812649999999999E-2</v>
      </c>
      <c r="M75" s="4">
        <v>1.1808318999999999E-2</v>
      </c>
      <c r="N75" s="4">
        <v>1.1888335999999999E-2</v>
      </c>
      <c r="O75" s="4">
        <v>1.1873455999999999E-2</v>
      </c>
      <c r="P75" s="4">
        <v>1.1797547E-2</v>
      </c>
      <c r="Q75" s="4">
        <v>1.1767916999999999E-2</v>
      </c>
    </row>
    <row r="76" spans="1:17" x14ac:dyDescent="0.15">
      <c r="A76" s="2" t="s">
        <v>229</v>
      </c>
      <c r="B76" s="2" t="s">
        <v>34</v>
      </c>
      <c r="C76" s="2" t="s">
        <v>230</v>
      </c>
      <c r="D76" s="12">
        <v>500000000</v>
      </c>
      <c r="E76" s="4">
        <v>0.02</v>
      </c>
      <c r="F76" s="4">
        <v>1.1781873999999999E-2</v>
      </c>
      <c r="G76" s="4">
        <v>1.18151616E-2</v>
      </c>
      <c r="H76" s="4">
        <v>1.1814721300000001E-2</v>
      </c>
      <c r="I76" s="4">
        <v>1.18984682E-2</v>
      </c>
      <c r="J76" s="4">
        <v>1.1971166E-2</v>
      </c>
      <c r="K76" s="4">
        <v>1.1955545999999999E-2</v>
      </c>
      <c r="L76" s="4">
        <v>1.2106456E-2</v>
      </c>
      <c r="M76" s="4">
        <v>1.2334762000000001E-2</v>
      </c>
      <c r="N76" s="4">
        <v>1.2394807000000001E-2</v>
      </c>
      <c r="O76" s="4">
        <v>1.2418191E-2</v>
      </c>
      <c r="P76" s="4">
        <v>8.4219800000000008E-3</v>
      </c>
      <c r="Q76" s="4">
        <v>8.4656409999999994E-3</v>
      </c>
    </row>
    <row r="77" spans="1:17" x14ac:dyDescent="0.15">
      <c r="A77" s="2" t="s">
        <v>231</v>
      </c>
      <c r="B77" s="2" t="s">
        <v>18</v>
      </c>
      <c r="C77" s="2" t="s">
        <v>232</v>
      </c>
      <c r="D77" s="12">
        <v>500000000</v>
      </c>
      <c r="E77" s="4">
        <v>7.5120441000000003E-3</v>
      </c>
      <c r="F77" s="4">
        <v>7.5226177000000003E-3</v>
      </c>
      <c r="G77" s="4">
        <v>7.5318390000000002E-3</v>
      </c>
      <c r="H77" s="4">
        <v>7.5516975000000002E-3</v>
      </c>
      <c r="I77" s="4">
        <v>7.5484334000000004E-3</v>
      </c>
      <c r="J77" s="4">
        <v>7.5065749999999997E-3</v>
      </c>
      <c r="K77" s="4">
        <v>7.4786890000000002E-3</v>
      </c>
      <c r="L77" s="4">
        <v>7.4865440000000004E-3</v>
      </c>
      <c r="M77" s="4">
        <v>1.0704247E-2</v>
      </c>
      <c r="N77" s="4">
        <v>1.0698391999999999E-2</v>
      </c>
      <c r="O77" s="4">
        <v>6.9623000000000003E-3</v>
      </c>
      <c r="P77" s="4">
        <v>6.8745029999999997E-3</v>
      </c>
      <c r="Q77" s="4">
        <v>5.3666870000000002E-3</v>
      </c>
    </row>
    <row r="78" spans="1:17" x14ac:dyDescent="0.15">
      <c r="A78" s="2" t="s">
        <v>233</v>
      </c>
      <c r="B78" s="2" t="s">
        <v>13</v>
      </c>
      <c r="C78" s="2" t="s">
        <v>234</v>
      </c>
      <c r="D78" s="12">
        <v>490000000</v>
      </c>
      <c r="E78" s="4">
        <v>0</v>
      </c>
      <c r="F78" s="4">
        <v>0</v>
      </c>
      <c r="G78" s="4">
        <v>1.7560820500000001E-2</v>
      </c>
      <c r="H78" s="4">
        <v>1.9155429299999999E-2</v>
      </c>
      <c r="I78" s="4">
        <v>1.81194589E-2</v>
      </c>
      <c r="J78" s="4">
        <v>1.8207569999999999E-2</v>
      </c>
      <c r="K78" s="4">
        <v>1.6092181000000001E-2</v>
      </c>
      <c r="L78" s="4">
        <v>1.5339662E-2</v>
      </c>
      <c r="M78" s="4">
        <v>1.5007028E-2</v>
      </c>
      <c r="N78" s="4">
        <v>1.3924297E-2</v>
      </c>
      <c r="O78" s="4">
        <v>1.2771803E-2</v>
      </c>
      <c r="P78" s="4">
        <v>1.3021188E-2</v>
      </c>
      <c r="Q78" s="4">
        <v>1.2747873999999999E-2</v>
      </c>
    </row>
    <row r="79" spans="1:17" x14ac:dyDescent="0.15">
      <c r="A79" s="2" t="s">
        <v>235</v>
      </c>
      <c r="B79" s="2" t="s">
        <v>19</v>
      </c>
      <c r="C79" s="2" t="s">
        <v>236</v>
      </c>
      <c r="D79" s="12">
        <v>460000000</v>
      </c>
      <c r="E79" s="4">
        <v>3.6242722000000001E-3</v>
      </c>
      <c r="F79" s="4">
        <v>3.6106494000000002E-3</v>
      </c>
      <c r="G79" s="4">
        <v>3.5845522E-3</v>
      </c>
      <c r="H79" s="4">
        <v>2.9887352999999998E-3</v>
      </c>
      <c r="I79" s="4">
        <v>2.9931449E-3</v>
      </c>
      <c r="J79" s="4">
        <v>3.005827E-3</v>
      </c>
      <c r="K79" s="4">
        <v>3.0169369999999999E-3</v>
      </c>
      <c r="L79" s="4">
        <v>3.0212479999999998E-3</v>
      </c>
      <c r="M79" s="4">
        <v>2.989013E-3</v>
      </c>
      <c r="N79" s="4">
        <v>3.0660790000000002E-3</v>
      </c>
      <c r="O79" s="4">
        <v>3.0709829999999998E-3</v>
      </c>
      <c r="P79" s="4">
        <v>3.192074E-3</v>
      </c>
      <c r="Q79" s="4">
        <v>3.2101819999999998E-3</v>
      </c>
    </row>
    <row r="80" spans="1:17" x14ac:dyDescent="0.15">
      <c r="A80" s="2" t="s">
        <v>237</v>
      </c>
      <c r="B80" s="2" t="s">
        <v>32</v>
      </c>
      <c r="C80" s="2" t="s">
        <v>238</v>
      </c>
      <c r="D80" s="12">
        <v>450000000</v>
      </c>
      <c r="E80" s="4">
        <v>6.0357351E-3</v>
      </c>
      <c r="F80" s="4">
        <v>5.0281283999999999E-3</v>
      </c>
      <c r="G80" s="4">
        <v>4.0067274999999996E-3</v>
      </c>
      <c r="H80" s="4">
        <v>4.6142329000000001E-3</v>
      </c>
      <c r="I80" s="4">
        <v>5.1085382000000002E-3</v>
      </c>
      <c r="J80" s="4">
        <v>5.1598909999999998E-3</v>
      </c>
      <c r="K80" s="4">
        <v>4.3265129999999997E-3</v>
      </c>
      <c r="L80" s="4">
        <v>4.3196609999999998E-3</v>
      </c>
      <c r="M80" s="4">
        <v>4.185696E-3</v>
      </c>
      <c r="N80" s="4">
        <v>4.2263869999999999E-3</v>
      </c>
      <c r="O80" s="4">
        <v>3.5512030000000002E-3</v>
      </c>
      <c r="P80" s="4">
        <v>3.603228E-3</v>
      </c>
      <c r="Q80" s="4">
        <v>3.222099E-3</v>
      </c>
    </row>
    <row r="81" spans="1:17" x14ac:dyDescent="0.15">
      <c r="A81" s="2" t="s">
        <v>239</v>
      </c>
      <c r="B81" s="2" t="s">
        <v>18</v>
      </c>
      <c r="C81" s="2" t="s">
        <v>240</v>
      </c>
      <c r="D81" s="12">
        <v>450000000</v>
      </c>
      <c r="E81" s="4">
        <v>6.5811404000000002E-3</v>
      </c>
      <c r="F81" s="4">
        <v>6.5880169999999998E-3</v>
      </c>
      <c r="G81" s="4">
        <v>6.5809935999999996E-3</v>
      </c>
      <c r="H81" s="4">
        <v>6.5189154999999999E-3</v>
      </c>
      <c r="I81" s="4">
        <v>6.4713998999999999E-3</v>
      </c>
      <c r="J81" s="4">
        <v>6.5046669999999996E-3</v>
      </c>
      <c r="K81" s="4">
        <v>6.493731E-3</v>
      </c>
      <c r="L81" s="4">
        <v>6.5557790000000003E-3</v>
      </c>
      <c r="M81" s="4">
        <v>9.2957530000000003E-3</v>
      </c>
      <c r="N81" s="4">
        <v>9.3016079999999994E-3</v>
      </c>
      <c r="O81" s="4">
        <v>6.0640950000000002E-3</v>
      </c>
      <c r="P81" s="4">
        <v>6.0769309999999998E-3</v>
      </c>
      <c r="Q81" s="4">
        <v>4.7394029999999997E-3</v>
      </c>
    </row>
    <row r="82" spans="1:17" x14ac:dyDescent="0.15">
      <c r="A82" s="2" t="s">
        <v>241</v>
      </c>
      <c r="B82" s="2" t="s">
        <v>46</v>
      </c>
      <c r="C82" s="2" t="s">
        <v>242</v>
      </c>
      <c r="D82" s="12">
        <v>450000000</v>
      </c>
      <c r="E82" s="4">
        <v>0</v>
      </c>
      <c r="F82" s="4">
        <v>0</v>
      </c>
      <c r="G82" s="4">
        <v>3.5495879000000002E-3</v>
      </c>
      <c r="H82" s="4">
        <v>3.5386371999999999E-3</v>
      </c>
      <c r="I82" s="4">
        <v>3.5268127000000001E-3</v>
      </c>
      <c r="J82" s="4">
        <v>2.6981940000000001E-3</v>
      </c>
      <c r="K82" s="4">
        <v>2.6797290000000001E-3</v>
      </c>
      <c r="L82" s="4">
        <v>2.681976E-3</v>
      </c>
      <c r="M82" s="4">
        <v>2.6195300000000001E-3</v>
      </c>
      <c r="N82" s="4">
        <v>2.596405E-3</v>
      </c>
      <c r="O82" s="4">
        <v>2.6424230000000001E-3</v>
      </c>
      <c r="P82" s="4">
        <v>2.2926180000000002E-3</v>
      </c>
      <c r="Q82" s="4">
        <v>1.917314E-3</v>
      </c>
    </row>
    <row r="83" spans="1:17" x14ac:dyDescent="0.15">
      <c r="A83" s="2" t="s">
        <v>243</v>
      </c>
      <c r="B83" s="2" t="s">
        <v>50</v>
      </c>
      <c r="C83" s="2" t="s">
        <v>244</v>
      </c>
      <c r="D83" s="12">
        <v>450000000</v>
      </c>
      <c r="E83" s="4">
        <v>0</v>
      </c>
      <c r="F83" s="4">
        <v>0</v>
      </c>
      <c r="G83" s="4">
        <v>0</v>
      </c>
      <c r="H83" s="4">
        <v>0</v>
      </c>
      <c r="I83" s="4">
        <v>5.0175560000000003E-3</v>
      </c>
      <c r="J83" s="4">
        <v>5.0182830000000001E-3</v>
      </c>
      <c r="K83" s="4">
        <v>5.0087459999999997E-3</v>
      </c>
      <c r="L83" s="4">
        <v>5.0090789999999996E-3</v>
      </c>
      <c r="M83" s="4">
        <v>4.9925619999999999E-3</v>
      </c>
      <c r="N83" s="4">
        <v>4.249956E-3</v>
      </c>
      <c r="O83" s="4">
        <v>4.2621359999999997E-3</v>
      </c>
      <c r="P83" s="4">
        <v>4.2620109999999996E-3</v>
      </c>
      <c r="Q83" s="4">
        <v>3.452367E-3</v>
      </c>
    </row>
    <row r="84" spans="1:17" x14ac:dyDescent="0.15">
      <c r="A84" s="2" t="s">
        <v>245</v>
      </c>
      <c r="B84" s="2" t="s">
        <v>42</v>
      </c>
      <c r="C84" s="2" t="s">
        <v>246</v>
      </c>
      <c r="D84" s="12">
        <v>450000000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8.8389100000000002E-3</v>
      </c>
      <c r="P84" s="4">
        <v>8.8043040000000006E-3</v>
      </c>
      <c r="Q84" s="4">
        <v>8.7641899999999998E-3</v>
      </c>
    </row>
    <row r="85" spans="1:17" x14ac:dyDescent="0.15">
      <c r="A85" s="2" t="s">
        <v>247</v>
      </c>
      <c r="B85" s="2" t="s">
        <v>23</v>
      </c>
      <c r="C85" s="2" t="s">
        <v>248</v>
      </c>
      <c r="D85" s="12">
        <v>450000000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2.025008E-3</v>
      </c>
    </row>
    <row r="86" spans="1:17" x14ac:dyDescent="0.15">
      <c r="A86" s="2" t="s">
        <v>249</v>
      </c>
      <c r="B86" s="2" t="s">
        <v>52</v>
      </c>
      <c r="C86" s="2" t="s">
        <v>250</v>
      </c>
      <c r="D86" s="12">
        <v>450000000</v>
      </c>
      <c r="E86" s="4">
        <v>3.0770544000000002E-3</v>
      </c>
      <c r="F86" s="4">
        <v>3.0864020999999998E-3</v>
      </c>
      <c r="G86" s="4">
        <v>3.0714410999999999E-3</v>
      </c>
      <c r="H86" s="4">
        <v>3.0906301000000001E-3</v>
      </c>
      <c r="I86" s="4">
        <v>3.8372948E-3</v>
      </c>
      <c r="J86" s="4">
        <v>3.8197050000000001E-3</v>
      </c>
      <c r="K86" s="4">
        <v>3.9152869999999999E-3</v>
      </c>
      <c r="L86" s="4">
        <v>3.9982619999999998E-3</v>
      </c>
      <c r="M86" s="4">
        <v>3.886156E-3</v>
      </c>
      <c r="N86" s="4">
        <v>3.8710900000000002E-3</v>
      </c>
      <c r="O86" s="4">
        <v>3.8428830000000001E-3</v>
      </c>
      <c r="P86" s="4">
        <v>3.83995E-3</v>
      </c>
      <c r="Q86" s="4">
        <v>3.7914369999999999E-3</v>
      </c>
    </row>
    <row r="87" spans="1:17" x14ac:dyDescent="0.15">
      <c r="A87" s="2" t="s">
        <v>251</v>
      </c>
      <c r="B87" s="2" t="s">
        <v>20</v>
      </c>
      <c r="C87" s="2" t="s">
        <v>252</v>
      </c>
      <c r="D87" s="12">
        <v>450000000</v>
      </c>
      <c r="E87" s="4">
        <v>0.02</v>
      </c>
      <c r="F87" s="4">
        <v>1.8105910699999998E-2</v>
      </c>
      <c r="G87" s="4">
        <v>1.5844041900000001E-2</v>
      </c>
      <c r="H87" s="4">
        <v>1.7164238599999999E-2</v>
      </c>
      <c r="I87" s="4">
        <v>1.3656902199999999E-2</v>
      </c>
      <c r="J87" s="4">
        <v>1.3672706999999999E-2</v>
      </c>
      <c r="K87" s="4">
        <v>1.3691681000000001E-2</v>
      </c>
      <c r="L87" s="4">
        <v>1.3698643999999999E-2</v>
      </c>
      <c r="M87" s="4">
        <v>1.3706194E-2</v>
      </c>
      <c r="N87" s="4">
        <v>1.3042246E-2</v>
      </c>
      <c r="O87" s="4">
        <v>1.1911883E-2</v>
      </c>
      <c r="P87" s="4">
        <v>0</v>
      </c>
      <c r="Q87" s="4">
        <v>0</v>
      </c>
    </row>
    <row r="88" spans="1:17" x14ac:dyDescent="0.15">
      <c r="A88" s="2" t="s">
        <v>253</v>
      </c>
      <c r="B88" s="2" t="s">
        <v>19</v>
      </c>
      <c r="C88" s="2" t="s">
        <v>254</v>
      </c>
      <c r="D88" s="12">
        <v>430000000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3.1345040000000002E-3</v>
      </c>
      <c r="O88" s="4">
        <v>3.121548E-3</v>
      </c>
      <c r="P88" s="4">
        <v>3.2022800000000001E-3</v>
      </c>
      <c r="Q88" s="4">
        <v>3.1732660000000001E-3</v>
      </c>
    </row>
    <row r="89" spans="1:17" x14ac:dyDescent="0.15">
      <c r="A89" s="2" t="s">
        <v>255</v>
      </c>
      <c r="B89" s="2" t="s">
        <v>3</v>
      </c>
      <c r="C89" s="2" t="s">
        <v>256</v>
      </c>
      <c r="D89" s="12">
        <v>425000000</v>
      </c>
      <c r="E89" s="4">
        <v>9.3575510000000004E-3</v>
      </c>
      <c r="F89" s="4">
        <v>9.4038886000000002E-3</v>
      </c>
      <c r="G89" s="4">
        <v>9.4166140000000002E-3</v>
      </c>
      <c r="H89" s="4">
        <v>6.4122383999999999E-3</v>
      </c>
      <c r="I89" s="4">
        <v>6.4450810999999997E-3</v>
      </c>
      <c r="J89" s="4">
        <v>6.4171699999999998E-3</v>
      </c>
      <c r="K89" s="4">
        <v>6.4286329999999996E-3</v>
      </c>
      <c r="L89" s="4">
        <v>4.6558629999999997E-3</v>
      </c>
      <c r="M89" s="4">
        <v>5.5264770000000001E-3</v>
      </c>
      <c r="N89" s="4">
        <v>5.467642E-3</v>
      </c>
      <c r="O89" s="4">
        <v>5.3923060000000004E-3</v>
      </c>
      <c r="P89" s="4">
        <v>4.0449960000000004E-3</v>
      </c>
      <c r="Q89" s="4">
        <v>3.6482480000000002E-3</v>
      </c>
    </row>
    <row r="90" spans="1:17" x14ac:dyDescent="0.15">
      <c r="A90" s="2" t="s">
        <v>257</v>
      </c>
      <c r="B90" s="2" t="s">
        <v>3</v>
      </c>
      <c r="C90" s="2" t="s">
        <v>258</v>
      </c>
      <c r="D90" s="12">
        <v>425000000</v>
      </c>
      <c r="E90" s="4">
        <v>0</v>
      </c>
      <c r="F90" s="4">
        <v>0</v>
      </c>
      <c r="G90" s="4">
        <v>0</v>
      </c>
      <c r="H90" s="4">
        <v>6.3705875000000002E-3</v>
      </c>
      <c r="I90" s="4">
        <v>6.3361918E-3</v>
      </c>
      <c r="J90" s="4">
        <v>6.3732529999999997E-3</v>
      </c>
      <c r="K90" s="4">
        <v>6.3571890000000001E-3</v>
      </c>
      <c r="L90" s="4">
        <v>4.5908709999999998E-3</v>
      </c>
      <c r="M90" s="4">
        <v>5.3051110000000004E-3</v>
      </c>
      <c r="N90" s="4">
        <v>5.2996120000000004E-3</v>
      </c>
      <c r="O90" s="4">
        <v>5.3240350000000004E-3</v>
      </c>
      <c r="P90" s="4">
        <v>4.0677150000000004E-3</v>
      </c>
      <c r="Q90" s="4">
        <v>3.6822439999999999E-3</v>
      </c>
    </row>
    <row r="91" spans="1:17" x14ac:dyDescent="0.15">
      <c r="A91" s="2" t="s">
        <v>259</v>
      </c>
      <c r="B91" s="2" t="s">
        <v>38</v>
      </c>
      <c r="C91" s="2" t="s">
        <v>260</v>
      </c>
      <c r="D91" s="12">
        <v>400000000</v>
      </c>
      <c r="E91" s="4">
        <v>6.7284301000000001E-3</v>
      </c>
      <c r="F91" s="4">
        <v>6.8016127000000001E-3</v>
      </c>
      <c r="G91" s="4">
        <v>6.8005106999999999E-3</v>
      </c>
      <c r="H91" s="4">
        <v>6.8417955999999997E-3</v>
      </c>
      <c r="I91" s="4">
        <v>6.9060427000000001E-3</v>
      </c>
      <c r="J91" s="4">
        <v>6.9824839999999997E-3</v>
      </c>
      <c r="K91" s="4">
        <v>7.0011589999999999E-3</v>
      </c>
      <c r="L91" s="4">
        <v>6.9153549999999998E-3</v>
      </c>
      <c r="M91" s="4">
        <v>6.9845630000000001E-3</v>
      </c>
      <c r="N91" s="4">
        <v>6.8915770000000003E-3</v>
      </c>
      <c r="O91" s="4">
        <v>6.8160199999999999E-3</v>
      </c>
      <c r="P91" s="4">
        <v>5.7327699999999999E-3</v>
      </c>
      <c r="Q91" s="4">
        <v>3.9581219999999997E-3</v>
      </c>
    </row>
    <row r="92" spans="1:17" x14ac:dyDescent="0.15">
      <c r="A92" s="2" t="s">
        <v>261</v>
      </c>
      <c r="B92" s="2" t="s">
        <v>28</v>
      </c>
      <c r="C92" s="2" t="s">
        <v>262</v>
      </c>
      <c r="D92" s="12">
        <v>400000000</v>
      </c>
      <c r="E92" s="4">
        <v>1.9011916399999999E-2</v>
      </c>
      <c r="F92" s="4">
        <v>1.6161336299999999E-2</v>
      </c>
      <c r="G92" s="4">
        <v>1.06020618E-2</v>
      </c>
      <c r="H92" s="4">
        <v>1.06366615E-2</v>
      </c>
      <c r="I92" s="4">
        <v>1.06536896E-2</v>
      </c>
      <c r="J92" s="4">
        <v>1.0669814E-2</v>
      </c>
      <c r="K92" s="4">
        <v>1.0677295E-2</v>
      </c>
      <c r="L92" s="4">
        <v>1.0688599E-2</v>
      </c>
      <c r="M92" s="4">
        <v>1.0711692E-2</v>
      </c>
      <c r="N92" s="4">
        <v>1.0814773999999999E-2</v>
      </c>
      <c r="O92" s="4">
        <v>1.0255024999999999E-2</v>
      </c>
      <c r="P92" s="4">
        <v>1.0361119E-2</v>
      </c>
      <c r="Q92" s="4">
        <v>1.0116602000000001E-2</v>
      </c>
    </row>
    <row r="93" spans="1:17" x14ac:dyDescent="0.15">
      <c r="A93" s="2" t="s">
        <v>263</v>
      </c>
      <c r="B93" s="2" t="s">
        <v>46</v>
      </c>
      <c r="C93" s="2" t="s">
        <v>264</v>
      </c>
      <c r="D93" s="12">
        <v>400000000</v>
      </c>
      <c r="E93" s="4">
        <v>5.6358759999999997E-3</v>
      </c>
      <c r="F93" s="4">
        <v>5.6323184999999996E-3</v>
      </c>
      <c r="G93" s="4">
        <v>3.2110815999999999E-3</v>
      </c>
      <c r="H93" s="4">
        <v>3.2280077E-3</v>
      </c>
      <c r="I93" s="4">
        <v>3.2477117000000002E-3</v>
      </c>
      <c r="J93" s="4">
        <v>2.45277E-3</v>
      </c>
      <c r="K93" s="4">
        <v>2.4634990000000001E-3</v>
      </c>
      <c r="L93" s="4">
        <v>2.4657709999999998E-3</v>
      </c>
      <c r="M93" s="4">
        <v>2.4905589999999998E-3</v>
      </c>
      <c r="N93" s="4">
        <v>2.4982749999999999E-3</v>
      </c>
      <c r="O93" s="4">
        <v>2.4846989999999999E-3</v>
      </c>
      <c r="P93" s="4">
        <v>2.0598999999999999E-3</v>
      </c>
      <c r="Q93" s="4">
        <v>1.706808E-3</v>
      </c>
    </row>
    <row r="94" spans="1:17" x14ac:dyDescent="0.15">
      <c r="A94" s="2" t="s">
        <v>265</v>
      </c>
      <c r="B94" s="2" t="s">
        <v>31</v>
      </c>
      <c r="C94" s="2" t="s">
        <v>266</v>
      </c>
      <c r="D94" s="12">
        <v>400000000</v>
      </c>
      <c r="E94" s="4">
        <v>3.5912263E-3</v>
      </c>
      <c r="F94" s="4">
        <v>3.5586449E-3</v>
      </c>
      <c r="G94" s="4">
        <v>3.4833857000000001E-3</v>
      </c>
      <c r="H94" s="4">
        <v>3.4412791999999998E-3</v>
      </c>
      <c r="I94" s="4">
        <v>3.4043948000000001E-3</v>
      </c>
      <c r="J94" s="4">
        <v>4.8706289999999996E-3</v>
      </c>
      <c r="K94" s="4">
        <v>3.9070509999999999E-3</v>
      </c>
      <c r="L94" s="4">
        <v>3.9023209999999998E-3</v>
      </c>
      <c r="M94" s="4">
        <v>3.8421250000000001E-3</v>
      </c>
      <c r="N94" s="4">
        <v>2.8748340000000002E-3</v>
      </c>
      <c r="O94" s="4">
        <v>2.8744489999999998E-3</v>
      </c>
      <c r="P94" s="4">
        <v>2.952447E-3</v>
      </c>
      <c r="Q94" s="4">
        <v>2.9898170000000001E-3</v>
      </c>
    </row>
    <row r="95" spans="1:17" x14ac:dyDescent="0.15">
      <c r="A95" s="2" t="s">
        <v>267</v>
      </c>
      <c r="B95" s="2" t="s">
        <v>9</v>
      </c>
      <c r="C95" s="2" t="s">
        <v>268</v>
      </c>
      <c r="D95" s="12">
        <v>400000000</v>
      </c>
      <c r="E95" s="4">
        <v>1.91464823E-2</v>
      </c>
      <c r="F95" s="4">
        <v>1.6187267799999999E-2</v>
      </c>
      <c r="G95" s="4">
        <v>1.4142177400000001E-2</v>
      </c>
      <c r="H95" s="4">
        <v>1.5462625000000001E-2</v>
      </c>
      <c r="I95" s="4">
        <v>1.47891263E-2</v>
      </c>
      <c r="J95" s="4">
        <v>1.4448073000000001E-2</v>
      </c>
      <c r="K95" s="4">
        <v>1.2865793E-2</v>
      </c>
      <c r="L95" s="4">
        <v>1.2536525999999999E-2</v>
      </c>
      <c r="M95" s="4">
        <v>1.2300106999999999E-2</v>
      </c>
      <c r="N95" s="4">
        <v>1.1505579E-2</v>
      </c>
      <c r="O95" s="4">
        <v>1.0463659E-2</v>
      </c>
      <c r="P95" s="4">
        <v>1.0518579E-2</v>
      </c>
      <c r="Q95" s="4">
        <v>1.0217407E-2</v>
      </c>
    </row>
    <row r="96" spans="1:17" x14ac:dyDescent="0.15">
      <c r="A96" s="2" t="s">
        <v>269</v>
      </c>
      <c r="B96" s="2" t="s">
        <v>24</v>
      </c>
      <c r="C96" s="2" t="s">
        <v>270</v>
      </c>
      <c r="D96" s="12">
        <v>400000000</v>
      </c>
      <c r="E96" s="4">
        <v>8.8633945999999995E-3</v>
      </c>
      <c r="F96" s="4">
        <v>8.8539902999999996E-3</v>
      </c>
      <c r="G96" s="4">
        <v>8.7900680999999994E-3</v>
      </c>
      <c r="H96" s="4">
        <v>8.7099107000000002E-3</v>
      </c>
      <c r="I96" s="4">
        <v>8.6015339999999992E-3</v>
      </c>
      <c r="J96" s="4">
        <v>8.5421820000000006E-3</v>
      </c>
      <c r="K96" s="4">
        <v>8.5243760000000002E-3</v>
      </c>
      <c r="L96" s="4">
        <v>8.413149E-3</v>
      </c>
      <c r="M96" s="4">
        <v>8.4002980000000005E-3</v>
      </c>
      <c r="N96" s="4">
        <v>8.3702150000000003E-3</v>
      </c>
      <c r="O96" s="4">
        <v>8.3645360000000005E-3</v>
      </c>
      <c r="P96" s="4">
        <v>8.4551339999999996E-3</v>
      </c>
      <c r="Q96" s="4">
        <v>8.4440509999999993E-3</v>
      </c>
    </row>
    <row r="97" spans="1:17" x14ac:dyDescent="0.15">
      <c r="A97" s="2" t="s">
        <v>271</v>
      </c>
      <c r="B97" s="2" t="s">
        <v>63</v>
      </c>
      <c r="C97" s="2" t="s">
        <v>272</v>
      </c>
      <c r="D97" s="12">
        <v>400000000</v>
      </c>
      <c r="E97" s="4">
        <v>8.8545676999999996E-3</v>
      </c>
      <c r="F97" s="4">
        <v>8.8373053000000007E-3</v>
      </c>
      <c r="G97" s="4">
        <v>8.8085122999999998E-3</v>
      </c>
      <c r="H97" s="4">
        <v>8.7899662000000007E-3</v>
      </c>
      <c r="I97" s="4">
        <v>8.7490549000000008E-3</v>
      </c>
      <c r="J97" s="4">
        <v>8.8300900000000005E-3</v>
      </c>
      <c r="K97" s="4">
        <v>8.8344099999999991E-3</v>
      </c>
      <c r="L97" s="4">
        <v>8.8454769999999992E-3</v>
      </c>
      <c r="M97" s="4">
        <v>8.8157200000000008E-3</v>
      </c>
      <c r="N97" s="4">
        <v>8.8692579999999997E-3</v>
      </c>
      <c r="O97" s="4">
        <v>8.8497520000000007E-3</v>
      </c>
      <c r="P97" s="4">
        <v>8.8601830000000006E-3</v>
      </c>
      <c r="Q97" s="4">
        <v>8.8539459999999997E-3</v>
      </c>
    </row>
    <row r="98" spans="1:17" x14ac:dyDescent="0.15">
      <c r="A98" s="2" t="s">
        <v>273</v>
      </c>
      <c r="B98" s="2" t="s">
        <v>58</v>
      </c>
      <c r="C98" s="2" t="s">
        <v>274</v>
      </c>
      <c r="D98" s="12">
        <v>400000000</v>
      </c>
      <c r="E98" s="4">
        <v>0</v>
      </c>
      <c r="F98" s="4">
        <v>1.14864531E-2</v>
      </c>
      <c r="G98" s="4">
        <v>1.1497874999999999E-2</v>
      </c>
      <c r="H98" s="4">
        <v>1.1434400900000001E-2</v>
      </c>
      <c r="I98" s="4">
        <v>1.1263887699999999E-2</v>
      </c>
      <c r="J98" s="4">
        <v>1.0816770999999999E-2</v>
      </c>
      <c r="K98" s="4">
        <v>1.0738578E-2</v>
      </c>
      <c r="L98" s="4">
        <v>1.0733543999999999E-2</v>
      </c>
      <c r="M98" s="4">
        <v>1.0725470000000001E-2</v>
      </c>
      <c r="N98" s="4">
        <v>1.0137201E-2</v>
      </c>
      <c r="O98" s="4">
        <v>9.2086049999999999E-3</v>
      </c>
      <c r="P98" s="4">
        <v>9.2569369999999998E-3</v>
      </c>
      <c r="Q98" s="4">
        <v>8.9918889999999994E-3</v>
      </c>
    </row>
    <row r="99" spans="1:17" x14ac:dyDescent="0.15">
      <c r="A99" s="2" t="s">
        <v>275</v>
      </c>
      <c r="B99" s="2" t="s">
        <v>32</v>
      </c>
      <c r="C99" s="2" t="s">
        <v>276</v>
      </c>
      <c r="D99" s="12">
        <v>400000000</v>
      </c>
      <c r="E99" s="4">
        <v>0</v>
      </c>
      <c r="F99" s="4">
        <v>0</v>
      </c>
      <c r="G99" s="4">
        <v>3.9527401999999998E-3</v>
      </c>
      <c r="H99" s="4">
        <v>4.5383767E-3</v>
      </c>
      <c r="I99" s="4">
        <v>5.1456163000000001E-3</v>
      </c>
      <c r="J99" s="4">
        <v>5.1809009999999999E-3</v>
      </c>
      <c r="K99" s="4">
        <v>4.3177129999999999E-3</v>
      </c>
      <c r="L99" s="4">
        <v>4.3196329999999998E-3</v>
      </c>
      <c r="M99" s="4">
        <v>4.3406290000000004E-3</v>
      </c>
      <c r="N99" s="4">
        <v>4.3370329999999997E-3</v>
      </c>
      <c r="O99" s="4">
        <v>3.5773010000000002E-3</v>
      </c>
      <c r="P99" s="4">
        <v>3.5698959999999999E-3</v>
      </c>
      <c r="Q99" s="4">
        <v>3.1379379999999998E-3</v>
      </c>
    </row>
    <row r="100" spans="1:17" x14ac:dyDescent="0.15">
      <c r="A100" s="2" t="s">
        <v>277</v>
      </c>
      <c r="B100" s="2" t="s">
        <v>65</v>
      </c>
      <c r="C100" s="2" t="s">
        <v>278</v>
      </c>
      <c r="D100" s="12">
        <v>400000000</v>
      </c>
      <c r="E100" s="4">
        <v>0</v>
      </c>
      <c r="F100" s="4">
        <v>0</v>
      </c>
      <c r="G100" s="4">
        <v>0</v>
      </c>
      <c r="H100" s="4">
        <v>0</v>
      </c>
      <c r="I100" s="4">
        <v>1.4598554499999999E-2</v>
      </c>
      <c r="J100" s="4">
        <v>1.4351737E-2</v>
      </c>
      <c r="K100" s="4">
        <v>1.2837975999999999E-2</v>
      </c>
      <c r="L100" s="4">
        <v>1.2575539E-2</v>
      </c>
      <c r="M100" s="4">
        <v>1.0627233E-2</v>
      </c>
      <c r="N100" s="4">
        <v>1.063777E-2</v>
      </c>
      <c r="O100" s="4">
        <v>1.0596225000000001E-2</v>
      </c>
      <c r="P100" s="4">
        <v>8.4134350000000004E-3</v>
      </c>
      <c r="Q100" s="4">
        <v>6.7781780000000002E-3</v>
      </c>
    </row>
    <row r="101" spans="1:17" x14ac:dyDescent="0.15">
      <c r="A101" s="2" t="s">
        <v>279</v>
      </c>
      <c r="B101" s="2" t="s">
        <v>0</v>
      </c>
      <c r="C101" s="2" t="s">
        <v>280</v>
      </c>
      <c r="D101" s="12">
        <v>400000000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3.8869899999999999E-3</v>
      </c>
      <c r="O101" s="4">
        <v>3.882791E-3</v>
      </c>
      <c r="P101" s="4">
        <v>3.8223699999999998E-3</v>
      </c>
      <c r="Q101" s="4">
        <v>3.7798340000000001E-3</v>
      </c>
    </row>
    <row r="102" spans="1:17" x14ac:dyDescent="0.15">
      <c r="A102" s="2" t="s">
        <v>281</v>
      </c>
      <c r="B102" s="2" t="s">
        <v>8</v>
      </c>
      <c r="C102" s="2" t="s">
        <v>282</v>
      </c>
      <c r="D102" s="12">
        <v>400000000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2.7196680000000002E-3</v>
      </c>
      <c r="Q102" s="4">
        <v>2.4630419999999999E-3</v>
      </c>
    </row>
    <row r="103" spans="1:17" x14ac:dyDescent="0.15">
      <c r="A103" s="2" t="s">
        <v>283</v>
      </c>
      <c r="B103" s="2" t="s">
        <v>18</v>
      </c>
      <c r="C103" s="2" t="s">
        <v>284</v>
      </c>
      <c r="D103" s="12">
        <v>400000000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4.3940969999999996E-3</v>
      </c>
    </row>
    <row r="104" spans="1:17" x14ac:dyDescent="0.15">
      <c r="A104" s="2" t="s">
        <v>285</v>
      </c>
      <c r="B104" s="2" t="s">
        <v>30</v>
      </c>
      <c r="C104" s="2" t="s">
        <v>286</v>
      </c>
      <c r="D104" s="12">
        <v>400000000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1.4249E-3</v>
      </c>
    </row>
    <row r="105" spans="1:17" x14ac:dyDescent="0.15">
      <c r="A105" s="2" t="s">
        <v>287</v>
      </c>
      <c r="B105" s="2" t="s">
        <v>19</v>
      </c>
      <c r="C105" s="2" t="s">
        <v>288</v>
      </c>
      <c r="D105" s="12">
        <v>400000000</v>
      </c>
      <c r="E105" s="4">
        <v>3.1545548999999998E-3</v>
      </c>
      <c r="F105" s="4">
        <v>3.1691038999999998E-3</v>
      </c>
      <c r="G105" s="4">
        <v>3.193422E-3</v>
      </c>
      <c r="H105" s="4">
        <v>2.6928312000000002E-3</v>
      </c>
      <c r="I105" s="4">
        <v>2.7114028000000002E-3</v>
      </c>
      <c r="J105" s="4">
        <v>2.7186749999999998E-3</v>
      </c>
      <c r="K105" s="4">
        <v>2.722281E-3</v>
      </c>
      <c r="L105" s="4">
        <v>2.730999E-3</v>
      </c>
      <c r="M105" s="4">
        <v>2.7739269999999998E-3</v>
      </c>
      <c r="N105" s="4">
        <v>2.86762E-3</v>
      </c>
      <c r="O105" s="4">
        <v>2.8522560000000001E-3</v>
      </c>
      <c r="P105" s="4">
        <v>0</v>
      </c>
      <c r="Q105" s="4">
        <v>0</v>
      </c>
    </row>
    <row r="106" spans="1:17" x14ac:dyDescent="0.15">
      <c r="A106" s="2" t="s">
        <v>289</v>
      </c>
      <c r="B106" s="2" t="s">
        <v>46</v>
      </c>
      <c r="C106" s="2" t="s">
        <v>290</v>
      </c>
      <c r="D106" s="12">
        <v>400000000</v>
      </c>
      <c r="E106" s="4">
        <v>5.8077099999999998E-3</v>
      </c>
      <c r="F106" s="4">
        <v>5.8190029999999997E-3</v>
      </c>
      <c r="G106" s="4">
        <v>3.3578675999999998E-3</v>
      </c>
      <c r="H106" s="4">
        <v>3.3757005999999999E-3</v>
      </c>
      <c r="I106" s="4">
        <v>3.3970248000000001E-3</v>
      </c>
      <c r="J106" s="4">
        <v>2.551574E-3</v>
      </c>
      <c r="K106" s="4">
        <v>2.5782600000000002E-3</v>
      </c>
      <c r="L106" s="4">
        <v>2.5622409999999998E-3</v>
      </c>
      <c r="M106" s="4">
        <v>2.6462650000000001E-3</v>
      </c>
      <c r="N106" s="4">
        <v>2.6232320000000001E-3</v>
      </c>
      <c r="O106" s="4">
        <v>2.5773520000000002E-3</v>
      </c>
      <c r="P106" s="4">
        <v>2.1111900000000002E-3</v>
      </c>
      <c r="Q106" s="4">
        <v>1.7426410000000001E-3</v>
      </c>
    </row>
    <row r="107" spans="1:17" x14ac:dyDescent="0.15">
      <c r="A107" s="2" t="s">
        <v>291</v>
      </c>
      <c r="B107" s="2" t="s">
        <v>8</v>
      </c>
      <c r="C107" s="2" t="s">
        <v>292</v>
      </c>
      <c r="D107" s="12">
        <v>400000000</v>
      </c>
      <c r="E107" s="4">
        <v>4.4949326000000003E-3</v>
      </c>
      <c r="F107" s="4">
        <v>4.5999450999999998E-3</v>
      </c>
      <c r="G107" s="4">
        <v>3.6012190000000001E-3</v>
      </c>
      <c r="H107" s="4">
        <v>3.1798778000000001E-3</v>
      </c>
      <c r="I107" s="4">
        <v>3.1833675000000001E-3</v>
      </c>
      <c r="J107" s="4">
        <v>3.1872850000000002E-3</v>
      </c>
      <c r="K107" s="4">
        <v>3.1776310000000002E-3</v>
      </c>
      <c r="L107" s="4">
        <v>3.2029609999999998E-3</v>
      </c>
      <c r="M107" s="4">
        <v>3.2574570000000001E-3</v>
      </c>
      <c r="N107" s="4">
        <v>3.2889059999999999E-3</v>
      </c>
      <c r="O107" s="4">
        <v>3.2521949999999998E-3</v>
      </c>
      <c r="P107" s="4">
        <v>2.7339719999999999E-3</v>
      </c>
      <c r="Q107" s="4">
        <v>2.4656249999999999E-3</v>
      </c>
    </row>
    <row r="108" spans="1:17" x14ac:dyDescent="0.15">
      <c r="A108" s="2" t="s">
        <v>293</v>
      </c>
      <c r="B108" s="2" t="s">
        <v>18</v>
      </c>
      <c r="C108" s="2" t="s">
        <v>294</v>
      </c>
      <c r="D108" s="12">
        <v>400000000</v>
      </c>
      <c r="E108" s="4">
        <v>5.9068154999999999E-3</v>
      </c>
      <c r="F108" s="4">
        <v>5.8893651999999998E-3</v>
      </c>
      <c r="G108" s="4">
        <v>5.8871675000000002E-3</v>
      </c>
      <c r="H108" s="4">
        <v>5.9293870000000004E-3</v>
      </c>
      <c r="I108" s="4">
        <v>5.9801667000000001E-3</v>
      </c>
      <c r="J108" s="4">
        <v>5.9887569999999999E-3</v>
      </c>
      <c r="K108" s="4">
        <v>6.0275800000000003E-3</v>
      </c>
      <c r="L108" s="4">
        <v>5.9576760000000003E-3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</row>
    <row r="109" spans="1:17" x14ac:dyDescent="0.15">
      <c r="A109" s="2" t="s">
        <v>295</v>
      </c>
      <c r="B109" s="2" t="s">
        <v>42</v>
      </c>
      <c r="C109" s="2" t="s">
        <v>296</v>
      </c>
      <c r="D109" s="12">
        <v>400000000</v>
      </c>
      <c r="E109" s="4">
        <v>1.3276925300000001E-2</v>
      </c>
      <c r="F109" s="4">
        <v>1.32846266E-2</v>
      </c>
      <c r="G109" s="4">
        <v>1.33000985E-2</v>
      </c>
      <c r="H109" s="4">
        <v>1.33494865E-2</v>
      </c>
      <c r="I109" s="4">
        <v>1.3337492499999999E-2</v>
      </c>
      <c r="J109" s="4">
        <v>1.332992E-2</v>
      </c>
      <c r="K109" s="4">
        <v>1.267776E-2</v>
      </c>
      <c r="L109" s="4">
        <v>1.239913E-2</v>
      </c>
      <c r="M109" s="4">
        <v>1.2130545E-2</v>
      </c>
      <c r="N109" s="4">
        <v>1.1300829E-2</v>
      </c>
      <c r="O109" s="4">
        <v>7.4708680000000003E-3</v>
      </c>
      <c r="P109" s="4">
        <v>7.490282E-3</v>
      </c>
      <c r="Q109" s="4">
        <v>7.5111500000000003E-3</v>
      </c>
    </row>
    <row r="110" spans="1:17" x14ac:dyDescent="0.15">
      <c r="A110" s="2" t="s">
        <v>297</v>
      </c>
      <c r="B110" s="2" t="s">
        <v>11</v>
      </c>
      <c r="C110" s="2" t="s">
        <v>298</v>
      </c>
      <c r="D110" s="12">
        <v>400000000</v>
      </c>
      <c r="E110" s="4">
        <v>6.4570169999999996E-4</v>
      </c>
      <c r="F110" s="4">
        <v>6.4744260000000001E-4</v>
      </c>
      <c r="G110" s="4">
        <v>6.6455110000000002E-4</v>
      </c>
      <c r="H110" s="4">
        <v>6.7827839999999996E-4</v>
      </c>
      <c r="I110" s="4">
        <v>6.988246E-4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</row>
    <row r="111" spans="1:17" x14ac:dyDescent="0.15">
      <c r="A111" s="2" t="s">
        <v>299</v>
      </c>
      <c r="B111" s="2" t="s">
        <v>5</v>
      </c>
      <c r="C111" s="2" t="s">
        <v>300</v>
      </c>
      <c r="D111" s="12">
        <v>386000000</v>
      </c>
      <c r="E111" s="4">
        <v>0</v>
      </c>
      <c r="F111" s="4">
        <v>0</v>
      </c>
      <c r="G111" s="4">
        <v>5.5181283999999999E-3</v>
      </c>
      <c r="H111" s="4">
        <v>5.5416479000000001E-3</v>
      </c>
      <c r="I111" s="4">
        <v>5.5525640000000003E-3</v>
      </c>
      <c r="J111" s="4">
        <v>5.5623799999999996E-3</v>
      </c>
      <c r="K111" s="4">
        <v>5.5621109999999998E-3</v>
      </c>
      <c r="L111" s="4">
        <v>5.5669459999999997E-3</v>
      </c>
      <c r="M111" s="4">
        <v>5.5857609999999999E-3</v>
      </c>
      <c r="N111" s="4">
        <v>5.590327E-3</v>
      </c>
      <c r="O111" s="4">
        <v>5.577612E-3</v>
      </c>
      <c r="P111" s="4">
        <v>4.8627940000000001E-3</v>
      </c>
      <c r="Q111" s="4">
        <v>4.851284E-3</v>
      </c>
    </row>
    <row r="112" spans="1:17" x14ac:dyDescent="0.15">
      <c r="A112" s="2" t="s">
        <v>301</v>
      </c>
      <c r="B112" s="2" t="s">
        <v>37</v>
      </c>
      <c r="C112" s="2" t="s">
        <v>302</v>
      </c>
      <c r="D112" s="12">
        <v>380000000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1.0307449E-2</v>
      </c>
      <c r="P112" s="4">
        <v>1.0340756E-2</v>
      </c>
      <c r="Q112" s="4">
        <v>1.0313377E-2</v>
      </c>
    </row>
    <row r="113" spans="1:17" x14ac:dyDescent="0.15">
      <c r="A113" s="2" t="s">
        <v>303</v>
      </c>
      <c r="B113" s="2" t="s">
        <v>50</v>
      </c>
      <c r="C113" s="2" t="s">
        <v>304</v>
      </c>
      <c r="D113" s="12">
        <v>375000000</v>
      </c>
      <c r="E113" s="4">
        <v>5.4652598000000004E-3</v>
      </c>
      <c r="F113" s="4">
        <v>5.5010891999999999E-3</v>
      </c>
      <c r="G113" s="4">
        <v>5.5376037999999997E-3</v>
      </c>
      <c r="H113" s="4">
        <v>5.5856426000000002E-3</v>
      </c>
      <c r="I113" s="4">
        <v>4.2303458999999998E-3</v>
      </c>
      <c r="J113" s="4">
        <v>4.2213329999999999E-3</v>
      </c>
      <c r="K113" s="4">
        <v>4.2053530000000002E-3</v>
      </c>
      <c r="L113" s="4">
        <v>4.2212150000000004E-3</v>
      </c>
      <c r="M113" s="4">
        <v>4.314366E-3</v>
      </c>
      <c r="N113" s="4">
        <v>3.6327019999999998E-3</v>
      </c>
      <c r="O113" s="4">
        <v>3.5843379999999998E-3</v>
      </c>
      <c r="P113" s="4">
        <v>3.519809E-3</v>
      </c>
      <c r="Q113" s="4">
        <v>2.8256179999999998E-3</v>
      </c>
    </row>
    <row r="114" spans="1:17" x14ac:dyDescent="0.15">
      <c r="A114" s="2" t="s">
        <v>305</v>
      </c>
      <c r="B114" s="2" t="s">
        <v>25</v>
      </c>
      <c r="C114" s="2" t="s">
        <v>306</v>
      </c>
      <c r="D114" s="12">
        <v>375000000</v>
      </c>
      <c r="E114" s="4">
        <v>1.21090104E-2</v>
      </c>
      <c r="F114" s="4">
        <v>1.21189543E-2</v>
      </c>
      <c r="G114" s="4">
        <v>1.21237363E-2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</row>
    <row r="115" spans="1:17" x14ac:dyDescent="0.15">
      <c r="A115" s="2" t="s">
        <v>307</v>
      </c>
      <c r="B115" s="2" t="s">
        <v>61</v>
      </c>
      <c r="C115" s="2" t="s">
        <v>308</v>
      </c>
      <c r="D115" s="12">
        <v>375000000</v>
      </c>
      <c r="E115" s="4">
        <v>0</v>
      </c>
      <c r="F115" s="4">
        <v>6.1188303000000001E-3</v>
      </c>
      <c r="G115" s="4">
        <v>6.1352313999999998E-3</v>
      </c>
      <c r="H115" s="4">
        <v>4.0356636999999999E-3</v>
      </c>
      <c r="I115" s="4">
        <v>4.041294E-3</v>
      </c>
      <c r="J115" s="4">
        <v>4.0460399999999999E-3</v>
      </c>
      <c r="K115" s="4">
        <v>4.0446190000000002E-3</v>
      </c>
      <c r="L115" s="4">
        <v>4.042375E-3</v>
      </c>
      <c r="M115" s="4">
        <v>4.0978910000000002E-3</v>
      </c>
      <c r="N115" s="4">
        <v>4.1141340000000002E-3</v>
      </c>
      <c r="O115" s="4">
        <v>4.1248379999999996E-3</v>
      </c>
      <c r="P115" s="4">
        <v>3.1673890000000001E-3</v>
      </c>
      <c r="Q115" s="4">
        <v>2.2193949999999999E-3</v>
      </c>
    </row>
    <row r="116" spans="1:17" x14ac:dyDescent="0.15">
      <c r="A116" s="2" t="s">
        <v>309</v>
      </c>
      <c r="B116" s="2" t="s">
        <v>23</v>
      </c>
      <c r="C116" s="2" t="s">
        <v>310</v>
      </c>
      <c r="D116" s="12">
        <v>375000000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1.6925289999999999E-3</v>
      </c>
    </row>
    <row r="117" spans="1:17" x14ac:dyDescent="0.15">
      <c r="A117" s="2" t="s">
        <v>311</v>
      </c>
      <c r="B117" s="2" t="s">
        <v>32</v>
      </c>
      <c r="C117" s="2" t="s">
        <v>312</v>
      </c>
      <c r="D117" s="12">
        <v>370000000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3.4549810000000002E-3</v>
      </c>
      <c r="P117" s="4">
        <v>3.421028E-3</v>
      </c>
      <c r="Q117" s="4">
        <v>3.0037319999999998E-3</v>
      </c>
    </row>
    <row r="118" spans="1:17" x14ac:dyDescent="0.15">
      <c r="A118" s="2" t="s">
        <v>313</v>
      </c>
      <c r="B118" s="2" t="s">
        <v>21</v>
      </c>
      <c r="C118" s="2" t="s">
        <v>314</v>
      </c>
      <c r="D118" s="12">
        <v>360000000</v>
      </c>
      <c r="E118" s="4">
        <v>1.0745842699999999E-2</v>
      </c>
      <c r="F118" s="4">
        <v>1.0749826800000001E-2</v>
      </c>
      <c r="G118" s="4">
        <v>1.07239572E-2</v>
      </c>
      <c r="H118" s="4">
        <v>1.07223931E-2</v>
      </c>
      <c r="I118" s="4">
        <v>1.06561104E-2</v>
      </c>
      <c r="J118" s="4">
        <v>1.062949E-2</v>
      </c>
      <c r="K118" s="4">
        <v>1.0640805E-2</v>
      </c>
      <c r="L118" s="4">
        <v>1.0627520999999999E-2</v>
      </c>
      <c r="M118" s="4">
        <v>1.0251354000000001E-2</v>
      </c>
      <c r="N118" s="4">
        <v>9.2942330000000007E-3</v>
      </c>
      <c r="O118" s="4">
        <v>8.5911410000000001E-3</v>
      </c>
      <c r="P118" s="4">
        <v>8.6455430000000003E-3</v>
      </c>
      <c r="Q118" s="4">
        <v>8.5244239999999992E-3</v>
      </c>
    </row>
    <row r="119" spans="1:17" x14ac:dyDescent="0.15">
      <c r="A119" s="2" t="s">
        <v>315</v>
      </c>
      <c r="B119" s="2" t="s">
        <v>61</v>
      </c>
      <c r="C119" s="2" t="s">
        <v>316</v>
      </c>
      <c r="D119" s="12">
        <v>350000000</v>
      </c>
      <c r="E119" s="4">
        <v>7.9203513999999992E-3</v>
      </c>
      <c r="F119" s="4">
        <v>5.5443311E-3</v>
      </c>
      <c r="G119" s="4">
        <v>5.5363169999999998E-3</v>
      </c>
      <c r="H119" s="4">
        <v>3.6077536999999998E-3</v>
      </c>
      <c r="I119" s="4">
        <v>3.6165997000000001E-3</v>
      </c>
      <c r="J119" s="4">
        <v>3.634183E-3</v>
      </c>
      <c r="K119" s="4">
        <v>3.6469810000000001E-3</v>
      </c>
      <c r="L119" s="4">
        <v>3.62525E-3</v>
      </c>
      <c r="M119" s="4">
        <v>3.593335E-3</v>
      </c>
      <c r="N119" s="4">
        <v>3.6002709999999999E-3</v>
      </c>
      <c r="O119" s="4">
        <v>3.6584349999999998E-3</v>
      </c>
      <c r="P119" s="4">
        <v>2.8675760000000002E-3</v>
      </c>
      <c r="Q119" s="4">
        <v>2.0037330000000002E-3</v>
      </c>
    </row>
    <row r="120" spans="1:17" x14ac:dyDescent="0.15">
      <c r="A120" s="2" t="s">
        <v>317</v>
      </c>
      <c r="B120" s="2" t="s">
        <v>16</v>
      </c>
      <c r="C120" s="2" t="s">
        <v>318</v>
      </c>
      <c r="D120" s="12">
        <v>350000000</v>
      </c>
      <c r="E120" s="4">
        <v>1.6701626899999999E-2</v>
      </c>
      <c r="F120" s="4">
        <v>1.4120477100000001E-2</v>
      </c>
      <c r="G120" s="4">
        <v>1.2313141499999999E-2</v>
      </c>
      <c r="H120" s="4">
        <v>1.3497811199999999E-2</v>
      </c>
      <c r="I120" s="4">
        <v>1.28801378E-2</v>
      </c>
      <c r="J120" s="4">
        <v>1.295583E-2</v>
      </c>
      <c r="K120" s="4">
        <v>1.1558541E-2</v>
      </c>
      <c r="L120" s="4">
        <v>1.0709667000000001E-2</v>
      </c>
      <c r="M120" s="4">
        <v>1.0733015E-2</v>
      </c>
      <c r="N120" s="4">
        <v>1.0125604999999999E-2</v>
      </c>
      <c r="O120" s="4">
        <v>9.31039E-3</v>
      </c>
      <c r="P120" s="4">
        <v>7.2918280000000002E-3</v>
      </c>
      <c r="Q120" s="4">
        <v>7.2765720000000002E-3</v>
      </c>
    </row>
    <row r="121" spans="1:17" x14ac:dyDescent="0.15">
      <c r="A121" s="2" t="s">
        <v>319</v>
      </c>
      <c r="B121" s="2" t="s">
        <v>23</v>
      </c>
      <c r="C121" s="2" t="s">
        <v>320</v>
      </c>
      <c r="D121" s="12">
        <v>350000000</v>
      </c>
      <c r="E121" s="4">
        <v>2.8650554000000002E-3</v>
      </c>
      <c r="F121" s="4">
        <v>2.8890851E-3</v>
      </c>
      <c r="G121" s="4">
        <v>2.9146917999999999E-3</v>
      </c>
      <c r="H121" s="4">
        <v>2.9498244999999999E-3</v>
      </c>
      <c r="I121" s="4">
        <v>2.9908020999999999E-3</v>
      </c>
      <c r="J121" s="4">
        <v>3.001887E-3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</row>
    <row r="122" spans="1:17" x14ac:dyDescent="0.15">
      <c r="A122" s="2" t="s">
        <v>321</v>
      </c>
      <c r="B122" s="2" t="s">
        <v>34</v>
      </c>
      <c r="C122" s="2" t="s">
        <v>322</v>
      </c>
      <c r="D122" s="12">
        <v>350000000</v>
      </c>
      <c r="E122" s="4">
        <v>0</v>
      </c>
      <c r="F122" s="4">
        <v>8.2181259999999992E-3</v>
      </c>
      <c r="G122" s="4">
        <v>8.1848384E-3</v>
      </c>
      <c r="H122" s="4">
        <v>8.1852786999999996E-3</v>
      </c>
      <c r="I122" s="4">
        <v>8.1015318000000006E-3</v>
      </c>
      <c r="J122" s="4">
        <v>8.0288340000000003E-3</v>
      </c>
      <c r="K122" s="4">
        <v>8.0444539999999995E-3</v>
      </c>
      <c r="L122" s="4">
        <v>7.8935440000000006E-3</v>
      </c>
      <c r="M122" s="4">
        <v>7.6652380000000004E-3</v>
      </c>
      <c r="N122" s="4">
        <v>7.6051929999999997E-3</v>
      </c>
      <c r="O122" s="4">
        <v>7.5818090000000001E-3</v>
      </c>
      <c r="P122" s="4">
        <v>5.3192220000000002E-3</v>
      </c>
      <c r="Q122" s="4">
        <v>5.3385769999999997E-3</v>
      </c>
    </row>
    <row r="123" spans="1:17" x14ac:dyDescent="0.15">
      <c r="A123" s="2" t="s">
        <v>323</v>
      </c>
      <c r="B123" s="2" t="s">
        <v>35</v>
      </c>
      <c r="C123" s="2" t="s">
        <v>324</v>
      </c>
      <c r="D123" s="12">
        <v>350000000</v>
      </c>
      <c r="E123" s="4">
        <v>0</v>
      </c>
      <c r="F123" s="4">
        <v>0</v>
      </c>
      <c r="G123" s="4">
        <v>4.8306692000000002E-3</v>
      </c>
      <c r="H123" s="4">
        <v>6.4391991999999997E-3</v>
      </c>
      <c r="I123" s="4">
        <v>6.4117820000000004E-3</v>
      </c>
      <c r="J123" s="4">
        <v>6.4225109999999997E-3</v>
      </c>
      <c r="K123" s="4">
        <v>6.4192720000000002E-3</v>
      </c>
      <c r="L123" s="4">
        <v>6.4134370000000001E-3</v>
      </c>
      <c r="M123" s="4">
        <v>6.3217330000000004E-3</v>
      </c>
      <c r="N123" s="4">
        <v>6.3465800000000001E-3</v>
      </c>
      <c r="O123" s="4">
        <v>6.370433E-3</v>
      </c>
      <c r="P123" s="4">
        <v>5.3865859999999996E-3</v>
      </c>
      <c r="Q123" s="4">
        <v>5.3947589999999998E-3</v>
      </c>
    </row>
    <row r="124" spans="1:17" x14ac:dyDescent="0.15">
      <c r="A124" s="2" t="s">
        <v>325</v>
      </c>
      <c r="B124" s="2" t="s">
        <v>28</v>
      </c>
      <c r="C124" s="2" t="s">
        <v>326</v>
      </c>
      <c r="D124" s="12">
        <v>350000000</v>
      </c>
      <c r="E124" s="4">
        <v>0</v>
      </c>
      <c r="F124" s="4">
        <v>0</v>
      </c>
      <c r="G124" s="4">
        <v>9.3979382000000007E-3</v>
      </c>
      <c r="H124" s="4">
        <v>9.3633385000000003E-3</v>
      </c>
      <c r="I124" s="4">
        <v>9.3463104000000002E-3</v>
      </c>
      <c r="J124" s="4">
        <v>9.3301860000000007E-3</v>
      </c>
      <c r="K124" s="4">
        <v>9.3227050000000006E-3</v>
      </c>
      <c r="L124" s="4">
        <v>9.3114010000000004E-3</v>
      </c>
      <c r="M124" s="4">
        <v>9.2883080000000003E-3</v>
      </c>
      <c r="N124" s="4">
        <v>9.1852259999999995E-3</v>
      </c>
      <c r="O124" s="4">
        <v>8.7018740000000001E-3</v>
      </c>
      <c r="P124" s="4">
        <v>8.7467840000000005E-3</v>
      </c>
      <c r="Q124" s="4">
        <v>8.4968979999999993E-3</v>
      </c>
    </row>
    <row r="125" spans="1:17" x14ac:dyDescent="0.15">
      <c r="A125" s="2" t="s">
        <v>327</v>
      </c>
      <c r="B125" s="2" t="s">
        <v>31</v>
      </c>
      <c r="C125" s="2" t="s">
        <v>328</v>
      </c>
      <c r="D125" s="12">
        <v>350000000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3.992397E-3</v>
      </c>
      <c r="L125" s="4">
        <v>4.0296209999999997E-3</v>
      </c>
      <c r="M125" s="4">
        <v>4.0827210000000001E-3</v>
      </c>
      <c r="N125" s="4">
        <v>3.0640849999999998E-3</v>
      </c>
      <c r="O125" s="4">
        <v>3.0574220000000002E-3</v>
      </c>
      <c r="P125" s="4">
        <v>3.0253569999999998E-3</v>
      </c>
      <c r="Q125" s="4">
        <v>2.995036E-3</v>
      </c>
    </row>
    <row r="126" spans="1:17" x14ac:dyDescent="0.15">
      <c r="A126" s="2" t="s">
        <v>329</v>
      </c>
      <c r="B126" s="2" t="s">
        <v>48</v>
      </c>
      <c r="C126" s="2" t="s">
        <v>330</v>
      </c>
      <c r="D126" s="12">
        <v>350000000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8.2468139999999999E-3</v>
      </c>
      <c r="L126" s="4">
        <v>8.1873499999999995E-3</v>
      </c>
      <c r="M126" s="4">
        <v>8.1916809999999993E-3</v>
      </c>
      <c r="N126" s="4">
        <v>8.1116639999999993E-3</v>
      </c>
      <c r="O126" s="4">
        <v>8.1265439999999994E-3</v>
      </c>
      <c r="P126" s="4">
        <v>8.2024530000000002E-3</v>
      </c>
      <c r="Q126" s="4">
        <v>8.2320829999999994E-3</v>
      </c>
    </row>
    <row r="127" spans="1:17" x14ac:dyDescent="0.15">
      <c r="A127" s="2" t="s">
        <v>331</v>
      </c>
      <c r="B127" s="2" t="s">
        <v>65</v>
      </c>
      <c r="C127" s="2" t="s">
        <v>332</v>
      </c>
      <c r="D127" s="12">
        <v>350000000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9.3727670000000006E-3</v>
      </c>
      <c r="N127" s="4">
        <v>9.3622299999999992E-3</v>
      </c>
      <c r="O127" s="4">
        <v>9.4037749999999996E-3</v>
      </c>
      <c r="P127" s="4">
        <v>7.4560329999999999E-3</v>
      </c>
      <c r="Q127" s="4">
        <v>6.0805479999999999E-3</v>
      </c>
    </row>
    <row r="128" spans="1:17" x14ac:dyDescent="0.15">
      <c r="A128" s="2" t="s">
        <v>333</v>
      </c>
      <c r="B128" s="2" t="s">
        <v>34</v>
      </c>
      <c r="C128" s="2" t="s">
        <v>334</v>
      </c>
      <c r="D128" s="12">
        <v>350000000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6.2587980000000003E-3</v>
      </c>
      <c r="Q128" s="4">
        <v>6.1957820000000004E-3</v>
      </c>
    </row>
    <row r="129" spans="1:17" x14ac:dyDescent="0.15">
      <c r="A129" s="2" t="s">
        <v>335</v>
      </c>
      <c r="B129" s="2" t="s">
        <v>7</v>
      </c>
      <c r="C129" s="2" t="s">
        <v>336</v>
      </c>
      <c r="D129" s="12">
        <v>350000000</v>
      </c>
      <c r="E129" s="4">
        <v>8.7542477000000004E-3</v>
      </c>
      <c r="F129" s="4">
        <v>8.8675831999999993E-3</v>
      </c>
      <c r="G129" s="4">
        <v>5.1811636999999997E-3</v>
      </c>
      <c r="H129" s="4">
        <v>5.1882524000000001E-3</v>
      </c>
      <c r="I129" s="4">
        <v>5.2070711000000002E-3</v>
      </c>
      <c r="J129" s="4">
        <v>5.1706390000000003E-3</v>
      </c>
      <c r="K129" s="4">
        <v>5.1598959999999998E-3</v>
      </c>
      <c r="L129" s="4">
        <v>5.1580059999999997E-3</v>
      </c>
      <c r="M129" s="4">
        <v>5.3103730000000002E-3</v>
      </c>
      <c r="N129" s="4">
        <v>5.2678339999999999E-3</v>
      </c>
      <c r="O129" s="4">
        <v>5.1549179999999997E-3</v>
      </c>
      <c r="P129" s="4">
        <v>3.7285090000000001E-3</v>
      </c>
      <c r="Q129" s="4">
        <v>3.6994670000000001E-3</v>
      </c>
    </row>
    <row r="130" spans="1:17" x14ac:dyDescent="0.15">
      <c r="A130" s="2" t="s">
        <v>337</v>
      </c>
      <c r="B130" s="2" t="s">
        <v>35</v>
      </c>
      <c r="C130" s="2" t="s">
        <v>338</v>
      </c>
      <c r="D130" s="12">
        <v>350000000</v>
      </c>
      <c r="E130" s="4">
        <v>6.5280863999999999E-3</v>
      </c>
      <c r="F130" s="4">
        <v>6.5340433999999999E-3</v>
      </c>
      <c r="G130" s="4">
        <v>4.9927035E-3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1" spans="1:17" x14ac:dyDescent="0.15">
      <c r="A131" s="2" t="s">
        <v>339</v>
      </c>
      <c r="B131" s="2" t="s">
        <v>62</v>
      </c>
      <c r="C131" s="2" t="s">
        <v>340</v>
      </c>
      <c r="D131" s="12">
        <v>335000000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4.8519549999999998E-3</v>
      </c>
      <c r="O131" s="4">
        <v>4.8477320000000004E-3</v>
      </c>
      <c r="P131" s="4">
        <v>4.8537340000000002E-3</v>
      </c>
      <c r="Q131" s="4">
        <v>4.8554430000000001E-3</v>
      </c>
    </row>
    <row r="132" spans="1:17" x14ac:dyDescent="0.15">
      <c r="A132" s="2" t="s">
        <v>341</v>
      </c>
      <c r="B132" s="2" t="s">
        <v>36</v>
      </c>
      <c r="C132" s="2" t="s">
        <v>342</v>
      </c>
      <c r="D132" s="12">
        <v>310400000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1.0360780999999999E-2</v>
      </c>
      <c r="L132" s="4">
        <v>1.0086474E-2</v>
      </c>
      <c r="M132" s="4">
        <v>9.6448360000000004E-3</v>
      </c>
      <c r="N132" s="4">
        <v>8.7911889999999996E-3</v>
      </c>
      <c r="O132" s="4">
        <v>8.0966830000000004E-3</v>
      </c>
      <c r="P132" s="4">
        <v>8.1473759999999996E-3</v>
      </c>
      <c r="Q132" s="4">
        <v>8.0495319999999999E-3</v>
      </c>
    </row>
    <row r="133" spans="1:17" x14ac:dyDescent="0.15">
      <c r="A133" s="2" t="s">
        <v>343</v>
      </c>
      <c r="B133" s="2" t="s">
        <v>21</v>
      </c>
      <c r="C133" s="2" t="s">
        <v>344</v>
      </c>
      <c r="D133" s="12">
        <v>300000000</v>
      </c>
      <c r="E133" s="4">
        <v>9.2541572999999995E-3</v>
      </c>
      <c r="F133" s="4">
        <v>9.2501731999999996E-3</v>
      </c>
      <c r="G133" s="4">
        <v>9.2760428000000002E-3</v>
      </c>
      <c r="H133" s="4">
        <v>9.2776069000000006E-3</v>
      </c>
      <c r="I133" s="4">
        <v>9.3438896000000004E-3</v>
      </c>
      <c r="J133" s="4">
        <v>9.3705100000000003E-3</v>
      </c>
      <c r="K133" s="4">
        <v>9.3591950000000007E-3</v>
      </c>
      <c r="L133" s="4">
        <v>9.3724789999999995E-3</v>
      </c>
      <c r="M133" s="4">
        <v>9.2270029999999992E-3</v>
      </c>
      <c r="N133" s="4">
        <v>8.5320559999999997E-3</v>
      </c>
      <c r="O133" s="4">
        <v>7.9221629999999994E-3</v>
      </c>
      <c r="P133" s="4">
        <v>8.0202599999999995E-3</v>
      </c>
      <c r="Q133" s="4">
        <v>7.9270710000000008E-3</v>
      </c>
    </row>
    <row r="134" spans="1:17" x14ac:dyDescent="0.15">
      <c r="A134" s="2" t="s">
        <v>345</v>
      </c>
      <c r="B134" s="2" t="s">
        <v>56</v>
      </c>
      <c r="C134" s="2" t="s">
        <v>346</v>
      </c>
      <c r="D134" s="12">
        <v>300000000</v>
      </c>
      <c r="E134" s="4">
        <v>6.4795015000000001E-3</v>
      </c>
      <c r="F134" s="4">
        <v>5.2150924000000003E-3</v>
      </c>
      <c r="G134" s="4">
        <v>5.2158528999999999E-3</v>
      </c>
      <c r="H134" s="4">
        <v>5.1915599E-3</v>
      </c>
      <c r="I134" s="4">
        <v>5.1313553999999999E-3</v>
      </c>
      <c r="J134" s="4">
        <v>5.1151590000000002E-3</v>
      </c>
      <c r="K134" s="4">
        <v>5.0947029999999999E-3</v>
      </c>
      <c r="L134" s="4">
        <v>5.0858730000000003E-3</v>
      </c>
      <c r="M134" s="4">
        <v>5.0247829999999997E-3</v>
      </c>
      <c r="N134" s="4">
        <v>5.0459859999999997E-3</v>
      </c>
      <c r="O134" s="4">
        <v>5.0267910000000001E-3</v>
      </c>
      <c r="P134" s="4">
        <v>5.029665E-3</v>
      </c>
      <c r="Q134" s="4">
        <v>5.0228800000000004E-3</v>
      </c>
    </row>
    <row r="135" spans="1:17" x14ac:dyDescent="0.15">
      <c r="A135" s="2" t="s">
        <v>347</v>
      </c>
      <c r="B135" s="2" t="s">
        <v>1</v>
      </c>
      <c r="C135" s="2" t="s">
        <v>348</v>
      </c>
      <c r="D135" s="12">
        <v>300000000</v>
      </c>
      <c r="E135" s="4">
        <v>9.9051406000000009E-3</v>
      </c>
      <c r="F135" s="4">
        <v>9.8987178999999995E-3</v>
      </c>
      <c r="G135" s="4">
        <v>9.8767001999999996E-3</v>
      </c>
      <c r="H135" s="4">
        <v>1.14184688E-2</v>
      </c>
      <c r="I135" s="4">
        <v>1.06045255E-2</v>
      </c>
      <c r="J135" s="4">
        <v>1.0374591000000001E-2</v>
      </c>
      <c r="K135" s="4">
        <v>9.3842470000000001E-3</v>
      </c>
      <c r="L135" s="4">
        <v>9.1137070000000004E-3</v>
      </c>
      <c r="M135" s="4">
        <v>8.7514789999999995E-3</v>
      </c>
      <c r="N135" s="4">
        <v>8.0724420000000009E-3</v>
      </c>
      <c r="O135" s="4">
        <v>7.5167569999999998E-3</v>
      </c>
      <c r="P135" s="4">
        <v>7.8865659999999994E-3</v>
      </c>
      <c r="Q135" s="4">
        <v>7.6753510000000004E-3</v>
      </c>
    </row>
    <row r="136" spans="1:17" x14ac:dyDescent="0.15">
      <c r="A136" s="2" t="s">
        <v>349</v>
      </c>
      <c r="B136" s="2" t="s">
        <v>59</v>
      </c>
      <c r="C136" s="2" t="s">
        <v>350</v>
      </c>
      <c r="D136" s="12">
        <v>300000000</v>
      </c>
      <c r="E136" s="4">
        <v>1.4068061499999999E-2</v>
      </c>
      <c r="F136" s="4">
        <v>1.1865357199999999E-2</v>
      </c>
      <c r="G136" s="4">
        <v>1.0347503399999999E-2</v>
      </c>
      <c r="H136" s="4">
        <v>1.1089708699999999E-2</v>
      </c>
      <c r="I136" s="4">
        <v>1.03820783E-2</v>
      </c>
      <c r="J136" s="4">
        <v>1.0094601999999999E-2</v>
      </c>
      <c r="K136" s="4">
        <v>8.9778229999999994E-3</v>
      </c>
      <c r="L136" s="4">
        <v>8.6610070000000001E-3</v>
      </c>
      <c r="M136" s="4">
        <v>8.5073249999999996E-3</v>
      </c>
      <c r="N136" s="4">
        <v>7.9140500000000006E-3</v>
      </c>
      <c r="O136" s="4">
        <v>7.6006820000000001E-3</v>
      </c>
      <c r="P136" s="4">
        <v>7.7761480000000001E-3</v>
      </c>
      <c r="Q136" s="4">
        <v>7.5534979999999996E-3</v>
      </c>
    </row>
    <row r="137" spans="1:17" x14ac:dyDescent="0.15">
      <c r="A137" s="2" t="s">
        <v>351</v>
      </c>
      <c r="B137" s="2" t="s">
        <v>24</v>
      </c>
      <c r="C137" s="2" t="s">
        <v>352</v>
      </c>
      <c r="D137" s="12">
        <v>300000000</v>
      </c>
      <c r="E137" s="4">
        <v>6.6846416000000001E-3</v>
      </c>
      <c r="F137" s="4">
        <v>6.7021707999999998E-3</v>
      </c>
      <c r="G137" s="4">
        <v>6.7620744E-3</v>
      </c>
      <c r="H137" s="4">
        <v>6.8217566999999998E-3</v>
      </c>
      <c r="I137" s="4">
        <v>6.8996602000000002E-3</v>
      </c>
      <c r="J137" s="4">
        <v>6.9291229999999997E-3</v>
      </c>
      <c r="K137" s="4">
        <v>6.949902E-3</v>
      </c>
      <c r="L137" s="4">
        <v>7.058071E-3</v>
      </c>
      <c r="M137" s="4">
        <v>7.0658129999999998E-3</v>
      </c>
      <c r="N137" s="4">
        <v>7.0966240000000002E-3</v>
      </c>
      <c r="O137" s="4">
        <v>7.1022230000000004E-3</v>
      </c>
      <c r="P137" s="4">
        <v>7.0141559999999997E-3</v>
      </c>
      <c r="Q137" s="4">
        <v>6.9965319999999998E-3</v>
      </c>
    </row>
    <row r="138" spans="1:17" x14ac:dyDescent="0.15">
      <c r="A138" s="2" t="s">
        <v>353</v>
      </c>
      <c r="B138" s="2" t="s">
        <v>14</v>
      </c>
      <c r="C138" s="2" t="s">
        <v>354</v>
      </c>
      <c r="D138" s="12">
        <v>300000000</v>
      </c>
      <c r="E138" s="4">
        <v>4.3864695000000002E-3</v>
      </c>
      <c r="F138" s="4">
        <v>3.0013010000000001E-3</v>
      </c>
      <c r="G138" s="4">
        <v>2.9907311E-3</v>
      </c>
      <c r="H138" s="4">
        <v>2.9592326000000002E-3</v>
      </c>
      <c r="I138" s="4">
        <v>2.8637990000000002E-3</v>
      </c>
      <c r="J138" s="4">
        <v>2.8896059999999999E-3</v>
      </c>
      <c r="K138" s="4">
        <v>3.441225E-3</v>
      </c>
      <c r="L138" s="4">
        <v>3.4151680000000001E-3</v>
      </c>
      <c r="M138" s="4">
        <v>3.3106239999999999E-3</v>
      </c>
      <c r="N138" s="4">
        <v>3.2865390000000002E-3</v>
      </c>
      <c r="O138" s="4">
        <v>2.7019560000000001E-3</v>
      </c>
      <c r="P138" s="4">
        <v>2.8054680000000002E-3</v>
      </c>
      <c r="Q138" s="4">
        <v>2.8376970000000001E-3</v>
      </c>
    </row>
    <row r="139" spans="1:17" x14ac:dyDescent="0.15">
      <c r="A139" s="2" t="s">
        <v>355</v>
      </c>
      <c r="B139" s="2" t="s">
        <v>55</v>
      </c>
      <c r="C139" s="2" t="s">
        <v>356</v>
      </c>
      <c r="D139" s="12">
        <v>300000000</v>
      </c>
      <c r="E139" s="4">
        <v>1.46378011E-2</v>
      </c>
      <c r="F139" s="4">
        <v>1.23762804E-2</v>
      </c>
      <c r="G139" s="4">
        <v>1.0765454400000001E-2</v>
      </c>
      <c r="H139" s="4">
        <v>1.16062644E-2</v>
      </c>
      <c r="I139" s="4">
        <v>1.1110561600000001E-2</v>
      </c>
      <c r="J139" s="4">
        <v>1.1157523000000001E-2</v>
      </c>
      <c r="K139" s="4">
        <v>9.8616840000000008E-3</v>
      </c>
      <c r="L139" s="4">
        <v>9.5917539999999992E-3</v>
      </c>
      <c r="M139" s="4">
        <v>9.3956999999999999E-3</v>
      </c>
      <c r="N139" s="4">
        <v>8.7671840000000008E-3</v>
      </c>
      <c r="O139" s="4">
        <v>8.0018629999999997E-3</v>
      </c>
      <c r="P139" s="4">
        <v>8.13615E-3</v>
      </c>
      <c r="Q139" s="4">
        <v>7.9115220000000007E-3</v>
      </c>
    </row>
    <row r="140" spans="1:17" x14ac:dyDescent="0.15">
      <c r="A140" s="2" t="s">
        <v>357</v>
      </c>
      <c r="B140" s="2" t="s">
        <v>39</v>
      </c>
      <c r="C140" s="2" t="s">
        <v>358</v>
      </c>
      <c r="D140" s="12">
        <v>300000000</v>
      </c>
      <c r="E140" s="4">
        <v>1.4315824600000001E-2</v>
      </c>
      <c r="F140" s="4">
        <v>1.2047489E-2</v>
      </c>
      <c r="G140" s="4">
        <v>1.04167332E-2</v>
      </c>
      <c r="H140" s="4">
        <v>1.1382698199999999E-2</v>
      </c>
      <c r="I140" s="4">
        <v>1.07068444E-2</v>
      </c>
      <c r="J140" s="4">
        <v>1.0972216999999999E-2</v>
      </c>
      <c r="K140" s="4">
        <v>9.7936789999999996E-3</v>
      </c>
      <c r="L140" s="4">
        <v>9.5390070000000004E-3</v>
      </c>
      <c r="M140" s="4">
        <v>9.3451390000000006E-3</v>
      </c>
      <c r="N140" s="4">
        <v>8.6974240000000005E-3</v>
      </c>
      <c r="O140" s="4">
        <v>7.9002280000000005E-3</v>
      </c>
      <c r="P140" s="4">
        <v>8.0440259999999993E-3</v>
      </c>
      <c r="Q140" s="4">
        <v>7.8459150000000002E-3</v>
      </c>
    </row>
    <row r="141" spans="1:17" x14ac:dyDescent="0.15">
      <c r="A141" s="2" t="s">
        <v>359</v>
      </c>
      <c r="B141" s="2" t="s">
        <v>8</v>
      </c>
      <c r="C141" s="2" t="s">
        <v>360</v>
      </c>
      <c r="D141" s="12">
        <v>300000000</v>
      </c>
      <c r="E141" s="4">
        <v>3.0734892000000001E-3</v>
      </c>
      <c r="F141" s="4">
        <v>3.0342082000000001E-3</v>
      </c>
      <c r="G141" s="4">
        <v>2.3707759000000002E-3</v>
      </c>
      <c r="H141" s="4">
        <v>2.0938862000000002E-3</v>
      </c>
      <c r="I141" s="4">
        <v>2.0692233999999999E-3</v>
      </c>
      <c r="J141" s="4">
        <v>2.0612680000000002E-3</v>
      </c>
      <c r="K141" s="4">
        <v>2.0601339999999999E-3</v>
      </c>
      <c r="L141" s="4">
        <v>2.0665480000000001E-3</v>
      </c>
      <c r="M141" s="4">
        <v>2.059029E-3</v>
      </c>
      <c r="N141" s="4">
        <v>2.010398E-3</v>
      </c>
      <c r="O141" s="4">
        <v>1.9777190000000002E-3</v>
      </c>
      <c r="P141" s="4">
        <v>1.762366E-3</v>
      </c>
      <c r="Q141" s="4">
        <v>1.616609E-3</v>
      </c>
    </row>
    <row r="142" spans="1:17" x14ac:dyDescent="0.15">
      <c r="A142" s="2" t="s">
        <v>361</v>
      </c>
      <c r="B142" s="2" t="s">
        <v>67</v>
      </c>
      <c r="C142" s="2" t="s">
        <v>362</v>
      </c>
      <c r="D142" s="12">
        <v>300000000</v>
      </c>
      <c r="E142" s="4">
        <v>1.19810092E-2</v>
      </c>
      <c r="F142" s="4">
        <v>1.19665255E-2</v>
      </c>
      <c r="G142" s="4">
        <v>1.06366398E-2</v>
      </c>
      <c r="H142" s="4">
        <v>1.1644741300000001E-2</v>
      </c>
      <c r="I142" s="4">
        <v>1.08926518E-2</v>
      </c>
      <c r="J142" s="4">
        <v>1.0838309000000001E-2</v>
      </c>
      <c r="K142" s="4">
        <v>9.4695030000000006E-3</v>
      </c>
      <c r="L142" s="4">
        <v>9.2603019999999998E-3</v>
      </c>
      <c r="M142" s="4">
        <v>9.0959860000000003E-3</v>
      </c>
      <c r="N142" s="4">
        <v>8.4631900000000006E-3</v>
      </c>
      <c r="O142" s="4">
        <v>7.6879369999999997E-3</v>
      </c>
      <c r="P142" s="4">
        <v>7.7282890000000002E-3</v>
      </c>
      <c r="Q142" s="4">
        <v>7.5070090000000003E-3</v>
      </c>
    </row>
    <row r="143" spans="1:17" x14ac:dyDescent="0.15">
      <c r="A143" s="2" t="s">
        <v>363</v>
      </c>
      <c r="B143" s="2" t="s">
        <v>61</v>
      </c>
      <c r="C143" s="2" t="s">
        <v>364</v>
      </c>
      <c r="D143" s="12">
        <v>300000000</v>
      </c>
      <c r="E143" s="4">
        <v>6.4859554999999996E-3</v>
      </c>
      <c r="F143" s="4">
        <v>4.4947698999999999E-3</v>
      </c>
      <c r="G143" s="4">
        <v>4.4935280000000001E-3</v>
      </c>
      <c r="H143" s="4">
        <v>2.9306369999999998E-3</v>
      </c>
      <c r="I143" s="4">
        <v>2.8740634000000002E-3</v>
      </c>
      <c r="J143" s="4">
        <v>2.8943900000000002E-3</v>
      </c>
      <c r="K143" s="4">
        <v>2.9163909999999999E-3</v>
      </c>
      <c r="L143" s="4">
        <v>2.9305490000000002E-3</v>
      </c>
      <c r="M143" s="4">
        <v>2.9075070000000001E-3</v>
      </c>
      <c r="N143" s="4">
        <v>2.8449479999999999E-3</v>
      </c>
      <c r="O143" s="4">
        <v>2.7809789999999998E-3</v>
      </c>
      <c r="P143" s="4">
        <v>2.2299289999999999E-3</v>
      </c>
      <c r="Q143" s="4">
        <v>1.58315E-3</v>
      </c>
    </row>
    <row r="144" spans="1:17" x14ac:dyDescent="0.15">
      <c r="A144" s="2" t="s">
        <v>365</v>
      </c>
      <c r="B144" s="2" t="s">
        <v>56</v>
      </c>
      <c r="C144" s="2" t="s">
        <v>366</v>
      </c>
      <c r="D144" s="12">
        <v>300000000</v>
      </c>
      <c r="E144" s="4">
        <v>6.7399738000000001E-3</v>
      </c>
      <c r="F144" s="4">
        <v>5.4513223999999999E-3</v>
      </c>
      <c r="G144" s="4">
        <v>5.4383449000000002E-3</v>
      </c>
      <c r="H144" s="4">
        <v>5.3743845999999996E-3</v>
      </c>
      <c r="I144" s="4">
        <v>5.4174579000000004E-3</v>
      </c>
      <c r="J144" s="4">
        <v>5.3656590000000001E-3</v>
      </c>
      <c r="K144" s="4">
        <v>5.3493220000000001E-3</v>
      </c>
      <c r="L144" s="4">
        <v>5.3607710000000003E-3</v>
      </c>
      <c r="M144" s="4">
        <v>5.3532479999999997E-3</v>
      </c>
      <c r="N144" s="4">
        <v>5.2660909999999997E-3</v>
      </c>
      <c r="O144" s="4">
        <v>5.2756859999999999E-3</v>
      </c>
      <c r="P144" s="4">
        <v>5.268432E-3</v>
      </c>
      <c r="Q144" s="4">
        <v>5.288849E-3</v>
      </c>
    </row>
    <row r="145" spans="1:17" x14ac:dyDescent="0.15">
      <c r="A145" s="2" t="s">
        <v>367</v>
      </c>
      <c r="B145" s="2" t="s">
        <v>50</v>
      </c>
      <c r="C145" s="2" t="s">
        <v>368</v>
      </c>
      <c r="D145" s="12">
        <v>300000000</v>
      </c>
      <c r="E145" s="4">
        <v>4.2354035999999998E-3</v>
      </c>
      <c r="F145" s="4">
        <v>4.194588E-3</v>
      </c>
      <c r="G145" s="4">
        <v>4.1725790999999996E-3</v>
      </c>
      <c r="H145" s="4">
        <v>4.1180810999999996E-3</v>
      </c>
      <c r="I145" s="4">
        <v>3.0392029999999999E-3</v>
      </c>
      <c r="J145" s="4">
        <v>3.038111E-3</v>
      </c>
      <c r="K145" s="4">
        <v>3.0516559999999998E-3</v>
      </c>
      <c r="L145" s="4">
        <v>3.0414859999999999E-3</v>
      </c>
      <c r="M145" s="4">
        <v>2.9917310000000001E-3</v>
      </c>
      <c r="N145" s="4">
        <v>2.5156110000000001E-3</v>
      </c>
      <c r="O145" s="4">
        <v>2.5441190000000001E-3</v>
      </c>
      <c r="P145" s="4">
        <v>2.618689E-3</v>
      </c>
      <c r="Q145" s="4">
        <v>2.1637079999999999E-3</v>
      </c>
    </row>
    <row r="146" spans="1:17" x14ac:dyDescent="0.15">
      <c r="A146" s="2" t="s">
        <v>369</v>
      </c>
      <c r="B146" s="2" t="s">
        <v>8</v>
      </c>
      <c r="C146" s="2" t="s">
        <v>360</v>
      </c>
      <c r="D146" s="12">
        <v>300000000</v>
      </c>
      <c r="E146" s="4">
        <v>3.1217151000000002E-3</v>
      </c>
      <c r="F146" s="4">
        <v>3.1293002999999999E-3</v>
      </c>
      <c r="G146" s="4">
        <v>2.4635501000000001E-3</v>
      </c>
      <c r="H146" s="4">
        <v>2.182327E-3</v>
      </c>
      <c r="I146" s="4">
        <v>2.1630671999999999E-3</v>
      </c>
      <c r="J146" s="4">
        <v>2.164081E-3</v>
      </c>
      <c r="K146" s="4">
        <v>2.1642020000000001E-3</v>
      </c>
      <c r="L146" s="4">
        <v>2.1709030000000001E-3</v>
      </c>
      <c r="M146" s="4">
        <v>2.1769110000000001E-3</v>
      </c>
      <c r="N146" s="4">
        <v>2.124641E-3</v>
      </c>
      <c r="O146" s="4">
        <v>2.0822750000000002E-3</v>
      </c>
      <c r="P146" s="4">
        <v>1.8505360000000001E-3</v>
      </c>
      <c r="Q146" s="4">
        <v>1.699805E-3</v>
      </c>
    </row>
    <row r="147" spans="1:17" x14ac:dyDescent="0.15">
      <c r="A147" s="2" t="s">
        <v>370</v>
      </c>
      <c r="B147" s="2" t="s">
        <v>40</v>
      </c>
      <c r="C147" s="2" t="s">
        <v>371</v>
      </c>
      <c r="D147" s="12">
        <v>300000000</v>
      </c>
      <c r="E147" s="4">
        <v>1.4437251599999999E-2</v>
      </c>
      <c r="F147" s="4">
        <v>1.21902344E-2</v>
      </c>
      <c r="G147" s="4">
        <v>1.06229224E-2</v>
      </c>
      <c r="H147" s="4">
        <v>1.12696207E-2</v>
      </c>
      <c r="I147" s="4">
        <v>1.03681257E-2</v>
      </c>
      <c r="J147" s="4">
        <v>1.0509964E-2</v>
      </c>
      <c r="K147" s="4">
        <v>9.4889620000000001E-3</v>
      </c>
      <c r="L147" s="4">
        <v>9.2481669999999998E-3</v>
      </c>
      <c r="M147" s="4">
        <v>9.054365E-3</v>
      </c>
      <c r="N147" s="4">
        <v>8.4241060000000006E-3</v>
      </c>
      <c r="O147" s="4">
        <v>7.6495089999999996E-3</v>
      </c>
      <c r="P147" s="4">
        <v>7.9178449999999997E-3</v>
      </c>
      <c r="Q147" s="4">
        <v>7.7304080000000002E-3</v>
      </c>
    </row>
    <row r="148" spans="1:17" x14ac:dyDescent="0.15">
      <c r="A148" s="2" t="s">
        <v>372</v>
      </c>
      <c r="B148" s="2" t="s">
        <v>8</v>
      </c>
      <c r="C148" s="2" t="s">
        <v>373</v>
      </c>
      <c r="D148" s="12">
        <v>300000000</v>
      </c>
      <c r="E148" s="4">
        <v>3.1104247999999999E-3</v>
      </c>
      <c r="F148" s="4">
        <v>3.0665124000000001E-3</v>
      </c>
      <c r="G148" s="4">
        <v>2.3844987999999999E-3</v>
      </c>
      <c r="H148" s="4">
        <v>2.1108634999999999E-3</v>
      </c>
      <c r="I148" s="4">
        <v>2.1045823999999999E-3</v>
      </c>
      <c r="J148" s="4">
        <v>2.1008310000000001E-3</v>
      </c>
      <c r="K148" s="4">
        <v>2.118137E-3</v>
      </c>
      <c r="L148" s="4">
        <v>2.1032899999999998E-3</v>
      </c>
      <c r="M148" s="4">
        <v>2.0679040000000002E-3</v>
      </c>
      <c r="N148" s="4">
        <v>2.0431020000000002E-3</v>
      </c>
      <c r="O148" s="4">
        <v>2.0880690000000001E-3</v>
      </c>
      <c r="P148" s="4">
        <v>1.8435579999999999E-3</v>
      </c>
      <c r="Q148" s="4">
        <v>1.697072E-3</v>
      </c>
    </row>
    <row r="149" spans="1:17" x14ac:dyDescent="0.15">
      <c r="A149" s="2" t="s">
        <v>374</v>
      </c>
      <c r="B149" s="2" t="s">
        <v>15</v>
      </c>
      <c r="C149" s="2" t="s">
        <v>375</v>
      </c>
      <c r="D149" s="12">
        <v>300000000</v>
      </c>
      <c r="E149" s="4">
        <v>1.2200992000000001E-2</v>
      </c>
      <c r="F149" s="4">
        <v>1.2227419099999999E-2</v>
      </c>
      <c r="G149" s="4">
        <v>6.1376803000000001E-3</v>
      </c>
      <c r="H149" s="4">
        <v>4.7320365E-3</v>
      </c>
      <c r="I149" s="4">
        <v>4.1118967000000001E-3</v>
      </c>
      <c r="J149" s="4">
        <v>4.0781560000000003E-3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</row>
    <row r="150" spans="1:17" x14ac:dyDescent="0.15">
      <c r="A150" s="2" t="s">
        <v>376</v>
      </c>
      <c r="B150" s="2" t="s">
        <v>19</v>
      </c>
      <c r="C150" s="2" t="s">
        <v>377</v>
      </c>
      <c r="D150" s="12">
        <v>300000000</v>
      </c>
      <c r="E150" s="4">
        <v>2.3426222E-3</v>
      </c>
      <c r="F150" s="4">
        <v>2.3357974999999999E-3</v>
      </c>
      <c r="G150" s="4">
        <v>2.3312707000000001E-3</v>
      </c>
      <c r="H150" s="4">
        <v>1.9062006E-3</v>
      </c>
      <c r="I150" s="4">
        <v>1.8950872E-3</v>
      </c>
      <c r="J150" s="4">
        <v>1.8864940000000001E-3</v>
      </c>
      <c r="K150" s="4">
        <v>1.8781360000000001E-3</v>
      </c>
      <c r="L150" s="4">
        <v>1.8618059999999999E-3</v>
      </c>
      <c r="M150" s="4">
        <v>1.843566E-3</v>
      </c>
      <c r="N150" s="4">
        <v>1.8725300000000001E-3</v>
      </c>
      <c r="O150" s="4">
        <v>1.8689869999999999E-3</v>
      </c>
      <c r="P150" s="4">
        <v>1.968937E-3</v>
      </c>
      <c r="Q150" s="4">
        <v>1.9922099999999999E-3</v>
      </c>
    </row>
    <row r="151" spans="1:17" x14ac:dyDescent="0.15">
      <c r="A151" s="2" t="s">
        <v>378</v>
      </c>
      <c r="B151" s="2" t="s">
        <v>14</v>
      </c>
      <c r="C151" s="2" t="s">
        <v>379</v>
      </c>
      <c r="D151" s="12">
        <v>300000000</v>
      </c>
      <c r="E151" s="4">
        <v>4.4833857000000001E-3</v>
      </c>
      <c r="F151" s="4">
        <v>3.1556692999999999E-3</v>
      </c>
      <c r="G151" s="4">
        <v>3.1771995000000001E-3</v>
      </c>
      <c r="H151" s="4">
        <v>3.2093586E-3</v>
      </c>
      <c r="I151" s="4">
        <v>3.3421856999999999E-3</v>
      </c>
      <c r="J151" s="4">
        <v>3.3836029999999998E-3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</row>
    <row r="152" spans="1:17" x14ac:dyDescent="0.15">
      <c r="A152" s="2" t="s">
        <v>380</v>
      </c>
      <c r="B152" s="2" t="s">
        <v>36</v>
      </c>
      <c r="C152" s="2" t="s">
        <v>381</v>
      </c>
      <c r="D152" s="12">
        <v>300000000</v>
      </c>
      <c r="E152" s="4">
        <v>1.0886615400000001E-2</v>
      </c>
      <c r="F152" s="4">
        <v>1.08831303E-2</v>
      </c>
      <c r="G152" s="4">
        <v>1.06812212E-2</v>
      </c>
      <c r="H152" s="4">
        <v>1.15866141E-2</v>
      </c>
      <c r="I152" s="4">
        <v>1.08920847E-2</v>
      </c>
      <c r="J152" s="4">
        <v>1.0976725E-2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1:17" x14ac:dyDescent="0.15">
      <c r="A153" s="2" t="s">
        <v>382</v>
      </c>
      <c r="B153" s="2" t="s">
        <v>5</v>
      </c>
      <c r="C153" s="2" t="s">
        <v>383</v>
      </c>
      <c r="D153" s="12">
        <v>300000000</v>
      </c>
      <c r="E153" s="4">
        <v>0</v>
      </c>
      <c r="F153" s="4">
        <v>5.8291322E-3</v>
      </c>
      <c r="G153" s="4">
        <v>4.2211994000000003E-3</v>
      </c>
      <c r="H153" s="4">
        <v>4.2195464000000004E-3</v>
      </c>
      <c r="I153" s="4">
        <v>4.2086876000000002E-3</v>
      </c>
      <c r="J153" s="4">
        <v>4.2335430000000002E-3</v>
      </c>
      <c r="K153" s="4">
        <v>4.2317989999999996E-3</v>
      </c>
      <c r="L153" s="4">
        <v>4.2331570000000004E-3</v>
      </c>
      <c r="M153" s="4">
        <v>4.2100039999999998E-3</v>
      </c>
      <c r="N153" s="4">
        <v>4.218266E-3</v>
      </c>
      <c r="O153" s="4">
        <v>4.2380029999999997E-3</v>
      </c>
      <c r="P153" s="4">
        <v>3.7267509999999999E-3</v>
      </c>
      <c r="Q153" s="4">
        <v>3.7383939999999999E-3</v>
      </c>
    </row>
    <row r="154" spans="1:17" x14ac:dyDescent="0.15">
      <c r="A154" s="2" t="s">
        <v>384</v>
      </c>
      <c r="B154" s="2" t="s">
        <v>51</v>
      </c>
      <c r="C154" s="2" t="s">
        <v>385</v>
      </c>
      <c r="D154" s="12">
        <v>300000000</v>
      </c>
      <c r="E154" s="4">
        <v>0</v>
      </c>
      <c r="F154" s="4">
        <v>1.20112828E-2</v>
      </c>
      <c r="G154" s="4">
        <v>1.05254005E-2</v>
      </c>
      <c r="H154" s="4">
        <v>1.15264866E-2</v>
      </c>
      <c r="I154" s="4">
        <v>1.0911935899999999E-2</v>
      </c>
      <c r="J154" s="4">
        <v>1.0750839999999999E-2</v>
      </c>
      <c r="K154" s="4">
        <v>9.5132350000000001E-3</v>
      </c>
      <c r="L154" s="4">
        <v>9.1862220000000008E-3</v>
      </c>
      <c r="M154" s="4">
        <v>9.0086100000000002E-3</v>
      </c>
      <c r="N154" s="4">
        <v>8.3911939999999994E-3</v>
      </c>
      <c r="O154" s="4">
        <v>7.6465839999999997E-3</v>
      </c>
      <c r="P154" s="4">
        <v>7.9032259999999993E-3</v>
      </c>
      <c r="Q154" s="4">
        <v>7.7325500000000004E-3</v>
      </c>
    </row>
    <row r="155" spans="1:17" x14ac:dyDescent="0.15">
      <c r="A155" s="2" t="s">
        <v>386</v>
      </c>
      <c r="B155" s="2" t="s">
        <v>8</v>
      </c>
      <c r="C155" s="2" t="s">
        <v>387</v>
      </c>
      <c r="D155" s="12">
        <v>300000000</v>
      </c>
      <c r="E155" s="4">
        <v>0</v>
      </c>
      <c r="F155" s="4">
        <v>0</v>
      </c>
      <c r="G155" s="4">
        <v>0</v>
      </c>
      <c r="H155" s="4">
        <v>2.3295568999999999E-3</v>
      </c>
      <c r="I155" s="4">
        <v>2.3378158999999999E-3</v>
      </c>
      <c r="J155" s="4">
        <v>2.3433249999999998E-3</v>
      </c>
      <c r="K155" s="4">
        <v>2.3387260000000002E-3</v>
      </c>
      <c r="L155" s="4">
        <v>2.3533339999999999E-3</v>
      </c>
      <c r="M155" s="4">
        <v>2.397045E-3</v>
      </c>
      <c r="N155" s="4">
        <v>2.4258359999999998E-3</v>
      </c>
      <c r="O155" s="4">
        <v>2.39616E-3</v>
      </c>
      <c r="P155" s="4">
        <v>2.0162689999999998E-3</v>
      </c>
      <c r="Q155" s="4">
        <v>1.820292E-3</v>
      </c>
    </row>
    <row r="156" spans="1:17" x14ac:dyDescent="0.15">
      <c r="A156" s="2" t="s">
        <v>388</v>
      </c>
      <c r="B156" s="2" t="s">
        <v>15</v>
      </c>
      <c r="C156" s="2" t="s">
        <v>389</v>
      </c>
      <c r="D156" s="12">
        <v>300000000</v>
      </c>
      <c r="E156" s="4">
        <v>0</v>
      </c>
      <c r="F156" s="4">
        <v>0</v>
      </c>
      <c r="G156" s="4">
        <v>0</v>
      </c>
      <c r="H156" s="4">
        <v>4.6945364999999998E-3</v>
      </c>
      <c r="I156" s="4">
        <v>4.0735281000000003E-3</v>
      </c>
      <c r="J156" s="4">
        <v>4.07509E-3</v>
      </c>
      <c r="K156" s="4">
        <v>5.1160390000000002E-3</v>
      </c>
      <c r="L156" s="4">
        <v>5.1136819999999996E-3</v>
      </c>
      <c r="M156" s="4">
        <v>5.123046E-3</v>
      </c>
      <c r="N156" s="4">
        <v>5.1266630000000001E-3</v>
      </c>
      <c r="O156" s="4">
        <v>5.1273459999999996E-3</v>
      </c>
      <c r="P156" s="4">
        <v>4.0694420000000004E-3</v>
      </c>
      <c r="Q156" s="4">
        <v>4.0696300000000003E-3</v>
      </c>
    </row>
    <row r="157" spans="1:17" x14ac:dyDescent="0.15">
      <c r="A157" s="2" t="s">
        <v>390</v>
      </c>
      <c r="B157" s="2" t="s">
        <v>32</v>
      </c>
      <c r="C157" s="2" t="s">
        <v>391</v>
      </c>
      <c r="D157" s="12">
        <v>300000000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3.2548189999999999E-3</v>
      </c>
      <c r="L157" s="4">
        <v>3.2514620000000001E-3</v>
      </c>
      <c r="M157" s="4">
        <v>3.2550220000000002E-3</v>
      </c>
      <c r="N157" s="4">
        <v>3.2491479999999999E-3</v>
      </c>
      <c r="O157" s="4">
        <v>2.6974630000000002E-3</v>
      </c>
      <c r="P157" s="4">
        <v>2.6889879999999998E-3</v>
      </c>
      <c r="Q157" s="4">
        <v>2.3726870000000001E-3</v>
      </c>
    </row>
    <row r="158" spans="1:17" x14ac:dyDescent="0.15">
      <c r="A158" s="2" t="s">
        <v>392</v>
      </c>
      <c r="B158" s="2" t="s">
        <v>16</v>
      </c>
      <c r="C158" s="2" t="s">
        <v>393</v>
      </c>
      <c r="D158" s="12">
        <v>300000000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9.2903329999999996E-3</v>
      </c>
      <c r="M158" s="4">
        <v>9.2669850000000002E-3</v>
      </c>
      <c r="N158" s="4">
        <v>8.7043999999999993E-3</v>
      </c>
      <c r="O158" s="4">
        <v>8.026643E-3</v>
      </c>
      <c r="P158" s="4">
        <v>6.3141739999999997E-3</v>
      </c>
      <c r="Q158" s="4">
        <v>6.3189450000000003E-3</v>
      </c>
    </row>
    <row r="159" spans="1:17" x14ac:dyDescent="0.15">
      <c r="A159" s="2" t="s">
        <v>394</v>
      </c>
      <c r="B159" s="2" t="s">
        <v>23</v>
      </c>
      <c r="C159" s="2" t="s">
        <v>395</v>
      </c>
      <c r="D159" s="12">
        <v>300000000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2.5187569999999999E-3</v>
      </c>
      <c r="N159" s="4">
        <v>2.5064950000000001E-3</v>
      </c>
      <c r="O159" s="4">
        <v>2.4566079999999999E-3</v>
      </c>
      <c r="P159" s="4">
        <v>1.6941930000000001E-3</v>
      </c>
      <c r="Q159" s="4">
        <v>1.3660230000000001E-3</v>
      </c>
    </row>
    <row r="160" spans="1:17" x14ac:dyDescent="0.15">
      <c r="A160" s="2" t="s">
        <v>396</v>
      </c>
      <c r="B160" s="2" t="s">
        <v>50</v>
      </c>
      <c r="C160" s="2" t="s">
        <v>397</v>
      </c>
      <c r="D160" s="12">
        <v>300000000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3.0454470000000002E-3</v>
      </c>
      <c r="O160" s="4">
        <v>3.025687E-3</v>
      </c>
      <c r="P160" s="4">
        <v>2.9903569999999999E-3</v>
      </c>
      <c r="Q160" s="4">
        <v>2.4115859999999999E-3</v>
      </c>
    </row>
    <row r="161" spans="1:17" x14ac:dyDescent="0.15">
      <c r="A161" s="2" t="s">
        <v>398</v>
      </c>
      <c r="B161" s="2" t="s">
        <v>27</v>
      </c>
      <c r="C161" s="2" t="s">
        <v>399</v>
      </c>
      <c r="D161" s="12">
        <v>300000000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8.1412780000000001E-3</v>
      </c>
      <c r="P161" s="4">
        <v>8.1697160000000005E-3</v>
      </c>
      <c r="Q161" s="4">
        <v>7.8698729999999995E-3</v>
      </c>
    </row>
    <row r="162" spans="1:17" x14ac:dyDescent="0.15">
      <c r="A162" s="2" t="s">
        <v>400</v>
      </c>
      <c r="B162" s="2" t="s">
        <v>30</v>
      </c>
      <c r="C162" s="2" t="s">
        <v>401</v>
      </c>
      <c r="D162" s="12">
        <v>300000000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1.3275209999999999E-3</v>
      </c>
      <c r="P162" s="4">
        <v>1.2017060000000001E-3</v>
      </c>
      <c r="Q162" s="4">
        <v>1.0950199999999999E-3</v>
      </c>
    </row>
    <row r="163" spans="1:17" x14ac:dyDescent="0.15">
      <c r="A163" s="2" t="s">
        <v>402</v>
      </c>
      <c r="B163" s="2" t="s">
        <v>14</v>
      </c>
      <c r="C163" s="2" t="s">
        <v>403</v>
      </c>
      <c r="D163" s="12">
        <v>300000000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3.8430180000000001E-3</v>
      </c>
      <c r="P163" s="4">
        <v>3.5355959999999998E-3</v>
      </c>
      <c r="Q163" s="4">
        <v>3.4478400000000002E-3</v>
      </c>
    </row>
    <row r="164" spans="1:17" x14ac:dyDescent="0.15">
      <c r="A164" s="2" t="s">
        <v>404</v>
      </c>
      <c r="B164" s="2" t="s">
        <v>15</v>
      </c>
      <c r="C164" s="2" t="s">
        <v>405</v>
      </c>
      <c r="D164" s="12">
        <v>300000000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4.0694829999999996E-3</v>
      </c>
      <c r="Q164" s="4">
        <v>4.0343590000000004E-3</v>
      </c>
    </row>
    <row r="165" spans="1:17" x14ac:dyDescent="0.15">
      <c r="A165" s="2" t="s">
        <v>406</v>
      </c>
      <c r="B165" s="2" t="s">
        <v>16</v>
      </c>
      <c r="C165" s="2" t="s">
        <v>407</v>
      </c>
      <c r="D165" s="12">
        <v>300000000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6.3939979999999997E-3</v>
      </c>
      <c r="Q165" s="4">
        <v>6.4044820000000004E-3</v>
      </c>
    </row>
    <row r="166" spans="1:17" x14ac:dyDescent="0.15">
      <c r="A166" s="2" t="s">
        <v>408</v>
      </c>
      <c r="B166" s="2" t="s">
        <v>19</v>
      </c>
      <c r="C166" s="2" t="s">
        <v>409</v>
      </c>
      <c r="D166" s="12">
        <v>300000000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2.2084589999999999E-3</v>
      </c>
      <c r="Q166" s="4">
        <v>2.192463E-3</v>
      </c>
    </row>
    <row r="167" spans="1:17" x14ac:dyDescent="0.15">
      <c r="A167" s="2" t="s">
        <v>410</v>
      </c>
      <c r="B167" s="2" t="s">
        <v>23</v>
      </c>
      <c r="C167" s="2" t="s">
        <v>411</v>
      </c>
      <c r="D167" s="12">
        <v>300000000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1.7404790000000001E-3</v>
      </c>
      <c r="Q167" s="4">
        <v>1.4106979999999999E-3</v>
      </c>
    </row>
    <row r="168" spans="1:17" x14ac:dyDescent="0.15">
      <c r="A168" s="2" t="s">
        <v>412</v>
      </c>
      <c r="B168" s="2" t="s">
        <v>8</v>
      </c>
      <c r="C168" s="2" t="s">
        <v>413</v>
      </c>
      <c r="D168" s="12">
        <v>300000000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1.8134309999999999E-3</v>
      </c>
    </row>
    <row r="169" spans="1:17" x14ac:dyDescent="0.15">
      <c r="A169" s="2" t="s">
        <v>414</v>
      </c>
      <c r="B169" s="2" t="s">
        <v>32</v>
      </c>
      <c r="C169" s="2" t="s">
        <v>415</v>
      </c>
      <c r="D169" s="12">
        <v>300000000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2.3610620000000001E-3</v>
      </c>
    </row>
    <row r="170" spans="1:17" x14ac:dyDescent="0.15">
      <c r="A170" s="2" t="s">
        <v>416</v>
      </c>
      <c r="B170" s="2" t="s">
        <v>5</v>
      </c>
      <c r="C170" s="2" t="s">
        <v>417</v>
      </c>
      <c r="D170" s="12">
        <v>300000000</v>
      </c>
      <c r="E170" s="4">
        <v>8.8103186000000003E-3</v>
      </c>
      <c r="F170" s="4">
        <v>6.2484534999999999E-3</v>
      </c>
      <c r="G170" s="4">
        <v>4.5104050000000003E-3</v>
      </c>
      <c r="H170" s="4">
        <v>4.4880090000000003E-3</v>
      </c>
      <c r="I170" s="4">
        <v>4.4763140000000003E-3</v>
      </c>
      <c r="J170" s="4">
        <v>4.466795E-3</v>
      </c>
      <c r="K170" s="4">
        <v>4.4631269999999999E-3</v>
      </c>
      <c r="L170" s="4">
        <v>4.4555790000000003E-3</v>
      </c>
      <c r="M170" s="4">
        <v>4.446803E-3</v>
      </c>
      <c r="N170" s="4">
        <v>4.4313750000000004E-3</v>
      </c>
      <c r="O170" s="4">
        <v>4.4416550000000001E-3</v>
      </c>
      <c r="P170" s="4">
        <v>3.8759799999999998E-3</v>
      </c>
      <c r="Q170" s="4">
        <v>3.886329E-3</v>
      </c>
    </row>
    <row r="171" spans="1:17" x14ac:dyDescent="0.15">
      <c r="A171" s="2" t="s">
        <v>418</v>
      </c>
      <c r="B171" s="2" t="s">
        <v>58</v>
      </c>
      <c r="C171" s="2" t="s">
        <v>419</v>
      </c>
      <c r="D171" s="12">
        <v>300000000</v>
      </c>
      <c r="E171" s="4">
        <v>1.4241322400000001E-2</v>
      </c>
      <c r="F171" s="4">
        <v>8.5135469000000002E-3</v>
      </c>
      <c r="G171" s="4">
        <v>8.5021249999999993E-3</v>
      </c>
      <c r="H171" s="4">
        <v>8.5655990999999997E-3</v>
      </c>
      <c r="I171" s="4">
        <v>8.7361122999999995E-3</v>
      </c>
      <c r="J171" s="4">
        <v>9.1832289999999994E-3</v>
      </c>
      <c r="K171" s="4">
        <v>9.2614220000000001E-3</v>
      </c>
      <c r="L171" s="4">
        <v>9.2664559999999993E-3</v>
      </c>
      <c r="M171" s="4">
        <v>9.2745299999999996E-3</v>
      </c>
      <c r="N171" s="4">
        <v>8.7856080000000003E-3</v>
      </c>
      <c r="O171" s="4">
        <v>0</v>
      </c>
      <c r="P171" s="4">
        <v>0</v>
      </c>
      <c r="Q171" s="4">
        <v>0</v>
      </c>
    </row>
    <row r="172" spans="1:17" x14ac:dyDescent="0.15">
      <c r="A172" s="2" t="s">
        <v>420</v>
      </c>
      <c r="B172" s="2" t="s">
        <v>1</v>
      </c>
      <c r="C172" s="2" t="s">
        <v>421</v>
      </c>
      <c r="D172" s="12">
        <v>300000000</v>
      </c>
      <c r="E172" s="4">
        <v>1.00948594E-2</v>
      </c>
      <c r="F172" s="4">
        <v>1.0101282099999999E-2</v>
      </c>
      <c r="G172" s="4">
        <v>1.0123299800000001E-2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</row>
    <row r="173" spans="1:17" x14ac:dyDescent="0.15">
      <c r="A173" s="2" t="s">
        <v>422</v>
      </c>
      <c r="B173" s="2" t="s">
        <v>56</v>
      </c>
      <c r="C173" s="2" t="s">
        <v>423</v>
      </c>
      <c r="D173" s="12">
        <v>300000000</v>
      </c>
      <c r="E173" s="4">
        <v>6.7805247000000003E-3</v>
      </c>
      <c r="F173" s="4">
        <v>5.5839818999999999E-3</v>
      </c>
      <c r="G173" s="4">
        <v>5.5906853000000003E-3</v>
      </c>
      <c r="H173" s="4">
        <v>5.6751552000000004E-3</v>
      </c>
      <c r="I173" s="4">
        <v>5.6871122000000003E-3</v>
      </c>
      <c r="J173" s="4">
        <v>5.739549E-3</v>
      </c>
      <c r="K173" s="4">
        <v>5.7928060000000002E-3</v>
      </c>
      <c r="L173" s="4">
        <v>5.7750809999999996E-3</v>
      </c>
      <c r="M173" s="4">
        <v>5.838495E-3</v>
      </c>
      <c r="N173" s="4">
        <v>5.9173919999999996E-3</v>
      </c>
      <c r="O173" s="4">
        <v>5.921585E-3</v>
      </c>
      <c r="P173" s="4">
        <v>5.9225750000000002E-3</v>
      </c>
      <c r="Q173" s="4">
        <v>5.934122E-3</v>
      </c>
    </row>
    <row r="174" spans="1:17" x14ac:dyDescent="0.15">
      <c r="A174" s="2" t="s">
        <v>424</v>
      </c>
      <c r="B174" s="2" t="s">
        <v>19</v>
      </c>
      <c r="C174" s="2" t="s">
        <v>425</v>
      </c>
      <c r="D174" s="12">
        <v>300000000</v>
      </c>
      <c r="E174" s="4">
        <v>2.3314868000000001E-3</v>
      </c>
      <c r="F174" s="4">
        <v>2.3397165000000001E-3</v>
      </c>
      <c r="G174" s="4">
        <v>2.3627830999999998E-3</v>
      </c>
      <c r="H174" s="4">
        <v>1.9847255999999999E-3</v>
      </c>
      <c r="I174" s="4">
        <v>1.9964459000000002E-3</v>
      </c>
      <c r="J174" s="4">
        <v>2.005237E-3</v>
      </c>
      <c r="K174" s="4">
        <v>2.0090580000000002E-3</v>
      </c>
      <c r="L174" s="4">
        <v>2.0217030000000001E-3</v>
      </c>
      <c r="M174" s="4">
        <v>2.0588939999999999E-3</v>
      </c>
      <c r="N174" s="4">
        <v>2.126223E-3</v>
      </c>
      <c r="O174" s="4">
        <v>2.1173699999999999E-3</v>
      </c>
      <c r="P174" s="4">
        <v>2.1377240000000001E-3</v>
      </c>
      <c r="Q174" s="4">
        <v>2.1088040000000001E-3</v>
      </c>
    </row>
    <row r="175" spans="1:17" x14ac:dyDescent="0.15">
      <c r="A175" s="2" t="s">
        <v>426</v>
      </c>
      <c r="B175" s="2" t="s">
        <v>54</v>
      </c>
      <c r="C175" s="2" t="s">
        <v>427</v>
      </c>
      <c r="D175" s="12">
        <v>273000000</v>
      </c>
      <c r="E175" s="4">
        <v>1.30626128E-2</v>
      </c>
      <c r="F175" s="4">
        <v>1.1068736500000001E-2</v>
      </c>
      <c r="G175" s="4">
        <v>9.6513533999999998E-3</v>
      </c>
      <c r="H175" s="4">
        <v>1.0431388600000001E-2</v>
      </c>
      <c r="I175" s="4">
        <v>9.852029E-3</v>
      </c>
      <c r="J175" s="4">
        <v>9.7523899999999997E-3</v>
      </c>
      <c r="K175" s="4">
        <v>8.6874380000000005E-3</v>
      </c>
      <c r="L175" s="4">
        <v>8.4428149999999993E-3</v>
      </c>
      <c r="M175" s="4">
        <v>8.2226769999999994E-3</v>
      </c>
      <c r="N175" s="4">
        <v>7.6503919999999998E-3</v>
      </c>
      <c r="O175" s="4">
        <v>7.0024550000000003E-3</v>
      </c>
      <c r="P175" s="4">
        <v>7.0684160000000001E-3</v>
      </c>
      <c r="Q175" s="4">
        <v>6.8146300000000003E-3</v>
      </c>
    </row>
    <row r="176" spans="1:17" x14ac:dyDescent="0.15">
      <c r="A176" s="2" t="s">
        <v>428</v>
      </c>
      <c r="B176" s="2" t="s">
        <v>32</v>
      </c>
      <c r="C176" s="2" t="s">
        <v>429</v>
      </c>
      <c r="D176" s="12">
        <v>260000000</v>
      </c>
      <c r="E176" s="4">
        <v>3.8607950999999998E-3</v>
      </c>
      <c r="F176" s="4">
        <v>3.2965542999999998E-3</v>
      </c>
      <c r="G176" s="4">
        <v>2.6751631E-3</v>
      </c>
      <c r="H176" s="4">
        <v>3.0391996E-3</v>
      </c>
      <c r="I176" s="4">
        <v>3.4979626000000001E-3</v>
      </c>
      <c r="J176" s="4">
        <v>3.3998660000000001E-3</v>
      </c>
      <c r="K176" s="4">
        <v>2.8638610000000001E-3</v>
      </c>
      <c r="L176" s="4">
        <v>2.8833370000000001E-3</v>
      </c>
      <c r="M176" s="4">
        <v>3.0096430000000002E-3</v>
      </c>
      <c r="N176" s="4">
        <v>2.9722300000000002E-3</v>
      </c>
      <c r="O176" s="4">
        <v>2.3899210000000001E-3</v>
      </c>
      <c r="P176" s="4">
        <v>2.369501E-3</v>
      </c>
      <c r="Q176" s="4">
        <v>2.0678889999999998E-3</v>
      </c>
    </row>
    <row r="177" spans="1:17" x14ac:dyDescent="0.15">
      <c r="A177" s="2" t="s">
        <v>430</v>
      </c>
      <c r="B177" s="2" t="s">
        <v>32</v>
      </c>
      <c r="C177" s="2" t="s">
        <v>431</v>
      </c>
      <c r="D177" s="12">
        <v>256000000</v>
      </c>
      <c r="E177" s="4">
        <v>3.7035519000000001E-3</v>
      </c>
      <c r="F177" s="4">
        <v>3.1722721999999999E-3</v>
      </c>
      <c r="G177" s="4">
        <v>2.5590436999999998E-3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</row>
    <row r="178" spans="1:17" x14ac:dyDescent="0.15">
      <c r="A178" s="2" t="s">
        <v>432</v>
      </c>
      <c r="B178" s="2" t="s">
        <v>32</v>
      </c>
      <c r="C178" s="2" t="s">
        <v>433</v>
      </c>
      <c r="D178" s="12">
        <v>250000000</v>
      </c>
      <c r="E178" s="4">
        <v>3.5073249999999999E-3</v>
      </c>
      <c r="F178" s="4">
        <v>2.9496734E-3</v>
      </c>
      <c r="G178" s="4">
        <v>2.3538769999999999E-3</v>
      </c>
      <c r="H178" s="4">
        <v>2.6996296E-3</v>
      </c>
      <c r="I178" s="4">
        <v>3.0507282E-3</v>
      </c>
      <c r="J178" s="4">
        <v>3.0540879999999999E-3</v>
      </c>
      <c r="K178" s="4">
        <v>2.5561450000000001E-3</v>
      </c>
      <c r="L178" s="4">
        <v>2.5483350000000001E-3</v>
      </c>
      <c r="M178" s="4">
        <v>2.5055160000000002E-3</v>
      </c>
      <c r="N178" s="4">
        <v>2.5184700000000001E-3</v>
      </c>
      <c r="O178" s="4">
        <v>2.1002099999999999E-3</v>
      </c>
      <c r="P178" s="4">
        <v>2.1269589999999999E-3</v>
      </c>
      <c r="Q178" s="4">
        <v>1.8847720000000001E-3</v>
      </c>
    </row>
    <row r="179" spans="1:17" x14ac:dyDescent="0.15">
      <c r="A179" s="2" t="s">
        <v>434</v>
      </c>
      <c r="B179" s="2" t="s">
        <v>31</v>
      </c>
      <c r="C179" s="2" t="s">
        <v>128</v>
      </c>
      <c r="D179" s="12">
        <v>250000000</v>
      </c>
      <c r="E179" s="4">
        <v>2.3355145000000001E-3</v>
      </c>
      <c r="F179" s="4">
        <v>2.3398935000000002E-3</v>
      </c>
      <c r="G179" s="4">
        <v>2.3433107000000002E-3</v>
      </c>
      <c r="H179" s="4">
        <v>2.3292128E-3</v>
      </c>
      <c r="I179" s="4">
        <v>2.3400572000000001E-3</v>
      </c>
      <c r="J179" s="4">
        <v>3.3494610000000002E-3</v>
      </c>
      <c r="K179" s="4">
        <v>2.6815340000000002E-3</v>
      </c>
      <c r="L179" s="4">
        <v>2.683908E-3</v>
      </c>
      <c r="M179" s="4">
        <v>2.7089150000000001E-3</v>
      </c>
      <c r="N179" s="4">
        <v>2.014151E-3</v>
      </c>
      <c r="O179" s="4">
        <v>2.0201440000000002E-3</v>
      </c>
      <c r="P179" s="4">
        <v>2.031237E-3</v>
      </c>
      <c r="Q179" s="4">
        <v>2.0322790000000001E-3</v>
      </c>
    </row>
    <row r="180" spans="1:17" x14ac:dyDescent="0.15">
      <c r="A180" s="2" t="s">
        <v>435</v>
      </c>
      <c r="B180" s="2" t="s">
        <v>25</v>
      </c>
      <c r="C180" s="2" t="s">
        <v>436</v>
      </c>
      <c r="D180" s="12">
        <v>250000000</v>
      </c>
      <c r="E180" s="4">
        <v>7.8909896000000004E-3</v>
      </c>
      <c r="F180" s="4">
        <v>7.8810457000000004E-3</v>
      </c>
      <c r="G180" s="4">
        <v>7.8762637000000003E-3</v>
      </c>
      <c r="H180" s="4">
        <v>9.3971359000000008E-3</v>
      </c>
      <c r="I180" s="4">
        <v>8.3878050999999995E-3</v>
      </c>
      <c r="J180" s="4">
        <v>8.3599420000000004E-3</v>
      </c>
      <c r="K180" s="4">
        <v>7.4104720000000004E-3</v>
      </c>
      <c r="L180" s="4">
        <v>7.1479430000000004E-3</v>
      </c>
      <c r="M180" s="4">
        <v>6.8790869999999999E-3</v>
      </c>
      <c r="N180" s="4">
        <v>6.4376340000000002E-3</v>
      </c>
      <c r="O180" s="4">
        <v>5.9996509999999999E-3</v>
      </c>
      <c r="P180" s="4">
        <v>6.2504259999999999E-3</v>
      </c>
      <c r="Q180" s="4">
        <v>6.4456419999999997E-3</v>
      </c>
    </row>
    <row r="181" spans="1:17" x14ac:dyDescent="0.15">
      <c r="A181" s="2" t="s">
        <v>437</v>
      </c>
      <c r="B181" s="2" t="s">
        <v>3</v>
      </c>
      <c r="C181" s="2" t="s">
        <v>438</v>
      </c>
      <c r="D181" s="12">
        <v>250000000</v>
      </c>
      <c r="E181" s="4">
        <v>5.1188496999999998E-3</v>
      </c>
      <c r="F181" s="4">
        <v>5.0320438000000002E-3</v>
      </c>
      <c r="G181" s="4">
        <v>4.9902222E-3</v>
      </c>
      <c r="H181" s="4">
        <v>3.3970277999999998E-3</v>
      </c>
      <c r="I181" s="4">
        <v>3.3592546000000001E-3</v>
      </c>
      <c r="J181" s="4">
        <v>3.3772199999999998E-3</v>
      </c>
      <c r="K181" s="4">
        <v>3.3782360000000002E-3</v>
      </c>
      <c r="L181" s="4">
        <v>2.4388909999999999E-3</v>
      </c>
      <c r="M181" s="4">
        <v>2.7704489999999999E-3</v>
      </c>
      <c r="N181" s="4">
        <v>2.7872069999999999E-3</v>
      </c>
      <c r="O181" s="4">
        <v>2.8296649999999999E-3</v>
      </c>
      <c r="P181" s="4">
        <v>2.1994509999999998E-3</v>
      </c>
      <c r="Q181" s="4">
        <v>1.9969459999999999E-3</v>
      </c>
    </row>
    <row r="182" spans="1:17" x14ac:dyDescent="0.15">
      <c r="A182" s="2" t="s">
        <v>439</v>
      </c>
      <c r="B182" s="2" t="s">
        <v>31</v>
      </c>
      <c r="C182" s="2" t="s">
        <v>440</v>
      </c>
      <c r="D182" s="12">
        <v>250000000</v>
      </c>
      <c r="E182" s="4">
        <v>2.2538446999999999E-3</v>
      </c>
      <c r="F182" s="4">
        <v>2.2447068999999998E-3</v>
      </c>
      <c r="G182" s="4">
        <v>2.2256017E-3</v>
      </c>
      <c r="H182" s="4">
        <v>2.224546E-3</v>
      </c>
      <c r="I182" s="4">
        <v>2.2241092999999998E-3</v>
      </c>
      <c r="J182" s="4">
        <v>3.1970509999999998E-3</v>
      </c>
      <c r="K182" s="4">
        <v>2.555416E-3</v>
      </c>
      <c r="L182" s="4">
        <v>2.5543609999999998E-3</v>
      </c>
      <c r="M182" s="4">
        <v>2.545734E-3</v>
      </c>
      <c r="N182" s="4">
        <v>1.899396E-3</v>
      </c>
      <c r="O182" s="4">
        <v>1.9114900000000001E-3</v>
      </c>
      <c r="P182" s="4">
        <v>1.9282170000000001E-3</v>
      </c>
      <c r="Q182" s="4">
        <v>1.943986E-3</v>
      </c>
    </row>
    <row r="183" spans="1:17" x14ac:dyDescent="0.15">
      <c r="A183" s="2" t="s">
        <v>441</v>
      </c>
      <c r="B183" s="2" t="s">
        <v>36</v>
      </c>
      <c r="C183" s="2" t="s">
        <v>442</v>
      </c>
      <c r="D183" s="12">
        <v>250000000</v>
      </c>
      <c r="E183" s="4">
        <v>9.1133845999999998E-3</v>
      </c>
      <c r="F183" s="4">
        <v>9.1168697000000003E-3</v>
      </c>
      <c r="G183" s="4">
        <v>8.9783564999999996E-3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</row>
    <row r="184" spans="1:17" x14ac:dyDescent="0.15">
      <c r="A184" s="2" t="s">
        <v>443</v>
      </c>
      <c r="B184" s="2" t="s">
        <v>47</v>
      </c>
      <c r="C184" s="2" t="s">
        <v>444</v>
      </c>
      <c r="D184" s="12">
        <v>250000000</v>
      </c>
      <c r="E184" s="4">
        <v>1.17052163E-2</v>
      </c>
      <c r="F184" s="4">
        <v>9.6336814999999996E-3</v>
      </c>
      <c r="G184" s="4">
        <v>8.3551808000000005E-3</v>
      </c>
      <c r="H184" s="4">
        <v>9.0257021999999992E-3</v>
      </c>
      <c r="I184" s="4">
        <v>8.3943277000000007E-3</v>
      </c>
      <c r="J184" s="4">
        <v>8.2039230000000001E-3</v>
      </c>
      <c r="K184" s="4">
        <v>7.2120420000000001E-3</v>
      </c>
      <c r="L184" s="4">
        <v>6.9845990000000002E-3</v>
      </c>
      <c r="M184" s="4">
        <v>6.8472860000000002E-3</v>
      </c>
      <c r="N184" s="4">
        <v>6.4865260000000003E-3</v>
      </c>
      <c r="O184" s="4">
        <v>5.8976219999999999E-3</v>
      </c>
      <c r="P184" s="4">
        <v>5.9694120000000003E-3</v>
      </c>
      <c r="Q184" s="4">
        <v>5.8552819999999998E-3</v>
      </c>
    </row>
    <row r="185" spans="1:17" x14ac:dyDescent="0.15">
      <c r="A185" s="2" t="s">
        <v>445</v>
      </c>
      <c r="B185" s="2" t="s">
        <v>32</v>
      </c>
      <c r="C185" s="2" t="s">
        <v>446</v>
      </c>
      <c r="D185" s="12">
        <v>250000000</v>
      </c>
      <c r="E185" s="4">
        <v>0</v>
      </c>
      <c r="F185" s="4">
        <v>3.0758976E-3</v>
      </c>
      <c r="G185" s="4">
        <v>2.4511189999999999E-3</v>
      </c>
      <c r="H185" s="4">
        <v>2.8169387E-3</v>
      </c>
      <c r="I185" s="4">
        <v>3.1971547E-3</v>
      </c>
      <c r="J185" s="4">
        <v>3.2052539999999998E-3</v>
      </c>
      <c r="K185" s="4">
        <v>2.6809490000000002E-3</v>
      </c>
      <c r="L185" s="4">
        <v>2.677572E-3</v>
      </c>
      <c r="M185" s="4">
        <v>2.703493E-3</v>
      </c>
      <c r="N185" s="4">
        <v>2.6967319999999999E-3</v>
      </c>
      <c r="O185" s="4">
        <v>2.228921E-3</v>
      </c>
      <c r="P185" s="4">
        <v>2.2204E-3</v>
      </c>
      <c r="Q185" s="4">
        <v>1.9498219999999999E-3</v>
      </c>
    </row>
    <row r="186" spans="1:17" x14ac:dyDescent="0.15">
      <c r="A186" s="2" t="s">
        <v>447</v>
      </c>
      <c r="B186" s="2" t="s">
        <v>47</v>
      </c>
      <c r="C186" s="2" t="s">
        <v>448</v>
      </c>
      <c r="D186" s="12">
        <v>250000000</v>
      </c>
      <c r="E186" s="4">
        <v>0</v>
      </c>
      <c r="F186" s="4">
        <v>1.01929816E-2</v>
      </c>
      <c r="G186" s="4">
        <v>8.9383475000000007E-3</v>
      </c>
      <c r="H186" s="4">
        <v>9.6977735999999991E-3</v>
      </c>
      <c r="I186" s="4">
        <v>9.1808144000000008E-3</v>
      </c>
      <c r="J186" s="4">
        <v>9.0578489999999998E-3</v>
      </c>
      <c r="K186" s="4">
        <v>8.025239E-3</v>
      </c>
      <c r="L186" s="4">
        <v>7.6699450000000001E-3</v>
      </c>
      <c r="M186" s="4">
        <v>7.4775370000000002E-3</v>
      </c>
      <c r="N186" s="4">
        <v>7.06108E-3</v>
      </c>
      <c r="O186" s="4">
        <v>6.4581370000000001E-3</v>
      </c>
      <c r="P186" s="4">
        <v>6.6757910000000004E-3</v>
      </c>
      <c r="Q186" s="4">
        <v>6.518958E-3</v>
      </c>
    </row>
    <row r="187" spans="1:17" x14ac:dyDescent="0.15">
      <c r="A187" s="2" t="s">
        <v>449</v>
      </c>
      <c r="B187" s="2" t="s">
        <v>25</v>
      </c>
      <c r="C187" s="2" t="s">
        <v>450</v>
      </c>
      <c r="D187" s="12">
        <v>250000000</v>
      </c>
      <c r="E187" s="4">
        <v>0</v>
      </c>
      <c r="F187" s="4">
        <v>0</v>
      </c>
      <c r="G187" s="4">
        <v>0</v>
      </c>
      <c r="H187" s="4">
        <v>9.5361783999999995E-3</v>
      </c>
      <c r="I187" s="4">
        <v>8.9334302999999997E-3</v>
      </c>
      <c r="J187" s="4">
        <v>9.0762589999999997E-3</v>
      </c>
      <c r="K187" s="4">
        <v>8.0593420000000006E-3</v>
      </c>
      <c r="L187" s="4">
        <v>7.6393640000000001E-3</v>
      </c>
      <c r="M187" s="4">
        <v>7.600575E-3</v>
      </c>
      <c r="N187" s="4">
        <v>0</v>
      </c>
      <c r="O187" s="4">
        <v>0</v>
      </c>
      <c r="P187" s="4">
        <v>0</v>
      </c>
      <c r="Q187" s="4">
        <v>0</v>
      </c>
    </row>
    <row r="188" spans="1:17" x14ac:dyDescent="0.15">
      <c r="A188" s="2" t="s">
        <v>451</v>
      </c>
      <c r="B188" s="2" t="s">
        <v>1</v>
      </c>
      <c r="C188" s="2" t="s">
        <v>452</v>
      </c>
      <c r="D188" s="12">
        <v>250000000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8.3473760000000001E-3</v>
      </c>
      <c r="L188" s="4">
        <v>8.1355960000000001E-3</v>
      </c>
      <c r="M188" s="4">
        <v>7.7271379999999997E-3</v>
      </c>
      <c r="N188" s="4">
        <v>7.1980669999999998E-3</v>
      </c>
      <c r="O188" s="4">
        <v>6.5800019999999997E-3</v>
      </c>
      <c r="P188" s="4">
        <v>6.8150390000000002E-3</v>
      </c>
      <c r="Q188" s="4">
        <v>6.6313450000000003E-3</v>
      </c>
    </row>
    <row r="189" spans="1:17" x14ac:dyDescent="0.15">
      <c r="A189" s="2" t="s">
        <v>453</v>
      </c>
      <c r="B189" s="2" t="s">
        <v>29</v>
      </c>
      <c r="C189" s="2" t="s">
        <v>454</v>
      </c>
      <c r="D189" s="12">
        <v>250000000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6.787174E-3</v>
      </c>
      <c r="P189" s="4">
        <v>6.8216409999999998E-3</v>
      </c>
      <c r="Q189" s="4">
        <v>6.6534259999999996E-3</v>
      </c>
    </row>
    <row r="190" spans="1:17" x14ac:dyDescent="0.15">
      <c r="A190" s="2" t="s">
        <v>455</v>
      </c>
      <c r="B190" s="2" t="s">
        <v>36</v>
      </c>
      <c r="C190" s="2" t="s">
        <v>456</v>
      </c>
      <c r="D190" s="12">
        <v>250000000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6.8136780000000001E-3</v>
      </c>
      <c r="Q190" s="4">
        <v>6.6464840000000002E-3</v>
      </c>
    </row>
    <row r="191" spans="1:17" x14ac:dyDescent="0.15">
      <c r="A191" s="2" t="s">
        <v>457</v>
      </c>
      <c r="B191" s="2" t="s">
        <v>4</v>
      </c>
      <c r="C191" s="2" t="s">
        <v>458</v>
      </c>
      <c r="D191" s="12">
        <v>250000000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6.6398730000000001E-3</v>
      </c>
    </row>
    <row r="192" spans="1:17" x14ac:dyDescent="0.15">
      <c r="A192" s="2" t="s">
        <v>459</v>
      </c>
      <c r="B192" s="2" t="s">
        <v>14</v>
      </c>
      <c r="C192" s="2" t="s">
        <v>460</v>
      </c>
      <c r="D192" s="12">
        <v>250000000</v>
      </c>
      <c r="E192" s="4">
        <v>3.8167701000000002E-3</v>
      </c>
      <c r="F192" s="4">
        <v>2.6802179999999998E-3</v>
      </c>
      <c r="G192" s="4">
        <v>2.7063458E-3</v>
      </c>
      <c r="H192" s="4">
        <v>2.7185003000000001E-3</v>
      </c>
      <c r="I192" s="4">
        <v>2.7883296000000002E-3</v>
      </c>
      <c r="J192" s="4">
        <v>2.8034119999999999E-3</v>
      </c>
      <c r="K192" s="4">
        <v>3.4413099999999999E-3</v>
      </c>
      <c r="L192" s="4">
        <v>3.4956940000000001E-3</v>
      </c>
      <c r="M192" s="4">
        <v>3.6507929999999998E-3</v>
      </c>
      <c r="N192" s="4">
        <v>3.7516490000000001E-3</v>
      </c>
      <c r="O192" s="4">
        <v>2.8395400000000002E-3</v>
      </c>
      <c r="P192" s="4">
        <v>2.7011370000000002E-3</v>
      </c>
      <c r="Q192" s="4">
        <v>2.6266290000000001E-3</v>
      </c>
    </row>
    <row r="193" spans="1:17" x14ac:dyDescent="0.15">
      <c r="A193" s="2" t="s">
        <v>461</v>
      </c>
      <c r="B193" s="2" t="s">
        <v>3</v>
      </c>
      <c r="C193" s="2" t="s">
        <v>462</v>
      </c>
      <c r="D193" s="12">
        <v>250000000</v>
      </c>
      <c r="E193" s="4">
        <v>5.5235993000000002E-3</v>
      </c>
      <c r="F193" s="4">
        <v>5.5640675000000004E-3</v>
      </c>
      <c r="G193" s="4">
        <v>5.5931638000000002E-3</v>
      </c>
      <c r="H193" s="4">
        <v>3.8201463000000001E-3</v>
      </c>
      <c r="I193" s="4">
        <v>3.8594724999999998E-3</v>
      </c>
      <c r="J193" s="4">
        <v>3.8323570000000002E-3</v>
      </c>
      <c r="K193" s="4">
        <v>3.8359420000000002E-3</v>
      </c>
      <c r="L193" s="4">
        <v>2.7654300000000001E-3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</row>
    <row r="194" spans="1:17" x14ac:dyDescent="0.15">
      <c r="A194" s="2" t="s">
        <v>463</v>
      </c>
      <c r="B194" s="2" t="s">
        <v>44</v>
      </c>
      <c r="C194" s="2" t="s">
        <v>464</v>
      </c>
      <c r="D194" s="12">
        <v>250000000</v>
      </c>
      <c r="E194" s="4">
        <v>3.6841649000000001E-3</v>
      </c>
      <c r="F194" s="4">
        <v>3.6930276E-3</v>
      </c>
      <c r="G194" s="4">
        <v>3.7159659999999998E-3</v>
      </c>
      <c r="H194" s="4">
        <v>3.7581454000000002E-3</v>
      </c>
      <c r="I194" s="4">
        <v>3.7718551999999998E-3</v>
      </c>
      <c r="J194" s="4">
        <v>3.7835310000000001E-3</v>
      </c>
      <c r="K194" s="4">
        <v>3.7777330000000001E-3</v>
      </c>
      <c r="L194" s="4">
        <v>3.772741E-3</v>
      </c>
      <c r="M194" s="4">
        <v>3.8082020000000001E-3</v>
      </c>
      <c r="N194" s="4">
        <v>3.8411040000000001E-3</v>
      </c>
      <c r="O194" s="4">
        <v>3.8346589999999998E-3</v>
      </c>
      <c r="P194" s="4">
        <v>3.783158E-3</v>
      </c>
      <c r="Q194" s="4">
        <v>2.7251570000000002E-3</v>
      </c>
    </row>
    <row r="195" spans="1:17" x14ac:dyDescent="0.15">
      <c r="A195" s="2" t="s">
        <v>465</v>
      </c>
      <c r="B195" s="2" t="s">
        <v>61</v>
      </c>
      <c r="C195" s="2" t="s">
        <v>466</v>
      </c>
      <c r="D195" s="12">
        <v>250000000</v>
      </c>
      <c r="E195" s="4">
        <v>5.5936930999999999E-3</v>
      </c>
      <c r="F195" s="4">
        <v>3.8420685999999999E-3</v>
      </c>
      <c r="G195" s="4">
        <v>3.8349235999999998E-3</v>
      </c>
      <c r="H195" s="4">
        <v>2.4929456000000001E-3</v>
      </c>
      <c r="I195" s="4">
        <v>2.4820229999999999E-3</v>
      </c>
      <c r="J195" s="4">
        <v>2.4691320000000002E-3</v>
      </c>
      <c r="K195" s="4">
        <v>2.4793440000000001E-3</v>
      </c>
      <c r="L195" s="4">
        <v>2.4652160000000001E-3</v>
      </c>
      <c r="M195" s="4">
        <v>2.4277320000000002E-3</v>
      </c>
      <c r="N195" s="4">
        <v>2.387367E-3</v>
      </c>
      <c r="O195" s="4">
        <v>2.4173799999999998E-3</v>
      </c>
      <c r="P195" s="4">
        <v>1.9432539999999999E-3</v>
      </c>
      <c r="Q195" s="4">
        <v>1.367039E-3</v>
      </c>
    </row>
    <row r="196" spans="1:17" x14ac:dyDescent="0.15">
      <c r="A196" s="2" t="s">
        <v>467</v>
      </c>
      <c r="B196" s="2" t="s">
        <v>57</v>
      </c>
      <c r="C196" s="2" t="s">
        <v>468</v>
      </c>
      <c r="D196" s="12">
        <v>240000000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5.3714590000000003E-3</v>
      </c>
      <c r="P196" s="4">
        <v>5.3480699999999999E-3</v>
      </c>
      <c r="Q196" s="4">
        <v>5.2822379999999999E-3</v>
      </c>
    </row>
    <row r="197" spans="1:17" x14ac:dyDescent="0.15">
      <c r="A197" s="2" t="s">
        <v>469</v>
      </c>
      <c r="B197" s="2" t="s">
        <v>45</v>
      </c>
      <c r="C197" s="2" t="s">
        <v>470</v>
      </c>
      <c r="D197" s="12">
        <v>240000000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6.6131799999999998E-3</v>
      </c>
      <c r="P197" s="4">
        <v>6.5971240000000002E-3</v>
      </c>
      <c r="Q197" s="4">
        <v>6.4383779999999998E-3</v>
      </c>
    </row>
    <row r="198" spans="1:17" x14ac:dyDescent="0.15">
      <c r="A198" s="2" t="s">
        <v>471</v>
      </c>
      <c r="B198" s="2" t="s">
        <v>65</v>
      </c>
      <c r="C198" s="2" t="s">
        <v>472</v>
      </c>
      <c r="D198" s="12">
        <v>230000000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3.820248E-3</v>
      </c>
    </row>
    <row r="199" spans="1:17" x14ac:dyDescent="0.15">
      <c r="A199" s="2" t="s">
        <v>473</v>
      </c>
      <c r="B199" s="2" t="s">
        <v>50</v>
      </c>
      <c r="C199" s="2" t="s">
        <v>474</v>
      </c>
      <c r="D199" s="12">
        <v>225000000</v>
      </c>
      <c r="E199" s="4">
        <v>3.1236641E-3</v>
      </c>
      <c r="F199" s="4">
        <v>3.1161559000000001E-3</v>
      </c>
      <c r="G199" s="4">
        <v>3.0992891999999999E-3</v>
      </c>
      <c r="H199" s="4">
        <v>3.0770488E-3</v>
      </c>
      <c r="I199" s="4">
        <v>2.2882619000000001E-3</v>
      </c>
      <c r="J199" s="4">
        <v>2.2924410000000001E-3</v>
      </c>
      <c r="K199" s="4">
        <v>2.2981870000000001E-3</v>
      </c>
      <c r="L199" s="4">
        <v>2.3022630000000001E-3</v>
      </c>
      <c r="M199" s="4">
        <v>2.273541E-3</v>
      </c>
      <c r="N199" s="4">
        <v>1.919713E-3</v>
      </c>
      <c r="O199" s="4">
        <v>1.9386939999999999E-3</v>
      </c>
      <c r="P199" s="4">
        <v>1.9811719999999998E-3</v>
      </c>
      <c r="Q199" s="4">
        <v>1.617942E-3</v>
      </c>
    </row>
    <row r="200" spans="1:17" x14ac:dyDescent="0.15">
      <c r="A200" s="2" t="s">
        <v>475</v>
      </c>
      <c r="B200" s="2" t="s">
        <v>3</v>
      </c>
      <c r="C200" s="2" t="s">
        <v>476</v>
      </c>
      <c r="D200" s="12">
        <v>225000000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1.91892E-3</v>
      </c>
    </row>
    <row r="201" spans="1:17" x14ac:dyDescent="0.15">
      <c r="A201" s="2" t="s">
        <v>477</v>
      </c>
      <c r="B201" s="2" t="s">
        <v>60</v>
      </c>
      <c r="C201" s="2" t="s">
        <v>478</v>
      </c>
      <c r="D201" s="12">
        <v>215000000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4.7561089999999997E-3</v>
      </c>
      <c r="Q201" s="4">
        <v>4.7480639999999998E-3</v>
      </c>
    </row>
    <row r="202" spans="1:17" x14ac:dyDescent="0.15">
      <c r="A202" s="2" t="s">
        <v>479</v>
      </c>
      <c r="B202" s="2" t="s">
        <v>10</v>
      </c>
      <c r="C202" s="2" t="s">
        <v>480</v>
      </c>
      <c r="D202" s="12">
        <v>210000000</v>
      </c>
      <c r="E202" s="4">
        <v>2.8822476999999999E-3</v>
      </c>
      <c r="F202" s="4">
        <v>2.8947321000000002E-3</v>
      </c>
      <c r="G202" s="4">
        <v>2.9233153999999998E-3</v>
      </c>
      <c r="H202" s="4">
        <v>5.1076417999999998E-3</v>
      </c>
      <c r="I202" s="4">
        <v>5.1513046E-3</v>
      </c>
      <c r="J202" s="4">
        <v>5.149959E-3</v>
      </c>
      <c r="K202" s="4">
        <v>5.1843929999999998E-3</v>
      </c>
      <c r="L202" s="4">
        <v>5.2406670000000001E-3</v>
      </c>
      <c r="M202" s="4">
        <v>5.3877049999999996E-3</v>
      </c>
      <c r="N202" s="4">
        <v>5.3144339999999998E-3</v>
      </c>
      <c r="O202" s="4">
        <v>5.2487899999999997E-3</v>
      </c>
      <c r="P202" s="4">
        <v>0</v>
      </c>
      <c r="Q202" s="4">
        <v>0</v>
      </c>
    </row>
    <row r="203" spans="1:17" x14ac:dyDescent="0.15">
      <c r="A203" s="2" t="s">
        <v>481</v>
      </c>
      <c r="B203" s="2" t="s">
        <v>5</v>
      </c>
      <c r="C203" s="2" t="s">
        <v>482</v>
      </c>
      <c r="D203" s="12">
        <v>200000000</v>
      </c>
      <c r="E203" s="4">
        <v>5.5561431E-3</v>
      </c>
      <c r="F203" s="4">
        <v>3.9063479999999996E-3</v>
      </c>
      <c r="G203" s="4">
        <v>2.8213976E-3</v>
      </c>
      <c r="H203" s="4">
        <v>2.8152739E-3</v>
      </c>
      <c r="I203" s="4">
        <v>2.8095910000000002E-3</v>
      </c>
      <c r="J203" s="4">
        <v>2.7950230000000002E-3</v>
      </c>
      <c r="K203" s="4">
        <v>2.8029449999999998E-3</v>
      </c>
      <c r="L203" s="4">
        <v>2.8055900000000002E-3</v>
      </c>
      <c r="M203" s="4">
        <v>2.787847E-3</v>
      </c>
      <c r="N203" s="4">
        <v>2.7790050000000002E-3</v>
      </c>
      <c r="O203" s="4">
        <v>2.794099E-3</v>
      </c>
      <c r="P203" s="4">
        <v>2.4604309999999999E-3</v>
      </c>
      <c r="Q203" s="4">
        <v>2.4800159999999998E-3</v>
      </c>
    </row>
    <row r="204" spans="1:17" x14ac:dyDescent="0.15">
      <c r="A204" s="2" t="s">
        <v>483</v>
      </c>
      <c r="B204" s="2" t="s">
        <v>17</v>
      </c>
      <c r="C204" s="2" t="s">
        <v>484</v>
      </c>
      <c r="D204" s="12">
        <v>200000000</v>
      </c>
      <c r="E204" s="4">
        <v>9.5671769999999996E-3</v>
      </c>
      <c r="F204" s="4">
        <v>8.0361443000000008E-3</v>
      </c>
      <c r="G204" s="4">
        <v>6.9076234E-3</v>
      </c>
      <c r="H204" s="4">
        <v>7.4551886E-3</v>
      </c>
      <c r="I204" s="4">
        <v>7.1330563000000001E-3</v>
      </c>
      <c r="J204" s="4">
        <v>7.1223659999999998E-3</v>
      </c>
      <c r="K204" s="4">
        <v>6.3453659999999999E-3</v>
      </c>
      <c r="L204" s="4">
        <v>6.1666189999999999E-3</v>
      </c>
      <c r="M204" s="4">
        <v>5.9403759999999998E-3</v>
      </c>
      <c r="N204" s="4">
        <v>5.5152459999999997E-3</v>
      </c>
      <c r="O204" s="4">
        <v>5.0388480000000003E-3</v>
      </c>
      <c r="P204" s="4">
        <v>5.1305229999999997E-3</v>
      </c>
      <c r="Q204" s="4">
        <v>5.016731E-3</v>
      </c>
    </row>
    <row r="205" spans="1:17" x14ac:dyDescent="0.15">
      <c r="A205" s="2" t="s">
        <v>485</v>
      </c>
      <c r="B205" s="2" t="s">
        <v>15</v>
      </c>
      <c r="C205" s="2" t="s">
        <v>486</v>
      </c>
      <c r="D205" s="12">
        <v>200000000</v>
      </c>
      <c r="E205" s="4">
        <v>7.7990079999999996E-3</v>
      </c>
      <c r="F205" s="4">
        <v>7.6238503999999999E-3</v>
      </c>
      <c r="G205" s="4">
        <v>3.7637132999999998E-3</v>
      </c>
      <c r="H205" s="4">
        <v>2.8537092999999999E-3</v>
      </c>
      <c r="I205" s="4">
        <v>2.4283003000000001E-3</v>
      </c>
      <c r="J205" s="4">
        <v>2.4385140000000001E-3</v>
      </c>
      <c r="K205" s="4">
        <v>3.0863459999999998E-3</v>
      </c>
      <c r="L205" s="4">
        <v>3.093953E-3</v>
      </c>
      <c r="M205" s="4">
        <v>3.0694329999999999E-3</v>
      </c>
      <c r="N205" s="4">
        <v>3.0507360000000001E-3</v>
      </c>
      <c r="O205" s="4">
        <v>3.0702889999999999E-3</v>
      </c>
      <c r="P205" s="4">
        <v>2.4539900000000001E-3</v>
      </c>
      <c r="Q205" s="4">
        <v>2.4868469999999999E-3</v>
      </c>
    </row>
    <row r="206" spans="1:17" x14ac:dyDescent="0.15">
      <c r="A206" s="2" t="s">
        <v>487</v>
      </c>
      <c r="B206" s="2" t="s">
        <v>0</v>
      </c>
      <c r="C206" s="2" t="s">
        <v>488</v>
      </c>
      <c r="D206" s="12">
        <v>200000000</v>
      </c>
      <c r="E206" s="4">
        <v>5.5313602E-3</v>
      </c>
      <c r="F206" s="4">
        <v>3.2473586999999999E-3</v>
      </c>
      <c r="G206" s="4">
        <v>3.2142723999999999E-3</v>
      </c>
      <c r="H206" s="4">
        <v>3.2155928E-3</v>
      </c>
      <c r="I206" s="4">
        <v>3.2157441E-3</v>
      </c>
      <c r="J206" s="4">
        <v>2.0618960000000001E-3</v>
      </c>
      <c r="K206" s="4">
        <v>2.077326E-3</v>
      </c>
      <c r="L206" s="4">
        <v>2.0667820000000001E-3</v>
      </c>
      <c r="M206" s="4">
        <v>2.0239310000000001E-3</v>
      </c>
      <c r="N206" s="4">
        <v>1.6478630000000001E-3</v>
      </c>
      <c r="O206" s="4">
        <v>1.6793649999999999E-3</v>
      </c>
      <c r="P206" s="4">
        <v>1.711887E-3</v>
      </c>
      <c r="Q206" s="4">
        <v>1.71207E-3</v>
      </c>
    </row>
    <row r="207" spans="1:17" x14ac:dyDescent="0.15">
      <c r="A207" s="2" t="s">
        <v>489</v>
      </c>
      <c r="B207" s="2" t="s">
        <v>41</v>
      </c>
      <c r="C207" s="2" t="s">
        <v>490</v>
      </c>
      <c r="D207" s="12">
        <v>200000000</v>
      </c>
      <c r="E207" s="4">
        <v>9.6540962000000001E-3</v>
      </c>
      <c r="F207" s="4">
        <v>8.1498187000000003E-3</v>
      </c>
      <c r="G207" s="4">
        <v>7.1122408E-3</v>
      </c>
      <c r="H207" s="4">
        <v>7.7069163E-3</v>
      </c>
      <c r="I207" s="4">
        <v>7.3073690000000002E-3</v>
      </c>
      <c r="J207" s="4">
        <v>7.1369440000000001E-3</v>
      </c>
      <c r="K207" s="4">
        <v>6.3442300000000002E-3</v>
      </c>
      <c r="L207" s="4">
        <v>6.1940850000000002E-3</v>
      </c>
      <c r="M207" s="4">
        <v>6.0638630000000001E-3</v>
      </c>
      <c r="N207" s="4">
        <v>5.6393240000000002E-3</v>
      </c>
      <c r="O207" s="4">
        <v>5.1241539999999997E-3</v>
      </c>
      <c r="P207" s="4">
        <v>5.1510490000000004E-3</v>
      </c>
      <c r="Q207" s="4">
        <v>5.0035619999999996E-3</v>
      </c>
    </row>
    <row r="208" spans="1:17" x14ac:dyDescent="0.15">
      <c r="A208" s="2" t="s">
        <v>491</v>
      </c>
      <c r="B208" s="2" t="s">
        <v>32</v>
      </c>
      <c r="C208" s="2" t="s">
        <v>492</v>
      </c>
      <c r="D208" s="12">
        <v>200000000</v>
      </c>
      <c r="E208" s="4">
        <v>2.8925928000000001E-3</v>
      </c>
      <c r="F208" s="4">
        <v>2.4774739999999999E-3</v>
      </c>
      <c r="G208" s="4">
        <v>2.0013295000000002E-3</v>
      </c>
      <c r="H208" s="4">
        <v>2.2916225999999999E-3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</row>
    <row r="209" spans="1:17" x14ac:dyDescent="0.15">
      <c r="A209" s="2" t="s">
        <v>493</v>
      </c>
      <c r="B209" s="2" t="s">
        <v>42</v>
      </c>
      <c r="C209" s="2" t="s">
        <v>494</v>
      </c>
      <c r="D209" s="12">
        <v>200000000</v>
      </c>
      <c r="E209" s="4">
        <v>6.7230746999999997E-3</v>
      </c>
      <c r="F209" s="4">
        <v>6.7153734000000003E-3</v>
      </c>
      <c r="G209" s="4">
        <v>6.6999015E-3</v>
      </c>
      <c r="H209" s="4">
        <v>6.6505135E-3</v>
      </c>
      <c r="I209" s="4">
        <v>6.6625075000000004E-3</v>
      </c>
      <c r="J209" s="4">
        <v>6.6700800000000001E-3</v>
      </c>
      <c r="K209" s="4">
        <v>6.3545269999999996E-3</v>
      </c>
      <c r="L209" s="4">
        <v>6.2100039999999999E-3</v>
      </c>
      <c r="M209" s="4">
        <v>6.0667459999999996E-3</v>
      </c>
      <c r="N209" s="4">
        <v>5.6033109999999997E-3</v>
      </c>
      <c r="O209" s="4">
        <v>3.6902229999999999E-3</v>
      </c>
      <c r="P209" s="4">
        <v>3.7054140000000002E-3</v>
      </c>
      <c r="Q209" s="4">
        <v>3.7246599999999999E-3</v>
      </c>
    </row>
    <row r="210" spans="1:17" x14ac:dyDescent="0.15">
      <c r="A210" s="2" t="s">
        <v>495</v>
      </c>
      <c r="B210" s="2" t="s">
        <v>24</v>
      </c>
      <c r="C210" s="2" t="s">
        <v>496</v>
      </c>
      <c r="D210" s="12">
        <v>200000000</v>
      </c>
      <c r="E210" s="4">
        <v>4.4519638E-3</v>
      </c>
      <c r="F210" s="4">
        <v>4.4438389000000002E-3</v>
      </c>
      <c r="G210" s="4">
        <v>4.4478575000000001E-3</v>
      </c>
      <c r="H210" s="4">
        <v>4.4683326000000004E-3</v>
      </c>
      <c r="I210" s="4">
        <v>4.4988058999999997E-3</v>
      </c>
      <c r="J210" s="4">
        <v>4.5286959999999996E-3</v>
      </c>
      <c r="K210" s="4">
        <v>4.5257220000000003E-3</v>
      </c>
      <c r="L210" s="4">
        <v>4.5287799999999996E-3</v>
      </c>
      <c r="M210" s="4">
        <v>4.5338890000000001E-3</v>
      </c>
      <c r="N210" s="4">
        <v>4.533161E-3</v>
      </c>
      <c r="O210" s="4">
        <v>4.5332410000000004E-3</v>
      </c>
      <c r="P210" s="4">
        <v>4.5307100000000003E-3</v>
      </c>
      <c r="Q210" s="4">
        <v>4.5594160000000002E-3</v>
      </c>
    </row>
    <row r="211" spans="1:17" x14ac:dyDescent="0.15">
      <c r="A211" s="2" t="s">
        <v>497</v>
      </c>
      <c r="B211" s="2" t="s">
        <v>52</v>
      </c>
      <c r="C211" s="2" t="s">
        <v>498</v>
      </c>
      <c r="D211" s="12">
        <v>200000000</v>
      </c>
      <c r="E211" s="4">
        <v>1.3354922E-3</v>
      </c>
      <c r="F211" s="4">
        <v>1.3260634999999999E-3</v>
      </c>
      <c r="G211" s="4">
        <v>1.3161555E-3</v>
      </c>
      <c r="H211" s="4">
        <v>1.2974277000000001E-3</v>
      </c>
      <c r="I211" s="4">
        <v>1.57971E-3</v>
      </c>
      <c r="J211" s="4">
        <v>1.565458E-3</v>
      </c>
      <c r="K211" s="4">
        <v>1.4898190000000001E-3</v>
      </c>
      <c r="L211" s="4">
        <v>1.4278800000000001E-3</v>
      </c>
      <c r="M211" s="4">
        <v>1.551656E-3</v>
      </c>
      <c r="N211" s="4">
        <v>1.5447340000000001E-3</v>
      </c>
      <c r="O211" s="4">
        <v>1.5371549999999999E-3</v>
      </c>
      <c r="P211" s="4">
        <v>1.549323E-3</v>
      </c>
      <c r="Q211" s="4">
        <v>1.6100719999999999E-3</v>
      </c>
    </row>
    <row r="212" spans="1:17" x14ac:dyDescent="0.15">
      <c r="A212" s="2" t="s">
        <v>499</v>
      </c>
      <c r="B212" s="2" t="s">
        <v>67</v>
      </c>
      <c r="C212" s="2" t="s">
        <v>500</v>
      </c>
      <c r="D212" s="12">
        <v>200000000</v>
      </c>
      <c r="E212" s="4">
        <v>8.0189908000000004E-3</v>
      </c>
      <c r="F212" s="4">
        <v>8.0334745000000003E-3</v>
      </c>
      <c r="G212" s="4">
        <v>7.1498207000000001E-3</v>
      </c>
      <c r="H212" s="4">
        <v>7.8503124999999997E-3</v>
      </c>
      <c r="I212" s="4">
        <v>7.5680440000000003E-3</v>
      </c>
      <c r="J212" s="4">
        <v>7.5201060000000004E-3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</row>
    <row r="213" spans="1:17" x14ac:dyDescent="0.15">
      <c r="A213" s="2" t="s">
        <v>501</v>
      </c>
      <c r="B213" s="2" t="s">
        <v>43</v>
      </c>
      <c r="C213" s="2" t="s">
        <v>502</v>
      </c>
      <c r="D213" s="12">
        <v>200000000</v>
      </c>
      <c r="E213" s="4">
        <v>9.4506109999999994E-3</v>
      </c>
      <c r="F213" s="4">
        <v>8.0017321000000006E-3</v>
      </c>
      <c r="G213" s="4">
        <v>6.9965004999999999E-3</v>
      </c>
      <c r="H213" s="4">
        <v>7.6120772000000001E-3</v>
      </c>
      <c r="I213" s="4">
        <v>7.1918160000000002E-3</v>
      </c>
      <c r="J213" s="4">
        <v>7.0434640000000001E-3</v>
      </c>
      <c r="K213" s="4">
        <v>6.2904010000000002E-3</v>
      </c>
      <c r="L213" s="4">
        <v>6.1424799999999996E-3</v>
      </c>
      <c r="M213" s="4">
        <v>6.033488E-3</v>
      </c>
      <c r="N213" s="4">
        <v>5.6137460000000002E-3</v>
      </c>
      <c r="O213" s="4">
        <v>5.0995099999999998E-3</v>
      </c>
      <c r="P213" s="4">
        <v>5.1563310000000001E-3</v>
      </c>
      <c r="Q213" s="4">
        <v>5.0086920000000004E-3</v>
      </c>
    </row>
    <row r="214" spans="1:17" x14ac:dyDescent="0.15">
      <c r="A214" s="2" t="s">
        <v>503</v>
      </c>
      <c r="B214" s="2" t="s">
        <v>56</v>
      </c>
      <c r="C214" s="2" t="s">
        <v>504</v>
      </c>
      <c r="D214" s="12">
        <v>200000000</v>
      </c>
      <c r="E214" s="4">
        <v>0</v>
      </c>
      <c r="F214" s="4">
        <v>3.7496033999999999E-3</v>
      </c>
      <c r="G214" s="4">
        <v>3.7551170000000001E-3</v>
      </c>
      <c r="H214" s="4">
        <v>3.7589004000000001E-3</v>
      </c>
      <c r="I214" s="4">
        <v>3.7640744999999998E-3</v>
      </c>
      <c r="J214" s="4">
        <v>3.7796319999999998E-3</v>
      </c>
      <c r="K214" s="4">
        <v>3.7631689999999998E-3</v>
      </c>
      <c r="L214" s="4">
        <v>3.7782750000000002E-3</v>
      </c>
      <c r="M214" s="4">
        <v>3.7834729999999999E-3</v>
      </c>
      <c r="N214" s="4">
        <v>3.7705320000000001E-3</v>
      </c>
      <c r="O214" s="4">
        <v>3.775938E-3</v>
      </c>
      <c r="P214" s="4">
        <v>3.7793280000000002E-3</v>
      </c>
      <c r="Q214" s="4">
        <v>3.7541480000000001E-3</v>
      </c>
    </row>
    <row r="215" spans="1:17" x14ac:dyDescent="0.15">
      <c r="A215" s="2" t="s">
        <v>505</v>
      </c>
      <c r="B215" s="2" t="s">
        <v>33</v>
      </c>
      <c r="C215" s="2" t="s">
        <v>506</v>
      </c>
      <c r="D215" s="12">
        <v>200000000</v>
      </c>
      <c r="E215" s="4">
        <v>0</v>
      </c>
      <c r="F215" s="4">
        <v>0</v>
      </c>
      <c r="G215" s="4">
        <v>7.1055965000000002E-3</v>
      </c>
      <c r="H215" s="4">
        <v>7.8003435000000001E-3</v>
      </c>
      <c r="I215" s="4">
        <v>7.4931008999999998E-3</v>
      </c>
      <c r="J215" s="4">
        <v>7.4232450000000002E-3</v>
      </c>
      <c r="K215" s="4">
        <v>6.600936E-3</v>
      </c>
      <c r="L215" s="4">
        <v>6.4219680000000001E-3</v>
      </c>
      <c r="M215" s="4">
        <v>6.308017E-3</v>
      </c>
      <c r="N215" s="4">
        <v>5.8691760000000003E-3</v>
      </c>
      <c r="O215" s="4">
        <v>5.3315430000000002E-3</v>
      </c>
      <c r="P215" s="4">
        <v>5.3595259999999999E-3</v>
      </c>
      <c r="Q215" s="4">
        <v>5.2060700000000001E-3</v>
      </c>
    </row>
    <row r="216" spans="1:17" x14ac:dyDescent="0.15">
      <c r="A216" s="2" t="s">
        <v>507</v>
      </c>
      <c r="B216" s="2" t="s">
        <v>15</v>
      </c>
      <c r="C216" s="2" t="s">
        <v>508</v>
      </c>
      <c r="D216" s="12">
        <v>200000000</v>
      </c>
      <c r="E216" s="4">
        <v>0</v>
      </c>
      <c r="F216" s="4">
        <v>0</v>
      </c>
      <c r="G216" s="4">
        <v>0</v>
      </c>
      <c r="H216" s="4">
        <v>0</v>
      </c>
      <c r="I216" s="4">
        <v>2.6751507000000001E-3</v>
      </c>
      <c r="J216" s="4">
        <v>2.6853630000000001E-3</v>
      </c>
      <c r="K216" s="4">
        <v>3.3869780000000001E-3</v>
      </c>
      <c r="L216" s="4">
        <v>3.392763E-3</v>
      </c>
      <c r="M216" s="4">
        <v>3.3712019999999998E-3</v>
      </c>
      <c r="N216" s="4">
        <v>3.372211E-3</v>
      </c>
      <c r="O216" s="4">
        <v>3.3714840000000001E-3</v>
      </c>
      <c r="P216" s="4">
        <v>2.698102E-3</v>
      </c>
      <c r="Q216" s="4">
        <v>2.708678E-3</v>
      </c>
    </row>
    <row r="217" spans="1:17" x14ac:dyDescent="0.15">
      <c r="A217" s="2" t="s">
        <v>509</v>
      </c>
      <c r="B217" s="2" t="s">
        <v>20</v>
      </c>
      <c r="C217" s="2" t="s">
        <v>510</v>
      </c>
      <c r="D217" s="12">
        <v>200000000</v>
      </c>
      <c r="E217" s="4">
        <v>0</v>
      </c>
      <c r="F217" s="4">
        <v>0</v>
      </c>
      <c r="G217" s="4">
        <v>0</v>
      </c>
      <c r="H217" s="4">
        <v>0</v>
      </c>
      <c r="I217" s="4">
        <v>6.3430978000000001E-3</v>
      </c>
      <c r="J217" s="4">
        <v>6.3272930000000003E-3</v>
      </c>
      <c r="K217" s="4">
        <v>6.3083189999999997E-3</v>
      </c>
      <c r="L217" s="4">
        <v>6.3013560000000001E-3</v>
      </c>
      <c r="M217" s="4">
        <v>6.2938059999999999E-3</v>
      </c>
      <c r="N217" s="4">
        <v>5.9752479999999998E-3</v>
      </c>
      <c r="O217" s="4">
        <v>0</v>
      </c>
      <c r="P217" s="4">
        <v>0</v>
      </c>
      <c r="Q217" s="4">
        <v>0</v>
      </c>
    </row>
    <row r="218" spans="1:17" x14ac:dyDescent="0.15">
      <c r="A218" s="2" t="s">
        <v>511</v>
      </c>
      <c r="B218" s="2" t="s">
        <v>6</v>
      </c>
      <c r="C218" s="2" t="s">
        <v>102</v>
      </c>
      <c r="D218" s="12">
        <v>200000000</v>
      </c>
      <c r="E218" s="4">
        <v>0</v>
      </c>
      <c r="F218" s="4">
        <v>0</v>
      </c>
      <c r="G218" s="4">
        <v>0</v>
      </c>
      <c r="H218" s="4">
        <v>0</v>
      </c>
      <c r="I218" s="4">
        <v>3.7941687999999999E-3</v>
      </c>
      <c r="J218" s="4">
        <v>1.9567999999999999E-3</v>
      </c>
      <c r="K218" s="4">
        <v>1.962072E-3</v>
      </c>
      <c r="L218" s="4">
        <v>1.9611749999999999E-3</v>
      </c>
      <c r="M218" s="4">
        <v>1.9872869999999999E-3</v>
      </c>
      <c r="N218" s="4">
        <v>1.982822E-3</v>
      </c>
      <c r="O218" s="4">
        <v>1.983893E-3</v>
      </c>
      <c r="P218" s="4">
        <v>1.9652139999999998E-3</v>
      </c>
      <c r="Q218" s="4">
        <v>1.554738E-3</v>
      </c>
    </row>
    <row r="219" spans="1:17" x14ac:dyDescent="0.15">
      <c r="A219" s="2" t="s">
        <v>512</v>
      </c>
      <c r="B219" s="2" t="s">
        <v>64</v>
      </c>
      <c r="C219" s="2" t="s">
        <v>513</v>
      </c>
      <c r="D219" s="12">
        <v>200000000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6.6924109999999997E-3</v>
      </c>
      <c r="L219" s="4">
        <v>6.5215250000000002E-3</v>
      </c>
      <c r="M219" s="4">
        <v>6.4061270000000002E-3</v>
      </c>
      <c r="N219" s="4">
        <v>5.9604610000000002E-3</v>
      </c>
      <c r="O219" s="4">
        <v>5.4144650000000002E-3</v>
      </c>
      <c r="P219" s="4">
        <v>5.4428840000000003E-3</v>
      </c>
      <c r="Q219" s="4">
        <v>5.2870410000000001E-3</v>
      </c>
    </row>
    <row r="220" spans="1:17" x14ac:dyDescent="0.15">
      <c r="A220" s="2" t="s">
        <v>514</v>
      </c>
      <c r="B220" s="2" t="s">
        <v>23</v>
      </c>
      <c r="C220" s="2" t="s">
        <v>515</v>
      </c>
      <c r="D220" s="12">
        <v>200000000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1.86123E-3</v>
      </c>
      <c r="M220" s="4">
        <v>1.6344619999999999E-3</v>
      </c>
      <c r="N220" s="4">
        <v>1.632583E-3</v>
      </c>
      <c r="O220" s="4">
        <v>1.6382110000000001E-3</v>
      </c>
      <c r="P220" s="4">
        <v>1.153313E-3</v>
      </c>
      <c r="Q220" s="4">
        <v>9.3880000000000005E-4</v>
      </c>
    </row>
    <row r="221" spans="1:17" x14ac:dyDescent="0.15">
      <c r="A221" s="2" t="s">
        <v>516</v>
      </c>
      <c r="B221" s="2" t="s">
        <v>26</v>
      </c>
      <c r="C221" s="2" t="s">
        <v>517</v>
      </c>
      <c r="D221" s="12">
        <v>200000000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5.949073E-3</v>
      </c>
      <c r="O221" s="4">
        <v>5.4273020000000002E-3</v>
      </c>
      <c r="P221" s="4">
        <v>5.4890549999999996E-3</v>
      </c>
      <c r="Q221" s="4">
        <v>5.3274469999999999E-3</v>
      </c>
    </row>
    <row r="222" spans="1:17" x14ac:dyDescent="0.15">
      <c r="A222" s="2" t="s">
        <v>518</v>
      </c>
      <c r="B222" s="2" t="s">
        <v>12</v>
      </c>
      <c r="C222" s="2" t="s">
        <v>519</v>
      </c>
      <c r="D222" s="12">
        <v>200000000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5.9612950000000001E-3</v>
      </c>
      <c r="O222" s="4">
        <v>5.4183649999999996E-3</v>
      </c>
      <c r="P222" s="4">
        <v>5.4440269999999997E-3</v>
      </c>
      <c r="Q222" s="4">
        <v>5.288152E-3</v>
      </c>
    </row>
    <row r="223" spans="1:17" x14ac:dyDescent="0.15">
      <c r="A223" s="2" t="s">
        <v>520</v>
      </c>
      <c r="B223" s="2" t="s">
        <v>20</v>
      </c>
      <c r="C223" s="2" t="s">
        <v>521</v>
      </c>
      <c r="D223" s="12">
        <v>200000000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5.4603949999999998E-3</v>
      </c>
      <c r="P223" s="4">
        <v>5.5981659999999999E-3</v>
      </c>
      <c r="Q223" s="4">
        <v>5.4696099999999997E-3</v>
      </c>
    </row>
    <row r="224" spans="1:17" x14ac:dyDescent="0.15">
      <c r="A224" s="2" t="s">
        <v>522</v>
      </c>
      <c r="B224" s="2" t="s">
        <v>38</v>
      </c>
      <c r="C224" s="2" t="s">
        <v>523</v>
      </c>
      <c r="D224" s="12">
        <v>200000000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2.9170099999999998E-3</v>
      </c>
      <c r="Q224" s="4">
        <v>2.031808E-3</v>
      </c>
    </row>
    <row r="225" spans="1:17" x14ac:dyDescent="0.15">
      <c r="A225" s="2" t="s">
        <v>524</v>
      </c>
      <c r="B225" s="2" t="s">
        <v>35</v>
      </c>
      <c r="C225" s="2" t="s">
        <v>525</v>
      </c>
      <c r="D225" s="12">
        <v>200000000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3.216404E-3</v>
      </c>
      <c r="Q225" s="4">
        <v>3.2088799999999999E-3</v>
      </c>
    </row>
    <row r="226" spans="1:17" x14ac:dyDescent="0.15">
      <c r="A226" s="2" t="s">
        <v>526</v>
      </c>
      <c r="B226" s="2" t="s">
        <v>65</v>
      </c>
      <c r="C226" s="2" t="s">
        <v>527</v>
      </c>
      <c r="D226" s="12">
        <v>200000000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4.1305320000000001E-3</v>
      </c>
      <c r="Q226" s="4">
        <v>3.3210259999999999E-3</v>
      </c>
    </row>
    <row r="227" spans="1:17" x14ac:dyDescent="0.15">
      <c r="A227" s="2" t="s">
        <v>528</v>
      </c>
      <c r="B227" s="2" t="s">
        <v>5</v>
      </c>
      <c r="C227" s="2" t="s">
        <v>529</v>
      </c>
      <c r="D227" s="12">
        <v>200000000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2.5357470000000001E-3</v>
      </c>
      <c r="Q227" s="4">
        <v>2.5219999999999999E-3</v>
      </c>
    </row>
    <row r="228" spans="1:17" x14ac:dyDescent="0.15">
      <c r="A228" s="2" t="s">
        <v>530</v>
      </c>
      <c r="B228" s="2" t="s">
        <v>5</v>
      </c>
      <c r="C228" s="2" t="s">
        <v>531</v>
      </c>
      <c r="D228" s="12">
        <v>200000000</v>
      </c>
      <c r="E228" s="4">
        <v>5.6335383000000001E-3</v>
      </c>
      <c r="F228" s="4">
        <v>4.0160663000000001E-3</v>
      </c>
      <c r="G228" s="4">
        <v>2.9288695999999999E-3</v>
      </c>
      <c r="H228" s="4">
        <v>2.9355228000000001E-3</v>
      </c>
      <c r="I228" s="4">
        <v>2.9528433999999998E-3</v>
      </c>
      <c r="J228" s="4">
        <v>2.942259E-3</v>
      </c>
      <c r="K228" s="4">
        <v>2.940018E-3</v>
      </c>
      <c r="L228" s="4">
        <v>2.9387279999999998E-3</v>
      </c>
      <c r="M228" s="4">
        <v>2.9695849999999998E-3</v>
      </c>
      <c r="N228" s="4">
        <v>2.9810269999999998E-3</v>
      </c>
      <c r="O228" s="4">
        <v>2.9486320000000001E-3</v>
      </c>
      <c r="P228" s="4">
        <v>2.5382970000000001E-3</v>
      </c>
      <c r="Q228" s="4">
        <v>2.5219750000000001E-3</v>
      </c>
    </row>
    <row r="229" spans="1:17" x14ac:dyDescent="0.15">
      <c r="A229" s="2" t="s">
        <v>532</v>
      </c>
      <c r="B229" s="2" t="s">
        <v>35</v>
      </c>
      <c r="C229" s="2" t="s">
        <v>533</v>
      </c>
      <c r="D229" s="12">
        <v>200000000</v>
      </c>
      <c r="E229" s="4">
        <v>3.4912232E-3</v>
      </c>
      <c r="F229" s="4">
        <v>3.4739580000000001E-3</v>
      </c>
      <c r="G229" s="4">
        <v>2.5834107000000002E-3</v>
      </c>
      <c r="H229" s="4">
        <v>3.416699E-3</v>
      </c>
      <c r="I229" s="4">
        <v>3.4103583000000002E-3</v>
      </c>
      <c r="J229" s="4">
        <v>3.3965890000000002E-3</v>
      </c>
      <c r="K229" s="4">
        <v>3.4173239999999998E-3</v>
      </c>
      <c r="L229" s="4">
        <v>3.3853220000000001E-3</v>
      </c>
      <c r="M229" s="4">
        <v>3.378505E-3</v>
      </c>
      <c r="N229" s="4">
        <v>3.3493350000000002E-3</v>
      </c>
      <c r="O229" s="4">
        <v>3.3676880000000002E-3</v>
      </c>
      <c r="P229" s="4">
        <v>2.8923289999999999E-3</v>
      </c>
      <c r="Q229" s="4">
        <v>2.9242930000000001E-3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2"/>
  <sheetViews>
    <sheetView showGridLines="0" workbookViewId="0">
      <pane ySplit="1" topLeftCell="A2" activePane="bottomLeft" state="frozen"/>
      <selection pane="bottomLeft" activeCell="G235" sqref="G235"/>
    </sheetView>
  </sheetViews>
  <sheetFormatPr defaultRowHeight="16.5" x14ac:dyDescent="0.15"/>
  <cols>
    <col min="1" max="1" width="17.5" style="2" bestFit="1" customWidth="1"/>
    <col min="2" max="2" width="10.625" style="2" bestFit="1" customWidth="1"/>
    <col min="3" max="3" width="21.375" style="2" bestFit="1" customWidth="1"/>
    <col min="4" max="4" width="16.125" style="2" bestFit="1" customWidth="1"/>
    <col min="5" max="10" width="11.75" style="2" bestFit="1" customWidth="1"/>
    <col min="11" max="13" width="12.5" style="2" bestFit="1" customWidth="1"/>
    <col min="14" max="16" width="11.75" style="2" bestFit="1" customWidth="1"/>
    <col min="17" max="16384" width="9" style="2"/>
  </cols>
  <sheetData>
    <row r="1" spans="1:19" x14ac:dyDescent="0.15">
      <c r="A1" s="11" t="str">
        <f>[1]Sheet1!A1</f>
        <v>ISIN</v>
      </c>
      <c r="B1" s="11" t="str">
        <f>[1]Sheet1!B1</f>
        <v>代码</v>
      </c>
      <c r="C1" s="11" t="str">
        <f>[1]Sheet1!C1</f>
        <v>名称</v>
      </c>
      <c r="D1" s="11" t="str">
        <f>[1]Sheet1!D1</f>
        <v>发行量</v>
      </c>
      <c r="E1" s="1">
        <f>[1]Sheet1!F1</f>
        <v>43191</v>
      </c>
      <c r="F1" s="1">
        <f>[1]Sheet1!G1</f>
        <v>43221</v>
      </c>
      <c r="G1" s="1">
        <f>[1]Sheet1!H1</f>
        <v>43252</v>
      </c>
      <c r="H1" s="1">
        <f>[1]Sheet1!I1</f>
        <v>43282</v>
      </c>
      <c r="I1" s="1">
        <f>[1]Sheet1!J1</f>
        <v>43313</v>
      </c>
      <c r="J1" s="1">
        <f>[1]Sheet1!K1</f>
        <v>43344</v>
      </c>
      <c r="K1" s="1">
        <f>[1]Sheet1!L1</f>
        <v>43374</v>
      </c>
      <c r="L1" s="1">
        <f>[1]Sheet1!M1</f>
        <v>43405</v>
      </c>
      <c r="M1" s="1">
        <f>[1]Sheet1!N1</f>
        <v>43435</v>
      </c>
      <c r="N1" s="1">
        <f>[1]Sheet1!O1</f>
        <v>43466</v>
      </c>
      <c r="O1" s="1">
        <f>[1]Sheet1!P1</f>
        <v>43497</v>
      </c>
      <c r="P1" s="1">
        <f>[1]Sheet1!Q1</f>
        <v>43525</v>
      </c>
    </row>
    <row r="2" spans="1:19" x14ac:dyDescent="0.15">
      <c r="A2" s="2" t="str">
        <f>[1]Sheet1!A2</f>
        <v>AO063630 Corp</v>
      </c>
      <c r="B2" s="2" t="str">
        <f>[1]Sheet1!B2</f>
        <v>EVERRE</v>
      </c>
      <c r="C2" s="2" t="str">
        <f>[1]Sheet1!C2</f>
        <v>EVERRE 8.75 25</v>
      </c>
      <c r="D2" s="12">
        <f>[1]Sheet1!D2</f>
        <v>4680476000</v>
      </c>
      <c r="E2" s="12">
        <f>IF(ABS(100000000*([1]Sheet1!F2-[1]Sheet1!E2))&lt;=100000,0,ABS(100000000*([1]Sheet1!F2-[1]Sheet1!E2)))</f>
        <v>0</v>
      </c>
      <c r="F2" s="12">
        <f>IF(ABS(100000000*([1]Sheet1!G2-[1]Sheet1!F2))&lt;=100000,0,ABS(100000000*([1]Sheet1!G2-[1]Sheet1!F2)))</f>
        <v>0</v>
      </c>
      <c r="G2" s="12">
        <f>IF(ABS(100000000*([1]Sheet1!H2-[1]Sheet1!G2))&lt;=100000,0,ABS(100000000*([1]Sheet1!H2-[1]Sheet1!G2)))</f>
        <v>0</v>
      </c>
      <c r="H2" s="12">
        <f>IF(ABS(100000000*([1]Sheet1!I2-[1]Sheet1!H2))&lt;=100000,0,ABS(100000000*([1]Sheet1!I2-[1]Sheet1!H2)))</f>
        <v>0</v>
      </c>
      <c r="I2" s="12">
        <f>IF(ABS(100000000*([1]Sheet1!J2-[1]Sheet1!I2))&lt;=100000,0,ABS(100000000*([1]Sheet1!J2-[1]Sheet1!I2)))</f>
        <v>0</v>
      </c>
      <c r="J2" s="12">
        <f>IF(ABS(100000000*([1]Sheet1!K2-[1]Sheet1!J2))&lt;=100000,0,ABS(100000000*([1]Sheet1!K2-[1]Sheet1!J2)))</f>
        <v>0</v>
      </c>
      <c r="K2" s="12">
        <f>IF(ABS(100000000*([1]Sheet1!L2-[1]Sheet1!K2))&lt;=100000,0,ABS(100000000*([1]Sheet1!L2-[1]Sheet1!K2)))</f>
        <v>0</v>
      </c>
      <c r="L2" s="12">
        <f>IF(ABS(100000000*([1]Sheet1!M2-[1]Sheet1!L2))&lt;=100000,0,ABS(100000000*([1]Sheet1!M2-[1]Sheet1!L2)))</f>
        <v>0</v>
      </c>
      <c r="M2" s="12">
        <f>IF(ABS(100000000*([1]Sheet1!N2-[1]Sheet1!M2))&lt;=100000,0,ABS(100000000*([1]Sheet1!N2-[1]Sheet1!M2)))</f>
        <v>0</v>
      </c>
      <c r="N2" s="12">
        <f>IF(ABS(100000000*([1]Sheet1!O2-[1]Sheet1!N2))&lt;=100000,0,ABS(100000000*([1]Sheet1!O2-[1]Sheet1!N2)))</f>
        <v>0</v>
      </c>
      <c r="O2" s="12">
        <f>IF(ABS(100000000*([1]Sheet1!P2-[1]Sheet1!O2))&lt;=100000,0,ABS(100000000*([1]Sheet1!P2-[1]Sheet1!O2)))</f>
        <v>0</v>
      </c>
      <c r="P2" s="12">
        <f>IF(ABS(100000000*([1]Sheet1!Q2-[1]Sheet1!P2))&lt;=100000,0,ABS(100000000*([1]Sheet1!Q2-[1]Sheet1!P2)))</f>
        <v>0</v>
      </c>
      <c r="Q2" s="12"/>
      <c r="R2" s="12"/>
      <c r="S2" s="12"/>
    </row>
    <row r="3" spans="1:19" x14ac:dyDescent="0.15">
      <c r="A3" s="2" t="str">
        <f>[1]Sheet1!A3</f>
        <v>AO080864 Corp</v>
      </c>
      <c r="B3" s="2" t="str">
        <f>[1]Sheet1!B3</f>
        <v>KAISAG</v>
      </c>
      <c r="C3" s="2" t="str">
        <f>[1]Sheet1!C3</f>
        <v>KAISAG 9.375 24</v>
      </c>
      <c r="D3" s="12">
        <f>[1]Sheet1!D3</f>
        <v>3119000000</v>
      </c>
      <c r="E3" s="12">
        <f>IF(ABS(100000000*([1]Sheet1!F3-[1]Sheet1!E3))&lt;=100000,0,ABS(100000000*([1]Sheet1!F3-[1]Sheet1!E3)))</f>
        <v>0</v>
      </c>
      <c r="F3" s="12">
        <f>IF(ABS(100000000*([1]Sheet1!G3-[1]Sheet1!F3))&lt;=100000,0,ABS(100000000*([1]Sheet1!G3-[1]Sheet1!F3)))</f>
        <v>0</v>
      </c>
      <c r="G3" s="12">
        <f>IF(ABS(100000000*([1]Sheet1!H3-[1]Sheet1!G3))&lt;=100000,0,ABS(100000000*([1]Sheet1!H3-[1]Sheet1!G3)))</f>
        <v>0</v>
      </c>
      <c r="H3" s="12">
        <f>IF(ABS(100000000*([1]Sheet1!I3-[1]Sheet1!H3))&lt;=100000,0,ABS(100000000*([1]Sheet1!I3-[1]Sheet1!H3)))</f>
        <v>0</v>
      </c>
      <c r="I3" s="12">
        <f>IF(ABS(100000000*([1]Sheet1!J3-[1]Sheet1!I3))&lt;=100000,0,ABS(100000000*([1]Sheet1!J3-[1]Sheet1!I3)))</f>
        <v>0</v>
      </c>
      <c r="J3" s="12">
        <f>IF(ABS(100000000*([1]Sheet1!K3-[1]Sheet1!J3))&lt;=100000,0,ABS(100000000*([1]Sheet1!K3-[1]Sheet1!J3)))</f>
        <v>0</v>
      </c>
      <c r="K3" s="12">
        <f>IF(ABS(100000000*([1]Sheet1!L3-[1]Sheet1!K3))&lt;=100000,0,ABS(100000000*([1]Sheet1!L3-[1]Sheet1!K3)))</f>
        <v>0</v>
      </c>
      <c r="L3" s="12">
        <f>IF(ABS(100000000*([1]Sheet1!M3-[1]Sheet1!L3))&lt;=100000,0,ABS(100000000*([1]Sheet1!M3-[1]Sheet1!L3)))</f>
        <v>0</v>
      </c>
      <c r="M3" s="12">
        <f>IF(ABS(100000000*([1]Sheet1!N3-[1]Sheet1!M3))&lt;=100000,0,ABS(100000000*([1]Sheet1!N3-[1]Sheet1!M3)))</f>
        <v>0</v>
      </c>
      <c r="N3" s="12">
        <f>IF(ABS(100000000*([1]Sheet1!O3-[1]Sheet1!N3))&lt;=100000,0,ABS(100000000*([1]Sheet1!O3-[1]Sheet1!N3)))</f>
        <v>0</v>
      </c>
      <c r="O3" s="12">
        <f>IF(ABS(100000000*([1]Sheet1!P3-[1]Sheet1!O3))&lt;=100000,0,ABS(100000000*([1]Sheet1!P3-[1]Sheet1!O3)))</f>
        <v>0</v>
      </c>
      <c r="P3" s="12">
        <f>IF(ABS(100000000*([1]Sheet1!Q3-[1]Sheet1!P3))&lt;=100000,0,ABS(100000000*([1]Sheet1!Q3-[1]Sheet1!P3)))</f>
        <v>0</v>
      </c>
      <c r="Q3" s="12"/>
      <c r="R3" s="12"/>
      <c r="S3" s="12"/>
    </row>
    <row r="4" spans="1:19" x14ac:dyDescent="0.15">
      <c r="A4" s="2" t="str">
        <f>[1]Sheet1!A4</f>
        <v>AM915538 Corp</v>
      </c>
      <c r="B4" s="2" t="str">
        <f>[1]Sheet1!B4</f>
        <v>EVERRE</v>
      </c>
      <c r="C4" s="2" t="str">
        <f>[1]Sheet1!C4</f>
        <v>EVERRE 8.25 22</v>
      </c>
      <c r="D4" s="12">
        <f>[1]Sheet1!D4</f>
        <v>2025000000</v>
      </c>
      <c r="E4" s="12">
        <f>IF(ABS(100000000*([1]Sheet1!F4-[1]Sheet1!E4))&lt;=100000,0,ABS(100000000*([1]Sheet1!F4-[1]Sheet1!E4)))</f>
        <v>0</v>
      </c>
      <c r="F4" s="12">
        <f>IF(ABS(100000000*([1]Sheet1!G4-[1]Sheet1!F4))&lt;=100000,0,ABS(100000000*([1]Sheet1!G4-[1]Sheet1!F4)))</f>
        <v>0</v>
      </c>
      <c r="G4" s="12">
        <f>IF(ABS(100000000*([1]Sheet1!H4-[1]Sheet1!G4))&lt;=100000,0,ABS(100000000*([1]Sheet1!H4-[1]Sheet1!G4)))</f>
        <v>0</v>
      </c>
      <c r="H4" s="12">
        <f>IF(ABS(100000000*([1]Sheet1!I4-[1]Sheet1!H4))&lt;=100000,0,ABS(100000000*([1]Sheet1!I4-[1]Sheet1!H4)))</f>
        <v>0</v>
      </c>
      <c r="I4" s="12">
        <f>IF(ABS(100000000*([1]Sheet1!J4-[1]Sheet1!I4))&lt;=100000,0,ABS(100000000*([1]Sheet1!J4-[1]Sheet1!I4)))</f>
        <v>0</v>
      </c>
      <c r="J4" s="12">
        <f>IF(ABS(100000000*([1]Sheet1!K4-[1]Sheet1!J4))&lt;=100000,0,ABS(100000000*([1]Sheet1!K4-[1]Sheet1!J4)))</f>
        <v>0</v>
      </c>
      <c r="K4" s="12">
        <f>IF(ABS(100000000*([1]Sheet1!L4-[1]Sheet1!K4))&lt;=100000,0,ABS(100000000*([1]Sheet1!L4-[1]Sheet1!K4)))</f>
        <v>0</v>
      </c>
      <c r="L4" s="12">
        <f>IF(ABS(100000000*([1]Sheet1!M4-[1]Sheet1!L4))&lt;=100000,0,ABS(100000000*([1]Sheet1!M4-[1]Sheet1!L4)))</f>
        <v>0</v>
      </c>
      <c r="M4" s="12">
        <f>IF(ABS(100000000*([1]Sheet1!N4-[1]Sheet1!M4))&lt;=100000,0,ABS(100000000*([1]Sheet1!N4-[1]Sheet1!M4)))</f>
        <v>0</v>
      </c>
      <c r="N4" s="12">
        <f>IF(ABS(100000000*([1]Sheet1!O4-[1]Sheet1!N4))&lt;=100000,0,ABS(100000000*([1]Sheet1!O4-[1]Sheet1!N4)))</f>
        <v>0</v>
      </c>
      <c r="O4" s="12">
        <f>IF(ABS(100000000*([1]Sheet1!P4-[1]Sheet1!O4))&lt;=100000,0,ABS(100000000*([1]Sheet1!P4-[1]Sheet1!O4)))</f>
        <v>0</v>
      </c>
      <c r="P4" s="12">
        <f>IF(ABS(100000000*([1]Sheet1!Q4-[1]Sheet1!P4))&lt;=100000,0,ABS(100000000*([1]Sheet1!Q4-[1]Sheet1!P4)))</f>
        <v>0</v>
      </c>
      <c r="Q4" s="12"/>
      <c r="R4" s="12"/>
      <c r="S4" s="12"/>
    </row>
    <row r="5" spans="1:19" x14ac:dyDescent="0.15">
      <c r="A5" s="2" t="str">
        <f>[1]Sheet1!A5</f>
        <v>AM902144 Corp</v>
      </c>
      <c r="B5" s="2" t="str">
        <f>[1]Sheet1!B5</f>
        <v>EVERRE</v>
      </c>
      <c r="C5" s="2" t="str">
        <f>[1]Sheet1!C5</f>
        <v>EVERRE 7 20</v>
      </c>
      <c r="D5" s="12">
        <f>[1]Sheet1!D5</f>
        <v>1600000000</v>
      </c>
      <c r="E5" s="12">
        <f>IF(ABS(100000000*([1]Sheet1!F5-[1]Sheet1!E5))&lt;=100000,0,ABS(100000000*([1]Sheet1!F5-[1]Sheet1!E5)))</f>
        <v>0</v>
      </c>
      <c r="F5" s="12">
        <f>IF(ABS(100000000*([1]Sheet1!G5-[1]Sheet1!F5))&lt;=100000,0,ABS(100000000*([1]Sheet1!G5-[1]Sheet1!F5)))</f>
        <v>0</v>
      </c>
      <c r="G5" s="12">
        <f>IF(ABS(100000000*([1]Sheet1!H5-[1]Sheet1!G5))&lt;=100000,0,ABS(100000000*([1]Sheet1!H5-[1]Sheet1!G5)))</f>
        <v>0</v>
      </c>
      <c r="H5" s="12">
        <f>IF(ABS(100000000*([1]Sheet1!I5-[1]Sheet1!H5))&lt;=100000,0,ABS(100000000*([1]Sheet1!I5-[1]Sheet1!H5)))</f>
        <v>0</v>
      </c>
      <c r="I5" s="12">
        <f>IF(ABS(100000000*([1]Sheet1!J5-[1]Sheet1!I5))&lt;=100000,0,ABS(100000000*([1]Sheet1!J5-[1]Sheet1!I5)))</f>
        <v>0</v>
      </c>
      <c r="J5" s="12">
        <f>IF(ABS(100000000*([1]Sheet1!K5-[1]Sheet1!J5))&lt;=100000,0,ABS(100000000*([1]Sheet1!K5-[1]Sheet1!J5)))</f>
        <v>0</v>
      </c>
      <c r="K5" s="12">
        <f>IF(ABS(100000000*([1]Sheet1!L5-[1]Sheet1!K5))&lt;=100000,0,ABS(100000000*([1]Sheet1!L5-[1]Sheet1!K5)))</f>
        <v>0</v>
      </c>
      <c r="L5" s="12">
        <f>IF(ABS(100000000*([1]Sheet1!M5-[1]Sheet1!L5))&lt;=100000,0,ABS(100000000*([1]Sheet1!M5-[1]Sheet1!L5)))</f>
        <v>0</v>
      </c>
      <c r="M5" s="12">
        <f>IF(ABS(100000000*([1]Sheet1!N5-[1]Sheet1!M5))&lt;=100000,0,ABS(100000000*([1]Sheet1!N5-[1]Sheet1!M5)))</f>
        <v>0</v>
      </c>
      <c r="N5" s="12">
        <f>IF(ABS(100000000*([1]Sheet1!O5-[1]Sheet1!N5))&lt;=100000,0,ABS(100000000*([1]Sheet1!O5-[1]Sheet1!N5)))</f>
        <v>0</v>
      </c>
      <c r="O5" s="12">
        <f>IF(ABS(100000000*([1]Sheet1!P5-[1]Sheet1!O5))&lt;=100000,0,ABS(100000000*([1]Sheet1!P5-[1]Sheet1!O5)))</f>
        <v>0</v>
      </c>
      <c r="P5" s="12">
        <f>IF(ABS(100000000*([1]Sheet1!Q5-[1]Sheet1!P5))&lt;=100000,0,ABS(100000000*([1]Sheet1!Q5-[1]Sheet1!P5)))</f>
        <v>0</v>
      </c>
      <c r="Q5" s="12"/>
      <c r="R5" s="12"/>
      <c r="S5" s="12"/>
    </row>
    <row r="6" spans="1:19" x14ac:dyDescent="0.15">
      <c r="A6" s="2" t="str">
        <f>[1]Sheet1!A6</f>
        <v>AV366475 Corp</v>
      </c>
      <c r="B6" s="2" t="str">
        <f>[1]Sheet1!B6</f>
        <v>TIANHL</v>
      </c>
      <c r="C6" s="2" t="str">
        <f>[1]Sheet1!C6</f>
        <v>TIANHL 11 20</v>
      </c>
      <c r="D6" s="12">
        <f>[1]Sheet1!D6</f>
        <v>1565000000</v>
      </c>
      <c r="E6" s="12">
        <f>IF(ABS(100000000*([1]Sheet1!F6-[1]Sheet1!E6))&lt;=100000,0,ABS(100000000*([1]Sheet1!F6-[1]Sheet1!E6)))</f>
        <v>0</v>
      </c>
      <c r="F6" s="12">
        <f>IF(ABS(100000000*([1]Sheet1!G6-[1]Sheet1!F6))&lt;=100000,0,ABS(100000000*([1]Sheet1!G6-[1]Sheet1!F6)))</f>
        <v>0</v>
      </c>
      <c r="G6" s="12">
        <f>IF(ABS(100000000*([1]Sheet1!H6-[1]Sheet1!G6))&lt;=100000,0,ABS(100000000*([1]Sheet1!H6-[1]Sheet1!G6)))</f>
        <v>0</v>
      </c>
      <c r="H6" s="12">
        <f>IF(ABS(100000000*([1]Sheet1!I6-[1]Sheet1!H6))&lt;=100000,0,ABS(100000000*([1]Sheet1!I6-[1]Sheet1!H6)))</f>
        <v>0</v>
      </c>
      <c r="I6" s="12">
        <f>IF(ABS(100000000*([1]Sheet1!J6-[1]Sheet1!I6))&lt;=100000,0,ABS(100000000*([1]Sheet1!J6-[1]Sheet1!I6)))</f>
        <v>0</v>
      </c>
      <c r="J6" s="12">
        <f>IF(ABS(100000000*([1]Sheet1!K6-[1]Sheet1!J6))&lt;=100000,0,ABS(100000000*([1]Sheet1!K6-[1]Sheet1!J6)))</f>
        <v>0</v>
      </c>
      <c r="K6" s="12">
        <f>IF(ABS(100000000*([1]Sheet1!L6-[1]Sheet1!K6))&lt;=100000,0,ABS(100000000*([1]Sheet1!L6-[1]Sheet1!K6)))</f>
        <v>0</v>
      </c>
      <c r="L6" s="12">
        <f>IF(ABS(100000000*([1]Sheet1!M6-[1]Sheet1!L6))&lt;=100000,0,ABS(100000000*([1]Sheet1!M6-[1]Sheet1!L6)))</f>
        <v>0</v>
      </c>
      <c r="M6" s="12">
        <f>IF(ABS(100000000*([1]Sheet1!N6-[1]Sheet1!M6))&lt;=100000,0,ABS(100000000*([1]Sheet1!N6-[1]Sheet1!M6)))</f>
        <v>1123821</v>
      </c>
      <c r="N6" s="12">
        <f>IF(ABS(100000000*([1]Sheet1!O6-[1]Sheet1!N6))&lt;=100000,0,ABS(100000000*([1]Sheet1!O6-[1]Sheet1!N6)))</f>
        <v>0</v>
      </c>
      <c r="O6" s="12">
        <f>IF(ABS(100000000*([1]Sheet1!P6-[1]Sheet1!O6))&lt;=100000,0,ABS(100000000*([1]Sheet1!P6-[1]Sheet1!O6)))</f>
        <v>0</v>
      </c>
      <c r="P6" s="12">
        <f>IF(ABS(100000000*([1]Sheet1!Q6-[1]Sheet1!P6))&lt;=100000,0,ABS(100000000*([1]Sheet1!Q6-[1]Sheet1!P6)))</f>
        <v>0</v>
      </c>
      <c r="Q6" s="12"/>
      <c r="R6" s="12"/>
      <c r="S6" s="12"/>
    </row>
    <row r="7" spans="1:19" x14ac:dyDescent="0.15">
      <c r="A7" s="2" t="str">
        <f>[1]Sheet1!A7</f>
        <v>AO063549 Corp</v>
      </c>
      <c r="B7" s="2" t="str">
        <f>[1]Sheet1!B7</f>
        <v>EVERRE</v>
      </c>
      <c r="C7" s="2" t="str">
        <f>[1]Sheet1!C7</f>
        <v>EVERRE 6.25 21</v>
      </c>
      <c r="D7" s="12">
        <f>[1]Sheet1!D7</f>
        <v>1473181000</v>
      </c>
      <c r="E7" s="12">
        <f>IF(ABS(100000000*([1]Sheet1!F7-[1]Sheet1!E7))&lt;=100000,0,ABS(100000000*([1]Sheet1!F7-[1]Sheet1!E7)))</f>
        <v>0</v>
      </c>
      <c r="F7" s="12">
        <f>IF(ABS(100000000*([1]Sheet1!G7-[1]Sheet1!F7))&lt;=100000,0,ABS(100000000*([1]Sheet1!G7-[1]Sheet1!F7)))</f>
        <v>0</v>
      </c>
      <c r="G7" s="12">
        <f>IF(ABS(100000000*([1]Sheet1!H7-[1]Sheet1!G7))&lt;=100000,0,ABS(100000000*([1]Sheet1!H7-[1]Sheet1!G7)))</f>
        <v>0</v>
      </c>
      <c r="H7" s="12">
        <f>IF(ABS(100000000*([1]Sheet1!I7-[1]Sheet1!H7))&lt;=100000,0,ABS(100000000*([1]Sheet1!I7-[1]Sheet1!H7)))</f>
        <v>0</v>
      </c>
      <c r="I7" s="12">
        <f>IF(ABS(100000000*([1]Sheet1!J7-[1]Sheet1!I7))&lt;=100000,0,ABS(100000000*([1]Sheet1!J7-[1]Sheet1!I7)))</f>
        <v>0</v>
      </c>
      <c r="J7" s="12">
        <f>IF(ABS(100000000*([1]Sheet1!K7-[1]Sheet1!J7))&lt;=100000,0,ABS(100000000*([1]Sheet1!K7-[1]Sheet1!J7)))</f>
        <v>0</v>
      </c>
      <c r="K7" s="12">
        <f>IF(ABS(100000000*([1]Sheet1!L7-[1]Sheet1!K7))&lt;=100000,0,ABS(100000000*([1]Sheet1!L7-[1]Sheet1!K7)))</f>
        <v>0</v>
      </c>
      <c r="L7" s="12">
        <f>IF(ABS(100000000*([1]Sheet1!M7-[1]Sheet1!L7))&lt;=100000,0,ABS(100000000*([1]Sheet1!M7-[1]Sheet1!L7)))</f>
        <v>0</v>
      </c>
      <c r="M7" s="12">
        <f>IF(ABS(100000000*([1]Sheet1!N7-[1]Sheet1!M7))&lt;=100000,0,ABS(100000000*([1]Sheet1!N7-[1]Sheet1!M7)))</f>
        <v>0</v>
      </c>
      <c r="N7" s="12">
        <f>IF(ABS(100000000*([1]Sheet1!O7-[1]Sheet1!N7))&lt;=100000,0,ABS(100000000*([1]Sheet1!O7-[1]Sheet1!N7)))</f>
        <v>0</v>
      </c>
      <c r="O7" s="12">
        <f>IF(ABS(100000000*([1]Sheet1!P7-[1]Sheet1!O7))&lt;=100000,0,ABS(100000000*([1]Sheet1!P7-[1]Sheet1!O7)))</f>
        <v>0</v>
      </c>
      <c r="P7" s="12">
        <f>IF(ABS(100000000*([1]Sheet1!Q7-[1]Sheet1!P7))&lt;=100000,0,ABS(100000000*([1]Sheet1!Q7-[1]Sheet1!P7)))</f>
        <v>0</v>
      </c>
      <c r="Q7" s="12"/>
      <c r="R7" s="12"/>
      <c r="S7" s="12"/>
    </row>
    <row r="8" spans="1:19" x14ac:dyDescent="0.15">
      <c r="A8" s="2" t="str">
        <f>[1]Sheet1!A8</f>
        <v>AO063629 Corp</v>
      </c>
      <c r="B8" s="2" t="str">
        <f>[1]Sheet1!B8</f>
        <v>EVERRE</v>
      </c>
      <c r="C8" s="2" t="str">
        <f>[1]Sheet1!C8</f>
        <v>EVERRE 7.5 23</v>
      </c>
      <c r="D8" s="12">
        <f>[1]Sheet1!D8</f>
        <v>1344921000</v>
      </c>
      <c r="E8" s="12">
        <f>IF(ABS(100000000*([1]Sheet1!F8-[1]Sheet1!E8))&lt;=100000,0,ABS(100000000*([1]Sheet1!F8-[1]Sheet1!E8)))</f>
        <v>0</v>
      </c>
      <c r="F8" s="12">
        <f>IF(ABS(100000000*([1]Sheet1!G8-[1]Sheet1!F8))&lt;=100000,0,ABS(100000000*([1]Sheet1!G8-[1]Sheet1!F8)))</f>
        <v>0</v>
      </c>
      <c r="G8" s="12">
        <f>IF(ABS(100000000*([1]Sheet1!H8-[1]Sheet1!G8))&lt;=100000,0,ABS(100000000*([1]Sheet1!H8-[1]Sheet1!G8)))</f>
        <v>0</v>
      </c>
      <c r="H8" s="12">
        <f>IF(ABS(100000000*([1]Sheet1!I8-[1]Sheet1!H8))&lt;=100000,0,ABS(100000000*([1]Sheet1!I8-[1]Sheet1!H8)))</f>
        <v>0</v>
      </c>
      <c r="I8" s="12">
        <f>IF(ABS(100000000*([1]Sheet1!J8-[1]Sheet1!I8))&lt;=100000,0,ABS(100000000*([1]Sheet1!J8-[1]Sheet1!I8)))</f>
        <v>0</v>
      </c>
      <c r="J8" s="12">
        <f>IF(ABS(100000000*([1]Sheet1!K8-[1]Sheet1!J8))&lt;=100000,0,ABS(100000000*([1]Sheet1!K8-[1]Sheet1!J8)))</f>
        <v>0</v>
      </c>
      <c r="K8" s="12">
        <f>IF(ABS(100000000*([1]Sheet1!L8-[1]Sheet1!K8))&lt;=100000,0,ABS(100000000*([1]Sheet1!L8-[1]Sheet1!K8)))</f>
        <v>0</v>
      </c>
      <c r="L8" s="12">
        <f>IF(ABS(100000000*([1]Sheet1!M8-[1]Sheet1!L8))&lt;=100000,0,ABS(100000000*([1]Sheet1!M8-[1]Sheet1!L8)))</f>
        <v>0</v>
      </c>
      <c r="M8" s="12">
        <f>IF(ABS(100000000*([1]Sheet1!N8-[1]Sheet1!M8))&lt;=100000,0,ABS(100000000*([1]Sheet1!N8-[1]Sheet1!M8)))</f>
        <v>0</v>
      </c>
      <c r="N8" s="12">
        <f>IF(ABS(100000000*([1]Sheet1!O8-[1]Sheet1!N8))&lt;=100000,0,ABS(100000000*([1]Sheet1!O8-[1]Sheet1!N8)))</f>
        <v>0</v>
      </c>
      <c r="O8" s="12">
        <f>IF(ABS(100000000*([1]Sheet1!P8-[1]Sheet1!O8))&lt;=100000,0,ABS(100000000*([1]Sheet1!P8-[1]Sheet1!O8)))</f>
        <v>0</v>
      </c>
      <c r="P8" s="12">
        <f>IF(ABS(100000000*([1]Sheet1!Q8-[1]Sheet1!P8))&lt;=100000,0,ABS(100000000*([1]Sheet1!Q8-[1]Sheet1!P8)))</f>
        <v>0</v>
      </c>
      <c r="Q8" s="12"/>
      <c r="R8" s="12"/>
      <c r="S8" s="12"/>
    </row>
    <row r="9" spans="1:19" x14ac:dyDescent="0.15">
      <c r="A9" s="2" t="str">
        <f>[1]Sheet1!A9</f>
        <v>AO080861 Corp</v>
      </c>
      <c r="B9" s="2" t="str">
        <f>[1]Sheet1!B9</f>
        <v>KAISAG</v>
      </c>
      <c r="C9" s="2" t="str">
        <f>[1]Sheet1!C9</f>
        <v>KAISAG 8.5 22</v>
      </c>
      <c r="D9" s="12">
        <f>[1]Sheet1!D9</f>
        <v>1255000000</v>
      </c>
      <c r="E9" s="12">
        <f>IF(ABS(100000000*([1]Sheet1!F9-[1]Sheet1!E9))&lt;=100000,0,ABS(100000000*([1]Sheet1!F9-[1]Sheet1!E9)))</f>
        <v>0</v>
      </c>
      <c r="F9" s="12">
        <f>IF(ABS(100000000*([1]Sheet1!G9-[1]Sheet1!F9))&lt;=100000,0,ABS(100000000*([1]Sheet1!G9-[1]Sheet1!F9)))</f>
        <v>0</v>
      </c>
      <c r="G9" s="12">
        <f>IF(ABS(100000000*([1]Sheet1!H9-[1]Sheet1!G9))&lt;=100000,0,ABS(100000000*([1]Sheet1!H9-[1]Sheet1!G9)))</f>
        <v>0</v>
      </c>
      <c r="H9" s="12">
        <f>IF(ABS(100000000*([1]Sheet1!I9-[1]Sheet1!H9))&lt;=100000,0,ABS(100000000*([1]Sheet1!I9-[1]Sheet1!H9)))</f>
        <v>0</v>
      </c>
      <c r="I9" s="12">
        <f>IF(ABS(100000000*([1]Sheet1!J9-[1]Sheet1!I9))&lt;=100000,0,ABS(100000000*([1]Sheet1!J9-[1]Sheet1!I9)))</f>
        <v>0</v>
      </c>
      <c r="J9" s="12">
        <f>IF(ABS(100000000*([1]Sheet1!K9-[1]Sheet1!J9))&lt;=100000,0,ABS(100000000*([1]Sheet1!K9-[1]Sheet1!J9)))</f>
        <v>0</v>
      </c>
      <c r="K9" s="12">
        <f>IF(ABS(100000000*([1]Sheet1!L9-[1]Sheet1!K9))&lt;=100000,0,ABS(100000000*([1]Sheet1!L9-[1]Sheet1!K9)))</f>
        <v>0</v>
      </c>
      <c r="L9" s="12">
        <f>IF(ABS(100000000*([1]Sheet1!M9-[1]Sheet1!L9))&lt;=100000,0,ABS(100000000*([1]Sheet1!M9-[1]Sheet1!L9)))</f>
        <v>0</v>
      </c>
      <c r="M9" s="12">
        <f>IF(ABS(100000000*([1]Sheet1!N9-[1]Sheet1!M9))&lt;=100000,0,ABS(100000000*([1]Sheet1!N9-[1]Sheet1!M9)))</f>
        <v>0</v>
      </c>
      <c r="N9" s="12">
        <f>IF(ABS(100000000*([1]Sheet1!O9-[1]Sheet1!N9))&lt;=100000,0,ABS(100000000*([1]Sheet1!O9-[1]Sheet1!N9)))</f>
        <v>0</v>
      </c>
      <c r="O9" s="12">
        <f>IF(ABS(100000000*([1]Sheet1!P9-[1]Sheet1!O9))&lt;=100000,0,ABS(100000000*([1]Sheet1!P9-[1]Sheet1!O9)))</f>
        <v>0</v>
      </c>
      <c r="P9" s="12">
        <f>IF(ABS(100000000*([1]Sheet1!Q9-[1]Sheet1!P9))&lt;=100000,0,ABS(100000000*([1]Sheet1!Q9-[1]Sheet1!P9)))</f>
        <v>0</v>
      </c>
      <c r="Q9" s="12"/>
      <c r="R9" s="12"/>
      <c r="S9" s="12"/>
    </row>
    <row r="10" spans="1:19" x14ac:dyDescent="0.15">
      <c r="A10" s="2" t="str">
        <f>[1]Sheet1!A10</f>
        <v>AQ864580 Corp</v>
      </c>
      <c r="B10" s="2" t="str">
        <f>[1]Sheet1!B10</f>
        <v>TSINGH</v>
      </c>
      <c r="C10" s="2" t="str">
        <f>[1]Sheet1!C10</f>
        <v>TSINGH 4.75 21</v>
      </c>
      <c r="D10" s="12">
        <f>[1]Sheet1!D10</f>
        <v>1050000000</v>
      </c>
      <c r="E10" s="12">
        <f>IF(ABS(100000000*([1]Sheet1!F10-[1]Sheet1!E10))&lt;=100000,0,ABS(100000000*([1]Sheet1!F10-[1]Sheet1!E10)))</f>
        <v>0</v>
      </c>
      <c r="F10" s="12">
        <f>IF(ABS(100000000*([1]Sheet1!G10-[1]Sheet1!F10))&lt;=100000,0,ABS(100000000*([1]Sheet1!G10-[1]Sheet1!F10)))</f>
        <v>0</v>
      </c>
      <c r="G10" s="12">
        <f>IF(ABS(100000000*([1]Sheet1!H10-[1]Sheet1!G10))&lt;=100000,0,ABS(100000000*([1]Sheet1!H10-[1]Sheet1!G10)))</f>
        <v>0</v>
      </c>
      <c r="H10" s="12">
        <f>IF(ABS(100000000*([1]Sheet1!I10-[1]Sheet1!H10))&lt;=100000,0,ABS(100000000*([1]Sheet1!I10-[1]Sheet1!H10)))</f>
        <v>160687.66999999998</v>
      </c>
      <c r="I10" s="12">
        <f>IF(ABS(100000000*([1]Sheet1!J10-[1]Sheet1!I10))&lt;=100000,0,ABS(100000000*([1]Sheet1!J10-[1]Sheet1!I10)))</f>
        <v>0</v>
      </c>
      <c r="J10" s="12">
        <f>IF(ABS(100000000*([1]Sheet1!K10-[1]Sheet1!J10))&lt;=100000,0,ABS(100000000*([1]Sheet1!K10-[1]Sheet1!J10)))</f>
        <v>0</v>
      </c>
      <c r="K10" s="12">
        <f>IF(ABS(100000000*([1]Sheet1!L10-[1]Sheet1!K10))&lt;=100000,0,ABS(100000000*([1]Sheet1!L10-[1]Sheet1!K10)))</f>
        <v>0</v>
      </c>
      <c r="L10" s="12">
        <f>IF(ABS(100000000*([1]Sheet1!M10-[1]Sheet1!L10))&lt;=100000,0,ABS(100000000*([1]Sheet1!M10-[1]Sheet1!L10)))</f>
        <v>0</v>
      </c>
      <c r="M10" s="12">
        <f>IF(ABS(100000000*([1]Sheet1!N10-[1]Sheet1!M10))&lt;=100000,0,ABS(100000000*([1]Sheet1!N10-[1]Sheet1!M10)))</f>
        <v>0</v>
      </c>
      <c r="N10" s="12">
        <f>IF(ABS(100000000*([1]Sheet1!O10-[1]Sheet1!N10))&lt;=100000,0,ABS(100000000*([1]Sheet1!O10-[1]Sheet1!N10)))</f>
        <v>0</v>
      </c>
      <c r="O10" s="12">
        <f>IF(ABS(100000000*([1]Sheet1!P10-[1]Sheet1!O10))&lt;=100000,0,ABS(100000000*([1]Sheet1!P10-[1]Sheet1!O10)))</f>
        <v>0</v>
      </c>
      <c r="P10" s="12">
        <f>IF(ABS(100000000*([1]Sheet1!Q10-[1]Sheet1!P10))&lt;=100000,0,ABS(100000000*([1]Sheet1!Q10-[1]Sheet1!P10)))</f>
        <v>0</v>
      </c>
      <c r="Q10" s="12"/>
      <c r="R10" s="12"/>
      <c r="S10" s="12"/>
    </row>
    <row r="11" spans="1:19" x14ac:dyDescent="0.15">
      <c r="A11" s="2" t="str">
        <f>[1]Sheet1!A11</f>
        <v>AN001647 Corp</v>
      </c>
      <c r="B11" s="2" t="str">
        <f>[1]Sheet1!B11</f>
        <v>EVERRE</v>
      </c>
      <c r="C11" s="2" t="str">
        <f>[1]Sheet1!C11</f>
        <v>EVERRE 9.5 24</v>
      </c>
      <c r="D11" s="12">
        <f>[1]Sheet1!D11</f>
        <v>1000000000</v>
      </c>
      <c r="E11" s="12">
        <f>IF(ABS(100000000*([1]Sheet1!F11-[1]Sheet1!E11))&lt;=100000,0,ABS(100000000*([1]Sheet1!F11-[1]Sheet1!E11)))</f>
        <v>0</v>
      </c>
      <c r="F11" s="12">
        <f>IF(ABS(100000000*([1]Sheet1!G11-[1]Sheet1!F11))&lt;=100000,0,ABS(100000000*([1]Sheet1!G11-[1]Sheet1!F11)))</f>
        <v>0</v>
      </c>
      <c r="G11" s="12">
        <f>IF(ABS(100000000*([1]Sheet1!H11-[1]Sheet1!G11))&lt;=100000,0,ABS(100000000*([1]Sheet1!H11-[1]Sheet1!G11)))</f>
        <v>0</v>
      </c>
      <c r="H11" s="12">
        <f>IF(ABS(100000000*([1]Sheet1!I11-[1]Sheet1!H11))&lt;=100000,0,ABS(100000000*([1]Sheet1!I11-[1]Sheet1!H11)))</f>
        <v>0</v>
      </c>
      <c r="I11" s="12">
        <f>IF(ABS(100000000*([1]Sheet1!J11-[1]Sheet1!I11))&lt;=100000,0,ABS(100000000*([1]Sheet1!J11-[1]Sheet1!I11)))</f>
        <v>0</v>
      </c>
      <c r="J11" s="12">
        <f>IF(ABS(100000000*([1]Sheet1!K11-[1]Sheet1!J11))&lt;=100000,0,ABS(100000000*([1]Sheet1!K11-[1]Sheet1!J11)))</f>
        <v>0</v>
      </c>
      <c r="K11" s="12">
        <f>IF(ABS(100000000*([1]Sheet1!L11-[1]Sheet1!K11))&lt;=100000,0,ABS(100000000*([1]Sheet1!L11-[1]Sheet1!K11)))</f>
        <v>0</v>
      </c>
      <c r="L11" s="12">
        <f>IF(ABS(100000000*([1]Sheet1!M11-[1]Sheet1!L11))&lt;=100000,0,ABS(100000000*([1]Sheet1!M11-[1]Sheet1!L11)))</f>
        <v>0</v>
      </c>
      <c r="M11" s="12">
        <f>IF(ABS(100000000*([1]Sheet1!N11-[1]Sheet1!M11))&lt;=100000,0,ABS(100000000*([1]Sheet1!N11-[1]Sheet1!M11)))</f>
        <v>0</v>
      </c>
      <c r="N11" s="12">
        <f>IF(ABS(100000000*([1]Sheet1!O11-[1]Sheet1!N11))&lt;=100000,0,ABS(100000000*([1]Sheet1!O11-[1]Sheet1!N11)))</f>
        <v>0</v>
      </c>
      <c r="O11" s="12">
        <f>IF(ABS(100000000*([1]Sheet1!P11-[1]Sheet1!O11))&lt;=100000,0,ABS(100000000*([1]Sheet1!P11-[1]Sheet1!O11)))</f>
        <v>0</v>
      </c>
      <c r="P11" s="12">
        <f>IF(ABS(100000000*([1]Sheet1!Q11-[1]Sheet1!P11))&lt;=100000,0,ABS(100000000*([1]Sheet1!Q11-[1]Sheet1!P11)))</f>
        <v>0</v>
      </c>
      <c r="Q11" s="12"/>
      <c r="R11" s="12"/>
      <c r="S11" s="12"/>
    </row>
    <row r="12" spans="1:19" x14ac:dyDescent="0.15">
      <c r="A12" s="2" t="str">
        <f>[1]Sheet1!A12</f>
        <v>AT720020 Corp</v>
      </c>
      <c r="B12" s="2" t="str">
        <f>[1]Sheet1!B12</f>
        <v>CHFOTN</v>
      </c>
      <c r="C12" s="2" t="str">
        <f>[1]Sheet1!C12</f>
        <v>CHFOTN 9 21</v>
      </c>
      <c r="D12" s="12">
        <f>[1]Sheet1!D12</f>
        <v>950000000</v>
      </c>
      <c r="E12" s="12">
        <f>IF(ABS(100000000*([1]Sheet1!F12-[1]Sheet1!E12))&lt;=100000,0,ABS(100000000*([1]Sheet1!F12-[1]Sheet1!E12)))</f>
        <v>0</v>
      </c>
      <c r="F12" s="12">
        <f>IF(ABS(100000000*([1]Sheet1!G12-[1]Sheet1!F12))&lt;=100000,0,ABS(100000000*([1]Sheet1!G12-[1]Sheet1!F12)))</f>
        <v>0</v>
      </c>
      <c r="G12" s="12">
        <f>IF(ABS(100000000*([1]Sheet1!H12-[1]Sheet1!G12))&lt;=100000,0,ABS(100000000*([1]Sheet1!H12-[1]Sheet1!G12)))</f>
        <v>0</v>
      </c>
      <c r="H12" s="12">
        <f>IF(ABS(100000000*([1]Sheet1!I12-[1]Sheet1!H12))&lt;=100000,0,ABS(100000000*([1]Sheet1!I12-[1]Sheet1!H12)))</f>
        <v>0</v>
      </c>
      <c r="I12" s="12">
        <f>IF(ABS(100000000*([1]Sheet1!J12-[1]Sheet1!I12))&lt;=100000,0,ABS(100000000*([1]Sheet1!J12-[1]Sheet1!I12)))</f>
        <v>941284</v>
      </c>
      <c r="J12" s="12">
        <f>IF(ABS(100000000*([1]Sheet1!K12-[1]Sheet1!J12))&lt;=100000,0,ABS(100000000*([1]Sheet1!K12-[1]Sheet1!J12)))</f>
        <v>0</v>
      </c>
      <c r="K12" s="12">
        <f>IF(ABS(100000000*([1]Sheet1!L12-[1]Sheet1!K12))&lt;=100000,0,ABS(100000000*([1]Sheet1!L12-[1]Sheet1!K12)))</f>
        <v>0</v>
      </c>
      <c r="L12" s="12">
        <f>IF(ABS(100000000*([1]Sheet1!M12-[1]Sheet1!L12))&lt;=100000,0,ABS(100000000*([1]Sheet1!M12-[1]Sheet1!L12)))</f>
        <v>0</v>
      </c>
      <c r="M12" s="12">
        <f>IF(ABS(100000000*([1]Sheet1!N12-[1]Sheet1!M12))&lt;=100000,0,ABS(100000000*([1]Sheet1!N12-[1]Sheet1!M12)))</f>
        <v>0</v>
      </c>
      <c r="N12" s="12">
        <f>IF(ABS(100000000*([1]Sheet1!O12-[1]Sheet1!N12))&lt;=100000,0,ABS(100000000*([1]Sheet1!O12-[1]Sheet1!N12)))</f>
        <v>0</v>
      </c>
      <c r="O12" s="12">
        <f>IF(ABS(100000000*([1]Sheet1!P12-[1]Sheet1!O12))&lt;=100000,0,ABS(100000000*([1]Sheet1!P12-[1]Sheet1!O12)))</f>
        <v>0</v>
      </c>
      <c r="P12" s="12">
        <f>IF(ABS(100000000*([1]Sheet1!Q12-[1]Sheet1!P12))&lt;=100000,0,ABS(100000000*([1]Sheet1!Q12-[1]Sheet1!P12)))</f>
        <v>175034.69999999992</v>
      </c>
      <c r="Q12" s="12"/>
      <c r="R12" s="12"/>
      <c r="S12" s="12"/>
    </row>
    <row r="13" spans="1:19" x14ac:dyDescent="0.15">
      <c r="A13" s="2" t="str">
        <f>[1]Sheet1!A13</f>
        <v>AQ424312 Corp</v>
      </c>
      <c r="B13" s="2" t="str">
        <f>[1]Sheet1!B13</f>
        <v>CHFOTN</v>
      </c>
      <c r="C13" s="2" t="str">
        <f>[1]Sheet1!C13</f>
        <v>CHFOTN 6.5 20</v>
      </c>
      <c r="D13" s="12">
        <f>[1]Sheet1!D13</f>
        <v>920000000</v>
      </c>
      <c r="E13" s="12">
        <f>IF(ABS(100000000*([1]Sheet1!F13-[1]Sheet1!E13))&lt;=100000,0,ABS(100000000*([1]Sheet1!F13-[1]Sheet1!E13)))</f>
        <v>0</v>
      </c>
      <c r="F13" s="12">
        <f>IF(ABS(100000000*([1]Sheet1!G13-[1]Sheet1!F13))&lt;=100000,0,ABS(100000000*([1]Sheet1!G13-[1]Sheet1!F13)))</f>
        <v>0</v>
      </c>
      <c r="G13" s="12">
        <f>IF(ABS(100000000*([1]Sheet1!H13-[1]Sheet1!G13))&lt;=100000,0,ABS(100000000*([1]Sheet1!H13-[1]Sheet1!G13)))</f>
        <v>0</v>
      </c>
      <c r="H13" s="12">
        <f>IF(ABS(100000000*([1]Sheet1!I13-[1]Sheet1!H13))&lt;=100000,0,ABS(100000000*([1]Sheet1!I13-[1]Sheet1!H13)))</f>
        <v>379416.88000000006</v>
      </c>
      <c r="I13" s="12">
        <f>IF(ABS(100000000*([1]Sheet1!J13-[1]Sheet1!I13))&lt;=100000,0,ABS(100000000*([1]Sheet1!J13-[1]Sheet1!I13)))</f>
        <v>757547.12</v>
      </c>
      <c r="J13" s="12">
        <f>IF(ABS(100000000*([1]Sheet1!K13-[1]Sheet1!J13))&lt;=100000,0,ABS(100000000*([1]Sheet1!K13-[1]Sheet1!J13)))</f>
        <v>0</v>
      </c>
      <c r="K13" s="12">
        <f>IF(ABS(100000000*([1]Sheet1!L13-[1]Sheet1!K13))&lt;=100000,0,ABS(100000000*([1]Sheet1!L13-[1]Sheet1!K13)))</f>
        <v>0</v>
      </c>
      <c r="L13" s="12">
        <f>IF(ABS(100000000*([1]Sheet1!M13-[1]Sheet1!L13))&lt;=100000,0,ABS(100000000*([1]Sheet1!M13-[1]Sheet1!L13)))</f>
        <v>0</v>
      </c>
      <c r="M13" s="12">
        <f>IF(ABS(100000000*([1]Sheet1!N13-[1]Sheet1!M13))&lt;=100000,0,ABS(100000000*([1]Sheet1!N13-[1]Sheet1!M13)))</f>
        <v>0</v>
      </c>
      <c r="N13" s="12">
        <f>IF(ABS(100000000*([1]Sheet1!O13-[1]Sheet1!N13))&lt;=100000,0,ABS(100000000*([1]Sheet1!O13-[1]Sheet1!N13)))</f>
        <v>0</v>
      </c>
      <c r="O13" s="12">
        <f>IF(ABS(100000000*([1]Sheet1!P13-[1]Sheet1!O13))&lt;=100000,0,ABS(100000000*([1]Sheet1!P13-[1]Sheet1!O13)))</f>
        <v>0</v>
      </c>
      <c r="P13" s="12">
        <f>IF(ABS(100000000*([1]Sheet1!Q13-[1]Sheet1!P13))&lt;=100000,0,ABS(100000000*([1]Sheet1!Q13-[1]Sheet1!P13)))</f>
        <v>196837.69999999995</v>
      </c>
      <c r="Q13" s="12"/>
      <c r="R13" s="12"/>
      <c r="S13" s="12"/>
    </row>
    <row r="14" spans="1:19" x14ac:dyDescent="0.15">
      <c r="A14" s="2" t="str">
        <f>[1]Sheet1!A14</f>
        <v>AP499435 Corp</v>
      </c>
      <c r="B14" s="2" t="str">
        <f>[1]Sheet1!B14</f>
        <v>GZRFPR</v>
      </c>
      <c r="C14" s="2" t="str">
        <f>[1]Sheet1!C14</f>
        <v>GZRFPR 5.25 18</v>
      </c>
      <c r="D14" s="12">
        <f>[1]Sheet1!D14</f>
        <v>800000000</v>
      </c>
      <c r="E14" s="12">
        <f>IF(ABS(100000000*([1]Sheet1!F14-[1]Sheet1!E14))&lt;=100000,0,ABS(100000000*([1]Sheet1!F14-[1]Sheet1!E14)))</f>
        <v>0</v>
      </c>
      <c r="F14" s="12">
        <f>IF(ABS(100000000*([1]Sheet1!G14-[1]Sheet1!F14))&lt;=100000,0,ABS(100000000*([1]Sheet1!G14-[1]Sheet1!F14)))</f>
        <v>663077.24</v>
      </c>
      <c r="G14" s="12">
        <f>IF(ABS(100000000*([1]Sheet1!H14-[1]Sheet1!G14))&lt;=100000,0,ABS(100000000*([1]Sheet1!H14-[1]Sheet1!G14)))</f>
        <v>0</v>
      </c>
      <c r="H14" s="12">
        <f>IF(ABS(100000000*([1]Sheet1!I14-[1]Sheet1!H14))&lt;=100000,0,ABS(100000000*([1]Sheet1!I14-[1]Sheet1!H14)))</f>
        <v>0</v>
      </c>
      <c r="I14" s="12">
        <f>IF(ABS(100000000*([1]Sheet1!J14-[1]Sheet1!I14))&lt;=100000,0,ABS(100000000*([1]Sheet1!J14-[1]Sheet1!I14)))</f>
        <v>0</v>
      </c>
      <c r="J14" s="12">
        <f>IF(ABS(100000000*([1]Sheet1!K14-[1]Sheet1!J14))&lt;=100000,0,ABS(100000000*([1]Sheet1!K14-[1]Sheet1!J14)))</f>
        <v>0</v>
      </c>
      <c r="K14" s="12">
        <f>IF(ABS(100000000*([1]Sheet1!L14-[1]Sheet1!K14))&lt;=100000,0,ABS(100000000*([1]Sheet1!L14-[1]Sheet1!K14)))</f>
        <v>0</v>
      </c>
      <c r="L14" s="12">
        <f>IF(ABS(100000000*([1]Sheet1!M14-[1]Sheet1!L14))&lt;=100000,0,ABS(100000000*([1]Sheet1!M14-[1]Sheet1!L14)))</f>
        <v>0</v>
      </c>
      <c r="M14" s="12">
        <f>IF(ABS(100000000*([1]Sheet1!N14-[1]Sheet1!M14))&lt;=100000,0,ABS(100000000*([1]Sheet1!N14-[1]Sheet1!M14)))</f>
        <v>0</v>
      </c>
      <c r="N14" s="12">
        <f>IF(ABS(100000000*([1]Sheet1!O14-[1]Sheet1!N14))&lt;=100000,0,ABS(100000000*([1]Sheet1!O14-[1]Sheet1!N14)))</f>
        <v>0</v>
      </c>
      <c r="O14" s="12">
        <f>IF(ABS(100000000*([1]Sheet1!P14-[1]Sheet1!O14))&lt;=100000,0,ABS(100000000*([1]Sheet1!P14-[1]Sheet1!O14)))</f>
        <v>0</v>
      </c>
      <c r="P14" s="12">
        <f>IF(ABS(100000000*([1]Sheet1!Q14-[1]Sheet1!P14))&lt;=100000,0,ABS(100000000*([1]Sheet1!Q14-[1]Sheet1!P14)))</f>
        <v>0</v>
      </c>
      <c r="Q14" s="12"/>
      <c r="R14" s="12"/>
      <c r="S14" s="12"/>
    </row>
    <row r="15" spans="1:19" x14ac:dyDescent="0.15">
      <c r="A15" s="2" t="str">
        <f>[1]Sheet1!A15</f>
        <v>AQ923394 Corp</v>
      </c>
      <c r="B15" s="2" t="str">
        <f>[1]Sheet1!B15</f>
        <v>RONXIN</v>
      </c>
      <c r="C15" s="2" t="str">
        <f>[1]Sheet1!C15</f>
        <v>RONXIN 8.25 21</v>
      </c>
      <c r="D15" s="12">
        <f>[1]Sheet1!D15</f>
        <v>800000000</v>
      </c>
      <c r="E15" s="12">
        <f>IF(ABS(100000000*([1]Sheet1!F15-[1]Sheet1!E15))&lt;=100000,0,ABS(100000000*([1]Sheet1!F15-[1]Sheet1!E15)))</f>
        <v>0</v>
      </c>
      <c r="F15" s="12">
        <f>IF(ABS(100000000*([1]Sheet1!G15-[1]Sheet1!F15))&lt;=100000,0,ABS(100000000*([1]Sheet1!G15-[1]Sheet1!F15)))</f>
        <v>0</v>
      </c>
      <c r="G15" s="12">
        <f>IF(ABS(100000000*([1]Sheet1!H15-[1]Sheet1!G15))&lt;=100000,0,ABS(100000000*([1]Sheet1!H15-[1]Sheet1!G15)))</f>
        <v>0</v>
      </c>
      <c r="H15" s="12">
        <f>IF(ABS(100000000*([1]Sheet1!I15-[1]Sheet1!H15))&lt;=100000,0,ABS(100000000*([1]Sheet1!I15-[1]Sheet1!H15)))</f>
        <v>0</v>
      </c>
      <c r="I15" s="12">
        <f>IF(ABS(100000000*([1]Sheet1!J15-[1]Sheet1!I15))&lt;=100000,0,ABS(100000000*([1]Sheet1!J15-[1]Sheet1!I15)))</f>
        <v>0</v>
      </c>
      <c r="J15" s="12">
        <f>IF(ABS(100000000*([1]Sheet1!K15-[1]Sheet1!J15))&lt;=100000,0,ABS(100000000*([1]Sheet1!K15-[1]Sheet1!J15)))</f>
        <v>0</v>
      </c>
      <c r="K15" s="12">
        <f>IF(ABS(100000000*([1]Sheet1!L15-[1]Sheet1!K15))&lt;=100000,0,ABS(100000000*([1]Sheet1!L15-[1]Sheet1!K15)))</f>
        <v>0</v>
      </c>
      <c r="L15" s="12">
        <f>IF(ABS(100000000*([1]Sheet1!M15-[1]Sheet1!L15))&lt;=100000,0,ABS(100000000*([1]Sheet1!M15-[1]Sheet1!L15)))</f>
        <v>0</v>
      </c>
      <c r="M15" s="12">
        <f>IF(ABS(100000000*([1]Sheet1!N15-[1]Sheet1!M15))&lt;=100000,0,ABS(100000000*([1]Sheet1!N15-[1]Sheet1!M15)))</f>
        <v>0</v>
      </c>
      <c r="N15" s="12">
        <f>IF(ABS(100000000*([1]Sheet1!O15-[1]Sheet1!N15))&lt;=100000,0,ABS(100000000*([1]Sheet1!O15-[1]Sheet1!N15)))</f>
        <v>0</v>
      </c>
      <c r="O15" s="12">
        <f>IF(ABS(100000000*([1]Sheet1!P15-[1]Sheet1!O15))&lt;=100000,0,ABS(100000000*([1]Sheet1!P15-[1]Sheet1!O15)))</f>
        <v>183376.00000000003</v>
      </c>
      <c r="P15" s="12">
        <f>IF(ABS(100000000*([1]Sheet1!Q15-[1]Sheet1!P15))&lt;=100000,0,ABS(100000000*([1]Sheet1!Q15-[1]Sheet1!P15)))</f>
        <v>343634.2</v>
      </c>
      <c r="Q15" s="12"/>
      <c r="R15" s="12"/>
      <c r="S15" s="12"/>
    </row>
    <row r="16" spans="1:19" x14ac:dyDescent="0.15">
      <c r="A16" s="2" t="str">
        <f>[1]Sheet1!A16</f>
        <v>AR051260 Corp</v>
      </c>
      <c r="B16" s="2" t="str">
        <f>[1]Sheet1!B16</f>
        <v>GZRFPR</v>
      </c>
      <c r="C16" s="2" t="str">
        <f>[1]Sheet1!C16</f>
        <v>GZRFPR 7 21</v>
      </c>
      <c r="D16" s="12">
        <f>[1]Sheet1!D16</f>
        <v>800000000</v>
      </c>
      <c r="E16" s="12">
        <f>IF(ABS(100000000*([1]Sheet1!F16-[1]Sheet1!E16))&lt;=100000,0,ABS(100000000*([1]Sheet1!F16-[1]Sheet1!E16)))</f>
        <v>0</v>
      </c>
      <c r="F16" s="12">
        <f>IF(ABS(100000000*([1]Sheet1!G16-[1]Sheet1!F16))&lt;=100000,0,ABS(100000000*([1]Sheet1!G16-[1]Sheet1!F16)))</f>
        <v>666168.5</v>
      </c>
      <c r="G16" s="12">
        <f>IF(ABS(100000000*([1]Sheet1!H16-[1]Sheet1!G16))&lt;=100000,0,ABS(100000000*([1]Sheet1!H16-[1]Sheet1!G16)))</f>
        <v>0</v>
      </c>
      <c r="H16" s="12">
        <f>IF(ABS(100000000*([1]Sheet1!I16-[1]Sheet1!H16))&lt;=100000,0,ABS(100000000*([1]Sheet1!I16-[1]Sheet1!H16)))</f>
        <v>0</v>
      </c>
      <c r="I16" s="12">
        <f>IF(ABS(100000000*([1]Sheet1!J16-[1]Sheet1!I16))&lt;=100000,0,ABS(100000000*([1]Sheet1!J16-[1]Sheet1!I16)))</f>
        <v>0</v>
      </c>
      <c r="J16" s="12">
        <f>IF(ABS(100000000*([1]Sheet1!K16-[1]Sheet1!J16))&lt;=100000,0,ABS(100000000*([1]Sheet1!K16-[1]Sheet1!J16)))</f>
        <v>120021.20000000008</v>
      </c>
      <c r="K16" s="12">
        <f>IF(ABS(100000000*([1]Sheet1!L16-[1]Sheet1!K16))&lt;=100000,0,ABS(100000000*([1]Sheet1!L16-[1]Sheet1!K16)))</f>
        <v>0</v>
      </c>
      <c r="L16" s="12">
        <f>IF(ABS(100000000*([1]Sheet1!M16-[1]Sheet1!L16))&lt;=100000,0,ABS(100000000*([1]Sheet1!M16-[1]Sheet1!L16)))</f>
        <v>0</v>
      </c>
      <c r="M16" s="12">
        <f>IF(ABS(100000000*([1]Sheet1!N16-[1]Sheet1!M16))&lt;=100000,0,ABS(100000000*([1]Sheet1!N16-[1]Sheet1!M16)))</f>
        <v>0</v>
      </c>
      <c r="N16" s="12">
        <f>IF(ABS(100000000*([1]Sheet1!O16-[1]Sheet1!N16))&lt;=100000,0,ABS(100000000*([1]Sheet1!O16-[1]Sheet1!N16)))</f>
        <v>0</v>
      </c>
      <c r="O16" s="12">
        <f>IF(ABS(100000000*([1]Sheet1!P16-[1]Sheet1!O16))&lt;=100000,0,ABS(100000000*([1]Sheet1!P16-[1]Sheet1!O16)))</f>
        <v>185869.80000000008</v>
      </c>
      <c r="P16" s="12">
        <f>IF(ABS(100000000*([1]Sheet1!Q16-[1]Sheet1!P16))&lt;=100000,0,ABS(100000000*([1]Sheet1!Q16-[1]Sheet1!P16)))</f>
        <v>0</v>
      </c>
      <c r="Q16" s="12"/>
      <c r="R16" s="12"/>
      <c r="S16" s="12"/>
    </row>
    <row r="17" spans="1:19" x14ac:dyDescent="0.15">
      <c r="A17" s="2" t="str">
        <f>[1]Sheet1!A17</f>
        <v>AX183951 Corp</v>
      </c>
      <c r="B17" s="2" t="str">
        <f>[1]Sheet1!B17</f>
        <v>SUNAC</v>
      </c>
      <c r="C17" s="2" t="str">
        <f>[1]Sheet1!C17</f>
        <v>SUNAC 7.875 22</v>
      </c>
      <c r="D17" s="12">
        <f>[1]Sheet1!D17</f>
        <v>800000000</v>
      </c>
      <c r="E17" s="12">
        <f>IF(ABS(100000000*([1]Sheet1!F17-[1]Sheet1!E17))&lt;=100000,0,ABS(100000000*([1]Sheet1!F17-[1]Sheet1!E17)))</f>
        <v>0</v>
      </c>
      <c r="F17" s="12">
        <f>IF(ABS(100000000*([1]Sheet1!G17-[1]Sheet1!F17))&lt;=100000,0,ABS(100000000*([1]Sheet1!G17-[1]Sheet1!F17)))</f>
        <v>0</v>
      </c>
      <c r="G17" s="12">
        <f>IF(ABS(100000000*([1]Sheet1!H17-[1]Sheet1!G17))&lt;=100000,0,ABS(100000000*([1]Sheet1!H17-[1]Sheet1!G17)))</f>
        <v>0</v>
      </c>
      <c r="H17" s="12">
        <f>IF(ABS(100000000*([1]Sheet1!I17-[1]Sheet1!H17))&lt;=100000,0,ABS(100000000*([1]Sheet1!I17-[1]Sheet1!H17)))</f>
        <v>0</v>
      </c>
      <c r="I17" s="12">
        <f>IF(ABS(100000000*([1]Sheet1!J17-[1]Sheet1!I17))&lt;=100000,0,ABS(100000000*([1]Sheet1!J17-[1]Sheet1!I17)))</f>
        <v>0</v>
      </c>
      <c r="J17" s="12">
        <f>IF(ABS(100000000*([1]Sheet1!K17-[1]Sheet1!J17))&lt;=100000,0,ABS(100000000*([1]Sheet1!K17-[1]Sheet1!J17)))</f>
        <v>0</v>
      </c>
      <c r="K17" s="12">
        <f>IF(ABS(100000000*([1]Sheet1!L17-[1]Sheet1!K17))&lt;=100000,0,ABS(100000000*([1]Sheet1!L17-[1]Sheet1!K17)))</f>
        <v>0</v>
      </c>
      <c r="L17" s="12">
        <f>IF(ABS(100000000*([1]Sheet1!M17-[1]Sheet1!L17))&lt;=100000,0,ABS(100000000*([1]Sheet1!M17-[1]Sheet1!L17)))</f>
        <v>0</v>
      </c>
      <c r="M17" s="12">
        <f>IF(ABS(100000000*([1]Sheet1!N17-[1]Sheet1!M17))&lt;=100000,0,ABS(100000000*([1]Sheet1!N17-[1]Sheet1!M17)))</f>
        <v>0</v>
      </c>
      <c r="N17" s="12">
        <f>IF(ABS(100000000*([1]Sheet1!O17-[1]Sheet1!N17))&lt;=100000,0,ABS(100000000*([1]Sheet1!O17-[1]Sheet1!N17)))</f>
        <v>0</v>
      </c>
      <c r="O17" s="12">
        <f>IF(ABS(100000000*([1]Sheet1!P17-[1]Sheet1!O17))&lt;=100000,0,ABS(100000000*([1]Sheet1!P17-[1]Sheet1!O17)))</f>
        <v>0</v>
      </c>
      <c r="P17" s="12">
        <f>IF(ABS(100000000*([1]Sheet1!Q17-[1]Sheet1!P17))&lt;=100000,0,ABS(100000000*([1]Sheet1!Q17-[1]Sheet1!P17)))</f>
        <v>340797.8</v>
      </c>
      <c r="Q17" s="12"/>
      <c r="R17" s="12"/>
      <c r="S17" s="12"/>
    </row>
    <row r="18" spans="1:19" x14ac:dyDescent="0.15">
      <c r="A18" s="2" t="str">
        <f>[1]Sheet1!A18</f>
        <v>AO080854 Corp</v>
      </c>
      <c r="B18" s="2" t="str">
        <f>[1]Sheet1!B18</f>
        <v>KAISAG</v>
      </c>
      <c r="C18" s="2" t="str">
        <f>[1]Sheet1!C18</f>
        <v>KAISAG 7.25 20</v>
      </c>
      <c r="D18" s="12">
        <f>[1]Sheet1!D18</f>
        <v>790000000</v>
      </c>
      <c r="E18" s="12">
        <f>IF(ABS(100000000*([1]Sheet1!F18-[1]Sheet1!E18))&lt;=100000,0,ABS(100000000*([1]Sheet1!F18-[1]Sheet1!E18)))</f>
        <v>0</v>
      </c>
      <c r="F18" s="12">
        <f>IF(ABS(100000000*([1]Sheet1!G18-[1]Sheet1!F18))&lt;=100000,0,ABS(100000000*([1]Sheet1!G18-[1]Sheet1!F18)))</f>
        <v>0</v>
      </c>
      <c r="G18" s="12">
        <f>IF(ABS(100000000*([1]Sheet1!H18-[1]Sheet1!G18))&lt;=100000,0,ABS(100000000*([1]Sheet1!H18-[1]Sheet1!G18)))</f>
        <v>0</v>
      </c>
      <c r="H18" s="12">
        <f>IF(ABS(100000000*([1]Sheet1!I18-[1]Sheet1!H18))&lt;=100000,0,ABS(100000000*([1]Sheet1!I18-[1]Sheet1!H18)))</f>
        <v>0</v>
      </c>
      <c r="I18" s="12">
        <f>IF(ABS(100000000*([1]Sheet1!J18-[1]Sheet1!I18))&lt;=100000,0,ABS(100000000*([1]Sheet1!J18-[1]Sheet1!I18)))</f>
        <v>0</v>
      </c>
      <c r="J18" s="12">
        <f>IF(ABS(100000000*([1]Sheet1!K18-[1]Sheet1!J18))&lt;=100000,0,ABS(100000000*([1]Sheet1!K18-[1]Sheet1!J18)))</f>
        <v>0</v>
      </c>
      <c r="K18" s="12">
        <f>IF(ABS(100000000*([1]Sheet1!L18-[1]Sheet1!K18))&lt;=100000,0,ABS(100000000*([1]Sheet1!L18-[1]Sheet1!K18)))</f>
        <v>0</v>
      </c>
      <c r="L18" s="12">
        <f>IF(ABS(100000000*([1]Sheet1!M18-[1]Sheet1!L18))&lt;=100000,0,ABS(100000000*([1]Sheet1!M18-[1]Sheet1!L18)))</f>
        <v>0</v>
      </c>
      <c r="M18" s="12">
        <f>IF(ABS(100000000*([1]Sheet1!N18-[1]Sheet1!M18))&lt;=100000,0,ABS(100000000*([1]Sheet1!N18-[1]Sheet1!M18)))</f>
        <v>0</v>
      </c>
      <c r="N18" s="12">
        <f>IF(ABS(100000000*([1]Sheet1!O18-[1]Sheet1!N18))&lt;=100000,0,ABS(100000000*([1]Sheet1!O18-[1]Sheet1!N18)))</f>
        <v>0</v>
      </c>
      <c r="O18" s="12">
        <f>IF(ABS(100000000*([1]Sheet1!P18-[1]Sheet1!O18))&lt;=100000,0,ABS(100000000*([1]Sheet1!P18-[1]Sheet1!O18)))</f>
        <v>0</v>
      </c>
      <c r="P18" s="12">
        <f>IF(ABS(100000000*([1]Sheet1!Q18-[1]Sheet1!P18))&lt;=100000,0,ABS(100000000*([1]Sheet1!Q18-[1]Sheet1!P18)))</f>
        <v>0</v>
      </c>
      <c r="Q18" s="12"/>
      <c r="R18" s="12"/>
      <c r="S18" s="12"/>
    </row>
    <row r="19" spans="1:19" x14ac:dyDescent="0.15">
      <c r="A19" s="2" t="str">
        <f>[1]Sheet1!A19</f>
        <v>AQ864586 Corp</v>
      </c>
      <c r="B19" s="2" t="str">
        <f>[1]Sheet1!B19</f>
        <v>TSINGH</v>
      </c>
      <c r="C19" s="2" t="str">
        <f>[1]Sheet1!C19</f>
        <v>TSINGH 5.375 23</v>
      </c>
      <c r="D19" s="12">
        <f>[1]Sheet1!D19</f>
        <v>750000000</v>
      </c>
      <c r="E19" s="12">
        <f>IF(ABS(100000000*([1]Sheet1!F19-[1]Sheet1!E19))&lt;=100000,0,ABS(100000000*([1]Sheet1!F19-[1]Sheet1!E19)))</f>
        <v>0</v>
      </c>
      <c r="F19" s="12">
        <f>IF(ABS(100000000*([1]Sheet1!G19-[1]Sheet1!F19))&lt;=100000,0,ABS(100000000*([1]Sheet1!G19-[1]Sheet1!F19)))</f>
        <v>0</v>
      </c>
      <c r="G19" s="12">
        <f>IF(ABS(100000000*([1]Sheet1!H19-[1]Sheet1!G19))&lt;=100000,0,ABS(100000000*([1]Sheet1!H19-[1]Sheet1!G19)))</f>
        <v>0</v>
      </c>
      <c r="H19" s="12">
        <f>IF(ABS(100000000*([1]Sheet1!I19-[1]Sheet1!H19))&lt;=100000,0,ABS(100000000*([1]Sheet1!I19-[1]Sheet1!H19)))</f>
        <v>112863.14999999995</v>
      </c>
      <c r="I19" s="12">
        <f>IF(ABS(100000000*([1]Sheet1!J19-[1]Sheet1!I19))&lt;=100000,0,ABS(100000000*([1]Sheet1!J19-[1]Sheet1!I19)))</f>
        <v>0</v>
      </c>
      <c r="J19" s="12">
        <f>IF(ABS(100000000*([1]Sheet1!K19-[1]Sheet1!J19))&lt;=100000,0,ABS(100000000*([1]Sheet1!K19-[1]Sheet1!J19)))</f>
        <v>0</v>
      </c>
      <c r="K19" s="12">
        <f>IF(ABS(100000000*([1]Sheet1!L19-[1]Sheet1!K19))&lt;=100000,0,ABS(100000000*([1]Sheet1!L19-[1]Sheet1!K19)))</f>
        <v>0</v>
      </c>
      <c r="L19" s="12">
        <f>IF(ABS(100000000*([1]Sheet1!M19-[1]Sheet1!L19))&lt;=100000,0,ABS(100000000*([1]Sheet1!M19-[1]Sheet1!L19)))</f>
        <v>0</v>
      </c>
      <c r="M19" s="12">
        <f>IF(ABS(100000000*([1]Sheet1!N19-[1]Sheet1!M19))&lt;=100000,0,ABS(100000000*([1]Sheet1!N19-[1]Sheet1!M19)))</f>
        <v>0</v>
      </c>
      <c r="N19" s="12">
        <f>IF(ABS(100000000*([1]Sheet1!O19-[1]Sheet1!N19))&lt;=100000,0,ABS(100000000*([1]Sheet1!O19-[1]Sheet1!N19)))</f>
        <v>0</v>
      </c>
      <c r="O19" s="12">
        <f>IF(ABS(100000000*([1]Sheet1!P19-[1]Sheet1!O19))&lt;=100000,0,ABS(100000000*([1]Sheet1!P19-[1]Sheet1!O19)))</f>
        <v>0</v>
      </c>
      <c r="P19" s="12">
        <f>IF(ABS(100000000*([1]Sheet1!Q19-[1]Sheet1!P19))&lt;=100000,0,ABS(100000000*([1]Sheet1!Q19-[1]Sheet1!P19)))</f>
        <v>0</v>
      </c>
      <c r="Q19" s="12"/>
      <c r="R19" s="12"/>
      <c r="S19" s="12"/>
    </row>
    <row r="20" spans="1:19" x14ac:dyDescent="0.15">
      <c r="A20" s="2" t="str">
        <f>[1]Sheet1!A20</f>
        <v>AT718740 Corp</v>
      </c>
      <c r="B20" s="2" t="str">
        <f>[1]Sheet1!B20</f>
        <v>SUNAC</v>
      </c>
      <c r="C20" s="2" t="str">
        <f>[1]Sheet1!C20</f>
        <v>SUNAC 8.625 20</v>
      </c>
      <c r="D20" s="12">
        <f>[1]Sheet1!D20</f>
        <v>750000000</v>
      </c>
      <c r="E20" s="12">
        <f>IF(ABS(100000000*([1]Sheet1!F20-[1]Sheet1!E20))&lt;=100000,0,ABS(100000000*([1]Sheet1!F20-[1]Sheet1!E20)))</f>
        <v>0</v>
      </c>
      <c r="F20" s="12">
        <f>IF(ABS(100000000*([1]Sheet1!G20-[1]Sheet1!F20))&lt;=100000,0,ABS(100000000*([1]Sheet1!G20-[1]Sheet1!F20)))</f>
        <v>0</v>
      </c>
      <c r="G20" s="12">
        <f>IF(ABS(100000000*([1]Sheet1!H20-[1]Sheet1!G20))&lt;=100000,0,ABS(100000000*([1]Sheet1!H20-[1]Sheet1!G20)))</f>
        <v>0</v>
      </c>
      <c r="H20" s="12">
        <f>IF(ABS(100000000*([1]Sheet1!I20-[1]Sheet1!H20))&lt;=100000,0,ABS(100000000*([1]Sheet1!I20-[1]Sheet1!H20)))</f>
        <v>0</v>
      </c>
      <c r="I20" s="12">
        <f>IF(ABS(100000000*([1]Sheet1!J20-[1]Sheet1!I20))&lt;=100000,0,ABS(100000000*([1]Sheet1!J20-[1]Sheet1!I20)))</f>
        <v>473223.7</v>
      </c>
      <c r="J20" s="12">
        <f>IF(ABS(100000000*([1]Sheet1!K20-[1]Sheet1!J20))&lt;=100000,0,ABS(100000000*([1]Sheet1!K20-[1]Sheet1!J20)))</f>
        <v>0</v>
      </c>
      <c r="K20" s="12">
        <f>IF(ABS(100000000*([1]Sheet1!L20-[1]Sheet1!K20))&lt;=100000,0,ABS(100000000*([1]Sheet1!L20-[1]Sheet1!K20)))</f>
        <v>0</v>
      </c>
      <c r="L20" s="12">
        <f>IF(ABS(100000000*([1]Sheet1!M20-[1]Sheet1!L20))&lt;=100000,0,ABS(100000000*([1]Sheet1!M20-[1]Sheet1!L20)))</f>
        <v>0</v>
      </c>
      <c r="M20" s="12">
        <f>IF(ABS(100000000*([1]Sheet1!N20-[1]Sheet1!M20))&lt;=100000,0,ABS(100000000*([1]Sheet1!N20-[1]Sheet1!M20)))</f>
        <v>0</v>
      </c>
      <c r="N20" s="12">
        <f>IF(ABS(100000000*([1]Sheet1!O20-[1]Sheet1!N20))&lt;=100000,0,ABS(100000000*([1]Sheet1!O20-[1]Sheet1!N20)))</f>
        <v>0</v>
      </c>
      <c r="O20" s="12">
        <f>IF(ABS(100000000*([1]Sheet1!P20-[1]Sheet1!O20))&lt;=100000,0,ABS(100000000*([1]Sheet1!P20-[1]Sheet1!O20)))</f>
        <v>0</v>
      </c>
      <c r="P20" s="12">
        <f>IF(ABS(100000000*([1]Sheet1!Q20-[1]Sheet1!P20))&lt;=100000,0,ABS(100000000*([1]Sheet1!Q20-[1]Sheet1!P20)))</f>
        <v>0</v>
      </c>
      <c r="Q20" s="12"/>
      <c r="R20" s="12"/>
      <c r="S20" s="12"/>
    </row>
    <row r="21" spans="1:19" x14ac:dyDescent="0.15">
      <c r="A21" s="2" t="str">
        <f>[1]Sheet1!A21</f>
        <v>AL981161 Corp</v>
      </c>
      <c r="B21" s="2" t="str">
        <f>[1]Sheet1!B21</f>
        <v>GZRFPR</v>
      </c>
      <c r="C21" s="2" t="str">
        <f>[1]Sheet1!C21</f>
        <v>GZRFPR 5.75 22</v>
      </c>
      <c r="D21" s="12">
        <f>[1]Sheet1!D21</f>
        <v>725000000</v>
      </c>
      <c r="E21" s="12">
        <f>IF(ABS(100000000*([1]Sheet1!F21-[1]Sheet1!E21))&lt;=100000,0,ABS(100000000*([1]Sheet1!F21-[1]Sheet1!E21)))</f>
        <v>0</v>
      </c>
      <c r="F21" s="12">
        <f>IF(ABS(100000000*([1]Sheet1!G21-[1]Sheet1!F21))&lt;=100000,0,ABS(100000000*([1]Sheet1!G21-[1]Sheet1!F21)))</f>
        <v>0</v>
      </c>
      <c r="G21" s="12">
        <f>IF(ABS(100000000*([1]Sheet1!H21-[1]Sheet1!G21))&lt;=100000,0,ABS(100000000*([1]Sheet1!H21-[1]Sheet1!G21)))</f>
        <v>0</v>
      </c>
      <c r="H21" s="12">
        <f>IF(ABS(100000000*([1]Sheet1!I21-[1]Sheet1!H21))&lt;=100000,0,ABS(100000000*([1]Sheet1!I21-[1]Sheet1!H21)))</f>
        <v>0</v>
      </c>
      <c r="I21" s="12">
        <f>IF(ABS(100000000*([1]Sheet1!J21-[1]Sheet1!I21))&lt;=100000,0,ABS(100000000*([1]Sheet1!J21-[1]Sheet1!I21)))</f>
        <v>0</v>
      </c>
      <c r="J21" s="12">
        <f>IF(ABS(100000000*([1]Sheet1!K21-[1]Sheet1!J21))&lt;=100000,0,ABS(100000000*([1]Sheet1!K21-[1]Sheet1!J21)))</f>
        <v>100584.60000000003</v>
      </c>
      <c r="K21" s="12">
        <f>IF(ABS(100000000*([1]Sheet1!L21-[1]Sheet1!K21))&lt;=100000,0,ABS(100000000*([1]Sheet1!L21-[1]Sheet1!K21)))</f>
        <v>0</v>
      </c>
      <c r="L21" s="12">
        <f>IF(ABS(100000000*([1]Sheet1!M21-[1]Sheet1!L21))&lt;=100000,0,ABS(100000000*([1]Sheet1!M21-[1]Sheet1!L21)))</f>
        <v>0</v>
      </c>
      <c r="M21" s="12">
        <f>IF(ABS(100000000*([1]Sheet1!N21-[1]Sheet1!M21))&lt;=100000,0,ABS(100000000*([1]Sheet1!N21-[1]Sheet1!M21)))</f>
        <v>0</v>
      </c>
      <c r="N21" s="12">
        <f>IF(ABS(100000000*([1]Sheet1!O21-[1]Sheet1!N21))&lt;=100000,0,ABS(100000000*([1]Sheet1!O21-[1]Sheet1!N21)))</f>
        <v>0</v>
      </c>
      <c r="O21" s="12">
        <f>IF(ABS(100000000*([1]Sheet1!P21-[1]Sheet1!O21))&lt;=100000,0,ABS(100000000*([1]Sheet1!P21-[1]Sheet1!O21)))</f>
        <v>148910.30000000002</v>
      </c>
      <c r="P21" s="12">
        <f>IF(ABS(100000000*([1]Sheet1!Q21-[1]Sheet1!P21))&lt;=100000,0,ABS(100000000*([1]Sheet1!Q21-[1]Sheet1!P21)))</f>
        <v>0</v>
      </c>
      <c r="Q21" s="12"/>
      <c r="R21" s="12"/>
      <c r="S21" s="12"/>
    </row>
    <row r="22" spans="1:19" x14ac:dyDescent="0.15">
      <c r="A22" s="2" t="str">
        <f>[1]Sheet1!A22</f>
        <v>AM315461 Corp</v>
      </c>
      <c r="B22" s="2" t="str">
        <f>[1]Sheet1!B22</f>
        <v>XINHUZ</v>
      </c>
      <c r="C22" s="2" t="str">
        <f>[1]Sheet1!C22</f>
        <v>XINHUZ 6 20</v>
      </c>
      <c r="D22" s="12">
        <f>[1]Sheet1!D22</f>
        <v>700000000</v>
      </c>
      <c r="E22" s="12">
        <f>IF(ABS(100000000*([1]Sheet1!F22-[1]Sheet1!E22))&lt;=100000,0,ABS(100000000*([1]Sheet1!F22-[1]Sheet1!E22)))</f>
        <v>0</v>
      </c>
      <c r="F22" s="12">
        <f>IF(ABS(100000000*([1]Sheet1!G22-[1]Sheet1!F22))&lt;=100000,0,ABS(100000000*([1]Sheet1!G22-[1]Sheet1!F22)))</f>
        <v>0</v>
      </c>
      <c r="G22" s="12">
        <f>IF(ABS(100000000*([1]Sheet1!H22-[1]Sheet1!G22))&lt;=100000,0,ABS(100000000*([1]Sheet1!H22-[1]Sheet1!G22)))</f>
        <v>0</v>
      </c>
      <c r="H22" s="12">
        <f>IF(ABS(100000000*([1]Sheet1!I22-[1]Sheet1!H22))&lt;=100000,0,ABS(100000000*([1]Sheet1!I22-[1]Sheet1!H22)))</f>
        <v>0</v>
      </c>
      <c r="I22" s="12">
        <f>IF(ABS(100000000*([1]Sheet1!J22-[1]Sheet1!I22))&lt;=100000,0,ABS(100000000*([1]Sheet1!J22-[1]Sheet1!I22)))</f>
        <v>0</v>
      </c>
      <c r="J22" s="12">
        <f>IF(ABS(100000000*([1]Sheet1!K22-[1]Sheet1!J22))&lt;=100000,0,ABS(100000000*([1]Sheet1!K22-[1]Sheet1!J22)))</f>
        <v>0</v>
      </c>
      <c r="K22" s="12">
        <f>IF(ABS(100000000*([1]Sheet1!L22-[1]Sheet1!K22))&lt;=100000,0,ABS(100000000*([1]Sheet1!L22-[1]Sheet1!K22)))</f>
        <v>0</v>
      </c>
      <c r="L22" s="12">
        <f>IF(ABS(100000000*([1]Sheet1!M22-[1]Sheet1!L22))&lt;=100000,0,ABS(100000000*([1]Sheet1!M22-[1]Sheet1!L22)))</f>
        <v>0</v>
      </c>
      <c r="M22" s="12">
        <f>IF(ABS(100000000*([1]Sheet1!N22-[1]Sheet1!M22))&lt;=100000,0,ABS(100000000*([1]Sheet1!N22-[1]Sheet1!M22)))</f>
        <v>133533.29999999976</v>
      </c>
      <c r="N22" s="12">
        <f>IF(ABS(100000000*([1]Sheet1!O22-[1]Sheet1!N22))&lt;=100000,0,ABS(100000000*([1]Sheet1!O22-[1]Sheet1!N22)))</f>
        <v>365351.60000000009</v>
      </c>
      <c r="O22" s="12">
        <f>IF(ABS(100000000*([1]Sheet1!P22-[1]Sheet1!O22))&lt;=100000,0,ABS(100000000*([1]Sheet1!P22-[1]Sheet1!O22)))</f>
        <v>0</v>
      </c>
      <c r="P22" s="12">
        <f>IF(ABS(100000000*([1]Sheet1!Q22-[1]Sheet1!P22))&lt;=100000,0,ABS(100000000*([1]Sheet1!Q22-[1]Sheet1!P22)))</f>
        <v>0</v>
      </c>
      <c r="Q22" s="12"/>
      <c r="R22" s="12"/>
      <c r="S22" s="12"/>
    </row>
    <row r="23" spans="1:19" x14ac:dyDescent="0.15">
      <c r="A23" s="2" t="str">
        <f>[1]Sheet1!A23</f>
        <v>AQ180067 Corp</v>
      </c>
      <c r="B23" s="2" t="str">
        <f>[1]Sheet1!B23</f>
        <v>YGCZCH</v>
      </c>
      <c r="C23" s="2" t="str">
        <f>[1]Sheet1!C23</f>
        <v>YGCZCH 4.75 20</v>
      </c>
      <c r="D23" s="12">
        <f>[1]Sheet1!D23</f>
        <v>700000000</v>
      </c>
      <c r="E23" s="12">
        <f>IF(ABS(100000000*([1]Sheet1!F23-[1]Sheet1!E23))&lt;=100000,0,ABS(100000000*([1]Sheet1!F23-[1]Sheet1!E23)))</f>
        <v>0</v>
      </c>
      <c r="F23" s="12">
        <f>IF(ABS(100000000*([1]Sheet1!G23-[1]Sheet1!F23))&lt;=100000,0,ABS(100000000*([1]Sheet1!G23-[1]Sheet1!F23)))</f>
        <v>0</v>
      </c>
      <c r="G23" s="12">
        <f>IF(ABS(100000000*([1]Sheet1!H23-[1]Sheet1!G23))&lt;=100000,0,ABS(100000000*([1]Sheet1!H23-[1]Sheet1!G23)))</f>
        <v>0</v>
      </c>
      <c r="H23" s="12">
        <f>IF(ABS(100000000*([1]Sheet1!I23-[1]Sheet1!H23))&lt;=100000,0,ABS(100000000*([1]Sheet1!I23-[1]Sheet1!H23)))</f>
        <v>0</v>
      </c>
      <c r="I23" s="12">
        <f>IF(ABS(100000000*([1]Sheet1!J23-[1]Sheet1!I23))&lt;=100000,0,ABS(100000000*([1]Sheet1!J23-[1]Sheet1!I23)))</f>
        <v>0</v>
      </c>
      <c r="J23" s="12">
        <f>IF(ABS(100000000*([1]Sheet1!K23-[1]Sheet1!J23))&lt;=100000,0,ABS(100000000*([1]Sheet1!K23-[1]Sheet1!J23)))</f>
        <v>0</v>
      </c>
      <c r="K23" s="12">
        <f>IF(ABS(100000000*([1]Sheet1!L23-[1]Sheet1!K23))&lt;=100000,0,ABS(100000000*([1]Sheet1!L23-[1]Sheet1!K23)))</f>
        <v>0</v>
      </c>
      <c r="L23" s="12">
        <f>IF(ABS(100000000*([1]Sheet1!M23-[1]Sheet1!L23))&lt;=100000,0,ABS(100000000*([1]Sheet1!M23-[1]Sheet1!L23)))</f>
        <v>0</v>
      </c>
      <c r="M23" s="12">
        <f>IF(ABS(100000000*([1]Sheet1!N23-[1]Sheet1!M23))&lt;=100000,0,ABS(100000000*([1]Sheet1!N23-[1]Sheet1!M23)))</f>
        <v>0</v>
      </c>
      <c r="N23" s="12">
        <f>IF(ABS(100000000*([1]Sheet1!O23-[1]Sheet1!N23))&lt;=100000,0,ABS(100000000*([1]Sheet1!O23-[1]Sheet1!N23)))</f>
        <v>161447.6</v>
      </c>
      <c r="O23" s="12">
        <f>IF(ABS(100000000*([1]Sheet1!P23-[1]Sheet1!O23))&lt;=100000,0,ABS(100000000*([1]Sheet1!P23-[1]Sheet1!O23)))</f>
        <v>314163.29999999993</v>
      </c>
      <c r="P23" s="12">
        <f>IF(ABS(100000000*([1]Sheet1!Q23-[1]Sheet1!P23))&lt;=100000,0,ABS(100000000*([1]Sheet1!Q23-[1]Sheet1!P23)))</f>
        <v>0</v>
      </c>
      <c r="Q23" s="12"/>
      <c r="R23" s="12"/>
      <c r="S23" s="12"/>
    </row>
    <row r="24" spans="1:19" x14ac:dyDescent="0.15">
      <c r="A24" s="2" t="str">
        <f>[1]Sheet1!A24</f>
        <v>AW469784 Corp</v>
      </c>
      <c r="B24" s="2" t="str">
        <f>[1]Sheet1!B24</f>
        <v>GZRFPR</v>
      </c>
      <c r="C24" s="2" t="str">
        <f>[1]Sheet1!C24</f>
        <v>GZRFPR 8.75 21</v>
      </c>
      <c r="D24" s="12">
        <f>[1]Sheet1!D24</f>
        <v>700000000</v>
      </c>
      <c r="E24" s="12">
        <f>IF(ABS(100000000*([1]Sheet1!F24-[1]Sheet1!E24))&lt;=100000,0,ABS(100000000*([1]Sheet1!F24-[1]Sheet1!E24)))</f>
        <v>0</v>
      </c>
      <c r="F24" s="12">
        <f>IF(ABS(100000000*([1]Sheet1!G24-[1]Sheet1!F24))&lt;=100000,0,ABS(100000000*([1]Sheet1!G24-[1]Sheet1!F24)))</f>
        <v>0</v>
      </c>
      <c r="G24" s="12">
        <f>IF(ABS(100000000*([1]Sheet1!H24-[1]Sheet1!G24))&lt;=100000,0,ABS(100000000*([1]Sheet1!H24-[1]Sheet1!G24)))</f>
        <v>0</v>
      </c>
      <c r="H24" s="12">
        <f>IF(ABS(100000000*([1]Sheet1!I24-[1]Sheet1!H24))&lt;=100000,0,ABS(100000000*([1]Sheet1!I24-[1]Sheet1!H24)))</f>
        <v>0</v>
      </c>
      <c r="I24" s="12">
        <f>IF(ABS(100000000*([1]Sheet1!J24-[1]Sheet1!I24))&lt;=100000,0,ABS(100000000*([1]Sheet1!J24-[1]Sheet1!I24)))</f>
        <v>0</v>
      </c>
      <c r="J24" s="12">
        <f>IF(ABS(100000000*([1]Sheet1!K24-[1]Sheet1!J24))&lt;=100000,0,ABS(100000000*([1]Sheet1!K24-[1]Sheet1!J24)))</f>
        <v>0</v>
      </c>
      <c r="K24" s="12">
        <f>IF(ABS(100000000*([1]Sheet1!L24-[1]Sheet1!K24))&lt;=100000,0,ABS(100000000*([1]Sheet1!L24-[1]Sheet1!K24)))</f>
        <v>0</v>
      </c>
      <c r="L24" s="12">
        <f>IF(ABS(100000000*([1]Sheet1!M24-[1]Sheet1!L24))&lt;=100000,0,ABS(100000000*([1]Sheet1!M24-[1]Sheet1!L24)))</f>
        <v>0</v>
      </c>
      <c r="M24" s="12">
        <f>IF(ABS(100000000*([1]Sheet1!N24-[1]Sheet1!M24))&lt;=100000,0,ABS(100000000*([1]Sheet1!N24-[1]Sheet1!M24)))</f>
        <v>0</v>
      </c>
      <c r="N24" s="12">
        <f>IF(ABS(100000000*([1]Sheet1!O24-[1]Sheet1!N24))&lt;=100000,0,ABS(100000000*([1]Sheet1!O24-[1]Sheet1!N24)))</f>
        <v>0</v>
      </c>
      <c r="O24" s="12">
        <f>IF(ABS(100000000*([1]Sheet1!P24-[1]Sheet1!O24))&lt;=100000,0,ABS(100000000*([1]Sheet1!P24-[1]Sheet1!O24)))</f>
        <v>401906.49999999994</v>
      </c>
      <c r="P24" s="12">
        <f>IF(ABS(100000000*([1]Sheet1!Q24-[1]Sheet1!P24))&lt;=100000,0,ABS(100000000*([1]Sheet1!Q24-[1]Sheet1!P24)))</f>
        <v>0</v>
      </c>
      <c r="Q24" s="12"/>
      <c r="R24" s="12"/>
      <c r="S24" s="12"/>
    </row>
    <row r="25" spans="1:19" x14ac:dyDescent="0.15">
      <c r="A25" s="2" t="str">
        <f>[1]Sheet1!A25</f>
        <v>AM798789 Corp</v>
      </c>
      <c r="B25" s="2" t="str">
        <f>[1]Sheet1!B25</f>
        <v>KWGPRO</v>
      </c>
      <c r="C25" s="2" t="str">
        <f>[1]Sheet1!C25</f>
        <v>KWGPRO 6 22</v>
      </c>
      <c r="D25" s="12">
        <f>[1]Sheet1!D25</f>
        <v>650000000</v>
      </c>
      <c r="E25" s="12">
        <f>IF(ABS(100000000*([1]Sheet1!F25-[1]Sheet1!E25))&lt;=100000,0,ABS(100000000*([1]Sheet1!F25-[1]Sheet1!E25)))</f>
        <v>0</v>
      </c>
      <c r="F25" s="12">
        <f>IF(ABS(100000000*([1]Sheet1!G25-[1]Sheet1!F25))&lt;=100000,0,ABS(100000000*([1]Sheet1!G25-[1]Sheet1!F25)))</f>
        <v>0</v>
      </c>
      <c r="G25" s="12">
        <f>IF(ABS(100000000*([1]Sheet1!H25-[1]Sheet1!G25))&lt;=100000,0,ABS(100000000*([1]Sheet1!H25-[1]Sheet1!G25)))</f>
        <v>0</v>
      </c>
      <c r="H25" s="12">
        <f>IF(ABS(100000000*([1]Sheet1!I25-[1]Sheet1!H25))&lt;=100000,0,ABS(100000000*([1]Sheet1!I25-[1]Sheet1!H25)))</f>
        <v>0</v>
      </c>
      <c r="I25" s="12">
        <f>IF(ABS(100000000*([1]Sheet1!J25-[1]Sheet1!I25))&lt;=100000,0,ABS(100000000*([1]Sheet1!J25-[1]Sheet1!I25)))</f>
        <v>259894.02999999997</v>
      </c>
      <c r="J25" s="12">
        <f>IF(ABS(100000000*([1]Sheet1!K25-[1]Sheet1!J25))&lt;=100000,0,ABS(100000000*([1]Sheet1!K25-[1]Sheet1!J25)))</f>
        <v>171925.59999999998</v>
      </c>
      <c r="K25" s="12">
        <f>IF(ABS(100000000*([1]Sheet1!L25-[1]Sheet1!K25))&lt;=100000,0,ABS(100000000*([1]Sheet1!L25-[1]Sheet1!K25)))</f>
        <v>0</v>
      </c>
      <c r="L25" s="12">
        <f>IF(ABS(100000000*([1]Sheet1!M25-[1]Sheet1!L25))&lt;=100000,0,ABS(100000000*([1]Sheet1!M25-[1]Sheet1!L25)))</f>
        <v>0</v>
      </c>
      <c r="M25" s="12">
        <f>IF(ABS(100000000*([1]Sheet1!N25-[1]Sheet1!M25))&lt;=100000,0,ABS(100000000*([1]Sheet1!N25-[1]Sheet1!M25)))</f>
        <v>173724.10000000003</v>
      </c>
      <c r="N25" s="12">
        <f>IF(ABS(100000000*([1]Sheet1!O25-[1]Sheet1!N25))&lt;=100000,0,ABS(100000000*([1]Sheet1!O25-[1]Sheet1!N25)))</f>
        <v>0</v>
      </c>
      <c r="O25" s="12">
        <f>IF(ABS(100000000*([1]Sheet1!P25-[1]Sheet1!O25))&lt;=100000,0,ABS(100000000*([1]Sheet1!P25-[1]Sheet1!O25)))</f>
        <v>0</v>
      </c>
      <c r="P25" s="12">
        <f>IF(ABS(100000000*([1]Sheet1!Q25-[1]Sheet1!P25))&lt;=100000,0,ABS(100000000*([1]Sheet1!Q25-[1]Sheet1!P25)))</f>
        <v>0</v>
      </c>
      <c r="Q25" s="12"/>
      <c r="R25" s="12"/>
      <c r="S25" s="12"/>
    </row>
    <row r="26" spans="1:19" x14ac:dyDescent="0.15">
      <c r="A26" s="2" t="str">
        <f>[1]Sheet1!A26</f>
        <v>AS239069 Corp</v>
      </c>
      <c r="B26" s="2" t="str">
        <f>[1]Sheet1!B26</f>
        <v>SUNAC</v>
      </c>
      <c r="C26" s="2" t="str">
        <f>[1]Sheet1!C26</f>
        <v>SUNAC 7.35 21</v>
      </c>
      <c r="D26" s="12">
        <f>[1]Sheet1!D26</f>
        <v>650000000</v>
      </c>
      <c r="E26" s="12">
        <f>IF(ABS(100000000*([1]Sheet1!F26-[1]Sheet1!E26))&lt;=100000,0,ABS(100000000*([1]Sheet1!F26-[1]Sheet1!E26)))</f>
        <v>0</v>
      </c>
      <c r="F26" s="12">
        <f>IF(ABS(100000000*([1]Sheet1!G26-[1]Sheet1!F26))&lt;=100000,0,ABS(100000000*([1]Sheet1!G26-[1]Sheet1!F26)))</f>
        <v>512644.8</v>
      </c>
      <c r="G26" s="12">
        <f>IF(ABS(100000000*([1]Sheet1!H26-[1]Sheet1!G26))&lt;=100000,0,ABS(100000000*([1]Sheet1!H26-[1]Sheet1!G26)))</f>
        <v>0</v>
      </c>
      <c r="H26" s="12">
        <f>IF(ABS(100000000*([1]Sheet1!I26-[1]Sheet1!H26))&lt;=100000,0,ABS(100000000*([1]Sheet1!I26-[1]Sheet1!H26)))</f>
        <v>0</v>
      </c>
      <c r="I26" s="12">
        <f>IF(ABS(100000000*([1]Sheet1!J26-[1]Sheet1!I26))&lt;=100000,0,ABS(100000000*([1]Sheet1!J26-[1]Sheet1!I26)))</f>
        <v>118283.29999999994</v>
      </c>
      <c r="J26" s="12">
        <f>IF(ABS(100000000*([1]Sheet1!K26-[1]Sheet1!J26))&lt;=100000,0,ABS(100000000*([1]Sheet1!K26-[1]Sheet1!J26)))</f>
        <v>0</v>
      </c>
      <c r="K26" s="12">
        <f>IF(ABS(100000000*([1]Sheet1!L26-[1]Sheet1!K26))&lt;=100000,0,ABS(100000000*([1]Sheet1!L26-[1]Sheet1!K26)))</f>
        <v>0</v>
      </c>
      <c r="L26" s="12">
        <f>IF(ABS(100000000*([1]Sheet1!M26-[1]Sheet1!L26))&lt;=100000,0,ABS(100000000*([1]Sheet1!M26-[1]Sheet1!L26)))</f>
        <v>0</v>
      </c>
      <c r="M26" s="12">
        <f>IF(ABS(100000000*([1]Sheet1!N26-[1]Sheet1!M26))&lt;=100000,0,ABS(100000000*([1]Sheet1!N26-[1]Sheet1!M26)))</f>
        <v>0</v>
      </c>
      <c r="N26" s="12">
        <f>IF(ABS(100000000*([1]Sheet1!O26-[1]Sheet1!N26))&lt;=100000,0,ABS(100000000*([1]Sheet1!O26-[1]Sheet1!N26)))</f>
        <v>0</v>
      </c>
      <c r="O26" s="12">
        <f>IF(ABS(100000000*([1]Sheet1!P26-[1]Sheet1!O26))&lt;=100000,0,ABS(100000000*([1]Sheet1!P26-[1]Sheet1!O26)))</f>
        <v>0</v>
      </c>
      <c r="P26" s="12">
        <f>IF(ABS(100000000*([1]Sheet1!Q26-[1]Sheet1!P26))&lt;=100000,0,ABS(100000000*([1]Sheet1!Q26-[1]Sheet1!P26)))</f>
        <v>0</v>
      </c>
      <c r="Q26" s="12"/>
      <c r="R26" s="12"/>
      <c r="S26" s="12"/>
    </row>
    <row r="27" spans="1:19" x14ac:dyDescent="0.15">
      <c r="A27" s="2" t="str">
        <f>[1]Sheet1!A27</f>
        <v>AV367346 Corp</v>
      </c>
      <c r="B27" s="2" t="str">
        <f>[1]Sheet1!B27</f>
        <v>TIANHL</v>
      </c>
      <c r="C27" s="2" t="str">
        <f>[1]Sheet1!C27</f>
        <v>TIANHL 13 22</v>
      </c>
      <c r="D27" s="12">
        <f>[1]Sheet1!D27</f>
        <v>645000000</v>
      </c>
      <c r="E27" s="12">
        <f>IF(ABS(100000000*([1]Sheet1!F27-[1]Sheet1!E27))&lt;=100000,0,ABS(100000000*([1]Sheet1!F27-[1]Sheet1!E27)))</f>
        <v>0</v>
      </c>
      <c r="F27" s="12">
        <f>IF(ABS(100000000*([1]Sheet1!G27-[1]Sheet1!F27))&lt;=100000,0,ABS(100000000*([1]Sheet1!G27-[1]Sheet1!F27)))</f>
        <v>0</v>
      </c>
      <c r="G27" s="12">
        <f>IF(ABS(100000000*([1]Sheet1!H27-[1]Sheet1!G27))&lt;=100000,0,ABS(100000000*([1]Sheet1!H27-[1]Sheet1!G27)))</f>
        <v>0</v>
      </c>
      <c r="H27" s="12">
        <f>IF(ABS(100000000*([1]Sheet1!I27-[1]Sheet1!H27))&lt;=100000,0,ABS(100000000*([1]Sheet1!I27-[1]Sheet1!H27)))</f>
        <v>0</v>
      </c>
      <c r="I27" s="12">
        <f>IF(ABS(100000000*([1]Sheet1!J27-[1]Sheet1!I27))&lt;=100000,0,ABS(100000000*([1]Sheet1!J27-[1]Sheet1!I27)))</f>
        <v>0</v>
      </c>
      <c r="J27" s="12">
        <f>IF(ABS(100000000*([1]Sheet1!K27-[1]Sheet1!J27))&lt;=100000,0,ABS(100000000*([1]Sheet1!K27-[1]Sheet1!J27)))</f>
        <v>0</v>
      </c>
      <c r="K27" s="12">
        <f>IF(ABS(100000000*([1]Sheet1!L27-[1]Sheet1!K27))&lt;=100000,0,ABS(100000000*([1]Sheet1!L27-[1]Sheet1!K27)))</f>
        <v>0</v>
      </c>
      <c r="L27" s="12">
        <f>IF(ABS(100000000*([1]Sheet1!M27-[1]Sheet1!L27))&lt;=100000,0,ABS(100000000*([1]Sheet1!M27-[1]Sheet1!L27)))</f>
        <v>0</v>
      </c>
      <c r="M27" s="12">
        <f>IF(ABS(100000000*([1]Sheet1!N27-[1]Sheet1!M27))&lt;=100000,0,ABS(100000000*([1]Sheet1!N27-[1]Sheet1!M27)))</f>
        <v>457606.19999999995</v>
      </c>
      <c r="N27" s="12">
        <f>IF(ABS(100000000*([1]Sheet1!O27-[1]Sheet1!N27))&lt;=100000,0,ABS(100000000*([1]Sheet1!O27-[1]Sheet1!N27)))</f>
        <v>0</v>
      </c>
      <c r="O27" s="12">
        <f>IF(ABS(100000000*([1]Sheet1!P27-[1]Sheet1!O27))&lt;=100000,0,ABS(100000000*([1]Sheet1!P27-[1]Sheet1!O27)))</f>
        <v>0</v>
      </c>
      <c r="P27" s="12">
        <f>IF(ABS(100000000*([1]Sheet1!Q27-[1]Sheet1!P27))&lt;=100000,0,ABS(100000000*([1]Sheet1!Q27-[1]Sheet1!P27)))</f>
        <v>0</v>
      </c>
      <c r="Q27" s="12"/>
      <c r="R27" s="12"/>
      <c r="S27" s="12"/>
    </row>
    <row r="28" spans="1:19" x14ac:dyDescent="0.15">
      <c r="A28" s="2" t="str">
        <f>[1]Sheet1!A28</f>
        <v>AS402968 Corp</v>
      </c>
      <c r="B28" s="2" t="str">
        <f>[1]Sheet1!B28</f>
        <v>YUZHOU</v>
      </c>
      <c r="C28" s="2" t="str">
        <f>[1]Sheet1!C28</f>
        <v>YUZHOU 7.9 21</v>
      </c>
      <c r="D28" s="12">
        <f>[1]Sheet1!D28</f>
        <v>625000000</v>
      </c>
      <c r="E28" s="12">
        <f>IF(ABS(100000000*([1]Sheet1!F28-[1]Sheet1!E28))&lt;=100000,0,ABS(100000000*([1]Sheet1!F28-[1]Sheet1!E28)))</f>
        <v>0</v>
      </c>
      <c r="F28" s="12">
        <f>IF(ABS(100000000*([1]Sheet1!G28-[1]Sheet1!F28))&lt;=100000,0,ABS(100000000*([1]Sheet1!G28-[1]Sheet1!F28)))</f>
        <v>0</v>
      </c>
      <c r="G28" s="12">
        <f>IF(ABS(100000000*([1]Sheet1!H28-[1]Sheet1!G28))&lt;=100000,0,ABS(100000000*([1]Sheet1!H28-[1]Sheet1!G28)))</f>
        <v>693300</v>
      </c>
      <c r="H28" s="12">
        <f>IF(ABS(100000000*([1]Sheet1!I28-[1]Sheet1!H28))&lt;=100000,0,ABS(100000000*([1]Sheet1!I28-[1]Sheet1!H28)))</f>
        <v>0</v>
      </c>
      <c r="I28" s="12">
        <f>IF(ABS(100000000*([1]Sheet1!J28-[1]Sheet1!I28))&lt;=100000,0,ABS(100000000*([1]Sheet1!J28-[1]Sheet1!I28)))</f>
        <v>0</v>
      </c>
      <c r="J28" s="12">
        <f>IF(ABS(100000000*([1]Sheet1!K28-[1]Sheet1!J28))&lt;=100000,0,ABS(100000000*([1]Sheet1!K28-[1]Sheet1!J28)))</f>
        <v>0</v>
      </c>
      <c r="K28" s="12">
        <f>IF(ABS(100000000*([1]Sheet1!L28-[1]Sheet1!K28))&lt;=100000,0,ABS(100000000*([1]Sheet1!L28-[1]Sheet1!K28)))</f>
        <v>0</v>
      </c>
      <c r="L28" s="12">
        <f>IF(ABS(100000000*([1]Sheet1!M28-[1]Sheet1!L28))&lt;=100000,0,ABS(100000000*([1]Sheet1!M28-[1]Sheet1!L28)))</f>
        <v>0</v>
      </c>
      <c r="M28" s="12">
        <f>IF(ABS(100000000*([1]Sheet1!N28-[1]Sheet1!M28))&lt;=100000,0,ABS(100000000*([1]Sheet1!N28-[1]Sheet1!M28)))</f>
        <v>0</v>
      </c>
      <c r="N28" s="12">
        <f>IF(ABS(100000000*([1]Sheet1!O28-[1]Sheet1!N28))&lt;=100000,0,ABS(100000000*([1]Sheet1!O28-[1]Sheet1!N28)))</f>
        <v>0</v>
      </c>
      <c r="O28" s="12">
        <f>IF(ABS(100000000*([1]Sheet1!P28-[1]Sheet1!O28))&lt;=100000,0,ABS(100000000*([1]Sheet1!P28-[1]Sheet1!O28)))</f>
        <v>159392.99999999994</v>
      </c>
      <c r="P28" s="12">
        <f>IF(ABS(100000000*([1]Sheet1!Q28-[1]Sheet1!P28))&lt;=100000,0,ABS(100000000*([1]Sheet1!Q28-[1]Sheet1!P28)))</f>
        <v>162221.1</v>
      </c>
      <c r="Q28" s="12"/>
      <c r="R28" s="12"/>
      <c r="S28" s="12"/>
    </row>
    <row r="29" spans="1:19" x14ac:dyDescent="0.15">
      <c r="A29" s="2" t="str">
        <f>[1]Sheet1!A29</f>
        <v>AN940127 Corp</v>
      </c>
      <c r="B29" s="2" t="str">
        <f>[1]Sheet1!B29</f>
        <v>SHUION</v>
      </c>
      <c r="C29" s="2" t="str">
        <f>[1]Sheet1!C29</f>
        <v>SHUION 6.4 PERP</v>
      </c>
      <c r="D29" s="12">
        <f>[1]Sheet1!D29</f>
        <v>600000000</v>
      </c>
      <c r="E29" s="12">
        <f>IF(ABS(100000000*([1]Sheet1!F29-[1]Sheet1!E29))&lt;=100000,0,ABS(100000000*([1]Sheet1!F29-[1]Sheet1!E29)))</f>
        <v>0</v>
      </c>
      <c r="F29" s="12">
        <f>IF(ABS(100000000*([1]Sheet1!G29-[1]Sheet1!F29))&lt;=100000,0,ABS(100000000*([1]Sheet1!G29-[1]Sheet1!F29)))</f>
        <v>0</v>
      </c>
      <c r="G29" s="12">
        <f>IF(ABS(100000000*([1]Sheet1!H29-[1]Sheet1!G29))&lt;=100000,0,ABS(100000000*([1]Sheet1!H29-[1]Sheet1!G29)))</f>
        <v>0</v>
      </c>
      <c r="H29" s="12">
        <f>IF(ABS(100000000*([1]Sheet1!I29-[1]Sheet1!H29))&lt;=100000,0,ABS(100000000*([1]Sheet1!I29-[1]Sheet1!H29)))</f>
        <v>0</v>
      </c>
      <c r="I29" s="12">
        <f>IF(ABS(100000000*([1]Sheet1!J29-[1]Sheet1!I29))&lt;=100000,0,ABS(100000000*([1]Sheet1!J29-[1]Sheet1!I29)))</f>
        <v>0</v>
      </c>
      <c r="J29" s="12">
        <f>IF(ABS(100000000*([1]Sheet1!K29-[1]Sheet1!J29))&lt;=100000,0,ABS(100000000*([1]Sheet1!K29-[1]Sheet1!J29)))</f>
        <v>0</v>
      </c>
      <c r="K29" s="12">
        <f>IF(ABS(100000000*([1]Sheet1!L29-[1]Sheet1!K29))&lt;=100000,0,ABS(100000000*([1]Sheet1!L29-[1]Sheet1!K29)))</f>
        <v>0</v>
      </c>
      <c r="L29" s="12">
        <f>IF(ABS(100000000*([1]Sheet1!M29-[1]Sheet1!L29))&lt;=100000,0,ABS(100000000*([1]Sheet1!M29-[1]Sheet1!L29)))</f>
        <v>0</v>
      </c>
      <c r="M29" s="12">
        <f>IF(ABS(100000000*([1]Sheet1!N29-[1]Sheet1!M29))&lt;=100000,0,ABS(100000000*([1]Sheet1!N29-[1]Sheet1!M29)))</f>
        <v>0</v>
      </c>
      <c r="N29" s="12">
        <f>IF(ABS(100000000*([1]Sheet1!O29-[1]Sheet1!N29))&lt;=100000,0,ABS(100000000*([1]Sheet1!O29-[1]Sheet1!N29)))</f>
        <v>0</v>
      </c>
      <c r="O29" s="12">
        <f>IF(ABS(100000000*([1]Sheet1!P29-[1]Sheet1!O29))&lt;=100000,0,ABS(100000000*([1]Sheet1!P29-[1]Sheet1!O29)))</f>
        <v>0</v>
      </c>
      <c r="P29" s="12">
        <f>IF(ABS(100000000*([1]Sheet1!Q29-[1]Sheet1!P29))&lt;=100000,0,ABS(100000000*([1]Sheet1!Q29-[1]Sheet1!P29)))</f>
        <v>233974.8</v>
      </c>
      <c r="Q29" s="12"/>
      <c r="R29" s="12"/>
      <c r="S29" s="12"/>
    </row>
    <row r="30" spans="1:19" x14ac:dyDescent="0.15">
      <c r="A30" s="2" t="str">
        <f>[1]Sheet1!A30</f>
        <v>AO603678 Corp</v>
      </c>
      <c r="B30" s="2" t="str">
        <f>[1]Sheet1!B30</f>
        <v>SUNAC</v>
      </c>
      <c r="C30" s="2" t="str">
        <f>[1]Sheet1!C30</f>
        <v>SUNAC 7.95 22</v>
      </c>
      <c r="D30" s="12">
        <f>[1]Sheet1!D30</f>
        <v>600000000</v>
      </c>
      <c r="E30" s="12">
        <f>IF(ABS(100000000*([1]Sheet1!F30-[1]Sheet1!E30))&lt;=100000,0,ABS(100000000*([1]Sheet1!F30-[1]Sheet1!E30)))</f>
        <v>0</v>
      </c>
      <c r="F30" s="12">
        <f>IF(ABS(100000000*([1]Sheet1!G30-[1]Sheet1!F30))&lt;=100000,0,ABS(100000000*([1]Sheet1!G30-[1]Sheet1!F30)))</f>
        <v>379366.36000000004</v>
      </c>
      <c r="G30" s="12">
        <f>IF(ABS(100000000*([1]Sheet1!H30-[1]Sheet1!G30))&lt;=100000,0,ABS(100000000*([1]Sheet1!H30-[1]Sheet1!G30)))</f>
        <v>0</v>
      </c>
      <c r="H30" s="12">
        <f>IF(ABS(100000000*([1]Sheet1!I30-[1]Sheet1!H30))&lt;=100000,0,ABS(100000000*([1]Sheet1!I30-[1]Sheet1!H30)))</f>
        <v>0</v>
      </c>
      <c r="I30" s="12">
        <f>IF(ABS(100000000*([1]Sheet1!J30-[1]Sheet1!I30))&lt;=100000,0,ABS(100000000*([1]Sheet1!J30-[1]Sheet1!I30)))</f>
        <v>108039.28999999998</v>
      </c>
      <c r="J30" s="12">
        <f>IF(ABS(100000000*([1]Sheet1!K30-[1]Sheet1!J30))&lt;=100000,0,ABS(100000000*([1]Sheet1!K30-[1]Sheet1!J30)))</f>
        <v>0</v>
      </c>
      <c r="K30" s="12">
        <f>IF(ABS(100000000*([1]Sheet1!L30-[1]Sheet1!K30))&lt;=100000,0,ABS(100000000*([1]Sheet1!L30-[1]Sheet1!K30)))</f>
        <v>0</v>
      </c>
      <c r="L30" s="12">
        <f>IF(ABS(100000000*([1]Sheet1!M30-[1]Sheet1!L30))&lt;=100000,0,ABS(100000000*([1]Sheet1!M30-[1]Sheet1!L30)))</f>
        <v>0</v>
      </c>
      <c r="M30" s="12">
        <f>IF(ABS(100000000*([1]Sheet1!N30-[1]Sheet1!M30))&lt;=100000,0,ABS(100000000*([1]Sheet1!N30-[1]Sheet1!M30)))</f>
        <v>0</v>
      </c>
      <c r="N30" s="12">
        <f>IF(ABS(100000000*([1]Sheet1!O30-[1]Sheet1!N30))&lt;=100000,0,ABS(100000000*([1]Sheet1!O30-[1]Sheet1!N30)))</f>
        <v>0</v>
      </c>
      <c r="O30" s="12">
        <f>IF(ABS(100000000*([1]Sheet1!P30-[1]Sheet1!O30))&lt;=100000,0,ABS(100000000*([1]Sheet1!P30-[1]Sheet1!O30)))</f>
        <v>0</v>
      </c>
      <c r="P30" s="12">
        <f>IF(ABS(100000000*([1]Sheet1!Q30-[1]Sheet1!P30))&lt;=100000,0,ABS(100000000*([1]Sheet1!Q30-[1]Sheet1!P30)))</f>
        <v>0</v>
      </c>
      <c r="Q30" s="12"/>
      <c r="R30" s="12"/>
      <c r="S30" s="12"/>
    </row>
    <row r="31" spans="1:19" x14ac:dyDescent="0.15">
      <c r="A31" s="2" t="str">
        <f>[1]Sheet1!A31</f>
        <v>AP997135 Corp</v>
      </c>
      <c r="B31" s="2" t="str">
        <f>[1]Sheet1!B31</f>
        <v>GZRFPR</v>
      </c>
      <c r="C31" s="2" t="str">
        <f>[1]Sheet1!C31</f>
        <v>GZRFPR 5.875 23</v>
      </c>
      <c r="D31" s="12">
        <f>[1]Sheet1!D31</f>
        <v>600000000</v>
      </c>
      <c r="E31" s="12">
        <f>IF(ABS(100000000*([1]Sheet1!F31-[1]Sheet1!E31))&lt;=100000,0,ABS(100000000*([1]Sheet1!F31-[1]Sheet1!E31)))</f>
        <v>0</v>
      </c>
      <c r="F31" s="12">
        <f>IF(ABS(100000000*([1]Sheet1!G31-[1]Sheet1!F31))&lt;=100000,0,ABS(100000000*([1]Sheet1!G31-[1]Sheet1!F31)))</f>
        <v>0</v>
      </c>
      <c r="G31" s="12">
        <f>IF(ABS(100000000*([1]Sheet1!H31-[1]Sheet1!G31))&lt;=100000,0,ABS(100000000*([1]Sheet1!H31-[1]Sheet1!G31)))</f>
        <v>0</v>
      </c>
      <c r="H31" s="12">
        <f>IF(ABS(100000000*([1]Sheet1!I31-[1]Sheet1!H31))&lt;=100000,0,ABS(100000000*([1]Sheet1!I31-[1]Sheet1!H31)))</f>
        <v>0</v>
      </c>
      <c r="I31" s="12">
        <f>IF(ABS(100000000*([1]Sheet1!J31-[1]Sheet1!I31))&lt;=100000,0,ABS(100000000*([1]Sheet1!J31-[1]Sheet1!I31)))</f>
        <v>0</v>
      </c>
      <c r="J31" s="12">
        <f>IF(ABS(100000000*([1]Sheet1!K31-[1]Sheet1!J31))&lt;=100000,0,ABS(100000000*([1]Sheet1!K31-[1]Sheet1!J31)))</f>
        <v>0</v>
      </c>
      <c r="K31" s="12">
        <f>IF(ABS(100000000*([1]Sheet1!L31-[1]Sheet1!K31))&lt;=100000,0,ABS(100000000*([1]Sheet1!L31-[1]Sheet1!K31)))</f>
        <v>0</v>
      </c>
      <c r="L31" s="12">
        <f>IF(ABS(100000000*([1]Sheet1!M31-[1]Sheet1!L31))&lt;=100000,0,ABS(100000000*([1]Sheet1!M31-[1]Sheet1!L31)))</f>
        <v>0</v>
      </c>
      <c r="M31" s="12">
        <f>IF(ABS(100000000*([1]Sheet1!N31-[1]Sheet1!M31))&lt;=100000,0,ABS(100000000*([1]Sheet1!N31-[1]Sheet1!M31)))</f>
        <v>0</v>
      </c>
      <c r="N31" s="12">
        <f>IF(ABS(100000000*([1]Sheet1!O31-[1]Sheet1!N31))&lt;=100000,0,ABS(100000000*([1]Sheet1!O31-[1]Sheet1!N31)))</f>
        <v>0</v>
      </c>
      <c r="O31" s="12">
        <f>IF(ABS(100000000*([1]Sheet1!P31-[1]Sheet1!O31))&lt;=100000,0,ABS(100000000*([1]Sheet1!P31-[1]Sheet1!O31)))</f>
        <v>116442.99999999997</v>
      </c>
      <c r="P31" s="12">
        <f>IF(ABS(100000000*([1]Sheet1!Q31-[1]Sheet1!P31))&lt;=100000,0,ABS(100000000*([1]Sheet1!Q31-[1]Sheet1!P31)))</f>
        <v>0</v>
      </c>
      <c r="Q31" s="12"/>
      <c r="R31" s="12"/>
      <c r="S31" s="12"/>
    </row>
    <row r="32" spans="1:19" x14ac:dyDescent="0.15">
      <c r="A32" s="2" t="str">
        <f>[1]Sheet1!A32</f>
        <v>AR547379 Corp</v>
      </c>
      <c r="B32" s="2" t="str">
        <f>[1]Sheet1!B32</f>
        <v>FTHDGR</v>
      </c>
      <c r="C32" s="2" t="str">
        <f>[1]Sheet1!C32</f>
        <v>FTHDGR 8.375 21</v>
      </c>
      <c r="D32" s="12">
        <f>[1]Sheet1!D32</f>
        <v>600000000</v>
      </c>
      <c r="E32" s="12">
        <f>IF(ABS(100000000*([1]Sheet1!F32-[1]Sheet1!E32))&lt;=100000,0,ABS(100000000*([1]Sheet1!F32-[1]Sheet1!E32)))</f>
        <v>618447.25</v>
      </c>
      <c r="F32" s="12">
        <f>IF(ABS(100000000*([1]Sheet1!G32-[1]Sheet1!F32))&lt;=100000,0,ABS(100000000*([1]Sheet1!G32-[1]Sheet1!F32)))</f>
        <v>0</v>
      </c>
      <c r="G32" s="12">
        <f>IF(ABS(100000000*([1]Sheet1!H32-[1]Sheet1!G32))&lt;=100000,0,ABS(100000000*([1]Sheet1!H32-[1]Sheet1!G32)))</f>
        <v>0</v>
      </c>
      <c r="H32" s="12">
        <f>IF(ABS(100000000*([1]Sheet1!I32-[1]Sheet1!H32))&lt;=100000,0,ABS(100000000*([1]Sheet1!I32-[1]Sheet1!H32)))</f>
        <v>0</v>
      </c>
      <c r="I32" s="12">
        <f>IF(ABS(100000000*([1]Sheet1!J32-[1]Sheet1!I32))&lt;=100000,0,ABS(100000000*([1]Sheet1!J32-[1]Sheet1!I32)))</f>
        <v>0</v>
      </c>
      <c r="J32" s="12">
        <f>IF(ABS(100000000*([1]Sheet1!K32-[1]Sheet1!J32))&lt;=100000,0,ABS(100000000*([1]Sheet1!K32-[1]Sheet1!J32)))</f>
        <v>120611.50000000007</v>
      </c>
      <c r="K32" s="12">
        <f>IF(ABS(100000000*([1]Sheet1!L32-[1]Sheet1!K32))&lt;=100000,0,ABS(100000000*([1]Sheet1!L32-[1]Sheet1!K32)))</f>
        <v>0</v>
      </c>
      <c r="L32" s="12">
        <f>IF(ABS(100000000*([1]Sheet1!M32-[1]Sheet1!L32))&lt;=100000,0,ABS(100000000*([1]Sheet1!M32-[1]Sheet1!L32)))</f>
        <v>0</v>
      </c>
      <c r="M32" s="12">
        <f>IF(ABS(100000000*([1]Sheet1!N32-[1]Sheet1!M32))&lt;=100000,0,ABS(100000000*([1]Sheet1!N32-[1]Sheet1!M32)))</f>
        <v>0</v>
      </c>
      <c r="N32" s="12">
        <f>IF(ABS(100000000*([1]Sheet1!O32-[1]Sheet1!N32))&lt;=100000,0,ABS(100000000*([1]Sheet1!O32-[1]Sheet1!N32)))</f>
        <v>131659.50000000003</v>
      </c>
      <c r="O32" s="12">
        <f>IF(ABS(100000000*([1]Sheet1!P32-[1]Sheet1!O32))&lt;=100000,0,ABS(100000000*([1]Sheet1!P32-[1]Sheet1!O32)))</f>
        <v>0</v>
      </c>
      <c r="P32" s="12">
        <f>IF(ABS(100000000*([1]Sheet1!Q32-[1]Sheet1!P32))&lt;=100000,0,ABS(100000000*([1]Sheet1!Q32-[1]Sheet1!P32)))</f>
        <v>0</v>
      </c>
      <c r="Q32" s="12"/>
      <c r="R32" s="12"/>
      <c r="S32" s="12"/>
    </row>
    <row r="33" spans="1:19" x14ac:dyDescent="0.15">
      <c r="A33" s="2" t="str">
        <f>[1]Sheet1!A33</f>
        <v>AR831313 Corp</v>
      </c>
      <c r="B33" s="2" t="str">
        <f>[1]Sheet1!B33</f>
        <v>CHINSC</v>
      </c>
      <c r="C33" s="2" t="str">
        <f>[1]Sheet1!C33</f>
        <v>CHINSC 7.45 21</v>
      </c>
      <c r="D33" s="12">
        <f>[1]Sheet1!D33</f>
        <v>600000000</v>
      </c>
      <c r="E33" s="12">
        <f>IF(ABS(100000000*([1]Sheet1!F33-[1]Sheet1!E33))&lt;=100000,0,ABS(100000000*([1]Sheet1!F33-[1]Sheet1!E33)))</f>
        <v>0</v>
      </c>
      <c r="F33" s="12">
        <f>IF(ABS(100000000*([1]Sheet1!G33-[1]Sheet1!F33))&lt;=100000,0,ABS(100000000*([1]Sheet1!G33-[1]Sheet1!F33)))</f>
        <v>833541.20000000007</v>
      </c>
      <c r="G33" s="12">
        <f>IF(ABS(100000000*([1]Sheet1!H33-[1]Sheet1!G33))&lt;=100000,0,ABS(100000000*([1]Sheet1!H33-[1]Sheet1!G33)))</f>
        <v>0</v>
      </c>
      <c r="H33" s="12">
        <f>IF(ABS(100000000*([1]Sheet1!I33-[1]Sheet1!H33))&lt;=100000,0,ABS(100000000*([1]Sheet1!I33-[1]Sheet1!H33)))</f>
        <v>0</v>
      </c>
      <c r="I33" s="12">
        <f>IF(ABS(100000000*([1]Sheet1!J33-[1]Sheet1!I33))&lt;=100000,0,ABS(100000000*([1]Sheet1!J33-[1]Sheet1!I33)))</f>
        <v>0</v>
      </c>
      <c r="J33" s="12">
        <f>IF(ABS(100000000*([1]Sheet1!K33-[1]Sheet1!J33))&lt;=100000,0,ABS(100000000*([1]Sheet1!K33-[1]Sheet1!J33)))</f>
        <v>0</v>
      </c>
      <c r="K33" s="12">
        <f>IF(ABS(100000000*([1]Sheet1!L33-[1]Sheet1!K33))&lt;=100000,0,ABS(100000000*([1]Sheet1!L33-[1]Sheet1!K33)))</f>
        <v>0</v>
      </c>
      <c r="L33" s="12">
        <f>IF(ABS(100000000*([1]Sheet1!M33-[1]Sheet1!L33))&lt;=100000,0,ABS(100000000*([1]Sheet1!M33-[1]Sheet1!L33)))</f>
        <v>0</v>
      </c>
      <c r="M33" s="12">
        <f>IF(ABS(100000000*([1]Sheet1!N33-[1]Sheet1!M33))&lt;=100000,0,ABS(100000000*([1]Sheet1!N33-[1]Sheet1!M33)))</f>
        <v>0</v>
      </c>
      <c r="N33" s="12">
        <f>IF(ABS(100000000*([1]Sheet1!O33-[1]Sheet1!N33))&lt;=100000,0,ABS(100000000*([1]Sheet1!O33-[1]Sheet1!N33)))</f>
        <v>0</v>
      </c>
      <c r="O33" s="12">
        <f>IF(ABS(100000000*([1]Sheet1!P33-[1]Sheet1!O33))&lt;=100000,0,ABS(100000000*([1]Sheet1!P33-[1]Sheet1!O33)))</f>
        <v>223304.09999999998</v>
      </c>
      <c r="P33" s="12">
        <f>IF(ABS(100000000*([1]Sheet1!Q33-[1]Sheet1!P33))&lt;=100000,0,ABS(100000000*([1]Sheet1!Q33-[1]Sheet1!P33)))</f>
        <v>0</v>
      </c>
      <c r="Q33" s="12"/>
      <c r="R33" s="12"/>
      <c r="S33" s="12"/>
    </row>
    <row r="34" spans="1:19" x14ac:dyDescent="0.15">
      <c r="A34" s="2" t="str">
        <f>[1]Sheet1!A34</f>
        <v>AT555653 Corp</v>
      </c>
      <c r="B34" s="2" t="str">
        <f>[1]Sheet1!B34</f>
        <v>AGILE</v>
      </c>
      <c r="C34" s="2" t="str">
        <f>[1]Sheet1!C34</f>
        <v>AGILE 8.5 21</v>
      </c>
      <c r="D34" s="12">
        <f>[1]Sheet1!D34</f>
        <v>600000000</v>
      </c>
      <c r="E34" s="12">
        <f>IF(ABS(100000000*([1]Sheet1!F34-[1]Sheet1!E34))&lt;=100000,0,ABS(100000000*([1]Sheet1!F34-[1]Sheet1!E34)))</f>
        <v>0</v>
      </c>
      <c r="F34" s="12">
        <f>IF(ABS(100000000*([1]Sheet1!G34-[1]Sheet1!F34))&lt;=100000,0,ABS(100000000*([1]Sheet1!G34-[1]Sheet1!F34)))</f>
        <v>0</v>
      </c>
      <c r="G34" s="12">
        <f>IF(ABS(100000000*([1]Sheet1!H34-[1]Sheet1!G34))&lt;=100000,0,ABS(100000000*([1]Sheet1!H34-[1]Sheet1!G34)))</f>
        <v>0</v>
      </c>
      <c r="H34" s="12">
        <f>IF(ABS(100000000*([1]Sheet1!I34-[1]Sheet1!H34))&lt;=100000,0,ABS(100000000*([1]Sheet1!I34-[1]Sheet1!H34)))</f>
        <v>0</v>
      </c>
      <c r="I34" s="12">
        <f>IF(ABS(100000000*([1]Sheet1!J34-[1]Sheet1!I34))&lt;=100000,0,ABS(100000000*([1]Sheet1!J34-[1]Sheet1!I34)))</f>
        <v>689556.1</v>
      </c>
      <c r="J34" s="12">
        <f>IF(ABS(100000000*([1]Sheet1!K34-[1]Sheet1!J34))&lt;=100000,0,ABS(100000000*([1]Sheet1!K34-[1]Sheet1!J34)))</f>
        <v>0</v>
      </c>
      <c r="K34" s="12">
        <f>IF(ABS(100000000*([1]Sheet1!L34-[1]Sheet1!K34))&lt;=100000,0,ABS(100000000*([1]Sheet1!L34-[1]Sheet1!K34)))</f>
        <v>0</v>
      </c>
      <c r="L34" s="12">
        <f>IF(ABS(100000000*([1]Sheet1!M34-[1]Sheet1!L34))&lt;=100000,0,ABS(100000000*([1]Sheet1!M34-[1]Sheet1!L34)))</f>
        <v>0</v>
      </c>
      <c r="M34" s="12">
        <f>IF(ABS(100000000*([1]Sheet1!N34-[1]Sheet1!M34))&lt;=100000,0,ABS(100000000*([1]Sheet1!N34-[1]Sheet1!M34)))</f>
        <v>116205.30000000006</v>
      </c>
      <c r="N34" s="12">
        <f>IF(ABS(100000000*([1]Sheet1!O34-[1]Sheet1!N34))&lt;=100000,0,ABS(100000000*([1]Sheet1!O34-[1]Sheet1!N34)))</f>
        <v>0</v>
      </c>
      <c r="O34" s="12">
        <f>IF(ABS(100000000*([1]Sheet1!P34-[1]Sheet1!O34))&lt;=100000,0,ABS(100000000*([1]Sheet1!P34-[1]Sheet1!O34)))</f>
        <v>0</v>
      </c>
      <c r="P34" s="12">
        <f>IF(ABS(100000000*([1]Sheet1!Q34-[1]Sheet1!P34))&lt;=100000,0,ABS(100000000*([1]Sheet1!Q34-[1]Sheet1!P34)))</f>
        <v>0</v>
      </c>
      <c r="Q34" s="12"/>
      <c r="R34" s="12"/>
      <c r="S34" s="12"/>
    </row>
    <row r="35" spans="1:19" x14ac:dyDescent="0.15">
      <c r="A35" s="2" t="str">
        <f>[1]Sheet1!A35</f>
        <v>AU047688 Corp</v>
      </c>
      <c r="B35" s="2" t="str">
        <f>[1]Sheet1!B35</f>
        <v>BJCONS</v>
      </c>
      <c r="C35" s="2" t="str">
        <f>[1]Sheet1!C35</f>
        <v>BJCONS 5.75 21</v>
      </c>
      <c r="D35" s="12">
        <f>[1]Sheet1!D35</f>
        <v>600000000</v>
      </c>
      <c r="E35" s="12">
        <f>IF(ABS(100000000*([1]Sheet1!F35-[1]Sheet1!E35))&lt;=100000,0,ABS(100000000*([1]Sheet1!F35-[1]Sheet1!E35)))</f>
        <v>0</v>
      </c>
      <c r="F35" s="12">
        <f>IF(ABS(100000000*([1]Sheet1!G35-[1]Sheet1!F35))&lt;=100000,0,ABS(100000000*([1]Sheet1!G35-[1]Sheet1!F35)))</f>
        <v>0</v>
      </c>
      <c r="G35" s="12">
        <f>IF(ABS(100000000*([1]Sheet1!H35-[1]Sheet1!G35))&lt;=100000,0,ABS(100000000*([1]Sheet1!H35-[1]Sheet1!G35)))</f>
        <v>0</v>
      </c>
      <c r="H35" s="12">
        <f>IF(ABS(100000000*([1]Sheet1!I35-[1]Sheet1!H35))&lt;=100000,0,ABS(100000000*([1]Sheet1!I35-[1]Sheet1!H35)))</f>
        <v>0</v>
      </c>
      <c r="I35" s="12">
        <f>IF(ABS(100000000*([1]Sheet1!J35-[1]Sheet1!I35))&lt;=100000,0,ABS(100000000*([1]Sheet1!J35-[1]Sheet1!I35)))</f>
        <v>0</v>
      </c>
      <c r="J35" s="12">
        <f>IF(ABS(100000000*([1]Sheet1!K35-[1]Sheet1!J35))&lt;=100000,0,ABS(100000000*([1]Sheet1!K35-[1]Sheet1!J35)))</f>
        <v>2000000</v>
      </c>
      <c r="K35" s="12">
        <f>IF(ABS(100000000*([1]Sheet1!L35-[1]Sheet1!K35))&lt;=100000,0,ABS(100000000*([1]Sheet1!L35-[1]Sheet1!K35)))</f>
        <v>0</v>
      </c>
      <c r="L35" s="12">
        <f>IF(ABS(100000000*([1]Sheet1!M35-[1]Sheet1!L35))&lt;=100000,0,ABS(100000000*([1]Sheet1!M35-[1]Sheet1!L35)))</f>
        <v>0</v>
      </c>
      <c r="M35" s="12">
        <f>IF(ABS(100000000*([1]Sheet1!N35-[1]Sheet1!M35))&lt;=100000,0,ABS(100000000*([1]Sheet1!N35-[1]Sheet1!M35)))</f>
        <v>140717.5</v>
      </c>
      <c r="N35" s="12">
        <f>IF(ABS(100000000*([1]Sheet1!O35-[1]Sheet1!N35))&lt;=100000,0,ABS(100000000*([1]Sheet1!O35-[1]Sheet1!N35)))</f>
        <v>161567.19999999987</v>
      </c>
      <c r="O35" s="12">
        <f>IF(ABS(100000000*([1]Sheet1!P35-[1]Sheet1!O35))&lt;=100000,0,ABS(100000000*([1]Sheet1!P35-[1]Sheet1!O35)))</f>
        <v>0</v>
      </c>
      <c r="P35" s="12">
        <f>IF(ABS(100000000*([1]Sheet1!Q35-[1]Sheet1!P35))&lt;=100000,0,ABS(100000000*([1]Sheet1!Q35-[1]Sheet1!P35)))</f>
        <v>0</v>
      </c>
      <c r="Q35" s="12"/>
      <c r="R35" s="12"/>
      <c r="S35" s="12"/>
    </row>
    <row r="36" spans="1:19" x14ac:dyDescent="0.15">
      <c r="A36" s="2" t="str">
        <f>[1]Sheet1!A36</f>
        <v>AW634166 Corp</v>
      </c>
      <c r="B36" s="2" t="str">
        <f>[1]Sheet1!B36</f>
        <v>SUNAC</v>
      </c>
      <c r="C36" s="2" t="str">
        <f>[1]Sheet1!C36</f>
        <v>SUNAC 8.375 21</v>
      </c>
      <c r="D36" s="12">
        <f>[1]Sheet1!D36</f>
        <v>600000000</v>
      </c>
      <c r="E36" s="12">
        <f>IF(ABS(100000000*([1]Sheet1!F36-[1]Sheet1!E36))&lt;=100000,0,ABS(100000000*([1]Sheet1!F36-[1]Sheet1!E36)))</f>
        <v>0</v>
      </c>
      <c r="F36" s="12">
        <f>IF(ABS(100000000*([1]Sheet1!G36-[1]Sheet1!F36))&lt;=100000,0,ABS(100000000*([1]Sheet1!G36-[1]Sheet1!F36)))</f>
        <v>0</v>
      </c>
      <c r="G36" s="12">
        <f>IF(ABS(100000000*([1]Sheet1!H36-[1]Sheet1!G36))&lt;=100000,0,ABS(100000000*([1]Sheet1!H36-[1]Sheet1!G36)))</f>
        <v>0</v>
      </c>
      <c r="H36" s="12">
        <f>IF(ABS(100000000*([1]Sheet1!I36-[1]Sheet1!H36))&lt;=100000,0,ABS(100000000*([1]Sheet1!I36-[1]Sheet1!H36)))</f>
        <v>0</v>
      </c>
      <c r="I36" s="12">
        <f>IF(ABS(100000000*([1]Sheet1!J36-[1]Sheet1!I36))&lt;=100000,0,ABS(100000000*([1]Sheet1!J36-[1]Sheet1!I36)))</f>
        <v>0</v>
      </c>
      <c r="J36" s="12">
        <f>IF(ABS(100000000*([1]Sheet1!K36-[1]Sheet1!J36))&lt;=100000,0,ABS(100000000*([1]Sheet1!K36-[1]Sheet1!J36)))</f>
        <v>0</v>
      </c>
      <c r="K36" s="12">
        <f>IF(ABS(100000000*([1]Sheet1!L36-[1]Sheet1!K36))&lt;=100000,0,ABS(100000000*([1]Sheet1!L36-[1]Sheet1!K36)))</f>
        <v>0</v>
      </c>
      <c r="L36" s="12">
        <f>IF(ABS(100000000*([1]Sheet1!M36-[1]Sheet1!L36))&lt;=100000,0,ABS(100000000*([1]Sheet1!M36-[1]Sheet1!L36)))</f>
        <v>0</v>
      </c>
      <c r="M36" s="12">
        <f>IF(ABS(100000000*([1]Sheet1!N36-[1]Sheet1!M36))&lt;=100000,0,ABS(100000000*([1]Sheet1!N36-[1]Sheet1!M36)))</f>
        <v>0</v>
      </c>
      <c r="N36" s="12">
        <f>IF(ABS(100000000*([1]Sheet1!O36-[1]Sheet1!N36))&lt;=100000,0,ABS(100000000*([1]Sheet1!O36-[1]Sheet1!N36)))</f>
        <v>0</v>
      </c>
      <c r="O36" s="12">
        <f>IF(ABS(100000000*([1]Sheet1!P36-[1]Sheet1!O36))&lt;=100000,0,ABS(100000000*([1]Sheet1!P36-[1]Sheet1!O36)))</f>
        <v>315518.90000000002</v>
      </c>
      <c r="P36" s="12">
        <f>IF(ABS(100000000*([1]Sheet1!Q36-[1]Sheet1!P36))&lt;=100000,0,ABS(100000000*([1]Sheet1!Q36-[1]Sheet1!P36)))</f>
        <v>0</v>
      </c>
      <c r="Q36" s="12"/>
      <c r="R36" s="12"/>
      <c r="S36" s="12"/>
    </row>
    <row r="37" spans="1:19" x14ac:dyDescent="0.15">
      <c r="A37" s="2" t="str">
        <f>[1]Sheet1!A37</f>
        <v>AX280782 Corp</v>
      </c>
      <c r="B37" s="2" t="str">
        <f>[1]Sheet1!B37</f>
        <v>RONXIN</v>
      </c>
      <c r="C37" s="2" t="str">
        <f>[1]Sheet1!C37</f>
        <v>RONXIN 11.25 21</v>
      </c>
      <c r="D37" s="12">
        <f>[1]Sheet1!D37</f>
        <v>600000000</v>
      </c>
      <c r="E37" s="12">
        <f>IF(ABS(100000000*([1]Sheet1!F37-[1]Sheet1!E37))&lt;=100000,0,ABS(100000000*([1]Sheet1!F37-[1]Sheet1!E37)))</f>
        <v>0</v>
      </c>
      <c r="F37" s="12">
        <f>IF(ABS(100000000*([1]Sheet1!G37-[1]Sheet1!F37))&lt;=100000,0,ABS(100000000*([1]Sheet1!G37-[1]Sheet1!F37)))</f>
        <v>0</v>
      </c>
      <c r="G37" s="12">
        <f>IF(ABS(100000000*([1]Sheet1!H37-[1]Sheet1!G37))&lt;=100000,0,ABS(100000000*([1]Sheet1!H37-[1]Sheet1!G37)))</f>
        <v>0</v>
      </c>
      <c r="H37" s="12">
        <f>IF(ABS(100000000*([1]Sheet1!I37-[1]Sheet1!H37))&lt;=100000,0,ABS(100000000*([1]Sheet1!I37-[1]Sheet1!H37)))</f>
        <v>0</v>
      </c>
      <c r="I37" s="12">
        <f>IF(ABS(100000000*([1]Sheet1!J37-[1]Sheet1!I37))&lt;=100000,0,ABS(100000000*([1]Sheet1!J37-[1]Sheet1!I37)))</f>
        <v>0</v>
      </c>
      <c r="J37" s="12">
        <f>IF(ABS(100000000*([1]Sheet1!K37-[1]Sheet1!J37))&lt;=100000,0,ABS(100000000*([1]Sheet1!K37-[1]Sheet1!J37)))</f>
        <v>0</v>
      </c>
      <c r="K37" s="12">
        <f>IF(ABS(100000000*([1]Sheet1!L37-[1]Sheet1!K37))&lt;=100000,0,ABS(100000000*([1]Sheet1!L37-[1]Sheet1!K37)))</f>
        <v>0</v>
      </c>
      <c r="L37" s="12">
        <f>IF(ABS(100000000*([1]Sheet1!M37-[1]Sheet1!L37))&lt;=100000,0,ABS(100000000*([1]Sheet1!M37-[1]Sheet1!L37)))</f>
        <v>0</v>
      </c>
      <c r="M37" s="12">
        <f>IF(ABS(100000000*([1]Sheet1!N37-[1]Sheet1!M37))&lt;=100000,0,ABS(100000000*([1]Sheet1!N37-[1]Sheet1!M37)))</f>
        <v>0</v>
      </c>
      <c r="N37" s="12">
        <f>IF(ABS(100000000*([1]Sheet1!O37-[1]Sheet1!N37))&lt;=100000,0,ABS(100000000*([1]Sheet1!O37-[1]Sheet1!N37)))</f>
        <v>0</v>
      </c>
      <c r="O37" s="12">
        <f>IF(ABS(100000000*([1]Sheet1!P37-[1]Sheet1!O37))&lt;=100000,0,ABS(100000000*([1]Sheet1!P37-[1]Sheet1!O37)))</f>
        <v>0</v>
      </c>
      <c r="P37" s="12">
        <f>IF(ABS(100000000*([1]Sheet1!Q37-[1]Sheet1!P37))&lt;=100000,0,ABS(100000000*([1]Sheet1!Q37-[1]Sheet1!P37)))</f>
        <v>609619.20000000007</v>
      </c>
      <c r="Q37" s="12"/>
      <c r="R37" s="12"/>
      <c r="S37" s="12"/>
    </row>
    <row r="38" spans="1:19" x14ac:dyDescent="0.15">
      <c r="A38" s="2" t="str">
        <f>[1]Sheet1!A38</f>
        <v>EJ480830 Corp</v>
      </c>
      <c r="B38" s="2" t="str">
        <f>[1]Sheet1!B38</f>
        <v>ZOOMLI</v>
      </c>
      <c r="C38" s="2" t="str">
        <f>[1]Sheet1!C38</f>
        <v>ZOOMLI 6.125 22</v>
      </c>
      <c r="D38" s="12">
        <f>[1]Sheet1!D38</f>
        <v>600000000</v>
      </c>
      <c r="E38" s="12">
        <f>IF(ABS(100000000*([1]Sheet1!F38-[1]Sheet1!E38))&lt;=100000,0,ABS(100000000*([1]Sheet1!F38-[1]Sheet1!E38)))</f>
        <v>0</v>
      </c>
      <c r="F38" s="12">
        <f>IF(ABS(100000000*([1]Sheet1!G38-[1]Sheet1!F38))&lt;=100000,0,ABS(100000000*([1]Sheet1!G38-[1]Sheet1!F38)))</f>
        <v>0</v>
      </c>
      <c r="G38" s="12">
        <f>IF(ABS(100000000*([1]Sheet1!H38-[1]Sheet1!G38))&lt;=100000,0,ABS(100000000*([1]Sheet1!H38-[1]Sheet1!G38)))</f>
        <v>0</v>
      </c>
      <c r="H38" s="12">
        <f>IF(ABS(100000000*([1]Sheet1!I38-[1]Sheet1!H38))&lt;=100000,0,ABS(100000000*([1]Sheet1!I38-[1]Sheet1!H38)))</f>
        <v>0</v>
      </c>
      <c r="I38" s="12">
        <f>IF(ABS(100000000*([1]Sheet1!J38-[1]Sheet1!I38))&lt;=100000,0,ABS(100000000*([1]Sheet1!J38-[1]Sheet1!I38)))</f>
        <v>0</v>
      </c>
      <c r="J38" s="12">
        <f>IF(ABS(100000000*([1]Sheet1!K38-[1]Sheet1!J38))&lt;=100000,0,ABS(100000000*([1]Sheet1!K38-[1]Sheet1!J38)))</f>
        <v>0</v>
      </c>
      <c r="K38" s="12">
        <f>IF(ABS(100000000*([1]Sheet1!L38-[1]Sheet1!K38))&lt;=100000,0,ABS(100000000*([1]Sheet1!L38-[1]Sheet1!K38)))</f>
        <v>0</v>
      </c>
      <c r="L38" s="12">
        <f>IF(ABS(100000000*([1]Sheet1!M38-[1]Sheet1!L38))&lt;=100000,0,ABS(100000000*([1]Sheet1!M38-[1]Sheet1!L38)))</f>
        <v>0</v>
      </c>
      <c r="M38" s="12">
        <f>IF(ABS(100000000*([1]Sheet1!N38-[1]Sheet1!M38))&lt;=100000,0,ABS(100000000*([1]Sheet1!N38-[1]Sheet1!M38)))</f>
        <v>157515.89999999997</v>
      </c>
      <c r="N38" s="12">
        <f>IF(ABS(100000000*([1]Sheet1!O38-[1]Sheet1!N38))&lt;=100000,0,ABS(100000000*([1]Sheet1!O38-[1]Sheet1!N38)))</f>
        <v>138384.5</v>
      </c>
      <c r="O38" s="12">
        <f>IF(ABS(100000000*([1]Sheet1!P38-[1]Sheet1!O38))&lt;=100000,0,ABS(100000000*([1]Sheet1!P38-[1]Sheet1!O38)))</f>
        <v>0</v>
      </c>
      <c r="P38" s="12">
        <f>IF(ABS(100000000*([1]Sheet1!Q38-[1]Sheet1!P38))&lt;=100000,0,ABS(100000000*([1]Sheet1!Q38-[1]Sheet1!P38)))</f>
        <v>0</v>
      </c>
      <c r="Q38" s="12"/>
      <c r="R38" s="12"/>
      <c r="S38" s="12"/>
    </row>
    <row r="39" spans="1:19" x14ac:dyDescent="0.15">
      <c r="A39" s="2" t="str">
        <f>[1]Sheet1!A39</f>
        <v>EJ937182 Corp</v>
      </c>
      <c r="B39" s="2" t="str">
        <f>[1]Sheet1!B39</f>
        <v>DALWAN</v>
      </c>
      <c r="C39" s="2" t="str">
        <f>[1]Sheet1!C39</f>
        <v>DALWAN 4.875 18</v>
      </c>
      <c r="D39" s="12">
        <f>[1]Sheet1!D39</f>
        <v>600000000</v>
      </c>
      <c r="E39" s="12">
        <f>IF(ABS(100000000*([1]Sheet1!F39-[1]Sheet1!E39))&lt;=100000,0,ABS(100000000*([1]Sheet1!F39-[1]Sheet1!E39)))</f>
        <v>0</v>
      </c>
      <c r="F39" s="12">
        <f>IF(ABS(100000000*([1]Sheet1!G39-[1]Sheet1!F39))&lt;=100000,0,ABS(100000000*([1]Sheet1!G39-[1]Sheet1!F39)))</f>
        <v>0</v>
      </c>
      <c r="G39" s="12">
        <f>IF(ABS(100000000*([1]Sheet1!H39-[1]Sheet1!G39))&lt;=100000,0,ABS(100000000*([1]Sheet1!H39-[1]Sheet1!G39)))</f>
        <v>855228.79</v>
      </c>
      <c r="H39" s="12">
        <f>IF(ABS(100000000*([1]Sheet1!I39-[1]Sheet1!H39))&lt;=100000,0,ABS(100000000*([1]Sheet1!I39-[1]Sheet1!H39)))</f>
        <v>0</v>
      </c>
      <c r="I39" s="12">
        <f>IF(ABS(100000000*([1]Sheet1!J39-[1]Sheet1!I39))&lt;=100000,0,ABS(100000000*([1]Sheet1!J39-[1]Sheet1!I39)))</f>
        <v>0</v>
      </c>
      <c r="J39" s="12">
        <f>IF(ABS(100000000*([1]Sheet1!K39-[1]Sheet1!J39))&lt;=100000,0,ABS(100000000*([1]Sheet1!K39-[1]Sheet1!J39)))</f>
        <v>0</v>
      </c>
      <c r="K39" s="12">
        <f>IF(ABS(100000000*([1]Sheet1!L39-[1]Sheet1!K39))&lt;=100000,0,ABS(100000000*([1]Sheet1!L39-[1]Sheet1!K39)))</f>
        <v>0</v>
      </c>
      <c r="L39" s="12">
        <f>IF(ABS(100000000*([1]Sheet1!M39-[1]Sheet1!L39))&lt;=100000,0,ABS(100000000*([1]Sheet1!M39-[1]Sheet1!L39)))</f>
        <v>0</v>
      </c>
      <c r="M39" s="12">
        <f>IF(ABS(100000000*([1]Sheet1!N39-[1]Sheet1!M39))&lt;=100000,0,ABS(100000000*([1]Sheet1!N39-[1]Sheet1!M39)))</f>
        <v>0</v>
      </c>
      <c r="N39" s="12">
        <f>IF(ABS(100000000*([1]Sheet1!O39-[1]Sheet1!N39))&lt;=100000,0,ABS(100000000*([1]Sheet1!O39-[1]Sheet1!N39)))</f>
        <v>0</v>
      </c>
      <c r="O39" s="12">
        <f>IF(ABS(100000000*([1]Sheet1!P39-[1]Sheet1!O39))&lt;=100000,0,ABS(100000000*([1]Sheet1!P39-[1]Sheet1!O39)))</f>
        <v>0</v>
      </c>
      <c r="P39" s="12">
        <f>IF(ABS(100000000*([1]Sheet1!Q39-[1]Sheet1!P39))&lt;=100000,0,ABS(100000000*([1]Sheet1!Q39-[1]Sheet1!P39)))</f>
        <v>0</v>
      </c>
      <c r="Q39" s="12"/>
      <c r="R39" s="12"/>
      <c r="S39" s="12"/>
    </row>
    <row r="40" spans="1:19" x14ac:dyDescent="0.15">
      <c r="A40" s="2" t="str">
        <f>[1]Sheet1!A40</f>
        <v>EK013180 Corp</v>
      </c>
      <c r="B40" s="2" t="str">
        <f>[1]Sheet1!B40</f>
        <v>KWGPRO</v>
      </c>
      <c r="C40" s="2" t="str">
        <f>[1]Sheet1!C40</f>
        <v>KWGPRO 8.975 19</v>
      </c>
      <c r="D40" s="12">
        <f>[1]Sheet1!D40</f>
        <v>600000000</v>
      </c>
      <c r="E40" s="12">
        <f>IF(ABS(100000000*([1]Sheet1!F40-[1]Sheet1!E40))&lt;=100000,0,ABS(100000000*([1]Sheet1!F40-[1]Sheet1!E40)))</f>
        <v>0</v>
      </c>
      <c r="F40" s="12">
        <f>IF(ABS(100000000*([1]Sheet1!G40-[1]Sheet1!F40))&lt;=100000,0,ABS(100000000*([1]Sheet1!G40-[1]Sheet1!F40)))</f>
        <v>0</v>
      </c>
      <c r="G40" s="12">
        <f>IF(ABS(100000000*([1]Sheet1!H40-[1]Sheet1!G40))&lt;=100000,0,ABS(100000000*([1]Sheet1!H40-[1]Sheet1!G40)))</f>
        <v>0</v>
      </c>
      <c r="H40" s="12">
        <f>IF(ABS(100000000*([1]Sheet1!I40-[1]Sheet1!H40))&lt;=100000,0,ABS(100000000*([1]Sheet1!I40-[1]Sheet1!H40)))</f>
        <v>0</v>
      </c>
      <c r="I40" s="12">
        <f>IF(ABS(100000000*([1]Sheet1!J40-[1]Sheet1!I40))&lt;=100000,0,ABS(100000000*([1]Sheet1!J40-[1]Sheet1!I40)))</f>
        <v>604752</v>
      </c>
      <c r="J40" s="12">
        <f>IF(ABS(100000000*([1]Sheet1!K40-[1]Sheet1!J40))&lt;=100000,0,ABS(100000000*([1]Sheet1!K40-[1]Sheet1!J40)))</f>
        <v>0</v>
      </c>
      <c r="K40" s="12">
        <f>IF(ABS(100000000*([1]Sheet1!L40-[1]Sheet1!K40))&lt;=100000,0,ABS(100000000*([1]Sheet1!L40-[1]Sheet1!K40)))</f>
        <v>0</v>
      </c>
      <c r="L40" s="12">
        <f>IF(ABS(100000000*([1]Sheet1!M40-[1]Sheet1!L40))&lt;=100000,0,ABS(100000000*([1]Sheet1!M40-[1]Sheet1!L40)))</f>
        <v>0</v>
      </c>
      <c r="M40" s="12">
        <f>IF(ABS(100000000*([1]Sheet1!N40-[1]Sheet1!M40))&lt;=100000,0,ABS(100000000*([1]Sheet1!N40-[1]Sheet1!M40)))</f>
        <v>0</v>
      </c>
      <c r="N40" s="12">
        <f>IF(ABS(100000000*([1]Sheet1!O40-[1]Sheet1!N40))&lt;=100000,0,ABS(100000000*([1]Sheet1!O40-[1]Sheet1!N40)))</f>
        <v>0</v>
      </c>
      <c r="O40" s="12">
        <f>IF(ABS(100000000*([1]Sheet1!P40-[1]Sheet1!O40))&lt;=100000,0,ABS(100000000*([1]Sheet1!P40-[1]Sheet1!O40)))</f>
        <v>0</v>
      </c>
      <c r="P40" s="12">
        <f>IF(ABS(100000000*([1]Sheet1!Q40-[1]Sheet1!P40))&lt;=100000,0,ABS(100000000*([1]Sheet1!Q40-[1]Sheet1!P40)))</f>
        <v>0</v>
      </c>
      <c r="Q40" s="12"/>
      <c r="R40" s="12"/>
      <c r="S40" s="12"/>
    </row>
    <row r="41" spans="1:19" x14ac:dyDescent="0.15">
      <c r="A41" s="2" t="str">
        <f>[1]Sheet1!A41</f>
        <v>EK043498 Corp</v>
      </c>
      <c r="B41" s="2" t="str">
        <f>[1]Sheet1!B41</f>
        <v>DALWAN</v>
      </c>
      <c r="C41" s="2" t="str">
        <f>[1]Sheet1!C41</f>
        <v>DALWAN 7.25 24</v>
      </c>
      <c r="D41" s="12">
        <f>[1]Sheet1!D41</f>
        <v>600000000</v>
      </c>
      <c r="E41" s="12">
        <f>IF(ABS(100000000*([1]Sheet1!F41-[1]Sheet1!E41))&lt;=100000,0,ABS(100000000*([1]Sheet1!F41-[1]Sheet1!E41)))</f>
        <v>0</v>
      </c>
      <c r="F41" s="12">
        <f>IF(ABS(100000000*([1]Sheet1!G41-[1]Sheet1!F41))&lt;=100000,0,ABS(100000000*([1]Sheet1!G41-[1]Sheet1!F41)))</f>
        <v>0</v>
      </c>
      <c r="G41" s="12">
        <f>IF(ABS(100000000*([1]Sheet1!H41-[1]Sheet1!G41))&lt;=100000,0,ABS(100000000*([1]Sheet1!H41-[1]Sheet1!G41)))</f>
        <v>636796.15</v>
      </c>
      <c r="H41" s="12">
        <f>IF(ABS(100000000*([1]Sheet1!I41-[1]Sheet1!H41))&lt;=100000,0,ABS(100000000*([1]Sheet1!I41-[1]Sheet1!H41)))</f>
        <v>0</v>
      </c>
      <c r="I41" s="12">
        <f>IF(ABS(100000000*([1]Sheet1!J41-[1]Sheet1!I41))&lt;=100000,0,ABS(100000000*([1]Sheet1!J41-[1]Sheet1!I41)))</f>
        <v>0</v>
      </c>
      <c r="J41" s="12">
        <f>IF(ABS(100000000*([1]Sheet1!K41-[1]Sheet1!J41))&lt;=100000,0,ABS(100000000*([1]Sheet1!K41-[1]Sheet1!J41)))</f>
        <v>0</v>
      </c>
      <c r="K41" s="12">
        <f>IF(ABS(100000000*([1]Sheet1!L41-[1]Sheet1!K41))&lt;=100000,0,ABS(100000000*([1]Sheet1!L41-[1]Sheet1!K41)))</f>
        <v>0</v>
      </c>
      <c r="L41" s="12">
        <f>IF(ABS(100000000*([1]Sheet1!M41-[1]Sheet1!L41))&lt;=100000,0,ABS(100000000*([1]Sheet1!M41-[1]Sheet1!L41)))</f>
        <v>0</v>
      </c>
      <c r="M41" s="12">
        <f>IF(ABS(100000000*([1]Sheet1!N41-[1]Sheet1!M41))&lt;=100000,0,ABS(100000000*([1]Sheet1!N41-[1]Sheet1!M41)))</f>
        <v>0</v>
      </c>
      <c r="N41" s="12">
        <f>IF(ABS(100000000*([1]Sheet1!O41-[1]Sheet1!N41))&lt;=100000,0,ABS(100000000*([1]Sheet1!O41-[1]Sheet1!N41)))</f>
        <v>0</v>
      </c>
      <c r="O41" s="12">
        <f>IF(ABS(100000000*([1]Sheet1!P41-[1]Sheet1!O41))&lt;=100000,0,ABS(100000000*([1]Sheet1!P41-[1]Sheet1!O41)))</f>
        <v>136052.60000000009</v>
      </c>
      <c r="P41" s="12">
        <f>IF(ABS(100000000*([1]Sheet1!Q41-[1]Sheet1!P41))&lt;=100000,0,ABS(100000000*([1]Sheet1!Q41-[1]Sheet1!P41)))</f>
        <v>0</v>
      </c>
      <c r="Q41" s="12"/>
      <c r="R41" s="12"/>
      <c r="S41" s="12"/>
    </row>
    <row r="42" spans="1:19" x14ac:dyDescent="0.15">
      <c r="A42" s="2" t="str">
        <f>[1]Sheet1!A42</f>
        <v>EK354944 Corp</v>
      </c>
      <c r="B42" s="2" t="str">
        <f>[1]Sheet1!B42</f>
        <v>GRNLGR</v>
      </c>
      <c r="C42" s="2" t="str">
        <f>[1]Sheet1!C42</f>
        <v>GRNLGR 5.875 24</v>
      </c>
      <c r="D42" s="12">
        <f>[1]Sheet1!D42</f>
        <v>600000000</v>
      </c>
      <c r="E42" s="12">
        <f>IF(ABS(100000000*([1]Sheet1!F42-[1]Sheet1!E42))&lt;=100000,0,ABS(100000000*([1]Sheet1!F42-[1]Sheet1!E42)))</f>
        <v>0</v>
      </c>
      <c r="F42" s="12">
        <f>IF(ABS(100000000*([1]Sheet1!G42-[1]Sheet1!F42))&lt;=100000,0,ABS(100000000*([1]Sheet1!G42-[1]Sheet1!F42)))</f>
        <v>0</v>
      </c>
      <c r="G42" s="12">
        <f>IF(ABS(100000000*([1]Sheet1!H42-[1]Sheet1!G42))&lt;=100000,0,ABS(100000000*([1]Sheet1!H42-[1]Sheet1!G42)))</f>
        <v>0</v>
      </c>
      <c r="H42" s="12">
        <f>IF(ABS(100000000*([1]Sheet1!I42-[1]Sheet1!H42))&lt;=100000,0,ABS(100000000*([1]Sheet1!I42-[1]Sheet1!H42)))</f>
        <v>0</v>
      </c>
      <c r="I42" s="12">
        <f>IF(ABS(100000000*([1]Sheet1!J42-[1]Sheet1!I42))&lt;=100000,0,ABS(100000000*([1]Sheet1!J42-[1]Sheet1!I42)))</f>
        <v>0</v>
      </c>
      <c r="J42" s="12">
        <f>IF(ABS(100000000*([1]Sheet1!K42-[1]Sheet1!J42))&lt;=100000,0,ABS(100000000*([1]Sheet1!K42-[1]Sheet1!J42)))</f>
        <v>0</v>
      </c>
      <c r="K42" s="12">
        <f>IF(ABS(100000000*([1]Sheet1!L42-[1]Sheet1!K42))&lt;=100000,0,ABS(100000000*([1]Sheet1!L42-[1]Sheet1!K42)))</f>
        <v>0</v>
      </c>
      <c r="L42" s="12">
        <f>IF(ABS(100000000*([1]Sheet1!M42-[1]Sheet1!L42))&lt;=100000,0,ABS(100000000*([1]Sheet1!M42-[1]Sheet1!L42)))</f>
        <v>0</v>
      </c>
      <c r="M42" s="12">
        <f>IF(ABS(100000000*([1]Sheet1!N42-[1]Sheet1!M42))&lt;=100000,0,ABS(100000000*([1]Sheet1!N42-[1]Sheet1!M42)))</f>
        <v>0</v>
      </c>
      <c r="N42" s="12">
        <f>IF(ABS(100000000*([1]Sheet1!O42-[1]Sheet1!N42))&lt;=100000,0,ABS(100000000*([1]Sheet1!O42-[1]Sheet1!N42)))</f>
        <v>0</v>
      </c>
      <c r="O42" s="12">
        <f>IF(ABS(100000000*([1]Sheet1!P42-[1]Sheet1!O42))&lt;=100000,0,ABS(100000000*([1]Sheet1!P42-[1]Sheet1!O42)))</f>
        <v>0</v>
      </c>
      <c r="P42" s="12">
        <f>IF(ABS(100000000*([1]Sheet1!Q42-[1]Sheet1!P42))&lt;=100000,0,ABS(100000000*([1]Sheet1!Q42-[1]Sheet1!P42)))</f>
        <v>0</v>
      </c>
      <c r="Q42" s="12"/>
      <c r="R42" s="12"/>
      <c r="S42" s="12"/>
    </row>
    <row r="43" spans="1:19" x14ac:dyDescent="0.15">
      <c r="A43" s="2" t="str">
        <f>[1]Sheet1!A43</f>
        <v>AV367574 Corp</v>
      </c>
      <c r="B43" s="2" t="str">
        <f>[1]Sheet1!B43</f>
        <v>TIANHL</v>
      </c>
      <c r="C43" s="2" t="str">
        <f>[1]Sheet1!C43</f>
        <v>TIANHL 13.75 23</v>
      </c>
      <c r="D43" s="12">
        <f>[1]Sheet1!D43</f>
        <v>590000000</v>
      </c>
      <c r="E43" s="12">
        <f>IF(ABS(100000000*([1]Sheet1!F43-[1]Sheet1!E43))&lt;=100000,0,ABS(100000000*([1]Sheet1!F43-[1]Sheet1!E43)))</f>
        <v>0</v>
      </c>
      <c r="F43" s="12">
        <f>IF(ABS(100000000*([1]Sheet1!G43-[1]Sheet1!F43))&lt;=100000,0,ABS(100000000*([1]Sheet1!G43-[1]Sheet1!F43)))</f>
        <v>0</v>
      </c>
      <c r="G43" s="12">
        <f>IF(ABS(100000000*([1]Sheet1!H43-[1]Sheet1!G43))&lt;=100000,0,ABS(100000000*([1]Sheet1!H43-[1]Sheet1!G43)))</f>
        <v>0</v>
      </c>
      <c r="H43" s="12">
        <f>IF(ABS(100000000*([1]Sheet1!I43-[1]Sheet1!H43))&lt;=100000,0,ABS(100000000*([1]Sheet1!I43-[1]Sheet1!H43)))</f>
        <v>0</v>
      </c>
      <c r="I43" s="12">
        <f>IF(ABS(100000000*([1]Sheet1!J43-[1]Sheet1!I43))&lt;=100000,0,ABS(100000000*([1]Sheet1!J43-[1]Sheet1!I43)))</f>
        <v>0</v>
      </c>
      <c r="J43" s="12">
        <f>IF(ABS(100000000*([1]Sheet1!K43-[1]Sheet1!J43))&lt;=100000,0,ABS(100000000*([1]Sheet1!K43-[1]Sheet1!J43)))</f>
        <v>0</v>
      </c>
      <c r="K43" s="12">
        <f>IF(ABS(100000000*([1]Sheet1!L43-[1]Sheet1!K43))&lt;=100000,0,ABS(100000000*([1]Sheet1!L43-[1]Sheet1!K43)))</f>
        <v>0</v>
      </c>
      <c r="L43" s="12">
        <f>IF(ABS(100000000*([1]Sheet1!M43-[1]Sheet1!L43))&lt;=100000,0,ABS(100000000*([1]Sheet1!M43-[1]Sheet1!L43)))</f>
        <v>0</v>
      </c>
      <c r="M43" s="12">
        <f>IF(ABS(100000000*([1]Sheet1!N43-[1]Sheet1!M43))&lt;=100000,0,ABS(100000000*([1]Sheet1!N43-[1]Sheet1!M43)))</f>
        <v>418572.79999999999</v>
      </c>
      <c r="N43" s="12">
        <f>IF(ABS(100000000*([1]Sheet1!O43-[1]Sheet1!N43))&lt;=100000,0,ABS(100000000*([1]Sheet1!O43-[1]Sheet1!N43)))</f>
        <v>0</v>
      </c>
      <c r="O43" s="12">
        <f>IF(ABS(100000000*([1]Sheet1!P43-[1]Sheet1!O43))&lt;=100000,0,ABS(100000000*([1]Sheet1!P43-[1]Sheet1!O43)))</f>
        <v>0</v>
      </c>
      <c r="P43" s="12">
        <f>IF(ABS(100000000*([1]Sheet1!Q43-[1]Sheet1!P43))&lt;=100000,0,ABS(100000000*([1]Sheet1!Q43-[1]Sheet1!P43)))</f>
        <v>0</v>
      </c>
      <c r="Q43" s="12"/>
      <c r="R43" s="12"/>
      <c r="S43" s="12"/>
    </row>
    <row r="44" spans="1:19" x14ac:dyDescent="0.15">
      <c r="A44" s="2" t="str">
        <f>[1]Sheet1!A44</f>
        <v>AL861348 Corp</v>
      </c>
      <c r="B44" s="2" t="str">
        <f>[1]Sheet1!B44</f>
        <v>CIFIHG</v>
      </c>
      <c r="C44" s="2" t="str">
        <f>[1]Sheet1!C44</f>
        <v>CIFIHG 5.5 22</v>
      </c>
      <c r="D44" s="12">
        <f>[1]Sheet1!D44</f>
        <v>585000000</v>
      </c>
      <c r="E44" s="12">
        <f>IF(ABS(100000000*([1]Sheet1!F44-[1]Sheet1!E44))&lt;=100000,0,ABS(100000000*([1]Sheet1!F44-[1]Sheet1!E44)))</f>
        <v>0</v>
      </c>
      <c r="F44" s="12">
        <f>IF(ABS(100000000*([1]Sheet1!G44-[1]Sheet1!F44))&lt;=100000,0,ABS(100000000*([1]Sheet1!G44-[1]Sheet1!F44)))</f>
        <v>135708.87999999998</v>
      </c>
      <c r="G44" s="12">
        <f>IF(ABS(100000000*([1]Sheet1!H44-[1]Sheet1!G44))&lt;=100000,0,ABS(100000000*([1]Sheet1!H44-[1]Sheet1!G44)))</f>
        <v>0</v>
      </c>
      <c r="H44" s="12">
        <f>IF(ABS(100000000*([1]Sheet1!I44-[1]Sheet1!H44))&lt;=100000,0,ABS(100000000*([1]Sheet1!I44-[1]Sheet1!H44)))</f>
        <v>0</v>
      </c>
      <c r="I44" s="12">
        <f>IF(ABS(100000000*([1]Sheet1!J44-[1]Sheet1!I44))&lt;=100000,0,ABS(100000000*([1]Sheet1!J44-[1]Sheet1!I44)))</f>
        <v>0</v>
      </c>
      <c r="J44" s="12">
        <f>IF(ABS(100000000*([1]Sheet1!K44-[1]Sheet1!J44))&lt;=100000,0,ABS(100000000*([1]Sheet1!K44-[1]Sheet1!J44)))</f>
        <v>0</v>
      </c>
      <c r="K44" s="12">
        <f>IF(ABS(100000000*([1]Sheet1!L44-[1]Sheet1!K44))&lt;=100000,0,ABS(100000000*([1]Sheet1!L44-[1]Sheet1!K44)))</f>
        <v>0</v>
      </c>
      <c r="L44" s="12">
        <f>IF(ABS(100000000*([1]Sheet1!M44-[1]Sheet1!L44))&lt;=100000,0,ABS(100000000*([1]Sheet1!M44-[1]Sheet1!L44)))</f>
        <v>0</v>
      </c>
      <c r="M44" s="12">
        <f>IF(ABS(100000000*([1]Sheet1!N44-[1]Sheet1!M44))&lt;=100000,0,ABS(100000000*([1]Sheet1!N44-[1]Sheet1!M44)))</f>
        <v>0</v>
      </c>
      <c r="N44" s="12">
        <f>IF(ABS(100000000*([1]Sheet1!O44-[1]Sheet1!N44))&lt;=100000,0,ABS(100000000*([1]Sheet1!O44-[1]Sheet1!N44)))</f>
        <v>0</v>
      </c>
      <c r="O44" s="12">
        <f>IF(ABS(100000000*([1]Sheet1!P44-[1]Sheet1!O44))&lt;=100000,0,ABS(100000000*([1]Sheet1!P44-[1]Sheet1!O44)))</f>
        <v>0</v>
      </c>
      <c r="P44" s="12">
        <f>IF(ABS(100000000*([1]Sheet1!Q44-[1]Sheet1!P44))&lt;=100000,0,ABS(100000000*([1]Sheet1!Q44-[1]Sheet1!P44)))</f>
        <v>0</v>
      </c>
      <c r="Q44" s="12"/>
      <c r="R44" s="12"/>
      <c r="S44" s="12"/>
    </row>
    <row r="45" spans="1:19" x14ac:dyDescent="0.15">
      <c r="A45" s="2" t="str">
        <f>[1]Sheet1!A45</f>
        <v>AO080860 Corp</v>
      </c>
      <c r="B45" s="2" t="str">
        <f>[1]Sheet1!B45</f>
        <v>KAISAG</v>
      </c>
      <c r="C45" s="2" t="str">
        <f>[1]Sheet1!C45</f>
        <v>KAISAG 7.875 21</v>
      </c>
      <c r="D45" s="12">
        <f>[1]Sheet1!D45</f>
        <v>575000000</v>
      </c>
      <c r="E45" s="12">
        <f>IF(ABS(100000000*([1]Sheet1!F45-[1]Sheet1!E45))&lt;=100000,0,ABS(100000000*([1]Sheet1!F45-[1]Sheet1!E45)))</f>
        <v>0</v>
      </c>
      <c r="F45" s="12">
        <f>IF(ABS(100000000*([1]Sheet1!G45-[1]Sheet1!F45))&lt;=100000,0,ABS(100000000*([1]Sheet1!G45-[1]Sheet1!F45)))</f>
        <v>0</v>
      </c>
      <c r="G45" s="12">
        <f>IF(ABS(100000000*([1]Sheet1!H45-[1]Sheet1!G45))&lt;=100000,0,ABS(100000000*([1]Sheet1!H45-[1]Sheet1!G45)))</f>
        <v>0</v>
      </c>
      <c r="H45" s="12">
        <f>IF(ABS(100000000*([1]Sheet1!I45-[1]Sheet1!H45))&lt;=100000,0,ABS(100000000*([1]Sheet1!I45-[1]Sheet1!H45)))</f>
        <v>0</v>
      </c>
      <c r="I45" s="12">
        <f>IF(ABS(100000000*([1]Sheet1!J45-[1]Sheet1!I45))&lt;=100000,0,ABS(100000000*([1]Sheet1!J45-[1]Sheet1!I45)))</f>
        <v>0</v>
      </c>
      <c r="J45" s="12">
        <f>IF(ABS(100000000*([1]Sheet1!K45-[1]Sheet1!J45))&lt;=100000,0,ABS(100000000*([1]Sheet1!K45-[1]Sheet1!J45)))</f>
        <v>0</v>
      </c>
      <c r="K45" s="12">
        <f>IF(ABS(100000000*([1]Sheet1!L45-[1]Sheet1!K45))&lt;=100000,0,ABS(100000000*([1]Sheet1!L45-[1]Sheet1!K45)))</f>
        <v>0</v>
      </c>
      <c r="L45" s="12">
        <f>IF(ABS(100000000*([1]Sheet1!M45-[1]Sheet1!L45))&lt;=100000,0,ABS(100000000*([1]Sheet1!M45-[1]Sheet1!L45)))</f>
        <v>0</v>
      </c>
      <c r="M45" s="12">
        <f>IF(ABS(100000000*([1]Sheet1!N45-[1]Sheet1!M45))&lt;=100000,0,ABS(100000000*([1]Sheet1!N45-[1]Sheet1!M45)))</f>
        <v>0</v>
      </c>
      <c r="N45" s="12">
        <f>IF(ABS(100000000*([1]Sheet1!O45-[1]Sheet1!N45))&lt;=100000,0,ABS(100000000*([1]Sheet1!O45-[1]Sheet1!N45)))</f>
        <v>0</v>
      </c>
      <c r="O45" s="12">
        <f>IF(ABS(100000000*([1]Sheet1!P45-[1]Sheet1!O45))&lt;=100000,0,ABS(100000000*([1]Sheet1!P45-[1]Sheet1!O45)))</f>
        <v>0</v>
      </c>
      <c r="P45" s="12">
        <f>IF(ABS(100000000*([1]Sheet1!Q45-[1]Sheet1!P45))&lt;=100000,0,ABS(100000000*([1]Sheet1!Q45-[1]Sheet1!P45)))</f>
        <v>0</v>
      </c>
      <c r="Q45" s="12"/>
      <c r="R45" s="12"/>
      <c r="S45" s="12"/>
    </row>
    <row r="46" spans="1:19" x14ac:dyDescent="0.15">
      <c r="A46" s="2" t="str">
        <f>[1]Sheet1!A46</f>
        <v>AO338086 Corp</v>
      </c>
      <c r="B46" s="2" t="str">
        <f>[1]Sheet1!B46</f>
        <v>PWRLNG</v>
      </c>
      <c r="C46" s="2" t="str">
        <f>[1]Sheet1!C46</f>
        <v>PWRLNG 5.95 20</v>
      </c>
      <c r="D46" s="12">
        <f>[1]Sheet1!D46</f>
        <v>550000000</v>
      </c>
      <c r="E46" s="12">
        <f>IF(ABS(100000000*([1]Sheet1!F46-[1]Sheet1!E46))&lt;=100000,0,ABS(100000000*([1]Sheet1!F46-[1]Sheet1!E46)))</f>
        <v>0</v>
      </c>
      <c r="F46" s="12">
        <f>IF(ABS(100000000*([1]Sheet1!G46-[1]Sheet1!F46))&lt;=100000,0,ABS(100000000*([1]Sheet1!G46-[1]Sheet1!F46)))</f>
        <v>239878.19999999995</v>
      </c>
      <c r="G46" s="12">
        <f>IF(ABS(100000000*([1]Sheet1!H46-[1]Sheet1!G46))&lt;=100000,0,ABS(100000000*([1]Sheet1!H46-[1]Sheet1!G46)))</f>
        <v>255088.51999999993</v>
      </c>
      <c r="H46" s="12">
        <f>IF(ABS(100000000*([1]Sheet1!I46-[1]Sheet1!H46))&lt;=100000,0,ABS(100000000*([1]Sheet1!I46-[1]Sheet1!H46)))</f>
        <v>0</v>
      </c>
      <c r="I46" s="12">
        <f>IF(ABS(100000000*([1]Sheet1!J46-[1]Sheet1!I46))&lt;=100000,0,ABS(100000000*([1]Sheet1!J46-[1]Sheet1!I46)))</f>
        <v>0</v>
      </c>
      <c r="J46" s="12">
        <f>IF(ABS(100000000*([1]Sheet1!K46-[1]Sheet1!J46))&lt;=100000,0,ABS(100000000*([1]Sheet1!K46-[1]Sheet1!J46)))</f>
        <v>0</v>
      </c>
      <c r="K46" s="12">
        <f>IF(ABS(100000000*([1]Sheet1!L46-[1]Sheet1!K46))&lt;=100000,0,ABS(100000000*([1]Sheet1!L46-[1]Sheet1!K46)))</f>
        <v>0</v>
      </c>
      <c r="L46" s="12">
        <f>IF(ABS(100000000*([1]Sheet1!M46-[1]Sheet1!L46))&lt;=100000,0,ABS(100000000*([1]Sheet1!M46-[1]Sheet1!L46)))</f>
        <v>0</v>
      </c>
      <c r="M46" s="12">
        <f>IF(ABS(100000000*([1]Sheet1!N46-[1]Sheet1!M46))&lt;=100000,0,ABS(100000000*([1]Sheet1!N46-[1]Sheet1!M46)))</f>
        <v>0</v>
      </c>
      <c r="N46" s="12">
        <f>IF(ABS(100000000*([1]Sheet1!O46-[1]Sheet1!N46))&lt;=100000,0,ABS(100000000*([1]Sheet1!O46-[1]Sheet1!N46)))</f>
        <v>0</v>
      </c>
      <c r="O46" s="12">
        <f>IF(ABS(100000000*([1]Sheet1!P46-[1]Sheet1!O46))&lt;=100000,0,ABS(100000000*([1]Sheet1!P46-[1]Sheet1!O46)))</f>
        <v>175719.8</v>
      </c>
      <c r="P46" s="12">
        <f>IF(ABS(100000000*([1]Sheet1!Q46-[1]Sheet1!P46))&lt;=100000,0,ABS(100000000*([1]Sheet1!Q46-[1]Sheet1!P46)))</f>
        <v>0</v>
      </c>
      <c r="Q46" s="12"/>
      <c r="R46" s="12"/>
      <c r="S46" s="12"/>
    </row>
    <row r="47" spans="1:19" x14ac:dyDescent="0.15">
      <c r="A47" s="2" t="str">
        <f>[1]Sheet1!A47</f>
        <v>AV669959 Corp</v>
      </c>
      <c r="B47" s="2" t="str">
        <f>[1]Sheet1!B47</f>
        <v>KWGPRO</v>
      </c>
      <c r="C47" s="2" t="str">
        <f>[1]Sheet1!C47</f>
        <v>KWGPRO 9.85 20</v>
      </c>
      <c r="D47" s="12">
        <f>[1]Sheet1!D47</f>
        <v>550000000</v>
      </c>
      <c r="E47" s="12">
        <f>IF(ABS(100000000*([1]Sheet1!F47-[1]Sheet1!E47))&lt;=100000,0,ABS(100000000*([1]Sheet1!F47-[1]Sheet1!E47)))</f>
        <v>0</v>
      </c>
      <c r="F47" s="12">
        <f>IF(ABS(100000000*([1]Sheet1!G47-[1]Sheet1!F47))&lt;=100000,0,ABS(100000000*([1]Sheet1!G47-[1]Sheet1!F47)))</f>
        <v>0</v>
      </c>
      <c r="G47" s="12">
        <f>IF(ABS(100000000*([1]Sheet1!H47-[1]Sheet1!G47))&lt;=100000,0,ABS(100000000*([1]Sheet1!H47-[1]Sheet1!G47)))</f>
        <v>0</v>
      </c>
      <c r="H47" s="12">
        <f>IF(ABS(100000000*([1]Sheet1!I47-[1]Sheet1!H47))&lt;=100000,0,ABS(100000000*([1]Sheet1!I47-[1]Sheet1!H47)))</f>
        <v>0</v>
      </c>
      <c r="I47" s="12">
        <f>IF(ABS(100000000*([1]Sheet1!J47-[1]Sheet1!I47))&lt;=100000,0,ABS(100000000*([1]Sheet1!J47-[1]Sheet1!I47)))</f>
        <v>0</v>
      </c>
      <c r="J47" s="12">
        <f>IF(ABS(100000000*([1]Sheet1!K47-[1]Sheet1!J47))&lt;=100000,0,ABS(100000000*([1]Sheet1!K47-[1]Sheet1!J47)))</f>
        <v>0</v>
      </c>
      <c r="K47" s="12">
        <f>IF(ABS(100000000*([1]Sheet1!L47-[1]Sheet1!K47))&lt;=100000,0,ABS(100000000*([1]Sheet1!L47-[1]Sheet1!K47)))</f>
        <v>0</v>
      </c>
      <c r="L47" s="12">
        <f>IF(ABS(100000000*([1]Sheet1!M47-[1]Sheet1!L47))&lt;=100000,0,ABS(100000000*([1]Sheet1!M47-[1]Sheet1!L47)))</f>
        <v>0</v>
      </c>
      <c r="M47" s="12">
        <f>IF(ABS(100000000*([1]Sheet1!N47-[1]Sheet1!M47))&lt;=100000,0,ABS(100000000*([1]Sheet1!N47-[1]Sheet1!M47)))</f>
        <v>506427.10000000003</v>
      </c>
      <c r="N47" s="12">
        <f>IF(ABS(100000000*([1]Sheet1!O47-[1]Sheet1!N47))&lt;=100000,0,ABS(100000000*([1]Sheet1!O47-[1]Sheet1!N47)))</f>
        <v>0</v>
      </c>
      <c r="O47" s="12">
        <f>IF(ABS(100000000*([1]Sheet1!P47-[1]Sheet1!O47))&lt;=100000,0,ABS(100000000*([1]Sheet1!P47-[1]Sheet1!O47)))</f>
        <v>0</v>
      </c>
      <c r="P47" s="12">
        <f>IF(ABS(100000000*([1]Sheet1!Q47-[1]Sheet1!P47))&lt;=100000,0,ABS(100000000*([1]Sheet1!Q47-[1]Sheet1!P47)))</f>
        <v>0</v>
      </c>
      <c r="Q47" s="12"/>
      <c r="R47" s="12"/>
      <c r="S47" s="12"/>
    </row>
    <row r="48" spans="1:19" x14ac:dyDescent="0.15">
      <c r="A48" s="2" t="str">
        <f>[1]Sheet1!A48</f>
        <v>EJ192426 Corp</v>
      </c>
      <c r="B48" s="2" t="str">
        <f>[1]Sheet1!B48</f>
        <v>YZCOAL</v>
      </c>
      <c r="C48" s="2" t="str">
        <f>[1]Sheet1!C48</f>
        <v>YZCOAL 5.73 22</v>
      </c>
      <c r="D48" s="12">
        <f>[1]Sheet1!D48</f>
        <v>550000000</v>
      </c>
      <c r="E48" s="12">
        <f>IF(ABS(100000000*([1]Sheet1!F48-[1]Sheet1!E48))&lt;=100000,0,ABS(100000000*([1]Sheet1!F48-[1]Sheet1!E48)))</f>
        <v>0</v>
      </c>
      <c r="F48" s="12">
        <f>IF(ABS(100000000*([1]Sheet1!G48-[1]Sheet1!F48))&lt;=100000,0,ABS(100000000*([1]Sheet1!G48-[1]Sheet1!F48)))</f>
        <v>0</v>
      </c>
      <c r="G48" s="12">
        <f>IF(ABS(100000000*([1]Sheet1!H48-[1]Sheet1!G48))&lt;=100000,0,ABS(100000000*([1]Sheet1!H48-[1]Sheet1!G48)))</f>
        <v>0</v>
      </c>
      <c r="H48" s="12">
        <f>IF(ABS(100000000*([1]Sheet1!I48-[1]Sheet1!H48))&lt;=100000,0,ABS(100000000*([1]Sheet1!I48-[1]Sheet1!H48)))</f>
        <v>0</v>
      </c>
      <c r="I48" s="12">
        <f>IF(ABS(100000000*([1]Sheet1!J48-[1]Sheet1!I48))&lt;=100000,0,ABS(100000000*([1]Sheet1!J48-[1]Sheet1!I48)))</f>
        <v>0</v>
      </c>
      <c r="J48" s="12">
        <f>IF(ABS(100000000*([1]Sheet1!K48-[1]Sheet1!J48))&lt;=100000,0,ABS(100000000*([1]Sheet1!K48-[1]Sheet1!J48)))</f>
        <v>0</v>
      </c>
      <c r="K48" s="12">
        <f>IF(ABS(100000000*([1]Sheet1!L48-[1]Sheet1!K48))&lt;=100000,0,ABS(100000000*([1]Sheet1!L48-[1]Sheet1!K48)))</f>
        <v>0</v>
      </c>
      <c r="L48" s="12">
        <f>IF(ABS(100000000*([1]Sheet1!M48-[1]Sheet1!L48))&lt;=100000,0,ABS(100000000*([1]Sheet1!M48-[1]Sheet1!L48)))</f>
        <v>0</v>
      </c>
      <c r="M48" s="12">
        <f>IF(ABS(100000000*([1]Sheet1!N48-[1]Sheet1!M48))&lt;=100000,0,ABS(100000000*([1]Sheet1!N48-[1]Sheet1!M48)))</f>
        <v>257486.60000000003</v>
      </c>
      <c r="N48" s="12">
        <f>IF(ABS(100000000*([1]Sheet1!O48-[1]Sheet1!N48))&lt;=100000,0,ABS(100000000*([1]Sheet1!O48-[1]Sheet1!N48)))</f>
        <v>0</v>
      </c>
      <c r="O48" s="12">
        <f>IF(ABS(100000000*([1]Sheet1!P48-[1]Sheet1!O48))&lt;=100000,0,ABS(100000000*([1]Sheet1!P48-[1]Sheet1!O48)))</f>
        <v>0</v>
      </c>
      <c r="P48" s="12">
        <f>IF(ABS(100000000*([1]Sheet1!Q48-[1]Sheet1!P48))&lt;=100000,0,ABS(100000000*([1]Sheet1!Q48-[1]Sheet1!P48)))</f>
        <v>0</v>
      </c>
      <c r="Q48" s="12"/>
      <c r="R48" s="12"/>
      <c r="S48" s="12"/>
    </row>
    <row r="49" spans="1:19" x14ac:dyDescent="0.15">
      <c r="A49" s="2" t="str">
        <f>[1]Sheet1!A49</f>
        <v>JV131824 Corp</v>
      </c>
      <c r="B49" s="2" t="str">
        <f>[1]Sheet1!B49</f>
        <v>TSINGH</v>
      </c>
      <c r="C49" s="2" t="str">
        <f>[1]Sheet1!C49</f>
        <v>TSINGH 5.25 18</v>
      </c>
      <c r="D49" s="12">
        <f>[1]Sheet1!D49</f>
        <v>550000000</v>
      </c>
      <c r="E49" s="12">
        <f>IF(ABS(100000000*([1]Sheet1!F49-[1]Sheet1!E49))&lt;=100000,0,ABS(100000000*([1]Sheet1!F49-[1]Sheet1!E49)))</f>
        <v>0</v>
      </c>
      <c r="F49" s="12">
        <f>IF(ABS(100000000*([1]Sheet1!G49-[1]Sheet1!F49))&lt;=100000,0,ABS(100000000*([1]Sheet1!G49-[1]Sheet1!F49)))</f>
        <v>0</v>
      </c>
      <c r="G49" s="12">
        <f>IF(ABS(100000000*([1]Sheet1!H49-[1]Sheet1!G49))&lt;=100000,0,ABS(100000000*([1]Sheet1!H49-[1]Sheet1!G49)))</f>
        <v>0</v>
      </c>
      <c r="H49" s="12">
        <f>IF(ABS(100000000*([1]Sheet1!I49-[1]Sheet1!H49))&lt;=100000,0,ABS(100000000*([1]Sheet1!I49-[1]Sheet1!H49)))</f>
        <v>376445.52</v>
      </c>
      <c r="I49" s="12">
        <f>IF(ABS(100000000*([1]Sheet1!J49-[1]Sheet1!I49))&lt;=100000,0,ABS(100000000*([1]Sheet1!J49-[1]Sheet1!I49)))</f>
        <v>0</v>
      </c>
      <c r="J49" s="12">
        <f>IF(ABS(100000000*([1]Sheet1!K49-[1]Sheet1!J49))&lt;=100000,0,ABS(100000000*([1]Sheet1!K49-[1]Sheet1!J49)))</f>
        <v>0</v>
      </c>
      <c r="K49" s="12">
        <f>IF(ABS(100000000*([1]Sheet1!L49-[1]Sheet1!K49))&lt;=100000,0,ABS(100000000*([1]Sheet1!L49-[1]Sheet1!K49)))</f>
        <v>0</v>
      </c>
      <c r="L49" s="12">
        <f>IF(ABS(100000000*([1]Sheet1!M49-[1]Sheet1!L49))&lt;=100000,0,ABS(100000000*([1]Sheet1!M49-[1]Sheet1!L49)))</f>
        <v>0</v>
      </c>
      <c r="M49" s="12">
        <f>IF(ABS(100000000*([1]Sheet1!N49-[1]Sheet1!M49))&lt;=100000,0,ABS(100000000*([1]Sheet1!N49-[1]Sheet1!M49)))</f>
        <v>0</v>
      </c>
      <c r="N49" s="12">
        <f>IF(ABS(100000000*([1]Sheet1!O49-[1]Sheet1!N49))&lt;=100000,0,ABS(100000000*([1]Sheet1!O49-[1]Sheet1!N49)))</f>
        <v>0</v>
      </c>
      <c r="O49" s="12">
        <f>IF(ABS(100000000*([1]Sheet1!P49-[1]Sheet1!O49))&lt;=100000,0,ABS(100000000*([1]Sheet1!P49-[1]Sheet1!O49)))</f>
        <v>0</v>
      </c>
      <c r="P49" s="12">
        <f>IF(ABS(100000000*([1]Sheet1!Q49-[1]Sheet1!P49))&lt;=100000,0,ABS(100000000*([1]Sheet1!Q49-[1]Sheet1!P49)))</f>
        <v>0</v>
      </c>
      <c r="Q49" s="12"/>
      <c r="R49" s="12"/>
      <c r="S49" s="12"/>
    </row>
    <row r="50" spans="1:19" x14ac:dyDescent="0.15">
      <c r="A50" s="2" t="str">
        <f>[1]Sheet1!A50</f>
        <v>AX349988 Corp</v>
      </c>
      <c r="B50" s="2" t="str">
        <f>[1]Sheet1!B50</f>
        <v>CHFOTN</v>
      </c>
      <c r="C50" s="2" t="str">
        <f>[1]Sheet1!C50</f>
        <v>CHFOTN 8.625 21</v>
      </c>
      <c r="D50" s="12">
        <f>[1]Sheet1!D50</f>
        <v>530000000</v>
      </c>
      <c r="E50" s="12">
        <f>IF(ABS(100000000*([1]Sheet1!F50-[1]Sheet1!E50))&lt;=100000,0,ABS(100000000*([1]Sheet1!F50-[1]Sheet1!E50)))</f>
        <v>0</v>
      </c>
      <c r="F50" s="12">
        <f>IF(ABS(100000000*([1]Sheet1!G50-[1]Sheet1!F50))&lt;=100000,0,ABS(100000000*([1]Sheet1!G50-[1]Sheet1!F50)))</f>
        <v>0</v>
      </c>
      <c r="G50" s="12">
        <f>IF(ABS(100000000*([1]Sheet1!H50-[1]Sheet1!G50))&lt;=100000,0,ABS(100000000*([1]Sheet1!H50-[1]Sheet1!G50)))</f>
        <v>0</v>
      </c>
      <c r="H50" s="12">
        <f>IF(ABS(100000000*([1]Sheet1!I50-[1]Sheet1!H50))&lt;=100000,0,ABS(100000000*([1]Sheet1!I50-[1]Sheet1!H50)))</f>
        <v>0</v>
      </c>
      <c r="I50" s="12">
        <f>IF(ABS(100000000*([1]Sheet1!J50-[1]Sheet1!I50))&lt;=100000,0,ABS(100000000*([1]Sheet1!J50-[1]Sheet1!I50)))</f>
        <v>0</v>
      </c>
      <c r="J50" s="12">
        <f>IF(ABS(100000000*([1]Sheet1!K50-[1]Sheet1!J50))&lt;=100000,0,ABS(100000000*([1]Sheet1!K50-[1]Sheet1!J50)))</f>
        <v>0</v>
      </c>
      <c r="K50" s="12">
        <f>IF(ABS(100000000*([1]Sheet1!L50-[1]Sheet1!K50))&lt;=100000,0,ABS(100000000*([1]Sheet1!L50-[1]Sheet1!K50)))</f>
        <v>0</v>
      </c>
      <c r="L50" s="12">
        <f>IF(ABS(100000000*([1]Sheet1!M50-[1]Sheet1!L50))&lt;=100000,0,ABS(100000000*([1]Sheet1!M50-[1]Sheet1!L50)))</f>
        <v>0</v>
      </c>
      <c r="M50" s="12">
        <f>IF(ABS(100000000*([1]Sheet1!N50-[1]Sheet1!M50))&lt;=100000,0,ABS(100000000*([1]Sheet1!N50-[1]Sheet1!M50)))</f>
        <v>0</v>
      </c>
      <c r="N50" s="12">
        <f>IF(ABS(100000000*([1]Sheet1!O50-[1]Sheet1!N50))&lt;=100000,0,ABS(100000000*([1]Sheet1!O50-[1]Sheet1!N50)))</f>
        <v>0</v>
      </c>
      <c r="O50" s="12">
        <f>IF(ABS(100000000*([1]Sheet1!P50-[1]Sheet1!O50))&lt;=100000,0,ABS(100000000*([1]Sheet1!P50-[1]Sheet1!O50)))</f>
        <v>0</v>
      </c>
      <c r="P50" s="12">
        <f>IF(ABS(100000000*([1]Sheet1!Q50-[1]Sheet1!P50))&lt;=100000,0,ABS(100000000*([1]Sheet1!Q50-[1]Sheet1!P50)))</f>
        <v>412920.00000000006</v>
      </c>
      <c r="Q50" s="12"/>
      <c r="R50" s="12"/>
      <c r="S50" s="12"/>
    </row>
    <row r="51" spans="1:19" x14ac:dyDescent="0.15">
      <c r="A51" s="2" t="str">
        <f>[1]Sheet1!A51</f>
        <v>AL516960 Corp</v>
      </c>
      <c r="B51" s="2" t="str">
        <f>[1]Sheet1!B51</f>
        <v>ZHANLO</v>
      </c>
      <c r="C51" s="2" t="str">
        <f>[1]Sheet1!C51</f>
        <v>ZHANLO 4.5 19</v>
      </c>
      <c r="D51" s="12">
        <f>[1]Sheet1!D51</f>
        <v>500000000</v>
      </c>
      <c r="E51" s="12">
        <f>IF(ABS(100000000*([1]Sheet1!F51-[1]Sheet1!E51))&lt;=100000,0,ABS(100000000*([1]Sheet1!F51-[1]Sheet1!E51)))</f>
        <v>0</v>
      </c>
      <c r="F51" s="12">
        <f>IF(ABS(100000000*([1]Sheet1!G51-[1]Sheet1!F51))&lt;=100000,0,ABS(100000000*([1]Sheet1!G51-[1]Sheet1!F51)))</f>
        <v>0</v>
      </c>
      <c r="G51" s="12">
        <f>IF(ABS(100000000*([1]Sheet1!H51-[1]Sheet1!G51))&lt;=100000,0,ABS(100000000*([1]Sheet1!H51-[1]Sheet1!G51)))</f>
        <v>0</v>
      </c>
      <c r="H51" s="12">
        <f>IF(ABS(100000000*([1]Sheet1!I51-[1]Sheet1!H51))&lt;=100000,0,ABS(100000000*([1]Sheet1!I51-[1]Sheet1!H51)))</f>
        <v>0</v>
      </c>
      <c r="I51" s="12">
        <f>IF(ABS(100000000*([1]Sheet1!J51-[1]Sheet1!I51))&lt;=100000,0,ABS(100000000*([1]Sheet1!J51-[1]Sheet1!I51)))</f>
        <v>0</v>
      </c>
      <c r="J51" s="12">
        <f>IF(ABS(100000000*([1]Sheet1!K51-[1]Sheet1!J51))&lt;=100000,0,ABS(100000000*([1]Sheet1!K51-[1]Sheet1!J51)))</f>
        <v>0</v>
      </c>
      <c r="K51" s="12">
        <f>IF(ABS(100000000*([1]Sheet1!L51-[1]Sheet1!K51))&lt;=100000,0,ABS(100000000*([1]Sheet1!L51-[1]Sheet1!K51)))</f>
        <v>0</v>
      </c>
      <c r="L51" s="12">
        <f>IF(ABS(100000000*([1]Sheet1!M51-[1]Sheet1!L51))&lt;=100000,0,ABS(100000000*([1]Sheet1!M51-[1]Sheet1!L51)))</f>
        <v>0</v>
      </c>
      <c r="M51" s="12">
        <f>IF(ABS(100000000*([1]Sheet1!N51-[1]Sheet1!M51))&lt;=100000,0,ABS(100000000*([1]Sheet1!N51-[1]Sheet1!M51)))</f>
        <v>0</v>
      </c>
      <c r="N51" s="12">
        <f>IF(ABS(100000000*([1]Sheet1!O51-[1]Sheet1!N51))&lt;=100000,0,ABS(100000000*([1]Sheet1!O51-[1]Sheet1!N51)))</f>
        <v>0</v>
      </c>
      <c r="O51" s="12">
        <f>IF(ABS(100000000*([1]Sheet1!P51-[1]Sheet1!O51))&lt;=100000,0,ABS(100000000*([1]Sheet1!P51-[1]Sheet1!O51)))</f>
        <v>0</v>
      </c>
      <c r="P51" s="12">
        <f>IF(ABS(100000000*([1]Sheet1!Q51-[1]Sheet1!P51))&lt;=100000,0,ABS(100000000*([1]Sheet1!Q51-[1]Sheet1!P51)))</f>
        <v>0</v>
      </c>
      <c r="Q51" s="12"/>
      <c r="R51" s="12"/>
      <c r="S51" s="12"/>
    </row>
    <row r="52" spans="1:19" x14ac:dyDescent="0.15">
      <c r="A52" s="2" t="str">
        <f>[1]Sheet1!A52</f>
        <v>AM247279 Corp</v>
      </c>
      <c r="B52" s="2" t="str">
        <f>[1]Sheet1!B52</f>
        <v>SHUION</v>
      </c>
      <c r="C52" s="2" t="str">
        <f>[1]Sheet1!C52</f>
        <v>SHUION 5.7 21</v>
      </c>
      <c r="D52" s="12">
        <f>[1]Sheet1!D52</f>
        <v>500000000</v>
      </c>
      <c r="E52" s="12">
        <f>IF(ABS(100000000*([1]Sheet1!F52-[1]Sheet1!E52))&lt;=100000,0,ABS(100000000*([1]Sheet1!F52-[1]Sheet1!E52)))</f>
        <v>0</v>
      </c>
      <c r="F52" s="12">
        <f>IF(ABS(100000000*([1]Sheet1!G52-[1]Sheet1!F52))&lt;=100000,0,ABS(100000000*([1]Sheet1!G52-[1]Sheet1!F52)))</f>
        <v>0</v>
      </c>
      <c r="G52" s="12">
        <f>IF(ABS(100000000*([1]Sheet1!H52-[1]Sheet1!G52))&lt;=100000,0,ABS(100000000*([1]Sheet1!H52-[1]Sheet1!G52)))</f>
        <v>0</v>
      </c>
      <c r="H52" s="12">
        <f>IF(ABS(100000000*([1]Sheet1!I52-[1]Sheet1!H52))&lt;=100000,0,ABS(100000000*([1]Sheet1!I52-[1]Sheet1!H52)))</f>
        <v>0</v>
      </c>
      <c r="I52" s="12">
        <f>IF(ABS(100000000*([1]Sheet1!J52-[1]Sheet1!I52))&lt;=100000,0,ABS(100000000*([1]Sheet1!J52-[1]Sheet1!I52)))</f>
        <v>0</v>
      </c>
      <c r="J52" s="12">
        <f>IF(ABS(100000000*([1]Sheet1!K52-[1]Sheet1!J52))&lt;=100000,0,ABS(100000000*([1]Sheet1!K52-[1]Sheet1!J52)))</f>
        <v>0</v>
      </c>
      <c r="K52" s="12">
        <f>IF(ABS(100000000*([1]Sheet1!L52-[1]Sheet1!K52))&lt;=100000,0,ABS(100000000*([1]Sheet1!L52-[1]Sheet1!K52)))</f>
        <v>0</v>
      </c>
      <c r="L52" s="12">
        <f>IF(ABS(100000000*([1]Sheet1!M52-[1]Sheet1!L52))&lt;=100000,0,ABS(100000000*([1]Sheet1!M52-[1]Sheet1!L52)))</f>
        <v>0</v>
      </c>
      <c r="M52" s="12">
        <f>IF(ABS(100000000*([1]Sheet1!N52-[1]Sheet1!M52))&lt;=100000,0,ABS(100000000*([1]Sheet1!N52-[1]Sheet1!M52)))</f>
        <v>0</v>
      </c>
      <c r="N52" s="12">
        <f>IF(ABS(100000000*([1]Sheet1!O52-[1]Sheet1!N52))&lt;=100000,0,ABS(100000000*([1]Sheet1!O52-[1]Sheet1!N52)))</f>
        <v>0</v>
      </c>
      <c r="O52" s="12">
        <f>IF(ABS(100000000*([1]Sheet1!P52-[1]Sheet1!O52))&lt;=100000,0,ABS(100000000*([1]Sheet1!P52-[1]Sheet1!O52)))</f>
        <v>0</v>
      </c>
      <c r="P52" s="12">
        <f>IF(ABS(100000000*([1]Sheet1!Q52-[1]Sheet1!P52))&lt;=100000,0,ABS(100000000*([1]Sheet1!Q52-[1]Sheet1!P52)))</f>
        <v>208464.3</v>
      </c>
      <c r="Q52" s="12"/>
      <c r="R52" s="12"/>
      <c r="S52" s="12"/>
    </row>
    <row r="53" spans="1:19" x14ac:dyDescent="0.15">
      <c r="A53" s="2" t="str">
        <f>[1]Sheet1!A53</f>
        <v>AM752864 Corp</v>
      </c>
      <c r="B53" s="2" t="str">
        <f>[1]Sheet1!B53</f>
        <v>CHINSC</v>
      </c>
      <c r="C53" s="2" t="str">
        <f>[1]Sheet1!C53</f>
        <v>CHINSC 5.875 22</v>
      </c>
      <c r="D53" s="12">
        <f>[1]Sheet1!D53</f>
        <v>500000000</v>
      </c>
      <c r="E53" s="12">
        <f>IF(ABS(100000000*([1]Sheet1!F53-[1]Sheet1!E53))&lt;=100000,0,ABS(100000000*([1]Sheet1!F53-[1]Sheet1!E53)))</f>
        <v>0</v>
      </c>
      <c r="F53" s="12">
        <f>IF(ABS(100000000*([1]Sheet1!G53-[1]Sheet1!F53))&lt;=100000,0,ABS(100000000*([1]Sheet1!G53-[1]Sheet1!F53)))</f>
        <v>464899.24999999988</v>
      </c>
      <c r="G53" s="12">
        <f>IF(ABS(100000000*([1]Sheet1!H53-[1]Sheet1!G53))&lt;=100000,0,ABS(100000000*([1]Sheet1!H53-[1]Sheet1!G53)))</f>
        <v>0</v>
      </c>
      <c r="H53" s="12">
        <f>IF(ABS(100000000*([1]Sheet1!I53-[1]Sheet1!H53))&lt;=100000,0,ABS(100000000*([1]Sheet1!I53-[1]Sheet1!H53)))</f>
        <v>0</v>
      </c>
      <c r="I53" s="12">
        <f>IF(ABS(100000000*([1]Sheet1!J53-[1]Sheet1!I53))&lt;=100000,0,ABS(100000000*([1]Sheet1!J53-[1]Sheet1!I53)))</f>
        <v>0</v>
      </c>
      <c r="J53" s="12">
        <f>IF(ABS(100000000*([1]Sheet1!K53-[1]Sheet1!J53))&lt;=100000,0,ABS(100000000*([1]Sheet1!K53-[1]Sheet1!J53)))</f>
        <v>0</v>
      </c>
      <c r="K53" s="12">
        <f>IF(ABS(100000000*([1]Sheet1!L53-[1]Sheet1!K53))&lt;=100000,0,ABS(100000000*([1]Sheet1!L53-[1]Sheet1!K53)))</f>
        <v>0</v>
      </c>
      <c r="L53" s="12">
        <f>IF(ABS(100000000*([1]Sheet1!M53-[1]Sheet1!L53))&lt;=100000,0,ABS(100000000*([1]Sheet1!M53-[1]Sheet1!L53)))</f>
        <v>0</v>
      </c>
      <c r="M53" s="12">
        <f>IF(ABS(100000000*([1]Sheet1!N53-[1]Sheet1!M53))&lt;=100000,0,ABS(100000000*([1]Sheet1!N53-[1]Sheet1!M53)))</f>
        <v>0</v>
      </c>
      <c r="N53" s="12">
        <f>IF(ABS(100000000*([1]Sheet1!O53-[1]Sheet1!N53))&lt;=100000,0,ABS(100000000*([1]Sheet1!O53-[1]Sheet1!N53)))</f>
        <v>0</v>
      </c>
      <c r="O53" s="12">
        <f>IF(ABS(100000000*([1]Sheet1!P53-[1]Sheet1!O53))&lt;=100000,0,ABS(100000000*([1]Sheet1!P53-[1]Sheet1!O53)))</f>
        <v>158464.19999999998</v>
      </c>
      <c r="P53" s="12">
        <f>IF(ABS(100000000*([1]Sheet1!Q53-[1]Sheet1!P53))&lt;=100000,0,ABS(100000000*([1]Sheet1!Q53-[1]Sheet1!P53)))</f>
        <v>0</v>
      </c>
      <c r="Q53" s="12"/>
      <c r="R53" s="12"/>
      <c r="S53" s="12"/>
    </row>
    <row r="54" spans="1:19" x14ac:dyDescent="0.15">
      <c r="A54" s="2" t="str">
        <f>[1]Sheet1!A54</f>
        <v>AN001449 Corp</v>
      </c>
      <c r="B54" s="2" t="str">
        <f>[1]Sheet1!B54</f>
        <v>TSSTEE</v>
      </c>
      <c r="C54" s="2" t="str">
        <f>[1]Sheet1!C54</f>
        <v>TSSTEE 4.25 20</v>
      </c>
      <c r="D54" s="12">
        <f>[1]Sheet1!D54</f>
        <v>500000000</v>
      </c>
      <c r="E54" s="12">
        <f>IF(ABS(100000000*([1]Sheet1!F54-[1]Sheet1!E54))&lt;=100000,0,ABS(100000000*([1]Sheet1!F54-[1]Sheet1!E54)))</f>
        <v>0</v>
      </c>
      <c r="F54" s="12">
        <f>IF(ABS(100000000*([1]Sheet1!G54-[1]Sheet1!F54))&lt;=100000,0,ABS(100000000*([1]Sheet1!G54-[1]Sheet1!F54)))</f>
        <v>236943.17000000007</v>
      </c>
      <c r="G54" s="12">
        <f>IF(ABS(100000000*([1]Sheet1!H54-[1]Sheet1!G54))&lt;=100000,0,ABS(100000000*([1]Sheet1!H54-[1]Sheet1!G54)))</f>
        <v>168849.58000000019</v>
      </c>
      <c r="H54" s="12">
        <f>IF(ABS(100000000*([1]Sheet1!I54-[1]Sheet1!H54))&lt;=100000,0,ABS(100000000*([1]Sheet1!I54-[1]Sheet1!H54)))</f>
        <v>123119.32000000011</v>
      </c>
      <c r="I54" s="12">
        <f>IF(ABS(100000000*([1]Sheet1!J54-[1]Sheet1!I54))&lt;=100000,0,ABS(100000000*([1]Sheet1!J54-[1]Sheet1!I54)))</f>
        <v>0</v>
      </c>
      <c r="J54" s="12">
        <f>IF(ABS(100000000*([1]Sheet1!K54-[1]Sheet1!J54))&lt;=100000,0,ABS(100000000*([1]Sheet1!K54-[1]Sheet1!J54)))</f>
        <v>202074.50000000009</v>
      </c>
      <c r="K54" s="12">
        <f>IF(ABS(100000000*([1]Sheet1!L54-[1]Sheet1!K54))&lt;=100000,0,ABS(100000000*([1]Sheet1!L54-[1]Sheet1!K54)))</f>
        <v>0</v>
      </c>
      <c r="L54" s="12">
        <f>IF(ABS(100000000*([1]Sheet1!M54-[1]Sheet1!L54))&lt;=100000,0,ABS(100000000*([1]Sheet1!M54-[1]Sheet1!L54)))</f>
        <v>0</v>
      </c>
      <c r="M54" s="12">
        <f>IF(ABS(100000000*([1]Sheet1!N54-[1]Sheet1!M54))&lt;=100000,0,ABS(100000000*([1]Sheet1!N54-[1]Sheet1!M54)))</f>
        <v>108445.00000000007</v>
      </c>
      <c r="N54" s="12">
        <f>IF(ABS(100000000*([1]Sheet1!O54-[1]Sheet1!N54))&lt;=100000,0,ABS(100000000*([1]Sheet1!O54-[1]Sheet1!N54)))</f>
        <v>131105.29999999996</v>
      </c>
      <c r="O54" s="12">
        <f>IF(ABS(100000000*([1]Sheet1!P54-[1]Sheet1!O54))&lt;=100000,0,ABS(100000000*([1]Sheet1!P54-[1]Sheet1!O54)))</f>
        <v>0</v>
      </c>
      <c r="P54" s="12">
        <f>IF(ABS(100000000*([1]Sheet1!Q54-[1]Sheet1!P54))&lt;=100000,0,ABS(100000000*([1]Sheet1!Q54-[1]Sheet1!P54)))</f>
        <v>0</v>
      </c>
      <c r="Q54" s="12"/>
      <c r="R54" s="12"/>
      <c r="S54" s="12"/>
    </row>
    <row r="55" spans="1:19" x14ac:dyDescent="0.15">
      <c r="A55" s="2" t="str">
        <f>[1]Sheet1!A55</f>
        <v>AN166381 Corp</v>
      </c>
      <c r="B55" s="2" t="str">
        <f>[1]Sheet1!B55</f>
        <v>YZCOAL</v>
      </c>
      <c r="C55" s="2" t="str">
        <f>[1]Sheet1!C55</f>
        <v>YZCOAL 5.75 PERP</v>
      </c>
      <c r="D55" s="12">
        <f>[1]Sheet1!D55</f>
        <v>500000000</v>
      </c>
      <c r="E55" s="12">
        <f>IF(ABS(100000000*([1]Sheet1!F55-[1]Sheet1!E55))&lt;=100000,0,ABS(100000000*([1]Sheet1!F55-[1]Sheet1!E55)))</f>
        <v>0</v>
      </c>
      <c r="F55" s="12">
        <f>IF(ABS(100000000*([1]Sheet1!G55-[1]Sheet1!F55))&lt;=100000,0,ABS(100000000*([1]Sheet1!G55-[1]Sheet1!F55)))</f>
        <v>0</v>
      </c>
      <c r="G55" s="12">
        <f>IF(ABS(100000000*([1]Sheet1!H55-[1]Sheet1!G55))&lt;=100000,0,ABS(100000000*([1]Sheet1!H55-[1]Sheet1!G55)))</f>
        <v>0</v>
      </c>
      <c r="H55" s="12">
        <f>IF(ABS(100000000*([1]Sheet1!I55-[1]Sheet1!H55))&lt;=100000,0,ABS(100000000*([1]Sheet1!I55-[1]Sheet1!H55)))</f>
        <v>0</v>
      </c>
      <c r="I55" s="12">
        <f>IF(ABS(100000000*([1]Sheet1!J55-[1]Sheet1!I55))&lt;=100000,0,ABS(100000000*([1]Sheet1!J55-[1]Sheet1!I55)))</f>
        <v>0</v>
      </c>
      <c r="J55" s="12">
        <f>IF(ABS(100000000*([1]Sheet1!K55-[1]Sheet1!J55))&lt;=100000,0,ABS(100000000*([1]Sheet1!K55-[1]Sheet1!J55)))</f>
        <v>0</v>
      </c>
      <c r="K55" s="12">
        <f>IF(ABS(100000000*([1]Sheet1!L55-[1]Sheet1!K55))&lt;=100000,0,ABS(100000000*([1]Sheet1!L55-[1]Sheet1!K55)))</f>
        <v>0</v>
      </c>
      <c r="L55" s="12">
        <f>IF(ABS(100000000*([1]Sheet1!M55-[1]Sheet1!L55))&lt;=100000,0,ABS(100000000*([1]Sheet1!M55-[1]Sheet1!L55)))</f>
        <v>0</v>
      </c>
      <c r="M55" s="12">
        <f>IF(ABS(100000000*([1]Sheet1!N55-[1]Sheet1!M55))&lt;=100000,0,ABS(100000000*([1]Sheet1!N55-[1]Sheet1!M55)))</f>
        <v>227708.90000000002</v>
      </c>
      <c r="N55" s="12">
        <f>IF(ABS(100000000*([1]Sheet1!O55-[1]Sheet1!N55))&lt;=100000,0,ABS(100000000*([1]Sheet1!O55-[1]Sheet1!N55)))</f>
        <v>0</v>
      </c>
      <c r="O55" s="12">
        <f>IF(ABS(100000000*([1]Sheet1!P55-[1]Sheet1!O55))&lt;=100000,0,ABS(100000000*([1]Sheet1!P55-[1]Sheet1!O55)))</f>
        <v>0</v>
      </c>
      <c r="P55" s="12">
        <f>IF(ABS(100000000*([1]Sheet1!Q55-[1]Sheet1!P55))&lt;=100000,0,ABS(100000000*([1]Sheet1!Q55-[1]Sheet1!P55)))</f>
        <v>0</v>
      </c>
      <c r="Q55" s="12"/>
      <c r="R55" s="12"/>
      <c r="S55" s="12"/>
    </row>
    <row r="56" spans="1:19" x14ac:dyDescent="0.15">
      <c r="A56" s="2" t="str">
        <f>[1]Sheet1!A56</f>
        <v>AO724431 Corp</v>
      </c>
      <c r="B56" s="2" t="str">
        <f>[1]Sheet1!B56</f>
        <v>GRNLGR</v>
      </c>
      <c r="C56" s="2" t="str">
        <f>[1]Sheet1!C56</f>
        <v>GRNLGR 4.85 20</v>
      </c>
      <c r="D56" s="12">
        <f>[1]Sheet1!D56</f>
        <v>500000000</v>
      </c>
      <c r="E56" s="12">
        <f>IF(ABS(100000000*([1]Sheet1!F56-[1]Sheet1!E56))&lt;=100000,0,ABS(100000000*([1]Sheet1!F56-[1]Sheet1!E56)))</f>
        <v>0</v>
      </c>
      <c r="F56" s="12">
        <f>IF(ABS(100000000*([1]Sheet1!G56-[1]Sheet1!F56))&lt;=100000,0,ABS(100000000*([1]Sheet1!G56-[1]Sheet1!F56)))</f>
        <v>0</v>
      </c>
      <c r="G56" s="12">
        <f>IF(ABS(100000000*([1]Sheet1!H56-[1]Sheet1!G56))&lt;=100000,0,ABS(100000000*([1]Sheet1!H56-[1]Sheet1!G56)))</f>
        <v>0</v>
      </c>
      <c r="H56" s="12">
        <f>IF(ABS(100000000*([1]Sheet1!I56-[1]Sheet1!H56))&lt;=100000,0,ABS(100000000*([1]Sheet1!I56-[1]Sheet1!H56)))</f>
        <v>0</v>
      </c>
      <c r="I56" s="12">
        <f>IF(ABS(100000000*([1]Sheet1!J56-[1]Sheet1!I56))&lt;=100000,0,ABS(100000000*([1]Sheet1!J56-[1]Sheet1!I56)))</f>
        <v>0</v>
      </c>
      <c r="J56" s="12">
        <f>IF(ABS(100000000*([1]Sheet1!K56-[1]Sheet1!J56))&lt;=100000,0,ABS(100000000*([1]Sheet1!K56-[1]Sheet1!J56)))</f>
        <v>0</v>
      </c>
      <c r="K56" s="12">
        <f>IF(ABS(100000000*([1]Sheet1!L56-[1]Sheet1!K56))&lt;=100000,0,ABS(100000000*([1]Sheet1!L56-[1]Sheet1!K56)))</f>
        <v>0</v>
      </c>
      <c r="L56" s="12">
        <f>IF(ABS(100000000*([1]Sheet1!M56-[1]Sheet1!L56))&lt;=100000,0,ABS(100000000*([1]Sheet1!M56-[1]Sheet1!L56)))</f>
        <v>0</v>
      </c>
      <c r="M56" s="12">
        <f>IF(ABS(100000000*([1]Sheet1!N56-[1]Sheet1!M56))&lt;=100000,0,ABS(100000000*([1]Sheet1!N56-[1]Sheet1!M56)))</f>
        <v>0</v>
      </c>
      <c r="N56" s="12">
        <f>IF(ABS(100000000*([1]Sheet1!O56-[1]Sheet1!N56))&lt;=100000,0,ABS(100000000*([1]Sheet1!O56-[1]Sheet1!N56)))</f>
        <v>0</v>
      </c>
      <c r="O56" s="12">
        <f>IF(ABS(100000000*([1]Sheet1!P56-[1]Sheet1!O56))&lt;=100000,0,ABS(100000000*([1]Sheet1!P56-[1]Sheet1!O56)))</f>
        <v>0</v>
      </c>
      <c r="P56" s="12">
        <f>IF(ABS(100000000*([1]Sheet1!Q56-[1]Sheet1!P56))&lt;=100000,0,ABS(100000000*([1]Sheet1!Q56-[1]Sheet1!P56)))</f>
        <v>0</v>
      </c>
      <c r="Q56" s="12"/>
      <c r="R56" s="12"/>
      <c r="S56" s="12"/>
    </row>
    <row r="57" spans="1:19" x14ac:dyDescent="0.15">
      <c r="A57" s="2" t="str">
        <f>[1]Sheet1!A57</f>
        <v>AQ687370 Corp</v>
      </c>
      <c r="B57" s="2" t="str">
        <f>[1]Sheet1!B57</f>
        <v>TPHL</v>
      </c>
      <c r="C57" s="2" t="str">
        <f>[1]Sheet1!C57</f>
        <v>TPHL 6.25 21</v>
      </c>
      <c r="D57" s="12">
        <f>[1]Sheet1!D57</f>
        <v>500000000</v>
      </c>
      <c r="E57" s="12">
        <f>IF(ABS(100000000*([1]Sheet1!F57-[1]Sheet1!E57))&lt;=100000,0,ABS(100000000*([1]Sheet1!F57-[1]Sheet1!E57)))</f>
        <v>0</v>
      </c>
      <c r="F57" s="12">
        <f>IF(ABS(100000000*([1]Sheet1!G57-[1]Sheet1!F57))&lt;=100000,0,ABS(100000000*([1]Sheet1!G57-[1]Sheet1!F57)))</f>
        <v>0</v>
      </c>
      <c r="G57" s="12">
        <f>IF(ABS(100000000*([1]Sheet1!H57-[1]Sheet1!G57))&lt;=100000,0,ABS(100000000*([1]Sheet1!H57-[1]Sheet1!G57)))</f>
        <v>0</v>
      </c>
      <c r="H57" s="12">
        <f>IF(ABS(100000000*([1]Sheet1!I57-[1]Sheet1!H57))&lt;=100000,0,ABS(100000000*([1]Sheet1!I57-[1]Sheet1!H57)))</f>
        <v>179459.42</v>
      </c>
      <c r="I57" s="12">
        <f>IF(ABS(100000000*([1]Sheet1!J57-[1]Sheet1!I57))&lt;=100000,0,ABS(100000000*([1]Sheet1!J57-[1]Sheet1!I57)))</f>
        <v>0</v>
      </c>
      <c r="J57" s="12">
        <f>IF(ABS(100000000*([1]Sheet1!K57-[1]Sheet1!J57))&lt;=100000,0,ABS(100000000*([1]Sheet1!K57-[1]Sheet1!J57)))</f>
        <v>0</v>
      </c>
      <c r="K57" s="12">
        <f>IF(ABS(100000000*([1]Sheet1!L57-[1]Sheet1!K57))&lt;=100000,0,ABS(100000000*([1]Sheet1!L57-[1]Sheet1!K57)))</f>
        <v>0</v>
      </c>
      <c r="L57" s="12">
        <f>IF(ABS(100000000*([1]Sheet1!M57-[1]Sheet1!L57))&lt;=100000,0,ABS(100000000*([1]Sheet1!M57-[1]Sheet1!L57)))</f>
        <v>0</v>
      </c>
      <c r="M57" s="12">
        <f>IF(ABS(100000000*([1]Sheet1!N57-[1]Sheet1!M57))&lt;=100000,0,ABS(100000000*([1]Sheet1!N57-[1]Sheet1!M57)))</f>
        <v>0</v>
      </c>
      <c r="N57" s="12">
        <f>IF(ABS(100000000*([1]Sheet1!O57-[1]Sheet1!N57))&lt;=100000,0,ABS(100000000*([1]Sheet1!O57-[1]Sheet1!N57)))</f>
        <v>0</v>
      </c>
      <c r="O57" s="12">
        <f>IF(ABS(100000000*([1]Sheet1!P57-[1]Sheet1!O57))&lt;=100000,0,ABS(100000000*([1]Sheet1!P57-[1]Sheet1!O57)))</f>
        <v>0</v>
      </c>
      <c r="P57" s="12">
        <f>IF(ABS(100000000*([1]Sheet1!Q57-[1]Sheet1!P57))&lt;=100000,0,ABS(100000000*([1]Sheet1!Q57-[1]Sheet1!P57)))</f>
        <v>0</v>
      </c>
      <c r="Q57" s="12"/>
      <c r="R57" s="12"/>
      <c r="S57" s="12"/>
    </row>
    <row r="58" spans="1:19" x14ac:dyDescent="0.15">
      <c r="A58" s="2" t="str">
        <f>[1]Sheet1!A58</f>
        <v>AQ687446 Corp</v>
      </c>
      <c r="B58" s="2" t="str">
        <f>[1]Sheet1!B58</f>
        <v>GXFING</v>
      </c>
      <c r="C58" s="2" t="str">
        <f>[1]Sheet1!C58</f>
        <v>GXFING 5.75 21</v>
      </c>
      <c r="D58" s="12">
        <f>[1]Sheet1!D58</f>
        <v>500000000</v>
      </c>
      <c r="E58" s="12">
        <f>IF(ABS(100000000*([1]Sheet1!F58-[1]Sheet1!E58))&lt;=100000,0,ABS(100000000*([1]Sheet1!F58-[1]Sheet1!E58)))</f>
        <v>0</v>
      </c>
      <c r="F58" s="12">
        <f>IF(ABS(100000000*([1]Sheet1!G58-[1]Sheet1!F58))&lt;=100000,0,ABS(100000000*([1]Sheet1!G58-[1]Sheet1!F58)))</f>
        <v>268164.46999999991</v>
      </c>
      <c r="G58" s="12">
        <f>IF(ABS(100000000*([1]Sheet1!H58-[1]Sheet1!G58))&lt;=100000,0,ABS(100000000*([1]Sheet1!H58-[1]Sheet1!G58)))</f>
        <v>0</v>
      </c>
      <c r="H58" s="12">
        <f>IF(ABS(100000000*([1]Sheet1!I58-[1]Sheet1!H58))&lt;=100000,0,ABS(100000000*([1]Sheet1!I58-[1]Sheet1!H58)))</f>
        <v>223026.38999999978</v>
      </c>
      <c r="I58" s="12">
        <f>IF(ABS(100000000*([1]Sheet1!J58-[1]Sheet1!I58))&lt;=100000,0,ABS(100000000*([1]Sheet1!J58-[1]Sheet1!I58)))</f>
        <v>107489.56999999983</v>
      </c>
      <c r="J58" s="12">
        <f>IF(ABS(100000000*([1]Sheet1!K58-[1]Sheet1!J58))&lt;=100000,0,ABS(100000000*([1]Sheet1!K58-[1]Sheet1!J58)))</f>
        <v>189168.7999999999</v>
      </c>
      <c r="K58" s="12">
        <f>IF(ABS(100000000*([1]Sheet1!L58-[1]Sheet1!K58))&lt;=100000,0,ABS(100000000*([1]Sheet1!L58-[1]Sheet1!K58)))</f>
        <v>0</v>
      </c>
      <c r="L58" s="12">
        <f>IF(ABS(100000000*([1]Sheet1!M58-[1]Sheet1!L58))&lt;=100000,0,ABS(100000000*([1]Sheet1!M58-[1]Sheet1!L58)))</f>
        <v>0</v>
      </c>
      <c r="M58" s="12">
        <f>IF(ABS(100000000*([1]Sheet1!N58-[1]Sheet1!M58))&lt;=100000,0,ABS(100000000*([1]Sheet1!N58-[1]Sheet1!M58)))</f>
        <v>109890.60000000002</v>
      </c>
      <c r="N58" s="12">
        <f>IF(ABS(100000000*([1]Sheet1!O58-[1]Sheet1!N58))&lt;=100000,0,ABS(100000000*([1]Sheet1!O58-[1]Sheet1!N58)))</f>
        <v>136444.10000000009</v>
      </c>
      <c r="O58" s="12">
        <f>IF(ABS(100000000*([1]Sheet1!P58-[1]Sheet1!O58))&lt;=100000,0,ABS(100000000*([1]Sheet1!P58-[1]Sheet1!O58)))</f>
        <v>0</v>
      </c>
      <c r="P58" s="12">
        <f>IF(ABS(100000000*([1]Sheet1!Q58-[1]Sheet1!P58))&lt;=100000,0,ABS(100000000*([1]Sheet1!Q58-[1]Sheet1!P58)))</f>
        <v>0</v>
      </c>
      <c r="Q58" s="12"/>
      <c r="R58" s="12"/>
      <c r="S58" s="12"/>
    </row>
    <row r="59" spans="1:19" x14ac:dyDescent="0.15">
      <c r="A59" s="2" t="str">
        <f>[1]Sheet1!A59</f>
        <v>AR503291 Corp</v>
      </c>
      <c r="B59" s="2" t="str">
        <f>[1]Sheet1!B59</f>
        <v>AGILE</v>
      </c>
      <c r="C59" s="2" t="str">
        <f>[1]Sheet1!C59</f>
        <v>AGILE 6.875 PERP</v>
      </c>
      <c r="D59" s="12">
        <f>[1]Sheet1!D59</f>
        <v>500000000</v>
      </c>
      <c r="E59" s="12">
        <f>IF(ABS(100000000*([1]Sheet1!F59-[1]Sheet1!E59))&lt;=100000,0,ABS(100000000*([1]Sheet1!F59-[1]Sheet1!E59)))</f>
        <v>813552.88</v>
      </c>
      <c r="F59" s="12">
        <f>IF(ABS(100000000*([1]Sheet1!G59-[1]Sheet1!F59))&lt;=100000,0,ABS(100000000*([1]Sheet1!G59-[1]Sheet1!F59)))</f>
        <v>0</v>
      </c>
      <c r="G59" s="12">
        <f>IF(ABS(100000000*([1]Sheet1!H59-[1]Sheet1!G59))&lt;=100000,0,ABS(100000000*([1]Sheet1!H59-[1]Sheet1!G59)))</f>
        <v>0</v>
      </c>
      <c r="H59" s="12">
        <f>IF(ABS(100000000*([1]Sheet1!I59-[1]Sheet1!H59))&lt;=100000,0,ABS(100000000*([1]Sheet1!I59-[1]Sheet1!H59)))</f>
        <v>0</v>
      </c>
      <c r="I59" s="12">
        <f>IF(ABS(100000000*([1]Sheet1!J59-[1]Sheet1!I59))&lt;=100000,0,ABS(100000000*([1]Sheet1!J59-[1]Sheet1!I59)))</f>
        <v>269672.35999999993</v>
      </c>
      <c r="J59" s="12">
        <f>IF(ABS(100000000*([1]Sheet1!K59-[1]Sheet1!J59))&lt;=100000,0,ABS(100000000*([1]Sheet1!K59-[1]Sheet1!J59)))</f>
        <v>0</v>
      </c>
      <c r="K59" s="12">
        <f>IF(ABS(100000000*([1]Sheet1!L59-[1]Sheet1!K59))&lt;=100000,0,ABS(100000000*([1]Sheet1!L59-[1]Sheet1!K59)))</f>
        <v>0</v>
      </c>
      <c r="L59" s="12">
        <f>IF(ABS(100000000*([1]Sheet1!M59-[1]Sheet1!L59))&lt;=100000,0,ABS(100000000*([1]Sheet1!M59-[1]Sheet1!L59)))</f>
        <v>0</v>
      </c>
      <c r="M59" s="12">
        <f>IF(ABS(100000000*([1]Sheet1!N59-[1]Sheet1!M59))&lt;=100000,0,ABS(100000000*([1]Sheet1!N59-[1]Sheet1!M59)))</f>
        <v>116076.80000000003</v>
      </c>
      <c r="N59" s="12">
        <f>IF(ABS(100000000*([1]Sheet1!O59-[1]Sheet1!N59))&lt;=100000,0,ABS(100000000*([1]Sheet1!O59-[1]Sheet1!N59)))</f>
        <v>0</v>
      </c>
      <c r="O59" s="12">
        <f>IF(ABS(100000000*([1]Sheet1!P59-[1]Sheet1!O59))&lt;=100000,0,ABS(100000000*([1]Sheet1!P59-[1]Sheet1!O59)))</f>
        <v>0</v>
      </c>
      <c r="P59" s="12">
        <f>IF(ABS(100000000*([1]Sheet1!Q59-[1]Sheet1!P59))&lt;=100000,0,ABS(100000000*([1]Sheet1!Q59-[1]Sheet1!P59)))</f>
        <v>0</v>
      </c>
      <c r="Q59" s="12"/>
      <c r="R59" s="12"/>
      <c r="S59" s="12"/>
    </row>
    <row r="60" spans="1:19" x14ac:dyDescent="0.15">
      <c r="A60" s="2" t="str">
        <f>[1]Sheet1!A60</f>
        <v>AS197437 Corp</v>
      </c>
      <c r="B60" s="2" t="str">
        <f>[1]Sheet1!B60</f>
        <v>CIFIHG</v>
      </c>
      <c r="C60" s="2" t="str">
        <f>[1]Sheet1!C60</f>
        <v>CIFIHG 6.875 21</v>
      </c>
      <c r="D60" s="12">
        <f>[1]Sheet1!D60</f>
        <v>500000000</v>
      </c>
      <c r="E60" s="12">
        <f>IF(ABS(100000000*([1]Sheet1!F60-[1]Sheet1!E60))&lt;=100000,0,ABS(100000000*([1]Sheet1!F60-[1]Sheet1!E60)))</f>
        <v>0</v>
      </c>
      <c r="F60" s="12">
        <f>IF(ABS(100000000*([1]Sheet1!G60-[1]Sheet1!F60))&lt;=100000,0,ABS(100000000*([1]Sheet1!G60-[1]Sheet1!F60)))</f>
        <v>436701.12</v>
      </c>
      <c r="G60" s="12">
        <f>IF(ABS(100000000*([1]Sheet1!H60-[1]Sheet1!G60))&lt;=100000,0,ABS(100000000*([1]Sheet1!H60-[1]Sheet1!G60)))</f>
        <v>0</v>
      </c>
      <c r="H60" s="12">
        <f>IF(ABS(100000000*([1]Sheet1!I60-[1]Sheet1!H60))&lt;=100000,0,ABS(100000000*([1]Sheet1!I60-[1]Sheet1!H60)))</f>
        <v>0</v>
      </c>
      <c r="I60" s="12">
        <f>IF(ABS(100000000*([1]Sheet1!J60-[1]Sheet1!I60))&lt;=100000,0,ABS(100000000*([1]Sheet1!J60-[1]Sheet1!I60)))</f>
        <v>0</v>
      </c>
      <c r="J60" s="12">
        <f>IF(ABS(100000000*([1]Sheet1!K60-[1]Sheet1!J60))&lt;=100000,0,ABS(100000000*([1]Sheet1!K60-[1]Sheet1!J60)))</f>
        <v>0</v>
      </c>
      <c r="K60" s="12">
        <f>IF(ABS(100000000*([1]Sheet1!L60-[1]Sheet1!K60))&lt;=100000,0,ABS(100000000*([1]Sheet1!L60-[1]Sheet1!K60)))</f>
        <v>0</v>
      </c>
      <c r="L60" s="12">
        <f>IF(ABS(100000000*([1]Sheet1!M60-[1]Sheet1!L60))&lt;=100000,0,ABS(100000000*([1]Sheet1!M60-[1]Sheet1!L60)))</f>
        <v>0</v>
      </c>
      <c r="M60" s="12">
        <f>IF(ABS(100000000*([1]Sheet1!N60-[1]Sheet1!M60))&lt;=100000,0,ABS(100000000*([1]Sheet1!N60-[1]Sheet1!M60)))</f>
        <v>0</v>
      </c>
      <c r="N60" s="12">
        <f>IF(ABS(100000000*([1]Sheet1!O60-[1]Sheet1!N60))&lt;=100000,0,ABS(100000000*([1]Sheet1!O60-[1]Sheet1!N60)))</f>
        <v>0</v>
      </c>
      <c r="O60" s="12">
        <f>IF(ABS(100000000*([1]Sheet1!P60-[1]Sheet1!O60))&lt;=100000,0,ABS(100000000*([1]Sheet1!P60-[1]Sheet1!O60)))</f>
        <v>0</v>
      </c>
      <c r="P60" s="12">
        <f>IF(ABS(100000000*([1]Sheet1!Q60-[1]Sheet1!P60))&lt;=100000,0,ABS(100000000*([1]Sheet1!Q60-[1]Sheet1!P60)))</f>
        <v>0</v>
      </c>
      <c r="Q60" s="12"/>
      <c r="R60" s="12"/>
      <c r="S60" s="12"/>
    </row>
    <row r="61" spans="1:19" x14ac:dyDescent="0.15">
      <c r="A61" s="2" t="str">
        <f>[1]Sheet1!A61</f>
        <v>AS276189 Corp</v>
      </c>
      <c r="B61" s="2" t="str">
        <f>[1]Sheet1!B61</f>
        <v>FTLNHD</v>
      </c>
      <c r="C61" s="2" t="str">
        <f>[1]Sheet1!C61</f>
        <v>FTLNHD 6.5 21</v>
      </c>
      <c r="D61" s="12">
        <f>[1]Sheet1!D61</f>
        <v>500000000</v>
      </c>
      <c r="E61" s="12">
        <f>IF(ABS(100000000*([1]Sheet1!F61-[1]Sheet1!E61))&lt;=100000,0,ABS(100000000*([1]Sheet1!F61-[1]Sheet1!E61)))</f>
        <v>0</v>
      </c>
      <c r="F61" s="12">
        <f>IF(ABS(100000000*([1]Sheet1!G61-[1]Sheet1!F61))&lt;=100000,0,ABS(100000000*([1]Sheet1!G61-[1]Sheet1!F61)))</f>
        <v>1009860.64</v>
      </c>
      <c r="G61" s="12">
        <f>IF(ABS(100000000*([1]Sheet1!H61-[1]Sheet1!G61))&lt;=100000,0,ABS(100000000*([1]Sheet1!H61-[1]Sheet1!G61)))</f>
        <v>237888.87</v>
      </c>
      <c r="H61" s="12">
        <f>IF(ABS(100000000*([1]Sheet1!I61-[1]Sheet1!H61))&lt;=100000,0,ABS(100000000*([1]Sheet1!I61-[1]Sheet1!H61)))</f>
        <v>100859.35</v>
      </c>
      <c r="I61" s="12">
        <f>IF(ABS(100000000*([1]Sheet1!J61-[1]Sheet1!I61))&lt;=100000,0,ABS(100000000*([1]Sheet1!J61-[1]Sheet1!I61)))</f>
        <v>0</v>
      </c>
      <c r="J61" s="12">
        <f>IF(ABS(100000000*([1]Sheet1!K61-[1]Sheet1!J61))&lt;=100000,0,ABS(100000000*([1]Sheet1!K61-[1]Sheet1!J61)))</f>
        <v>168776</v>
      </c>
      <c r="K61" s="12">
        <f>IF(ABS(100000000*([1]Sheet1!L61-[1]Sheet1!K61))&lt;=100000,0,ABS(100000000*([1]Sheet1!L61-[1]Sheet1!K61)))</f>
        <v>0</v>
      </c>
      <c r="L61" s="12">
        <f>IF(ABS(100000000*([1]Sheet1!M61-[1]Sheet1!L61))&lt;=100000,0,ABS(100000000*([1]Sheet1!M61-[1]Sheet1!L61)))</f>
        <v>0</v>
      </c>
      <c r="M61" s="12">
        <f>IF(ABS(100000000*([1]Sheet1!N61-[1]Sheet1!M61))&lt;=100000,0,ABS(100000000*([1]Sheet1!N61-[1]Sheet1!M61)))</f>
        <v>0</v>
      </c>
      <c r="N61" s="12">
        <f>IF(ABS(100000000*([1]Sheet1!O61-[1]Sheet1!N61))&lt;=100000,0,ABS(100000000*([1]Sheet1!O61-[1]Sheet1!N61)))</f>
        <v>0</v>
      </c>
      <c r="O61" s="12">
        <f>IF(ABS(100000000*([1]Sheet1!P61-[1]Sheet1!O61))&lt;=100000,0,ABS(100000000*([1]Sheet1!P61-[1]Sheet1!O61)))</f>
        <v>172189.59999999998</v>
      </c>
      <c r="P61" s="12">
        <f>IF(ABS(100000000*([1]Sheet1!Q61-[1]Sheet1!P61))&lt;=100000,0,ABS(100000000*([1]Sheet1!Q61-[1]Sheet1!P61)))</f>
        <v>0</v>
      </c>
      <c r="Q61" s="12"/>
      <c r="R61" s="12"/>
      <c r="S61" s="12"/>
    </row>
    <row r="62" spans="1:19" x14ac:dyDescent="0.15">
      <c r="A62" s="2" t="str">
        <f>[1]Sheet1!A62</f>
        <v>AS684946 Corp</v>
      </c>
      <c r="B62" s="2" t="str">
        <f>[1]Sheet1!B62</f>
        <v>GRNLGR</v>
      </c>
      <c r="C62" s="2" t="str">
        <f>[1]Sheet1!C62</f>
        <v>GRNLGR 6.75 19</v>
      </c>
      <c r="D62" s="12">
        <f>[1]Sheet1!D62</f>
        <v>500000000</v>
      </c>
      <c r="E62" s="12">
        <f>IF(ABS(100000000*([1]Sheet1!F62-[1]Sheet1!E62))&lt;=100000,0,ABS(100000000*([1]Sheet1!F62-[1]Sheet1!E62)))</f>
        <v>0</v>
      </c>
      <c r="F62" s="12">
        <f>IF(ABS(100000000*([1]Sheet1!G62-[1]Sheet1!F62))&lt;=100000,0,ABS(100000000*([1]Sheet1!G62-[1]Sheet1!F62)))</f>
        <v>0</v>
      </c>
      <c r="G62" s="12">
        <f>IF(ABS(100000000*([1]Sheet1!H62-[1]Sheet1!G62))&lt;=100000,0,ABS(100000000*([1]Sheet1!H62-[1]Sheet1!G62)))</f>
        <v>342447.38</v>
      </c>
      <c r="H62" s="12">
        <f>IF(ABS(100000000*([1]Sheet1!I62-[1]Sheet1!H62))&lt;=100000,0,ABS(100000000*([1]Sheet1!I62-[1]Sheet1!H62)))</f>
        <v>0</v>
      </c>
      <c r="I62" s="12">
        <f>IF(ABS(100000000*([1]Sheet1!J62-[1]Sheet1!I62))&lt;=100000,0,ABS(100000000*([1]Sheet1!J62-[1]Sheet1!I62)))</f>
        <v>0</v>
      </c>
      <c r="J62" s="12">
        <f>IF(ABS(100000000*([1]Sheet1!K62-[1]Sheet1!J62))&lt;=100000,0,ABS(100000000*([1]Sheet1!K62-[1]Sheet1!J62)))</f>
        <v>0</v>
      </c>
      <c r="K62" s="12">
        <f>IF(ABS(100000000*([1]Sheet1!L62-[1]Sheet1!K62))&lt;=100000,0,ABS(100000000*([1]Sheet1!L62-[1]Sheet1!K62)))</f>
        <v>0</v>
      </c>
      <c r="L62" s="12">
        <f>IF(ABS(100000000*([1]Sheet1!M62-[1]Sheet1!L62))&lt;=100000,0,ABS(100000000*([1]Sheet1!M62-[1]Sheet1!L62)))</f>
        <v>0</v>
      </c>
      <c r="M62" s="12">
        <f>IF(ABS(100000000*([1]Sheet1!N62-[1]Sheet1!M62))&lt;=100000,0,ABS(100000000*([1]Sheet1!N62-[1]Sheet1!M62)))</f>
        <v>353790.7</v>
      </c>
      <c r="N62" s="12">
        <f>IF(ABS(100000000*([1]Sheet1!O62-[1]Sheet1!N62))&lt;=100000,0,ABS(100000000*([1]Sheet1!O62-[1]Sheet1!N62)))</f>
        <v>0</v>
      </c>
      <c r="O62" s="12">
        <f>IF(ABS(100000000*([1]Sheet1!P62-[1]Sheet1!O62))&lt;=100000,0,ABS(100000000*([1]Sheet1!P62-[1]Sheet1!O62)))</f>
        <v>0</v>
      </c>
      <c r="P62" s="12">
        <f>IF(ABS(100000000*([1]Sheet1!Q62-[1]Sheet1!P62))&lt;=100000,0,ABS(100000000*([1]Sheet1!Q62-[1]Sheet1!P62)))</f>
        <v>0</v>
      </c>
      <c r="Q62" s="12"/>
      <c r="R62" s="12"/>
      <c r="S62" s="12"/>
    </row>
    <row r="63" spans="1:19" x14ac:dyDescent="0.15">
      <c r="A63" s="2" t="str">
        <f>[1]Sheet1!A63</f>
        <v>AU291188 Corp</v>
      </c>
      <c r="B63" s="2" t="str">
        <f>[1]Sheet1!B63</f>
        <v>CAPG</v>
      </c>
      <c r="C63" s="2" t="str">
        <f>[1]Sheet1!C63</f>
        <v>CAPG 7.95 21</v>
      </c>
      <c r="D63" s="12">
        <f>[1]Sheet1!D63</f>
        <v>500000000</v>
      </c>
      <c r="E63" s="12">
        <f>IF(ABS(100000000*([1]Sheet1!F63-[1]Sheet1!E63))&lt;=100000,0,ABS(100000000*([1]Sheet1!F63-[1]Sheet1!E63)))</f>
        <v>0</v>
      </c>
      <c r="F63" s="12">
        <f>IF(ABS(100000000*([1]Sheet1!G63-[1]Sheet1!F63))&lt;=100000,0,ABS(100000000*([1]Sheet1!G63-[1]Sheet1!F63)))</f>
        <v>0</v>
      </c>
      <c r="G63" s="12">
        <f>IF(ABS(100000000*([1]Sheet1!H63-[1]Sheet1!G63))&lt;=100000,0,ABS(100000000*([1]Sheet1!H63-[1]Sheet1!G63)))</f>
        <v>0</v>
      </c>
      <c r="H63" s="12">
        <f>IF(ABS(100000000*([1]Sheet1!I63-[1]Sheet1!H63))&lt;=100000,0,ABS(100000000*([1]Sheet1!I63-[1]Sheet1!H63)))</f>
        <v>0</v>
      </c>
      <c r="I63" s="12">
        <f>IF(ABS(100000000*([1]Sheet1!J63-[1]Sheet1!I63))&lt;=100000,0,ABS(100000000*([1]Sheet1!J63-[1]Sheet1!I63)))</f>
        <v>0</v>
      </c>
      <c r="J63" s="12">
        <f>IF(ABS(100000000*([1]Sheet1!K63-[1]Sheet1!J63))&lt;=100000,0,ABS(100000000*([1]Sheet1!K63-[1]Sheet1!J63)))</f>
        <v>0</v>
      </c>
      <c r="K63" s="12">
        <f>IF(ABS(100000000*([1]Sheet1!L63-[1]Sheet1!K63))&lt;=100000,0,ABS(100000000*([1]Sheet1!L63-[1]Sheet1!K63)))</f>
        <v>554894.5</v>
      </c>
      <c r="L63" s="12">
        <f>IF(ABS(100000000*([1]Sheet1!M63-[1]Sheet1!L63))&lt;=100000,0,ABS(100000000*([1]Sheet1!M63-[1]Sheet1!L63)))</f>
        <v>0</v>
      </c>
      <c r="M63" s="12">
        <f>IF(ABS(100000000*([1]Sheet1!N63-[1]Sheet1!M63))&lt;=100000,0,ABS(100000000*([1]Sheet1!N63-[1]Sheet1!M63)))</f>
        <v>0</v>
      </c>
      <c r="N63" s="12">
        <f>IF(ABS(100000000*([1]Sheet1!O63-[1]Sheet1!N63))&lt;=100000,0,ABS(100000000*([1]Sheet1!O63-[1]Sheet1!N63)))</f>
        <v>0</v>
      </c>
      <c r="O63" s="12">
        <f>IF(ABS(100000000*([1]Sheet1!P63-[1]Sheet1!O63))&lt;=100000,0,ABS(100000000*([1]Sheet1!P63-[1]Sheet1!O63)))</f>
        <v>160440.1</v>
      </c>
      <c r="P63" s="12">
        <f>IF(ABS(100000000*([1]Sheet1!Q63-[1]Sheet1!P63))&lt;=100000,0,ABS(100000000*([1]Sheet1!Q63-[1]Sheet1!P63)))</f>
        <v>0</v>
      </c>
      <c r="Q63" s="12"/>
      <c r="R63" s="12"/>
      <c r="S63" s="12"/>
    </row>
    <row r="64" spans="1:19" x14ac:dyDescent="0.15">
      <c r="A64" s="2" t="str">
        <f>[1]Sheet1!A64</f>
        <v>AW366211 Corp</v>
      </c>
      <c r="B64" s="2" t="str">
        <f>[1]Sheet1!B64</f>
        <v>GRNCH</v>
      </c>
      <c r="C64" s="2" t="str">
        <f>[1]Sheet1!C64</f>
        <v>GRNCH 10 PERP</v>
      </c>
      <c r="D64" s="12">
        <f>[1]Sheet1!D64</f>
        <v>500000000</v>
      </c>
      <c r="E64" s="12">
        <f>IF(ABS(100000000*([1]Sheet1!F64-[1]Sheet1!E64))&lt;=100000,0,ABS(100000000*([1]Sheet1!F64-[1]Sheet1!E64)))</f>
        <v>0</v>
      </c>
      <c r="F64" s="12">
        <f>IF(ABS(100000000*([1]Sheet1!G64-[1]Sheet1!F64))&lt;=100000,0,ABS(100000000*([1]Sheet1!G64-[1]Sheet1!F64)))</f>
        <v>0</v>
      </c>
      <c r="G64" s="12">
        <f>IF(ABS(100000000*([1]Sheet1!H64-[1]Sheet1!G64))&lt;=100000,0,ABS(100000000*([1]Sheet1!H64-[1]Sheet1!G64)))</f>
        <v>0</v>
      </c>
      <c r="H64" s="12">
        <f>IF(ABS(100000000*([1]Sheet1!I64-[1]Sheet1!H64))&lt;=100000,0,ABS(100000000*([1]Sheet1!I64-[1]Sheet1!H64)))</f>
        <v>0</v>
      </c>
      <c r="I64" s="12">
        <f>IF(ABS(100000000*([1]Sheet1!J64-[1]Sheet1!I64))&lt;=100000,0,ABS(100000000*([1]Sheet1!J64-[1]Sheet1!I64)))</f>
        <v>0</v>
      </c>
      <c r="J64" s="12">
        <f>IF(ABS(100000000*([1]Sheet1!K64-[1]Sheet1!J64))&lt;=100000,0,ABS(100000000*([1]Sheet1!K64-[1]Sheet1!J64)))</f>
        <v>0</v>
      </c>
      <c r="K64" s="12">
        <f>IF(ABS(100000000*([1]Sheet1!L64-[1]Sheet1!K64))&lt;=100000,0,ABS(100000000*([1]Sheet1!L64-[1]Sheet1!K64)))</f>
        <v>0</v>
      </c>
      <c r="L64" s="12">
        <f>IF(ABS(100000000*([1]Sheet1!M64-[1]Sheet1!L64))&lt;=100000,0,ABS(100000000*([1]Sheet1!M64-[1]Sheet1!L64)))</f>
        <v>0</v>
      </c>
      <c r="M64" s="12">
        <f>IF(ABS(100000000*([1]Sheet1!N64-[1]Sheet1!M64))&lt;=100000,0,ABS(100000000*([1]Sheet1!N64-[1]Sheet1!M64)))</f>
        <v>0</v>
      </c>
      <c r="N64" s="12">
        <f>IF(ABS(100000000*([1]Sheet1!O64-[1]Sheet1!N64))&lt;=100000,0,ABS(100000000*([1]Sheet1!O64-[1]Sheet1!N64)))</f>
        <v>697360.5</v>
      </c>
      <c r="O64" s="12">
        <f>IF(ABS(100000000*([1]Sheet1!P64-[1]Sheet1!O64))&lt;=100000,0,ABS(100000000*([1]Sheet1!P64-[1]Sheet1!O64)))</f>
        <v>0</v>
      </c>
      <c r="P64" s="12">
        <f>IF(ABS(100000000*([1]Sheet1!Q64-[1]Sheet1!P64))&lt;=100000,0,ABS(100000000*([1]Sheet1!Q64-[1]Sheet1!P64)))</f>
        <v>154875.29999999999</v>
      </c>
      <c r="Q64" s="12"/>
      <c r="R64" s="12"/>
      <c r="S64" s="12"/>
    </row>
    <row r="65" spans="1:19" x14ac:dyDescent="0.15">
      <c r="A65" s="2" t="str">
        <f>[1]Sheet1!A65</f>
        <v>AW567246 Corp</v>
      </c>
      <c r="B65" s="2" t="str">
        <f>[1]Sheet1!B65</f>
        <v>CHINSC</v>
      </c>
      <c r="C65" s="2" t="str">
        <f>[1]Sheet1!C65</f>
        <v>CHINSC 8.75 21</v>
      </c>
      <c r="D65" s="12">
        <f>[1]Sheet1!D65</f>
        <v>500000000</v>
      </c>
      <c r="E65" s="12">
        <f>IF(ABS(100000000*([1]Sheet1!F65-[1]Sheet1!E65))&lt;=100000,0,ABS(100000000*([1]Sheet1!F65-[1]Sheet1!E65)))</f>
        <v>0</v>
      </c>
      <c r="F65" s="12">
        <f>IF(ABS(100000000*([1]Sheet1!G65-[1]Sheet1!F65))&lt;=100000,0,ABS(100000000*([1]Sheet1!G65-[1]Sheet1!F65)))</f>
        <v>0</v>
      </c>
      <c r="G65" s="12">
        <f>IF(ABS(100000000*([1]Sheet1!H65-[1]Sheet1!G65))&lt;=100000,0,ABS(100000000*([1]Sheet1!H65-[1]Sheet1!G65)))</f>
        <v>0</v>
      </c>
      <c r="H65" s="12">
        <f>IF(ABS(100000000*([1]Sheet1!I65-[1]Sheet1!H65))&lt;=100000,0,ABS(100000000*([1]Sheet1!I65-[1]Sheet1!H65)))</f>
        <v>0</v>
      </c>
      <c r="I65" s="12">
        <f>IF(ABS(100000000*([1]Sheet1!J65-[1]Sheet1!I65))&lt;=100000,0,ABS(100000000*([1]Sheet1!J65-[1]Sheet1!I65)))</f>
        <v>0</v>
      </c>
      <c r="J65" s="12">
        <f>IF(ABS(100000000*([1]Sheet1!K65-[1]Sheet1!J65))&lt;=100000,0,ABS(100000000*([1]Sheet1!K65-[1]Sheet1!J65)))</f>
        <v>0</v>
      </c>
      <c r="K65" s="12">
        <f>IF(ABS(100000000*([1]Sheet1!L65-[1]Sheet1!K65))&lt;=100000,0,ABS(100000000*([1]Sheet1!L65-[1]Sheet1!K65)))</f>
        <v>0</v>
      </c>
      <c r="L65" s="12">
        <f>IF(ABS(100000000*([1]Sheet1!M65-[1]Sheet1!L65))&lt;=100000,0,ABS(100000000*([1]Sheet1!M65-[1]Sheet1!L65)))</f>
        <v>0</v>
      </c>
      <c r="M65" s="12">
        <f>IF(ABS(100000000*([1]Sheet1!N65-[1]Sheet1!M65))&lt;=100000,0,ABS(100000000*([1]Sheet1!N65-[1]Sheet1!M65)))</f>
        <v>0</v>
      </c>
      <c r="N65" s="12">
        <f>IF(ABS(100000000*([1]Sheet1!O65-[1]Sheet1!N65))&lt;=100000,0,ABS(100000000*([1]Sheet1!O65-[1]Sheet1!N65)))</f>
        <v>0</v>
      </c>
      <c r="O65" s="12">
        <f>IF(ABS(100000000*([1]Sheet1!P65-[1]Sheet1!O65))&lt;=100000,0,ABS(100000000*([1]Sheet1!P65-[1]Sheet1!O65)))</f>
        <v>524409.19999999995</v>
      </c>
      <c r="P65" s="12">
        <f>IF(ABS(100000000*([1]Sheet1!Q65-[1]Sheet1!P65))&lt;=100000,0,ABS(100000000*([1]Sheet1!Q65-[1]Sheet1!P65)))</f>
        <v>0</v>
      </c>
      <c r="Q65" s="12"/>
      <c r="R65" s="12"/>
      <c r="S65" s="12"/>
    </row>
    <row r="66" spans="1:19" x14ac:dyDescent="0.15">
      <c r="A66" s="2" t="str">
        <f>[1]Sheet1!A66</f>
        <v>AW711424 Corp</v>
      </c>
      <c r="B66" s="2" t="str">
        <f>[1]Sheet1!B66</f>
        <v>CAPG</v>
      </c>
      <c r="C66" s="2" t="str">
        <f>[1]Sheet1!C66</f>
        <v>CAPG 8.5 22</v>
      </c>
      <c r="D66" s="12">
        <f>[1]Sheet1!D66</f>
        <v>500000000</v>
      </c>
      <c r="E66" s="12">
        <f>IF(ABS(100000000*([1]Sheet1!F66-[1]Sheet1!E66))&lt;=100000,0,ABS(100000000*([1]Sheet1!F66-[1]Sheet1!E66)))</f>
        <v>0</v>
      </c>
      <c r="F66" s="12">
        <f>IF(ABS(100000000*([1]Sheet1!G66-[1]Sheet1!F66))&lt;=100000,0,ABS(100000000*([1]Sheet1!G66-[1]Sheet1!F66)))</f>
        <v>0</v>
      </c>
      <c r="G66" s="12">
        <f>IF(ABS(100000000*([1]Sheet1!H66-[1]Sheet1!G66))&lt;=100000,0,ABS(100000000*([1]Sheet1!H66-[1]Sheet1!G66)))</f>
        <v>0</v>
      </c>
      <c r="H66" s="12">
        <f>IF(ABS(100000000*([1]Sheet1!I66-[1]Sheet1!H66))&lt;=100000,0,ABS(100000000*([1]Sheet1!I66-[1]Sheet1!H66)))</f>
        <v>0</v>
      </c>
      <c r="I66" s="12">
        <f>IF(ABS(100000000*([1]Sheet1!J66-[1]Sheet1!I66))&lt;=100000,0,ABS(100000000*([1]Sheet1!J66-[1]Sheet1!I66)))</f>
        <v>0</v>
      </c>
      <c r="J66" s="12">
        <f>IF(ABS(100000000*([1]Sheet1!K66-[1]Sheet1!J66))&lt;=100000,0,ABS(100000000*([1]Sheet1!K66-[1]Sheet1!J66)))</f>
        <v>0</v>
      </c>
      <c r="K66" s="12">
        <f>IF(ABS(100000000*([1]Sheet1!L66-[1]Sheet1!K66))&lt;=100000,0,ABS(100000000*([1]Sheet1!L66-[1]Sheet1!K66)))</f>
        <v>0</v>
      </c>
      <c r="L66" s="12">
        <f>IF(ABS(100000000*([1]Sheet1!M66-[1]Sheet1!L66))&lt;=100000,0,ABS(100000000*([1]Sheet1!M66-[1]Sheet1!L66)))</f>
        <v>0</v>
      </c>
      <c r="M66" s="12">
        <f>IF(ABS(100000000*([1]Sheet1!N66-[1]Sheet1!M66))&lt;=100000,0,ABS(100000000*([1]Sheet1!N66-[1]Sheet1!M66)))</f>
        <v>0</v>
      </c>
      <c r="N66" s="12">
        <f>IF(ABS(100000000*([1]Sheet1!O66-[1]Sheet1!N66))&lt;=100000,0,ABS(100000000*([1]Sheet1!O66-[1]Sheet1!N66)))</f>
        <v>0</v>
      </c>
      <c r="O66" s="12">
        <f>IF(ABS(100000000*([1]Sheet1!P66-[1]Sheet1!O66))&lt;=100000,0,ABS(100000000*([1]Sheet1!P66-[1]Sheet1!O66)))</f>
        <v>483824.6</v>
      </c>
      <c r="P66" s="12">
        <f>IF(ABS(100000000*([1]Sheet1!Q66-[1]Sheet1!P66))&lt;=100000,0,ABS(100000000*([1]Sheet1!Q66-[1]Sheet1!P66)))</f>
        <v>0</v>
      </c>
      <c r="Q66" s="12"/>
      <c r="R66" s="12"/>
      <c r="S66" s="12"/>
    </row>
    <row r="67" spans="1:19" x14ac:dyDescent="0.15">
      <c r="A67" s="2" t="str">
        <f>[1]Sheet1!A67</f>
        <v>AW711726 Corp</v>
      </c>
      <c r="B67" s="2" t="str">
        <f>[1]Sheet1!B67</f>
        <v>YUZHOU</v>
      </c>
      <c r="C67" s="2" t="str">
        <f>[1]Sheet1!C67</f>
        <v>YUZHOU 8.625 22</v>
      </c>
      <c r="D67" s="12">
        <f>[1]Sheet1!D67</f>
        <v>500000000</v>
      </c>
      <c r="E67" s="12">
        <f>IF(ABS(100000000*([1]Sheet1!F67-[1]Sheet1!E67))&lt;=100000,0,ABS(100000000*([1]Sheet1!F67-[1]Sheet1!E67)))</f>
        <v>0</v>
      </c>
      <c r="F67" s="12">
        <f>IF(ABS(100000000*([1]Sheet1!G67-[1]Sheet1!F67))&lt;=100000,0,ABS(100000000*([1]Sheet1!G67-[1]Sheet1!F67)))</f>
        <v>0</v>
      </c>
      <c r="G67" s="12">
        <f>IF(ABS(100000000*([1]Sheet1!H67-[1]Sheet1!G67))&lt;=100000,0,ABS(100000000*([1]Sheet1!H67-[1]Sheet1!G67)))</f>
        <v>0</v>
      </c>
      <c r="H67" s="12">
        <f>IF(ABS(100000000*([1]Sheet1!I67-[1]Sheet1!H67))&lt;=100000,0,ABS(100000000*([1]Sheet1!I67-[1]Sheet1!H67)))</f>
        <v>0</v>
      </c>
      <c r="I67" s="12">
        <f>IF(ABS(100000000*([1]Sheet1!J67-[1]Sheet1!I67))&lt;=100000,0,ABS(100000000*([1]Sheet1!J67-[1]Sheet1!I67)))</f>
        <v>0</v>
      </c>
      <c r="J67" s="12">
        <f>IF(ABS(100000000*([1]Sheet1!K67-[1]Sheet1!J67))&lt;=100000,0,ABS(100000000*([1]Sheet1!K67-[1]Sheet1!J67)))</f>
        <v>0</v>
      </c>
      <c r="K67" s="12">
        <f>IF(ABS(100000000*([1]Sheet1!L67-[1]Sheet1!K67))&lt;=100000,0,ABS(100000000*([1]Sheet1!L67-[1]Sheet1!K67)))</f>
        <v>0</v>
      </c>
      <c r="L67" s="12">
        <f>IF(ABS(100000000*([1]Sheet1!M67-[1]Sheet1!L67))&lt;=100000,0,ABS(100000000*([1]Sheet1!M67-[1]Sheet1!L67)))</f>
        <v>0</v>
      </c>
      <c r="M67" s="12">
        <f>IF(ABS(100000000*([1]Sheet1!N67-[1]Sheet1!M67))&lt;=100000,0,ABS(100000000*([1]Sheet1!N67-[1]Sheet1!M67)))</f>
        <v>0</v>
      </c>
      <c r="N67" s="12">
        <f>IF(ABS(100000000*([1]Sheet1!O67-[1]Sheet1!N67))&lt;=100000,0,ABS(100000000*([1]Sheet1!O67-[1]Sheet1!N67)))</f>
        <v>0</v>
      </c>
      <c r="O67" s="12">
        <f>IF(ABS(100000000*([1]Sheet1!P67-[1]Sheet1!O67))&lt;=100000,0,ABS(100000000*([1]Sheet1!P67-[1]Sheet1!O67)))</f>
        <v>436741.50000000006</v>
      </c>
      <c r="P67" s="12">
        <f>IF(ABS(100000000*([1]Sheet1!Q67-[1]Sheet1!P67))&lt;=100000,0,ABS(100000000*([1]Sheet1!Q67-[1]Sheet1!P67)))</f>
        <v>130390.60000000005</v>
      </c>
      <c r="Q67" s="12"/>
      <c r="R67" s="12"/>
      <c r="S67" s="12"/>
    </row>
    <row r="68" spans="1:19" x14ac:dyDescent="0.15">
      <c r="A68" s="2" t="str">
        <f>[1]Sheet1!A68</f>
        <v>AW940358 Corp</v>
      </c>
      <c r="B68" s="2" t="str">
        <f>[1]Sheet1!B68</f>
        <v>YUZHOU</v>
      </c>
      <c r="C68" s="2" t="str">
        <f>[1]Sheet1!C68</f>
        <v>YUZHOU 8.5 23</v>
      </c>
      <c r="D68" s="12">
        <f>[1]Sheet1!D68</f>
        <v>500000000</v>
      </c>
      <c r="E68" s="12">
        <f>IF(ABS(100000000*([1]Sheet1!F68-[1]Sheet1!E68))&lt;=100000,0,ABS(100000000*([1]Sheet1!F68-[1]Sheet1!E68)))</f>
        <v>0</v>
      </c>
      <c r="F68" s="12">
        <f>IF(ABS(100000000*([1]Sheet1!G68-[1]Sheet1!F68))&lt;=100000,0,ABS(100000000*([1]Sheet1!G68-[1]Sheet1!F68)))</f>
        <v>0</v>
      </c>
      <c r="G68" s="12">
        <f>IF(ABS(100000000*([1]Sheet1!H68-[1]Sheet1!G68))&lt;=100000,0,ABS(100000000*([1]Sheet1!H68-[1]Sheet1!G68)))</f>
        <v>0</v>
      </c>
      <c r="H68" s="12">
        <f>IF(ABS(100000000*([1]Sheet1!I68-[1]Sheet1!H68))&lt;=100000,0,ABS(100000000*([1]Sheet1!I68-[1]Sheet1!H68)))</f>
        <v>0</v>
      </c>
      <c r="I68" s="12">
        <f>IF(ABS(100000000*([1]Sheet1!J68-[1]Sheet1!I68))&lt;=100000,0,ABS(100000000*([1]Sheet1!J68-[1]Sheet1!I68)))</f>
        <v>0</v>
      </c>
      <c r="J68" s="12">
        <f>IF(ABS(100000000*([1]Sheet1!K68-[1]Sheet1!J68))&lt;=100000,0,ABS(100000000*([1]Sheet1!K68-[1]Sheet1!J68)))</f>
        <v>0</v>
      </c>
      <c r="K68" s="12">
        <f>IF(ABS(100000000*([1]Sheet1!L68-[1]Sheet1!K68))&lt;=100000,0,ABS(100000000*([1]Sheet1!L68-[1]Sheet1!K68)))</f>
        <v>0</v>
      </c>
      <c r="L68" s="12">
        <f>IF(ABS(100000000*([1]Sheet1!M68-[1]Sheet1!L68))&lt;=100000,0,ABS(100000000*([1]Sheet1!M68-[1]Sheet1!L68)))</f>
        <v>0</v>
      </c>
      <c r="M68" s="12">
        <f>IF(ABS(100000000*([1]Sheet1!N68-[1]Sheet1!M68))&lt;=100000,0,ABS(100000000*([1]Sheet1!N68-[1]Sheet1!M68)))</f>
        <v>0</v>
      </c>
      <c r="N68" s="12">
        <f>IF(ABS(100000000*([1]Sheet1!O68-[1]Sheet1!N68))&lt;=100000,0,ABS(100000000*([1]Sheet1!O68-[1]Sheet1!N68)))</f>
        <v>0</v>
      </c>
      <c r="O68" s="12">
        <f>IF(ABS(100000000*([1]Sheet1!P68-[1]Sheet1!O68))&lt;=100000,0,ABS(100000000*([1]Sheet1!P68-[1]Sheet1!O68)))</f>
        <v>0</v>
      </c>
      <c r="P68" s="12">
        <f>IF(ABS(100000000*([1]Sheet1!Q68-[1]Sheet1!P68))&lt;=100000,0,ABS(100000000*([1]Sheet1!Q68-[1]Sheet1!P68)))</f>
        <v>300369.10000000003</v>
      </c>
      <c r="Q68" s="12"/>
      <c r="R68" s="12"/>
      <c r="S68" s="12"/>
    </row>
    <row r="69" spans="1:19" x14ac:dyDescent="0.15">
      <c r="A69" s="2" t="str">
        <f>[1]Sheet1!A69</f>
        <v>AX212965 Corp</v>
      </c>
      <c r="B69" s="2" t="str">
        <f>[1]Sheet1!B69</f>
        <v>TPHL</v>
      </c>
      <c r="C69" s="2" t="str">
        <f>[1]Sheet1!C69</f>
        <v>TPHL 7.625 22</v>
      </c>
      <c r="D69" s="12">
        <f>[1]Sheet1!D69</f>
        <v>500000000</v>
      </c>
      <c r="E69" s="12">
        <f>IF(ABS(100000000*([1]Sheet1!F69-[1]Sheet1!E69))&lt;=100000,0,ABS(100000000*([1]Sheet1!F69-[1]Sheet1!E69)))</f>
        <v>0</v>
      </c>
      <c r="F69" s="12">
        <f>IF(ABS(100000000*([1]Sheet1!G69-[1]Sheet1!F69))&lt;=100000,0,ABS(100000000*([1]Sheet1!G69-[1]Sheet1!F69)))</f>
        <v>0</v>
      </c>
      <c r="G69" s="12">
        <f>IF(ABS(100000000*([1]Sheet1!H69-[1]Sheet1!G69))&lt;=100000,0,ABS(100000000*([1]Sheet1!H69-[1]Sheet1!G69)))</f>
        <v>0</v>
      </c>
      <c r="H69" s="12">
        <f>IF(ABS(100000000*([1]Sheet1!I69-[1]Sheet1!H69))&lt;=100000,0,ABS(100000000*([1]Sheet1!I69-[1]Sheet1!H69)))</f>
        <v>0</v>
      </c>
      <c r="I69" s="12">
        <f>IF(ABS(100000000*([1]Sheet1!J69-[1]Sheet1!I69))&lt;=100000,0,ABS(100000000*([1]Sheet1!J69-[1]Sheet1!I69)))</f>
        <v>0</v>
      </c>
      <c r="J69" s="12">
        <f>IF(ABS(100000000*([1]Sheet1!K69-[1]Sheet1!J69))&lt;=100000,0,ABS(100000000*([1]Sheet1!K69-[1]Sheet1!J69)))</f>
        <v>0</v>
      </c>
      <c r="K69" s="12">
        <f>IF(ABS(100000000*([1]Sheet1!L69-[1]Sheet1!K69))&lt;=100000,0,ABS(100000000*([1]Sheet1!L69-[1]Sheet1!K69)))</f>
        <v>0</v>
      </c>
      <c r="L69" s="12">
        <f>IF(ABS(100000000*([1]Sheet1!M69-[1]Sheet1!L69))&lt;=100000,0,ABS(100000000*([1]Sheet1!M69-[1]Sheet1!L69)))</f>
        <v>0</v>
      </c>
      <c r="M69" s="12">
        <f>IF(ABS(100000000*([1]Sheet1!N69-[1]Sheet1!M69))&lt;=100000,0,ABS(100000000*([1]Sheet1!N69-[1]Sheet1!M69)))</f>
        <v>0</v>
      </c>
      <c r="N69" s="12">
        <f>IF(ABS(100000000*([1]Sheet1!O69-[1]Sheet1!N69))&lt;=100000,0,ABS(100000000*([1]Sheet1!O69-[1]Sheet1!N69)))</f>
        <v>0</v>
      </c>
      <c r="O69" s="12">
        <f>IF(ABS(100000000*([1]Sheet1!P69-[1]Sheet1!O69))&lt;=100000,0,ABS(100000000*([1]Sheet1!P69-[1]Sheet1!O69)))</f>
        <v>0</v>
      </c>
      <c r="P69" s="12">
        <f>IF(ABS(100000000*([1]Sheet1!Q69-[1]Sheet1!P69))&lt;=100000,0,ABS(100000000*([1]Sheet1!Q69-[1]Sheet1!P69)))</f>
        <v>378753.3</v>
      </c>
      <c r="Q69" s="12"/>
      <c r="R69" s="12"/>
      <c r="S69" s="12"/>
    </row>
    <row r="70" spans="1:19" x14ac:dyDescent="0.15">
      <c r="A70" s="2" t="str">
        <f>[1]Sheet1!A70</f>
        <v>AX281816 Corp</v>
      </c>
      <c r="B70" s="2" t="str">
        <f>[1]Sheet1!B70</f>
        <v>YUZHOU</v>
      </c>
      <c r="C70" s="2" t="str">
        <f>[1]Sheet1!C70</f>
        <v>YUZHOU 8.5 24</v>
      </c>
      <c r="D70" s="12">
        <f>[1]Sheet1!D70</f>
        <v>500000000</v>
      </c>
      <c r="E70" s="12">
        <f>IF(ABS(100000000*([1]Sheet1!F70-[1]Sheet1!E70))&lt;=100000,0,ABS(100000000*([1]Sheet1!F70-[1]Sheet1!E70)))</f>
        <v>0</v>
      </c>
      <c r="F70" s="12">
        <f>IF(ABS(100000000*([1]Sheet1!G70-[1]Sheet1!F70))&lt;=100000,0,ABS(100000000*([1]Sheet1!G70-[1]Sheet1!F70)))</f>
        <v>0</v>
      </c>
      <c r="G70" s="12">
        <f>IF(ABS(100000000*([1]Sheet1!H70-[1]Sheet1!G70))&lt;=100000,0,ABS(100000000*([1]Sheet1!H70-[1]Sheet1!G70)))</f>
        <v>0</v>
      </c>
      <c r="H70" s="12">
        <f>IF(ABS(100000000*([1]Sheet1!I70-[1]Sheet1!H70))&lt;=100000,0,ABS(100000000*([1]Sheet1!I70-[1]Sheet1!H70)))</f>
        <v>0</v>
      </c>
      <c r="I70" s="12">
        <f>IF(ABS(100000000*([1]Sheet1!J70-[1]Sheet1!I70))&lt;=100000,0,ABS(100000000*([1]Sheet1!J70-[1]Sheet1!I70)))</f>
        <v>0</v>
      </c>
      <c r="J70" s="12">
        <f>IF(ABS(100000000*([1]Sheet1!K70-[1]Sheet1!J70))&lt;=100000,0,ABS(100000000*([1]Sheet1!K70-[1]Sheet1!J70)))</f>
        <v>0</v>
      </c>
      <c r="K70" s="12">
        <f>IF(ABS(100000000*([1]Sheet1!L70-[1]Sheet1!K70))&lt;=100000,0,ABS(100000000*([1]Sheet1!L70-[1]Sheet1!K70)))</f>
        <v>0</v>
      </c>
      <c r="L70" s="12">
        <f>IF(ABS(100000000*([1]Sheet1!M70-[1]Sheet1!L70))&lt;=100000,0,ABS(100000000*([1]Sheet1!M70-[1]Sheet1!L70)))</f>
        <v>0</v>
      </c>
      <c r="M70" s="12">
        <f>IF(ABS(100000000*([1]Sheet1!N70-[1]Sheet1!M70))&lt;=100000,0,ABS(100000000*([1]Sheet1!N70-[1]Sheet1!M70)))</f>
        <v>0</v>
      </c>
      <c r="N70" s="12">
        <f>IF(ABS(100000000*([1]Sheet1!O70-[1]Sheet1!N70))&lt;=100000,0,ABS(100000000*([1]Sheet1!O70-[1]Sheet1!N70)))</f>
        <v>0</v>
      </c>
      <c r="O70" s="12">
        <f>IF(ABS(100000000*([1]Sheet1!P70-[1]Sheet1!O70))&lt;=100000,0,ABS(100000000*([1]Sheet1!P70-[1]Sheet1!O70)))</f>
        <v>0</v>
      </c>
      <c r="P70" s="12">
        <f>IF(ABS(100000000*([1]Sheet1!Q70-[1]Sheet1!P70))&lt;=100000,0,ABS(100000000*([1]Sheet1!Q70-[1]Sheet1!P70)))</f>
        <v>295725.5</v>
      </c>
      <c r="Q70" s="12"/>
      <c r="R70" s="12"/>
      <c r="S70" s="12"/>
    </row>
    <row r="71" spans="1:19" x14ac:dyDescent="0.15">
      <c r="A71" s="2" t="str">
        <f>[1]Sheet1!A71</f>
        <v>AX349888 Corp</v>
      </c>
      <c r="B71" s="2" t="str">
        <f>[1]Sheet1!B71</f>
        <v>SHUION</v>
      </c>
      <c r="C71" s="2" t="str">
        <f>[1]Sheet1!C71</f>
        <v>SHUION 6.25 21</v>
      </c>
      <c r="D71" s="12">
        <f>[1]Sheet1!D71</f>
        <v>500000000</v>
      </c>
      <c r="E71" s="12">
        <f>IF(ABS(100000000*([1]Sheet1!F71-[1]Sheet1!E71))&lt;=100000,0,ABS(100000000*([1]Sheet1!F71-[1]Sheet1!E71)))</f>
        <v>0</v>
      </c>
      <c r="F71" s="12">
        <f>IF(ABS(100000000*([1]Sheet1!G71-[1]Sheet1!F71))&lt;=100000,0,ABS(100000000*([1]Sheet1!G71-[1]Sheet1!F71)))</f>
        <v>0</v>
      </c>
      <c r="G71" s="12">
        <f>IF(ABS(100000000*([1]Sheet1!H71-[1]Sheet1!G71))&lt;=100000,0,ABS(100000000*([1]Sheet1!H71-[1]Sheet1!G71)))</f>
        <v>0</v>
      </c>
      <c r="H71" s="12">
        <f>IF(ABS(100000000*([1]Sheet1!I71-[1]Sheet1!H71))&lt;=100000,0,ABS(100000000*([1]Sheet1!I71-[1]Sheet1!H71)))</f>
        <v>0</v>
      </c>
      <c r="I71" s="12">
        <f>IF(ABS(100000000*([1]Sheet1!J71-[1]Sheet1!I71))&lt;=100000,0,ABS(100000000*([1]Sheet1!J71-[1]Sheet1!I71)))</f>
        <v>0</v>
      </c>
      <c r="J71" s="12">
        <f>IF(ABS(100000000*([1]Sheet1!K71-[1]Sheet1!J71))&lt;=100000,0,ABS(100000000*([1]Sheet1!K71-[1]Sheet1!J71)))</f>
        <v>0</v>
      </c>
      <c r="K71" s="12">
        <f>IF(ABS(100000000*([1]Sheet1!L71-[1]Sheet1!K71))&lt;=100000,0,ABS(100000000*([1]Sheet1!L71-[1]Sheet1!K71)))</f>
        <v>0</v>
      </c>
      <c r="L71" s="12">
        <f>IF(ABS(100000000*([1]Sheet1!M71-[1]Sheet1!L71))&lt;=100000,0,ABS(100000000*([1]Sheet1!M71-[1]Sheet1!L71)))</f>
        <v>0</v>
      </c>
      <c r="M71" s="12">
        <f>IF(ABS(100000000*([1]Sheet1!N71-[1]Sheet1!M71))&lt;=100000,0,ABS(100000000*([1]Sheet1!N71-[1]Sheet1!M71)))</f>
        <v>0</v>
      </c>
      <c r="N71" s="12">
        <f>IF(ABS(100000000*([1]Sheet1!O71-[1]Sheet1!N71))&lt;=100000,0,ABS(100000000*([1]Sheet1!O71-[1]Sheet1!N71)))</f>
        <v>0</v>
      </c>
      <c r="O71" s="12">
        <f>IF(ABS(100000000*([1]Sheet1!P71-[1]Sheet1!O71))&lt;=100000,0,ABS(100000000*([1]Sheet1!P71-[1]Sheet1!O71)))</f>
        <v>0</v>
      </c>
      <c r="P71" s="12">
        <f>IF(ABS(100000000*([1]Sheet1!Q71-[1]Sheet1!P71))&lt;=100000,0,ABS(100000000*([1]Sheet1!Q71-[1]Sheet1!P71)))</f>
        <v>548239.30000000005</v>
      </c>
      <c r="Q71" s="12"/>
      <c r="R71" s="12"/>
      <c r="S71" s="12"/>
    </row>
    <row r="72" spans="1:19" x14ac:dyDescent="0.15">
      <c r="A72" s="2" t="str">
        <f>[1]Sheet1!A72</f>
        <v>EK910196 Corp</v>
      </c>
      <c r="B72" s="2" t="str">
        <f>[1]Sheet1!B72</f>
        <v>AGILE</v>
      </c>
      <c r="C72" s="2" t="str">
        <f>[1]Sheet1!C72</f>
        <v>AGILE 9 20</v>
      </c>
      <c r="D72" s="12">
        <f>[1]Sheet1!D72</f>
        <v>500000000</v>
      </c>
      <c r="E72" s="12">
        <f>IF(ABS(100000000*([1]Sheet1!F72-[1]Sheet1!E72))&lt;=100000,0,ABS(100000000*([1]Sheet1!F72-[1]Sheet1!E72)))</f>
        <v>585152.72</v>
      </c>
      <c r="F72" s="12">
        <f>IF(ABS(100000000*([1]Sheet1!G72-[1]Sheet1!F72))&lt;=100000,0,ABS(100000000*([1]Sheet1!G72-[1]Sheet1!F72)))</f>
        <v>0</v>
      </c>
      <c r="G72" s="12">
        <f>IF(ABS(100000000*([1]Sheet1!H72-[1]Sheet1!G72))&lt;=100000,0,ABS(100000000*([1]Sheet1!H72-[1]Sheet1!G72)))</f>
        <v>0</v>
      </c>
      <c r="H72" s="12">
        <f>IF(ABS(100000000*([1]Sheet1!I72-[1]Sheet1!H72))&lt;=100000,0,ABS(100000000*([1]Sheet1!I72-[1]Sheet1!H72)))</f>
        <v>0</v>
      </c>
      <c r="I72" s="12">
        <f>IF(ABS(100000000*([1]Sheet1!J72-[1]Sheet1!I72))&lt;=100000,0,ABS(100000000*([1]Sheet1!J72-[1]Sheet1!I72)))</f>
        <v>304498.93</v>
      </c>
      <c r="J72" s="12">
        <f>IF(ABS(100000000*([1]Sheet1!K72-[1]Sheet1!J72))&lt;=100000,0,ABS(100000000*([1]Sheet1!K72-[1]Sheet1!J72)))</f>
        <v>0</v>
      </c>
      <c r="K72" s="12">
        <f>IF(ABS(100000000*([1]Sheet1!L72-[1]Sheet1!K72))&lt;=100000,0,ABS(100000000*([1]Sheet1!L72-[1]Sheet1!K72)))</f>
        <v>0</v>
      </c>
      <c r="L72" s="12">
        <f>IF(ABS(100000000*([1]Sheet1!M72-[1]Sheet1!L72))&lt;=100000,0,ABS(100000000*([1]Sheet1!M72-[1]Sheet1!L72)))</f>
        <v>0</v>
      </c>
      <c r="M72" s="12">
        <f>IF(ABS(100000000*([1]Sheet1!N72-[1]Sheet1!M72))&lt;=100000,0,ABS(100000000*([1]Sheet1!N72-[1]Sheet1!M72)))</f>
        <v>118810.00000000001</v>
      </c>
      <c r="N72" s="12">
        <f>IF(ABS(100000000*([1]Sheet1!O72-[1]Sheet1!N72))&lt;=100000,0,ABS(100000000*([1]Sheet1!O72-[1]Sheet1!N72)))</f>
        <v>0</v>
      </c>
      <c r="O72" s="12">
        <f>IF(ABS(100000000*([1]Sheet1!P72-[1]Sheet1!O72))&lt;=100000,0,ABS(100000000*([1]Sheet1!P72-[1]Sheet1!O72)))</f>
        <v>0</v>
      </c>
      <c r="P72" s="12">
        <f>IF(ABS(100000000*([1]Sheet1!Q72-[1]Sheet1!P72))&lt;=100000,0,ABS(100000000*([1]Sheet1!Q72-[1]Sheet1!P72)))</f>
        <v>0</v>
      </c>
      <c r="Q72" s="12"/>
      <c r="R72" s="12"/>
      <c r="S72" s="12"/>
    </row>
    <row r="73" spans="1:19" x14ac:dyDescent="0.15">
      <c r="A73" s="2" t="str">
        <f>[1]Sheet1!A73</f>
        <v>QJ833613 Corp</v>
      </c>
      <c r="B73" s="2" t="str">
        <f>[1]Sheet1!B73</f>
        <v>THSCPA</v>
      </c>
      <c r="C73" s="2" t="str">
        <f>[1]Sheet1!C73</f>
        <v>THSCPA 5.375 18</v>
      </c>
      <c r="D73" s="12">
        <f>[1]Sheet1!D73</f>
        <v>500000000</v>
      </c>
      <c r="E73" s="12">
        <f>IF(ABS(100000000*([1]Sheet1!F73-[1]Sheet1!E73))&lt;=100000,0,ABS(100000000*([1]Sheet1!F73-[1]Sheet1!E73)))</f>
        <v>0</v>
      </c>
      <c r="F73" s="12">
        <f>IF(ABS(100000000*([1]Sheet1!G73-[1]Sheet1!F73))&lt;=100000,0,ABS(100000000*([1]Sheet1!G73-[1]Sheet1!F73)))</f>
        <v>0</v>
      </c>
      <c r="G73" s="12">
        <f>IF(ABS(100000000*([1]Sheet1!H73-[1]Sheet1!G73))&lt;=100000,0,ABS(100000000*([1]Sheet1!H73-[1]Sheet1!G73)))</f>
        <v>1008473.68</v>
      </c>
      <c r="H73" s="12">
        <f>IF(ABS(100000000*([1]Sheet1!I73-[1]Sheet1!H73))&lt;=100000,0,ABS(100000000*([1]Sheet1!I73-[1]Sheet1!H73)))</f>
        <v>0</v>
      </c>
      <c r="I73" s="12">
        <f>IF(ABS(100000000*([1]Sheet1!J73-[1]Sheet1!I73))&lt;=100000,0,ABS(100000000*([1]Sheet1!J73-[1]Sheet1!I73)))</f>
        <v>0</v>
      </c>
      <c r="J73" s="12">
        <f>IF(ABS(100000000*([1]Sheet1!K73-[1]Sheet1!J73))&lt;=100000,0,ABS(100000000*([1]Sheet1!K73-[1]Sheet1!J73)))</f>
        <v>0</v>
      </c>
      <c r="K73" s="12">
        <f>IF(ABS(100000000*([1]Sheet1!L73-[1]Sheet1!K73))&lt;=100000,0,ABS(100000000*([1]Sheet1!L73-[1]Sheet1!K73)))</f>
        <v>0</v>
      </c>
      <c r="L73" s="12">
        <f>IF(ABS(100000000*([1]Sheet1!M73-[1]Sheet1!L73))&lt;=100000,0,ABS(100000000*([1]Sheet1!M73-[1]Sheet1!L73)))</f>
        <v>0</v>
      </c>
      <c r="M73" s="12">
        <f>IF(ABS(100000000*([1]Sheet1!N73-[1]Sheet1!M73))&lt;=100000,0,ABS(100000000*([1]Sheet1!N73-[1]Sheet1!M73)))</f>
        <v>0</v>
      </c>
      <c r="N73" s="12">
        <f>IF(ABS(100000000*([1]Sheet1!O73-[1]Sheet1!N73))&lt;=100000,0,ABS(100000000*([1]Sheet1!O73-[1]Sheet1!N73)))</f>
        <v>0</v>
      </c>
      <c r="O73" s="12">
        <f>IF(ABS(100000000*([1]Sheet1!P73-[1]Sheet1!O73))&lt;=100000,0,ABS(100000000*([1]Sheet1!P73-[1]Sheet1!O73)))</f>
        <v>0</v>
      </c>
      <c r="P73" s="12">
        <f>IF(ABS(100000000*([1]Sheet1!Q73-[1]Sheet1!P73))&lt;=100000,0,ABS(100000000*([1]Sheet1!Q73-[1]Sheet1!P73)))</f>
        <v>0</v>
      </c>
      <c r="Q73" s="12"/>
      <c r="R73" s="12"/>
      <c r="S73" s="12"/>
    </row>
    <row r="74" spans="1:19" x14ac:dyDescent="0.15">
      <c r="A74" s="2" t="str">
        <f>[1]Sheet1!A74</f>
        <v>QZ697456 Corp</v>
      </c>
      <c r="B74" s="2" t="str">
        <f>[1]Sheet1!B74</f>
        <v>FTHDGR</v>
      </c>
      <c r="C74" s="2" t="str">
        <f>[1]Sheet1!C74</f>
        <v>FTHDGR 7.375 21</v>
      </c>
      <c r="D74" s="12">
        <f>[1]Sheet1!D74</f>
        <v>500000000</v>
      </c>
      <c r="E74" s="12">
        <f>IF(ABS(100000000*([1]Sheet1!F74-[1]Sheet1!E74))&lt;=100000,0,ABS(100000000*([1]Sheet1!F74-[1]Sheet1!E74)))</f>
        <v>233503.53000000006</v>
      </c>
      <c r="F74" s="12">
        <f>IF(ABS(100000000*([1]Sheet1!G74-[1]Sheet1!F74))&lt;=100000,0,ABS(100000000*([1]Sheet1!G74-[1]Sheet1!F74)))</f>
        <v>0</v>
      </c>
      <c r="G74" s="12">
        <f>IF(ABS(100000000*([1]Sheet1!H74-[1]Sheet1!G74))&lt;=100000,0,ABS(100000000*([1]Sheet1!H74-[1]Sheet1!G74)))</f>
        <v>0</v>
      </c>
      <c r="H74" s="12">
        <f>IF(ABS(100000000*([1]Sheet1!I74-[1]Sheet1!H74))&lt;=100000,0,ABS(100000000*([1]Sheet1!I74-[1]Sheet1!H74)))</f>
        <v>0</v>
      </c>
      <c r="I74" s="12">
        <f>IF(ABS(100000000*([1]Sheet1!J74-[1]Sheet1!I74))&lt;=100000,0,ABS(100000000*([1]Sheet1!J74-[1]Sheet1!I74)))</f>
        <v>0</v>
      </c>
      <c r="J74" s="12">
        <f>IF(ABS(100000000*([1]Sheet1!K74-[1]Sheet1!J74))&lt;=100000,0,ABS(100000000*([1]Sheet1!K74-[1]Sheet1!J74)))</f>
        <v>0</v>
      </c>
      <c r="K74" s="12">
        <f>IF(ABS(100000000*([1]Sheet1!L74-[1]Sheet1!K74))&lt;=100000,0,ABS(100000000*([1]Sheet1!L74-[1]Sheet1!K74)))</f>
        <v>0</v>
      </c>
      <c r="L74" s="12">
        <f>IF(ABS(100000000*([1]Sheet1!M74-[1]Sheet1!L74))&lt;=100000,0,ABS(100000000*([1]Sheet1!M74-[1]Sheet1!L74)))</f>
        <v>0</v>
      </c>
      <c r="M74" s="12">
        <f>IF(ABS(100000000*([1]Sheet1!N74-[1]Sheet1!M74))&lt;=100000,0,ABS(100000000*([1]Sheet1!N74-[1]Sheet1!M74)))</f>
        <v>0</v>
      </c>
      <c r="N74" s="12">
        <f>IF(ABS(100000000*([1]Sheet1!O74-[1]Sheet1!N74))&lt;=100000,0,ABS(100000000*([1]Sheet1!O74-[1]Sheet1!N74)))</f>
        <v>102973.09999999999</v>
      </c>
      <c r="O74" s="12">
        <f>IF(ABS(100000000*([1]Sheet1!P74-[1]Sheet1!O74))&lt;=100000,0,ABS(100000000*([1]Sheet1!P74-[1]Sheet1!O74)))</f>
        <v>0</v>
      </c>
      <c r="P74" s="12">
        <f>IF(ABS(100000000*([1]Sheet1!Q74-[1]Sheet1!P74))&lt;=100000,0,ABS(100000000*([1]Sheet1!Q74-[1]Sheet1!P74)))</f>
        <v>0</v>
      </c>
      <c r="Q74" s="12"/>
      <c r="R74" s="12"/>
      <c r="S74" s="12"/>
    </row>
    <row r="75" spans="1:19" x14ac:dyDescent="0.15">
      <c r="A75" s="2" t="str">
        <f>[1]Sheet1!A75</f>
        <v>QZ870325 Corp</v>
      </c>
      <c r="B75" s="2" t="str">
        <f>[1]Sheet1!B75</f>
        <v>THSCPA</v>
      </c>
      <c r="C75" s="2" t="str">
        <f>[1]Sheet1!C75</f>
        <v>THSCPA 4.3 19</v>
      </c>
      <c r="D75" s="12">
        <f>[1]Sheet1!D75</f>
        <v>500000000</v>
      </c>
      <c r="E75" s="12">
        <f>IF(ABS(100000000*([1]Sheet1!F75-[1]Sheet1!E75))&lt;=100000,0,ABS(100000000*([1]Sheet1!F75-[1]Sheet1!E75)))</f>
        <v>0</v>
      </c>
      <c r="F75" s="12">
        <f>IF(ABS(100000000*([1]Sheet1!G75-[1]Sheet1!F75))&lt;=100000,0,ABS(100000000*([1]Sheet1!G75-[1]Sheet1!F75)))</f>
        <v>0</v>
      </c>
      <c r="G75" s="12">
        <f>IF(ABS(100000000*([1]Sheet1!H75-[1]Sheet1!G75))&lt;=100000,0,ABS(100000000*([1]Sheet1!H75-[1]Sheet1!G75)))</f>
        <v>928338.89000000013</v>
      </c>
      <c r="H75" s="12">
        <f>IF(ABS(100000000*([1]Sheet1!I75-[1]Sheet1!H75))&lt;=100000,0,ABS(100000000*([1]Sheet1!I75-[1]Sheet1!H75)))</f>
        <v>0</v>
      </c>
      <c r="I75" s="12">
        <f>IF(ABS(100000000*([1]Sheet1!J75-[1]Sheet1!I75))&lt;=100000,0,ABS(100000000*([1]Sheet1!J75-[1]Sheet1!I75)))</f>
        <v>0</v>
      </c>
      <c r="J75" s="12">
        <f>IF(ABS(100000000*([1]Sheet1!K75-[1]Sheet1!J75))&lt;=100000,0,ABS(100000000*([1]Sheet1!K75-[1]Sheet1!J75)))</f>
        <v>643540.19999999984</v>
      </c>
      <c r="K75" s="12">
        <f>IF(ABS(100000000*([1]Sheet1!L75-[1]Sheet1!K75))&lt;=100000,0,ABS(100000000*([1]Sheet1!L75-[1]Sheet1!K75)))</f>
        <v>0</v>
      </c>
      <c r="L75" s="12">
        <f>IF(ABS(100000000*([1]Sheet1!M75-[1]Sheet1!L75))&lt;=100000,0,ABS(100000000*([1]Sheet1!M75-[1]Sheet1!L75)))</f>
        <v>0</v>
      </c>
      <c r="M75" s="12">
        <f>IF(ABS(100000000*([1]Sheet1!N75-[1]Sheet1!M75))&lt;=100000,0,ABS(100000000*([1]Sheet1!N75-[1]Sheet1!M75)))</f>
        <v>0</v>
      </c>
      <c r="N75" s="12">
        <f>IF(ABS(100000000*([1]Sheet1!O75-[1]Sheet1!N75))&lt;=100000,0,ABS(100000000*([1]Sheet1!O75-[1]Sheet1!N75)))</f>
        <v>0</v>
      </c>
      <c r="O75" s="12">
        <f>IF(ABS(100000000*([1]Sheet1!P75-[1]Sheet1!O75))&lt;=100000,0,ABS(100000000*([1]Sheet1!P75-[1]Sheet1!O75)))</f>
        <v>0</v>
      </c>
      <c r="P75" s="12">
        <f>IF(ABS(100000000*([1]Sheet1!Q75-[1]Sheet1!P75))&lt;=100000,0,ABS(100000000*([1]Sheet1!Q75-[1]Sheet1!P75)))</f>
        <v>0</v>
      </c>
      <c r="Q75" s="12"/>
      <c r="R75" s="12"/>
      <c r="S75" s="12"/>
    </row>
    <row r="76" spans="1:19" x14ac:dyDescent="0.15">
      <c r="A76" s="2" t="str">
        <f>[1]Sheet1!A76</f>
        <v>QZ884879 Corp</v>
      </c>
      <c r="B76" s="2" t="str">
        <f>[1]Sheet1!B76</f>
        <v>MOLAND</v>
      </c>
      <c r="C76" s="2" t="str">
        <f>[1]Sheet1!C76</f>
        <v>MOLAND 6.875 19</v>
      </c>
      <c r="D76" s="12">
        <f>[1]Sheet1!D76</f>
        <v>500000000</v>
      </c>
      <c r="E76" s="12">
        <f>IF(ABS(100000000*([1]Sheet1!F76-[1]Sheet1!E76))&lt;=100000,0,ABS(100000000*([1]Sheet1!F76-[1]Sheet1!E76)))</f>
        <v>821812.60000000009</v>
      </c>
      <c r="F76" s="12">
        <f>IF(ABS(100000000*([1]Sheet1!G76-[1]Sheet1!F76))&lt;=100000,0,ABS(100000000*([1]Sheet1!G76-[1]Sheet1!F76)))</f>
        <v>0</v>
      </c>
      <c r="G76" s="12">
        <f>IF(ABS(100000000*([1]Sheet1!H76-[1]Sheet1!G76))&lt;=100000,0,ABS(100000000*([1]Sheet1!H76-[1]Sheet1!G76)))</f>
        <v>0</v>
      </c>
      <c r="H76" s="12">
        <f>IF(ABS(100000000*([1]Sheet1!I76-[1]Sheet1!H76))&lt;=100000,0,ABS(100000000*([1]Sheet1!I76-[1]Sheet1!H76)))</f>
        <v>0</v>
      </c>
      <c r="I76" s="12">
        <f>IF(ABS(100000000*([1]Sheet1!J76-[1]Sheet1!I76))&lt;=100000,0,ABS(100000000*([1]Sheet1!J76-[1]Sheet1!I76)))</f>
        <v>0</v>
      </c>
      <c r="J76" s="12">
        <f>IF(ABS(100000000*([1]Sheet1!K76-[1]Sheet1!J76))&lt;=100000,0,ABS(100000000*([1]Sheet1!K76-[1]Sheet1!J76)))</f>
        <v>0</v>
      </c>
      <c r="K76" s="12">
        <f>IF(ABS(100000000*([1]Sheet1!L76-[1]Sheet1!K76))&lt;=100000,0,ABS(100000000*([1]Sheet1!L76-[1]Sheet1!K76)))</f>
        <v>0</v>
      </c>
      <c r="L76" s="12">
        <f>IF(ABS(100000000*([1]Sheet1!M76-[1]Sheet1!L76))&lt;=100000,0,ABS(100000000*([1]Sheet1!M76-[1]Sheet1!L76)))</f>
        <v>0</v>
      </c>
      <c r="M76" s="12">
        <f>IF(ABS(100000000*([1]Sheet1!N76-[1]Sheet1!M76))&lt;=100000,0,ABS(100000000*([1]Sheet1!N76-[1]Sheet1!M76)))</f>
        <v>0</v>
      </c>
      <c r="N76" s="12">
        <f>IF(ABS(100000000*([1]Sheet1!O76-[1]Sheet1!N76))&lt;=100000,0,ABS(100000000*([1]Sheet1!O76-[1]Sheet1!N76)))</f>
        <v>0</v>
      </c>
      <c r="O76" s="12">
        <f>IF(ABS(100000000*([1]Sheet1!P76-[1]Sheet1!O76))&lt;=100000,0,ABS(100000000*([1]Sheet1!P76-[1]Sheet1!O76)))</f>
        <v>399621.1</v>
      </c>
      <c r="P76" s="12">
        <f>IF(ABS(100000000*([1]Sheet1!Q76-[1]Sheet1!P76))&lt;=100000,0,ABS(100000000*([1]Sheet1!Q76-[1]Sheet1!P76)))</f>
        <v>0</v>
      </c>
      <c r="Q76" s="12"/>
      <c r="R76" s="12"/>
      <c r="S76" s="12"/>
    </row>
    <row r="77" spans="1:19" x14ac:dyDescent="0.15">
      <c r="A77" s="2" t="str">
        <f>[1]Sheet1!A77</f>
        <v>UV419245 Corp</v>
      </c>
      <c r="B77" s="2" t="str">
        <f>[1]Sheet1!B77</f>
        <v>GRNCH</v>
      </c>
      <c r="C77" s="2" t="str">
        <f>[1]Sheet1!C77</f>
        <v>GRNCH 5.875 20</v>
      </c>
      <c r="D77" s="12">
        <f>[1]Sheet1!D77</f>
        <v>500000000</v>
      </c>
      <c r="E77" s="12">
        <f>IF(ABS(100000000*([1]Sheet1!F77-[1]Sheet1!E77))&lt;=100000,0,ABS(100000000*([1]Sheet1!F77-[1]Sheet1!E77)))</f>
        <v>0</v>
      </c>
      <c r="F77" s="12">
        <f>IF(ABS(100000000*([1]Sheet1!G77-[1]Sheet1!F77))&lt;=100000,0,ABS(100000000*([1]Sheet1!G77-[1]Sheet1!F77)))</f>
        <v>0</v>
      </c>
      <c r="G77" s="12">
        <f>IF(ABS(100000000*([1]Sheet1!H77-[1]Sheet1!G77))&lt;=100000,0,ABS(100000000*([1]Sheet1!H77-[1]Sheet1!G77)))</f>
        <v>0</v>
      </c>
      <c r="H77" s="12">
        <f>IF(ABS(100000000*([1]Sheet1!I77-[1]Sheet1!H77))&lt;=100000,0,ABS(100000000*([1]Sheet1!I77-[1]Sheet1!H77)))</f>
        <v>0</v>
      </c>
      <c r="I77" s="12">
        <f>IF(ABS(100000000*([1]Sheet1!J77-[1]Sheet1!I77))&lt;=100000,0,ABS(100000000*([1]Sheet1!J77-[1]Sheet1!I77)))</f>
        <v>0</v>
      </c>
      <c r="J77" s="12">
        <f>IF(ABS(100000000*([1]Sheet1!K77-[1]Sheet1!J77))&lt;=100000,0,ABS(100000000*([1]Sheet1!K77-[1]Sheet1!J77)))</f>
        <v>0</v>
      </c>
      <c r="K77" s="12">
        <f>IF(ABS(100000000*([1]Sheet1!L77-[1]Sheet1!K77))&lt;=100000,0,ABS(100000000*([1]Sheet1!L77-[1]Sheet1!K77)))</f>
        <v>0</v>
      </c>
      <c r="L77" s="12">
        <f>IF(ABS(100000000*([1]Sheet1!M77-[1]Sheet1!L77))&lt;=100000,0,ABS(100000000*([1]Sheet1!M77-[1]Sheet1!L77)))</f>
        <v>321770.3</v>
      </c>
      <c r="M77" s="12">
        <f>IF(ABS(100000000*([1]Sheet1!N77-[1]Sheet1!M77))&lt;=100000,0,ABS(100000000*([1]Sheet1!N77-[1]Sheet1!M77)))</f>
        <v>0</v>
      </c>
      <c r="N77" s="12">
        <f>IF(ABS(100000000*([1]Sheet1!O77-[1]Sheet1!N77))&lt;=100000,0,ABS(100000000*([1]Sheet1!O77-[1]Sheet1!N77)))</f>
        <v>373609.1999999999</v>
      </c>
      <c r="O77" s="12">
        <f>IF(ABS(100000000*([1]Sheet1!P77-[1]Sheet1!O77))&lt;=100000,0,ABS(100000000*([1]Sheet1!P77-[1]Sheet1!O77)))</f>
        <v>0</v>
      </c>
      <c r="P77" s="12">
        <f>IF(ABS(100000000*([1]Sheet1!Q77-[1]Sheet1!P77))&lt;=100000,0,ABS(100000000*([1]Sheet1!Q77-[1]Sheet1!P77)))</f>
        <v>150781.59999999995</v>
      </c>
      <c r="Q77" s="12"/>
      <c r="R77" s="12"/>
      <c r="S77" s="12"/>
    </row>
    <row r="78" spans="1:19" x14ac:dyDescent="0.15">
      <c r="A78" s="2" t="str">
        <f>[1]Sheet1!A78</f>
        <v>AS120665 Corp</v>
      </c>
      <c r="B78" s="2" t="str">
        <f>[1]Sheet1!B78</f>
        <v>FOUIHK</v>
      </c>
      <c r="C78" s="2" t="str">
        <f>[1]Sheet1!C78</f>
        <v>FOUIHK 6.25 20</v>
      </c>
      <c r="D78" s="12">
        <f>[1]Sheet1!D78</f>
        <v>490000000</v>
      </c>
      <c r="E78" s="12">
        <f>IF(ABS(100000000*([1]Sheet1!F78-[1]Sheet1!E78))&lt;=100000,0,ABS(100000000*([1]Sheet1!F78-[1]Sheet1!E78)))</f>
        <v>0</v>
      </c>
      <c r="F78" s="12">
        <f>IF(ABS(100000000*([1]Sheet1!G78-[1]Sheet1!F78))&lt;=100000,0,ABS(100000000*([1]Sheet1!G78-[1]Sheet1!F78)))</f>
        <v>1756082.05</v>
      </c>
      <c r="G78" s="12">
        <f>IF(ABS(100000000*([1]Sheet1!H78-[1]Sheet1!G78))&lt;=100000,0,ABS(100000000*([1]Sheet1!H78-[1]Sheet1!G78)))</f>
        <v>159460.87999999977</v>
      </c>
      <c r="H78" s="12">
        <f>IF(ABS(100000000*([1]Sheet1!I78-[1]Sheet1!H78))&lt;=100000,0,ABS(100000000*([1]Sheet1!I78-[1]Sheet1!H78)))</f>
        <v>103597.03999999991</v>
      </c>
      <c r="I78" s="12">
        <f>IF(ABS(100000000*([1]Sheet1!J78-[1]Sheet1!I78))&lt;=100000,0,ABS(100000000*([1]Sheet1!J78-[1]Sheet1!I78)))</f>
        <v>0</v>
      </c>
      <c r="J78" s="12">
        <f>IF(ABS(100000000*([1]Sheet1!K78-[1]Sheet1!J78))&lt;=100000,0,ABS(100000000*([1]Sheet1!K78-[1]Sheet1!J78)))</f>
        <v>211538.89999999988</v>
      </c>
      <c r="K78" s="12">
        <f>IF(ABS(100000000*([1]Sheet1!L78-[1]Sheet1!K78))&lt;=100000,0,ABS(100000000*([1]Sheet1!L78-[1]Sheet1!K78)))</f>
        <v>0</v>
      </c>
      <c r="L78" s="12">
        <f>IF(ABS(100000000*([1]Sheet1!M78-[1]Sheet1!L78))&lt;=100000,0,ABS(100000000*([1]Sheet1!M78-[1]Sheet1!L78)))</f>
        <v>0</v>
      </c>
      <c r="M78" s="12">
        <f>IF(ABS(100000000*([1]Sheet1!N78-[1]Sheet1!M78))&lt;=100000,0,ABS(100000000*([1]Sheet1!N78-[1]Sheet1!M78)))</f>
        <v>108273.09999999999</v>
      </c>
      <c r="N78" s="12">
        <f>IF(ABS(100000000*([1]Sheet1!O78-[1]Sheet1!N78))&lt;=100000,0,ABS(100000000*([1]Sheet1!O78-[1]Sheet1!N78)))</f>
        <v>115249.40000000004</v>
      </c>
      <c r="O78" s="12">
        <f>IF(ABS(100000000*([1]Sheet1!P78-[1]Sheet1!O78))&lt;=100000,0,ABS(100000000*([1]Sheet1!P78-[1]Sheet1!O78)))</f>
        <v>0</v>
      </c>
      <c r="P78" s="12">
        <f>IF(ABS(100000000*([1]Sheet1!Q78-[1]Sheet1!P78))&lt;=100000,0,ABS(100000000*([1]Sheet1!Q78-[1]Sheet1!P78)))</f>
        <v>0</v>
      </c>
      <c r="Q78" s="12"/>
      <c r="R78" s="12"/>
      <c r="S78" s="12"/>
    </row>
    <row r="79" spans="1:19" x14ac:dyDescent="0.15">
      <c r="A79" s="2" t="str">
        <f>[1]Sheet1!A79</f>
        <v>AR073747 Corp</v>
      </c>
      <c r="B79" s="2" t="str">
        <f>[1]Sheet1!B79</f>
        <v>GRNLGR</v>
      </c>
      <c r="C79" s="2" t="str">
        <f>[1]Sheet1!C79</f>
        <v>GRNLGR 5.25 21</v>
      </c>
      <c r="D79" s="12">
        <f>[1]Sheet1!D79</f>
        <v>460000000</v>
      </c>
      <c r="E79" s="12">
        <f>IF(ABS(100000000*([1]Sheet1!F79-[1]Sheet1!E79))&lt;=100000,0,ABS(100000000*([1]Sheet1!F79-[1]Sheet1!E79)))</f>
        <v>0</v>
      </c>
      <c r="F79" s="12">
        <f>IF(ABS(100000000*([1]Sheet1!G79-[1]Sheet1!F79))&lt;=100000,0,ABS(100000000*([1]Sheet1!G79-[1]Sheet1!F79)))</f>
        <v>0</v>
      </c>
      <c r="G79" s="12">
        <f>IF(ABS(100000000*([1]Sheet1!H79-[1]Sheet1!G79))&lt;=100000,0,ABS(100000000*([1]Sheet1!H79-[1]Sheet1!G79)))</f>
        <v>0</v>
      </c>
      <c r="H79" s="12">
        <f>IF(ABS(100000000*([1]Sheet1!I79-[1]Sheet1!H79))&lt;=100000,0,ABS(100000000*([1]Sheet1!I79-[1]Sheet1!H79)))</f>
        <v>0</v>
      </c>
      <c r="I79" s="12">
        <f>IF(ABS(100000000*([1]Sheet1!J79-[1]Sheet1!I79))&lt;=100000,0,ABS(100000000*([1]Sheet1!J79-[1]Sheet1!I79)))</f>
        <v>0</v>
      </c>
      <c r="J79" s="12">
        <f>IF(ABS(100000000*([1]Sheet1!K79-[1]Sheet1!J79))&lt;=100000,0,ABS(100000000*([1]Sheet1!K79-[1]Sheet1!J79)))</f>
        <v>0</v>
      </c>
      <c r="K79" s="12">
        <f>IF(ABS(100000000*([1]Sheet1!L79-[1]Sheet1!K79))&lt;=100000,0,ABS(100000000*([1]Sheet1!L79-[1]Sheet1!K79)))</f>
        <v>0</v>
      </c>
      <c r="L79" s="12">
        <f>IF(ABS(100000000*([1]Sheet1!M79-[1]Sheet1!L79))&lt;=100000,0,ABS(100000000*([1]Sheet1!M79-[1]Sheet1!L79)))</f>
        <v>0</v>
      </c>
      <c r="M79" s="12">
        <f>IF(ABS(100000000*([1]Sheet1!N79-[1]Sheet1!M79))&lt;=100000,0,ABS(100000000*([1]Sheet1!N79-[1]Sheet1!M79)))</f>
        <v>0</v>
      </c>
      <c r="N79" s="12">
        <f>IF(ABS(100000000*([1]Sheet1!O79-[1]Sheet1!N79))&lt;=100000,0,ABS(100000000*([1]Sheet1!O79-[1]Sheet1!N79)))</f>
        <v>0</v>
      </c>
      <c r="O79" s="12">
        <f>IF(ABS(100000000*([1]Sheet1!P79-[1]Sheet1!O79))&lt;=100000,0,ABS(100000000*([1]Sheet1!P79-[1]Sheet1!O79)))</f>
        <v>0</v>
      </c>
      <c r="P79" s="12">
        <f>IF(ABS(100000000*([1]Sheet1!Q79-[1]Sheet1!P79))&lt;=100000,0,ABS(100000000*([1]Sheet1!Q79-[1]Sheet1!P79)))</f>
        <v>0</v>
      </c>
      <c r="Q79" s="12"/>
      <c r="R79" s="12"/>
      <c r="S79" s="12"/>
    </row>
    <row r="80" spans="1:19" x14ac:dyDescent="0.15">
      <c r="A80" s="2" t="str">
        <f>[1]Sheet1!A80</f>
        <v>AN628768 Corp</v>
      </c>
      <c r="B80" s="2" t="str">
        <f>[1]Sheet1!B80</f>
        <v>LOGPH</v>
      </c>
      <c r="C80" s="2" t="str">
        <f>[1]Sheet1!C80</f>
        <v>LOGPH 5.25 23</v>
      </c>
      <c r="D80" s="12">
        <f>[1]Sheet1!D80</f>
        <v>450000000</v>
      </c>
      <c r="E80" s="12">
        <f>IF(ABS(100000000*([1]Sheet1!F80-[1]Sheet1!E80))&lt;=100000,0,ABS(100000000*([1]Sheet1!F80-[1]Sheet1!E80)))</f>
        <v>100760.67000000001</v>
      </c>
      <c r="F80" s="12">
        <f>IF(ABS(100000000*([1]Sheet1!G80-[1]Sheet1!F80))&lt;=100000,0,ABS(100000000*([1]Sheet1!G80-[1]Sheet1!F80)))</f>
        <v>102140.09000000003</v>
      </c>
      <c r="G80" s="12">
        <f>IF(ABS(100000000*([1]Sheet1!H80-[1]Sheet1!G80))&lt;=100000,0,ABS(100000000*([1]Sheet1!H80-[1]Sheet1!G80)))</f>
        <v>0</v>
      </c>
      <c r="H80" s="12">
        <f>IF(ABS(100000000*([1]Sheet1!I80-[1]Sheet1!H80))&lt;=100000,0,ABS(100000000*([1]Sheet1!I80-[1]Sheet1!H80)))</f>
        <v>0</v>
      </c>
      <c r="I80" s="12">
        <f>IF(ABS(100000000*([1]Sheet1!J80-[1]Sheet1!I80))&lt;=100000,0,ABS(100000000*([1]Sheet1!J80-[1]Sheet1!I80)))</f>
        <v>0</v>
      </c>
      <c r="J80" s="12">
        <f>IF(ABS(100000000*([1]Sheet1!K80-[1]Sheet1!J80))&lt;=100000,0,ABS(100000000*([1]Sheet1!K80-[1]Sheet1!J80)))</f>
        <v>0</v>
      </c>
      <c r="K80" s="12">
        <f>IF(ABS(100000000*([1]Sheet1!L80-[1]Sheet1!K80))&lt;=100000,0,ABS(100000000*([1]Sheet1!L80-[1]Sheet1!K80)))</f>
        <v>0</v>
      </c>
      <c r="L80" s="12">
        <f>IF(ABS(100000000*([1]Sheet1!M80-[1]Sheet1!L80))&lt;=100000,0,ABS(100000000*([1]Sheet1!M80-[1]Sheet1!L80)))</f>
        <v>0</v>
      </c>
      <c r="M80" s="12">
        <f>IF(ABS(100000000*([1]Sheet1!N80-[1]Sheet1!M80))&lt;=100000,0,ABS(100000000*([1]Sheet1!N80-[1]Sheet1!M80)))</f>
        <v>0</v>
      </c>
      <c r="N80" s="12">
        <f>IF(ABS(100000000*([1]Sheet1!O80-[1]Sheet1!N80))&lt;=100000,0,ABS(100000000*([1]Sheet1!O80-[1]Sheet1!N80)))</f>
        <v>0</v>
      </c>
      <c r="O80" s="12">
        <f>IF(ABS(100000000*([1]Sheet1!P80-[1]Sheet1!O80))&lt;=100000,0,ABS(100000000*([1]Sheet1!P80-[1]Sheet1!O80)))</f>
        <v>0</v>
      </c>
      <c r="P80" s="12">
        <f>IF(ABS(100000000*([1]Sheet1!Q80-[1]Sheet1!P80))&lt;=100000,0,ABS(100000000*([1]Sheet1!Q80-[1]Sheet1!P80)))</f>
        <v>0</v>
      </c>
      <c r="Q80" s="12"/>
      <c r="R80" s="12"/>
      <c r="S80" s="12"/>
    </row>
    <row r="81" spans="1:19" x14ac:dyDescent="0.15">
      <c r="A81" s="2" t="str">
        <f>[1]Sheet1!A81</f>
        <v>AO296334 Corp</v>
      </c>
      <c r="B81" s="2" t="str">
        <f>[1]Sheet1!B81</f>
        <v>GRNCH</v>
      </c>
      <c r="C81" s="2" t="str">
        <f>[1]Sheet1!C81</f>
        <v>GRNCH 5.25 PERP</v>
      </c>
      <c r="D81" s="12">
        <f>[1]Sheet1!D81</f>
        <v>450000000</v>
      </c>
      <c r="E81" s="12">
        <f>IF(ABS(100000000*([1]Sheet1!F81-[1]Sheet1!E81))&lt;=100000,0,ABS(100000000*([1]Sheet1!F81-[1]Sheet1!E81)))</f>
        <v>0</v>
      </c>
      <c r="F81" s="12">
        <f>IF(ABS(100000000*([1]Sheet1!G81-[1]Sheet1!F81))&lt;=100000,0,ABS(100000000*([1]Sheet1!G81-[1]Sheet1!F81)))</f>
        <v>0</v>
      </c>
      <c r="G81" s="12">
        <f>IF(ABS(100000000*([1]Sheet1!H81-[1]Sheet1!G81))&lt;=100000,0,ABS(100000000*([1]Sheet1!H81-[1]Sheet1!G81)))</f>
        <v>0</v>
      </c>
      <c r="H81" s="12">
        <f>IF(ABS(100000000*([1]Sheet1!I81-[1]Sheet1!H81))&lt;=100000,0,ABS(100000000*([1]Sheet1!I81-[1]Sheet1!H81)))</f>
        <v>0</v>
      </c>
      <c r="I81" s="12">
        <f>IF(ABS(100000000*([1]Sheet1!J81-[1]Sheet1!I81))&lt;=100000,0,ABS(100000000*([1]Sheet1!J81-[1]Sheet1!I81)))</f>
        <v>0</v>
      </c>
      <c r="J81" s="12">
        <f>IF(ABS(100000000*([1]Sheet1!K81-[1]Sheet1!J81))&lt;=100000,0,ABS(100000000*([1]Sheet1!K81-[1]Sheet1!J81)))</f>
        <v>0</v>
      </c>
      <c r="K81" s="12">
        <f>IF(ABS(100000000*([1]Sheet1!L81-[1]Sheet1!K81))&lt;=100000,0,ABS(100000000*([1]Sheet1!L81-[1]Sheet1!K81)))</f>
        <v>0</v>
      </c>
      <c r="L81" s="12">
        <f>IF(ABS(100000000*([1]Sheet1!M81-[1]Sheet1!L81))&lt;=100000,0,ABS(100000000*([1]Sheet1!M81-[1]Sheet1!L81)))</f>
        <v>273997.40000000002</v>
      </c>
      <c r="M81" s="12">
        <f>IF(ABS(100000000*([1]Sheet1!N81-[1]Sheet1!M81))&lt;=100000,0,ABS(100000000*([1]Sheet1!N81-[1]Sheet1!M81)))</f>
        <v>0</v>
      </c>
      <c r="N81" s="12">
        <f>IF(ABS(100000000*([1]Sheet1!O81-[1]Sheet1!N81))&lt;=100000,0,ABS(100000000*([1]Sheet1!O81-[1]Sheet1!N81)))</f>
        <v>323751.29999999993</v>
      </c>
      <c r="O81" s="12">
        <f>IF(ABS(100000000*([1]Sheet1!P81-[1]Sheet1!O81))&lt;=100000,0,ABS(100000000*([1]Sheet1!P81-[1]Sheet1!O81)))</f>
        <v>0</v>
      </c>
      <c r="P81" s="12">
        <f>IF(ABS(100000000*([1]Sheet1!Q81-[1]Sheet1!P81))&lt;=100000,0,ABS(100000000*([1]Sheet1!Q81-[1]Sheet1!P81)))</f>
        <v>133752.80000000002</v>
      </c>
      <c r="Q81" s="12"/>
      <c r="R81" s="12"/>
      <c r="S81" s="12"/>
    </row>
    <row r="82" spans="1:19" x14ac:dyDescent="0.15">
      <c r="A82" s="2" t="str">
        <f>[1]Sheet1!A82</f>
        <v>AS239074 Corp</v>
      </c>
      <c r="B82" s="2" t="str">
        <f>[1]Sheet1!B82</f>
        <v>SUNAC</v>
      </c>
      <c r="C82" s="2" t="str">
        <f>[1]Sheet1!C82</f>
        <v>SUNAC 8.35 23</v>
      </c>
      <c r="D82" s="12">
        <f>[1]Sheet1!D82</f>
        <v>450000000</v>
      </c>
      <c r="E82" s="12">
        <f>IF(ABS(100000000*([1]Sheet1!F82-[1]Sheet1!E82))&lt;=100000,0,ABS(100000000*([1]Sheet1!F82-[1]Sheet1!E82)))</f>
        <v>0</v>
      </c>
      <c r="F82" s="12">
        <f>IF(ABS(100000000*([1]Sheet1!G82-[1]Sheet1!F82))&lt;=100000,0,ABS(100000000*([1]Sheet1!G82-[1]Sheet1!F82)))</f>
        <v>354958.79000000004</v>
      </c>
      <c r="G82" s="12">
        <f>IF(ABS(100000000*([1]Sheet1!H82-[1]Sheet1!G82))&lt;=100000,0,ABS(100000000*([1]Sheet1!H82-[1]Sheet1!G82)))</f>
        <v>0</v>
      </c>
      <c r="H82" s="12">
        <f>IF(ABS(100000000*([1]Sheet1!I82-[1]Sheet1!H82))&lt;=100000,0,ABS(100000000*([1]Sheet1!I82-[1]Sheet1!H82)))</f>
        <v>0</v>
      </c>
      <c r="I82" s="12">
        <f>IF(ABS(100000000*([1]Sheet1!J82-[1]Sheet1!I82))&lt;=100000,0,ABS(100000000*([1]Sheet1!J82-[1]Sheet1!I82)))</f>
        <v>0</v>
      </c>
      <c r="J82" s="12">
        <f>IF(ABS(100000000*([1]Sheet1!K82-[1]Sheet1!J82))&lt;=100000,0,ABS(100000000*([1]Sheet1!K82-[1]Sheet1!J82)))</f>
        <v>0</v>
      </c>
      <c r="K82" s="12">
        <f>IF(ABS(100000000*([1]Sheet1!L82-[1]Sheet1!K82))&lt;=100000,0,ABS(100000000*([1]Sheet1!L82-[1]Sheet1!K82)))</f>
        <v>0</v>
      </c>
      <c r="L82" s="12">
        <f>IF(ABS(100000000*([1]Sheet1!M82-[1]Sheet1!L82))&lt;=100000,0,ABS(100000000*([1]Sheet1!M82-[1]Sheet1!L82)))</f>
        <v>0</v>
      </c>
      <c r="M82" s="12">
        <f>IF(ABS(100000000*([1]Sheet1!N82-[1]Sheet1!M82))&lt;=100000,0,ABS(100000000*([1]Sheet1!N82-[1]Sheet1!M82)))</f>
        <v>0</v>
      </c>
      <c r="N82" s="12">
        <f>IF(ABS(100000000*([1]Sheet1!O82-[1]Sheet1!N82))&lt;=100000,0,ABS(100000000*([1]Sheet1!O82-[1]Sheet1!N82)))</f>
        <v>0</v>
      </c>
      <c r="O82" s="12">
        <f>IF(ABS(100000000*([1]Sheet1!P82-[1]Sheet1!O82))&lt;=100000,0,ABS(100000000*([1]Sheet1!P82-[1]Sheet1!O82)))</f>
        <v>0</v>
      </c>
      <c r="P82" s="12">
        <f>IF(ABS(100000000*([1]Sheet1!Q82-[1]Sheet1!P82))&lt;=100000,0,ABS(100000000*([1]Sheet1!Q82-[1]Sheet1!P82)))</f>
        <v>0</v>
      </c>
      <c r="Q82" s="12"/>
      <c r="R82" s="12"/>
      <c r="S82" s="12"/>
    </row>
    <row r="83" spans="1:19" x14ac:dyDescent="0.15">
      <c r="A83" s="2" t="str">
        <f>[1]Sheet1!A83</f>
        <v>AS827376 Corp</v>
      </c>
      <c r="B83" s="2" t="str">
        <f>[1]Sheet1!B83</f>
        <v>TPHL</v>
      </c>
      <c r="C83" s="2" t="str">
        <f>[1]Sheet1!C83</f>
        <v>TPHL 7.85 21</v>
      </c>
      <c r="D83" s="12">
        <f>[1]Sheet1!D83</f>
        <v>450000000</v>
      </c>
      <c r="E83" s="12">
        <f>IF(ABS(100000000*([1]Sheet1!F83-[1]Sheet1!E83))&lt;=100000,0,ABS(100000000*([1]Sheet1!F83-[1]Sheet1!E83)))</f>
        <v>0</v>
      </c>
      <c r="F83" s="12">
        <f>IF(ABS(100000000*([1]Sheet1!G83-[1]Sheet1!F83))&lt;=100000,0,ABS(100000000*([1]Sheet1!G83-[1]Sheet1!F83)))</f>
        <v>0</v>
      </c>
      <c r="G83" s="12">
        <f>IF(ABS(100000000*([1]Sheet1!H83-[1]Sheet1!G83))&lt;=100000,0,ABS(100000000*([1]Sheet1!H83-[1]Sheet1!G83)))</f>
        <v>0</v>
      </c>
      <c r="H83" s="12">
        <f>IF(ABS(100000000*([1]Sheet1!I83-[1]Sheet1!H83))&lt;=100000,0,ABS(100000000*([1]Sheet1!I83-[1]Sheet1!H83)))</f>
        <v>501755.60000000003</v>
      </c>
      <c r="I83" s="12">
        <f>IF(ABS(100000000*([1]Sheet1!J83-[1]Sheet1!I83))&lt;=100000,0,ABS(100000000*([1]Sheet1!J83-[1]Sheet1!I83)))</f>
        <v>0</v>
      </c>
      <c r="J83" s="12">
        <f>IF(ABS(100000000*([1]Sheet1!K83-[1]Sheet1!J83))&lt;=100000,0,ABS(100000000*([1]Sheet1!K83-[1]Sheet1!J83)))</f>
        <v>0</v>
      </c>
      <c r="K83" s="12">
        <f>IF(ABS(100000000*([1]Sheet1!L83-[1]Sheet1!K83))&lt;=100000,0,ABS(100000000*([1]Sheet1!L83-[1]Sheet1!K83)))</f>
        <v>0</v>
      </c>
      <c r="L83" s="12">
        <f>IF(ABS(100000000*([1]Sheet1!M83-[1]Sheet1!L83))&lt;=100000,0,ABS(100000000*([1]Sheet1!M83-[1]Sheet1!L83)))</f>
        <v>0</v>
      </c>
      <c r="M83" s="12">
        <f>IF(ABS(100000000*([1]Sheet1!N83-[1]Sheet1!M83))&lt;=100000,0,ABS(100000000*([1]Sheet1!N83-[1]Sheet1!M83)))</f>
        <v>0</v>
      </c>
      <c r="N83" s="12">
        <f>IF(ABS(100000000*([1]Sheet1!O83-[1]Sheet1!N83))&lt;=100000,0,ABS(100000000*([1]Sheet1!O83-[1]Sheet1!N83)))</f>
        <v>0</v>
      </c>
      <c r="O83" s="12">
        <f>IF(ABS(100000000*([1]Sheet1!P83-[1]Sheet1!O83))&lt;=100000,0,ABS(100000000*([1]Sheet1!P83-[1]Sheet1!O83)))</f>
        <v>0</v>
      </c>
      <c r="P83" s="12">
        <f>IF(ABS(100000000*([1]Sheet1!Q83-[1]Sheet1!P83))&lt;=100000,0,ABS(100000000*([1]Sheet1!Q83-[1]Sheet1!P83)))</f>
        <v>0</v>
      </c>
      <c r="Q83" s="12"/>
      <c r="R83" s="12"/>
      <c r="S83" s="12"/>
    </row>
    <row r="84" spans="1:19" x14ac:dyDescent="0.15">
      <c r="A84" s="2" t="str">
        <f>[1]Sheet1!A84</f>
        <v>AV325081 Corp</v>
      </c>
      <c r="B84" s="2" t="str">
        <f>[1]Sheet1!B84</f>
        <v>SHDOIS</v>
      </c>
      <c r="C84" s="2" t="str">
        <f>[1]Sheet1!C84</f>
        <v>SHDOIS 8.5 21</v>
      </c>
      <c r="D84" s="12">
        <f>[1]Sheet1!D84</f>
        <v>450000000</v>
      </c>
      <c r="E84" s="12">
        <f>IF(ABS(100000000*([1]Sheet1!F84-[1]Sheet1!E84))&lt;=100000,0,ABS(100000000*([1]Sheet1!F84-[1]Sheet1!E84)))</f>
        <v>0</v>
      </c>
      <c r="F84" s="12">
        <f>IF(ABS(100000000*([1]Sheet1!G84-[1]Sheet1!F84))&lt;=100000,0,ABS(100000000*([1]Sheet1!G84-[1]Sheet1!F84)))</f>
        <v>0</v>
      </c>
      <c r="G84" s="12">
        <f>IF(ABS(100000000*([1]Sheet1!H84-[1]Sheet1!G84))&lt;=100000,0,ABS(100000000*([1]Sheet1!H84-[1]Sheet1!G84)))</f>
        <v>0</v>
      </c>
      <c r="H84" s="12">
        <f>IF(ABS(100000000*([1]Sheet1!I84-[1]Sheet1!H84))&lt;=100000,0,ABS(100000000*([1]Sheet1!I84-[1]Sheet1!H84)))</f>
        <v>0</v>
      </c>
      <c r="I84" s="12">
        <f>IF(ABS(100000000*([1]Sheet1!J84-[1]Sheet1!I84))&lt;=100000,0,ABS(100000000*([1]Sheet1!J84-[1]Sheet1!I84)))</f>
        <v>0</v>
      </c>
      <c r="J84" s="12">
        <f>IF(ABS(100000000*([1]Sheet1!K84-[1]Sheet1!J84))&lt;=100000,0,ABS(100000000*([1]Sheet1!K84-[1]Sheet1!J84)))</f>
        <v>0</v>
      </c>
      <c r="K84" s="12">
        <f>IF(ABS(100000000*([1]Sheet1!L84-[1]Sheet1!K84))&lt;=100000,0,ABS(100000000*([1]Sheet1!L84-[1]Sheet1!K84)))</f>
        <v>0</v>
      </c>
      <c r="L84" s="12">
        <f>IF(ABS(100000000*([1]Sheet1!M84-[1]Sheet1!L84))&lt;=100000,0,ABS(100000000*([1]Sheet1!M84-[1]Sheet1!L84)))</f>
        <v>0</v>
      </c>
      <c r="M84" s="12">
        <f>IF(ABS(100000000*([1]Sheet1!N84-[1]Sheet1!M84))&lt;=100000,0,ABS(100000000*([1]Sheet1!N84-[1]Sheet1!M84)))</f>
        <v>0</v>
      </c>
      <c r="N84" s="12">
        <f>IF(ABS(100000000*([1]Sheet1!O84-[1]Sheet1!N84))&lt;=100000,0,ABS(100000000*([1]Sheet1!O84-[1]Sheet1!N84)))</f>
        <v>883891</v>
      </c>
      <c r="O84" s="12">
        <f>IF(ABS(100000000*([1]Sheet1!P84-[1]Sheet1!O84))&lt;=100000,0,ABS(100000000*([1]Sheet1!P84-[1]Sheet1!O84)))</f>
        <v>0</v>
      </c>
      <c r="P84" s="12">
        <f>IF(ABS(100000000*([1]Sheet1!Q84-[1]Sheet1!P84))&lt;=100000,0,ABS(100000000*([1]Sheet1!Q84-[1]Sheet1!P84)))</f>
        <v>0</v>
      </c>
      <c r="Q84" s="12"/>
      <c r="R84" s="12"/>
      <c r="S84" s="12"/>
    </row>
    <row r="85" spans="1:19" x14ac:dyDescent="0.15">
      <c r="A85" s="2" t="str">
        <f>[1]Sheet1!A85</f>
        <v>AX328659 Corp</v>
      </c>
      <c r="B85" s="2" t="str">
        <f>[1]Sheet1!B85</f>
        <v>GZRFPR</v>
      </c>
      <c r="C85" s="2" t="str">
        <f>[1]Sheet1!C85</f>
        <v>GZRFPR 8.125 23</v>
      </c>
      <c r="D85" s="12">
        <f>[1]Sheet1!D85</f>
        <v>450000000</v>
      </c>
      <c r="E85" s="12">
        <f>IF(ABS(100000000*([1]Sheet1!F85-[1]Sheet1!E85))&lt;=100000,0,ABS(100000000*([1]Sheet1!F85-[1]Sheet1!E85)))</f>
        <v>0</v>
      </c>
      <c r="F85" s="12">
        <f>IF(ABS(100000000*([1]Sheet1!G85-[1]Sheet1!F85))&lt;=100000,0,ABS(100000000*([1]Sheet1!G85-[1]Sheet1!F85)))</f>
        <v>0</v>
      </c>
      <c r="G85" s="12">
        <f>IF(ABS(100000000*([1]Sheet1!H85-[1]Sheet1!G85))&lt;=100000,0,ABS(100000000*([1]Sheet1!H85-[1]Sheet1!G85)))</f>
        <v>0</v>
      </c>
      <c r="H85" s="12">
        <f>IF(ABS(100000000*([1]Sheet1!I85-[1]Sheet1!H85))&lt;=100000,0,ABS(100000000*([1]Sheet1!I85-[1]Sheet1!H85)))</f>
        <v>0</v>
      </c>
      <c r="I85" s="12">
        <f>IF(ABS(100000000*([1]Sheet1!J85-[1]Sheet1!I85))&lt;=100000,0,ABS(100000000*([1]Sheet1!J85-[1]Sheet1!I85)))</f>
        <v>0</v>
      </c>
      <c r="J85" s="12">
        <f>IF(ABS(100000000*([1]Sheet1!K85-[1]Sheet1!J85))&lt;=100000,0,ABS(100000000*([1]Sheet1!K85-[1]Sheet1!J85)))</f>
        <v>0</v>
      </c>
      <c r="K85" s="12">
        <f>IF(ABS(100000000*([1]Sheet1!L85-[1]Sheet1!K85))&lt;=100000,0,ABS(100000000*([1]Sheet1!L85-[1]Sheet1!K85)))</f>
        <v>0</v>
      </c>
      <c r="L85" s="12">
        <f>IF(ABS(100000000*([1]Sheet1!M85-[1]Sheet1!L85))&lt;=100000,0,ABS(100000000*([1]Sheet1!M85-[1]Sheet1!L85)))</f>
        <v>0</v>
      </c>
      <c r="M85" s="12">
        <f>IF(ABS(100000000*([1]Sheet1!N85-[1]Sheet1!M85))&lt;=100000,0,ABS(100000000*([1]Sheet1!N85-[1]Sheet1!M85)))</f>
        <v>0</v>
      </c>
      <c r="N85" s="12">
        <f>IF(ABS(100000000*([1]Sheet1!O85-[1]Sheet1!N85))&lt;=100000,0,ABS(100000000*([1]Sheet1!O85-[1]Sheet1!N85)))</f>
        <v>0</v>
      </c>
      <c r="O85" s="12">
        <f>IF(ABS(100000000*([1]Sheet1!P85-[1]Sheet1!O85))&lt;=100000,0,ABS(100000000*([1]Sheet1!P85-[1]Sheet1!O85)))</f>
        <v>0</v>
      </c>
      <c r="P85" s="12">
        <f>IF(ABS(100000000*([1]Sheet1!Q85-[1]Sheet1!P85))&lt;=100000,0,ABS(100000000*([1]Sheet1!Q85-[1]Sheet1!P85)))</f>
        <v>202500.8</v>
      </c>
      <c r="Q85" s="12"/>
      <c r="R85" s="12"/>
      <c r="S85" s="12"/>
    </row>
    <row r="86" spans="1:19" x14ac:dyDescent="0.15">
      <c r="A86" s="2" t="str">
        <f>[1]Sheet1!A86</f>
        <v>JV131823 Corp</v>
      </c>
      <c r="B86" s="2" t="str">
        <f>[1]Sheet1!B86</f>
        <v>TSINGH</v>
      </c>
      <c r="C86" s="2" t="str">
        <f>[1]Sheet1!C86</f>
        <v>TSINGH 6 20</v>
      </c>
      <c r="D86" s="12">
        <f>[1]Sheet1!D86</f>
        <v>450000000</v>
      </c>
      <c r="E86" s="12">
        <f>IF(ABS(100000000*([1]Sheet1!F86-[1]Sheet1!E86))&lt;=100000,0,ABS(100000000*([1]Sheet1!F86-[1]Sheet1!E86)))</f>
        <v>0</v>
      </c>
      <c r="F86" s="12">
        <f>IF(ABS(100000000*([1]Sheet1!G86-[1]Sheet1!F86))&lt;=100000,0,ABS(100000000*([1]Sheet1!G86-[1]Sheet1!F86)))</f>
        <v>0</v>
      </c>
      <c r="G86" s="12">
        <f>IF(ABS(100000000*([1]Sheet1!H86-[1]Sheet1!G86))&lt;=100000,0,ABS(100000000*([1]Sheet1!H86-[1]Sheet1!G86)))</f>
        <v>0</v>
      </c>
      <c r="H86" s="12">
        <f>IF(ABS(100000000*([1]Sheet1!I86-[1]Sheet1!H86))&lt;=100000,0,ABS(100000000*([1]Sheet1!I86-[1]Sheet1!H86)))</f>
        <v>0</v>
      </c>
      <c r="I86" s="12">
        <f>IF(ABS(100000000*([1]Sheet1!J86-[1]Sheet1!I86))&lt;=100000,0,ABS(100000000*([1]Sheet1!J86-[1]Sheet1!I86)))</f>
        <v>0</v>
      </c>
      <c r="J86" s="12">
        <f>IF(ABS(100000000*([1]Sheet1!K86-[1]Sheet1!J86))&lt;=100000,0,ABS(100000000*([1]Sheet1!K86-[1]Sheet1!J86)))</f>
        <v>0</v>
      </c>
      <c r="K86" s="12">
        <f>IF(ABS(100000000*([1]Sheet1!L86-[1]Sheet1!K86))&lt;=100000,0,ABS(100000000*([1]Sheet1!L86-[1]Sheet1!K86)))</f>
        <v>0</v>
      </c>
      <c r="L86" s="12">
        <f>IF(ABS(100000000*([1]Sheet1!M86-[1]Sheet1!L86))&lt;=100000,0,ABS(100000000*([1]Sheet1!M86-[1]Sheet1!L86)))</f>
        <v>0</v>
      </c>
      <c r="M86" s="12">
        <f>IF(ABS(100000000*([1]Sheet1!N86-[1]Sheet1!M86))&lt;=100000,0,ABS(100000000*([1]Sheet1!N86-[1]Sheet1!M86)))</f>
        <v>0</v>
      </c>
      <c r="N86" s="12">
        <f>IF(ABS(100000000*([1]Sheet1!O86-[1]Sheet1!N86))&lt;=100000,0,ABS(100000000*([1]Sheet1!O86-[1]Sheet1!N86)))</f>
        <v>0</v>
      </c>
      <c r="O86" s="12">
        <f>IF(ABS(100000000*([1]Sheet1!P86-[1]Sheet1!O86))&lt;=100000,0,ABS(100000000*([1]Sheet1!P86-[1]Sheet1!O86)))</f>
        <v>0</v>
      </c>
      <c r="P86" s="12">
        <f>IF(ABS(100000000*([1]Sheet1!Q86-[1]Sheet1!P86))&lt;=100000,0,ABS(100000000*([1]Sheet1!Q86-[1]Sheet1!P86)))</f>
        <v>0</v>
      </c>
      <c r="Q86" s="12"/>
      <c r="R86" s="12"/>
      <c r="S86" s="12"/>
    </row>
    <row r="87" spans="1:19" x14ac:dyDescent="0.15">
      <c r="A87" s="2" t="str">
        <f>[1]Sheet1!A87</f>
        <v>LW973747 Corp</v>
      </c>
      <c r="B87" s="2" t="str">
        <f>[1]Sheet1!B87</f>
        <v>GRNLHK</v>
      </c>
      <c r="C87" s="2" t="str">
        <f>[1]Sheet1!C87</f>
        <v>GRNLHK 3.875 19</v>
      </c>
      <c r="D87" s="12">
        <f>[1]Sheet1!D87</f>
        <v>450000000</v>
      </c>
      <c r="E87" s="12">
        <f>IF(ABS(100000000*([1]Sheet1!F87-[1]Sheet1!E87))&lt;=100000,0,ABS(100000000*([1]Sheet1!F87-[1]Sheet1!E87)))</f>
        <v>189408.93000000023</v>
      </c>
      <c r="F87" s="12">
        <f>IF(ABS(100000000*([1]Sheet1!G87-[1]Sheet1!F87))&lt;=100000,0,ABS(100000000*([1]Sheet1!G87-[1]Sheet1!F87)))</f>
        <v>226186.87999999971</v>
      </c>
      <c r="G87" s="12">
        <f>IF(ABS(100000000*([1]Sheet1!H87-[1]Sheet1!G87))&lt;=100000,0,ABS(100000000*([1]Sheet1!H87-[1]Sheet1!G87)))</f>
        <v>132019.66999999981</v>
      </c>
      <c r="H87" s="12">
        <f>IF(ABS(100000000*([1]Sheet1!I87-[1]Sheet1!H87))&lt;=100000,0,ABS(100000000*([1]Sheet1!I87-[1]Sheet1!H87)))</f>
        <v>350733.64</v>
      </c>
      <c r="I87" s="12">
        <f>IF(ABS(100000000*([1]Sheet1!J87-[1]Sheet1!I87))&lt;=100000,0,ABS(100000000*([1]Sheet1!J87-[1]Sheet1!I87)))</f>
        <v>0</v>
      </c>
      <c r="J87" s="12">
        <f>IF(ABS(100000000*([1]Sheet1!K87-[1]Sheet1!J87))&lt;=100000,0,ABS(100000000*([1]Sheet1!K87-[1]Sheet1!J87)))</f>
        <v>0</v>
      </c>
      <c r="K87" s="12">
        <f>IF(ABS(100000000*([1]Sheet1!L87-[1]Sheet1!K87))&lt;=100000,0,ABS(100000000*([1]Sheet1!L87-[1]Sheet1!K87)))</f>
        <v>0</v>
      </c>
      <c r="L87" s="12">
        <f>IF(ABS(100000000*([1]Sheet1!M87-[1]Sheet1!L87))&lt;=100000,0,ABS(100000000*([1]Sheet1!M87-[1]Sheet1!L87)))</f>
        <v>0</v>
      </c>
      <c r="M87" s="12">
        <f>IF(ABS(100000000*([1]Sheet1!N87-[1]Sheet1!M87))&lt;=100000,0,ABS(100000000*([1]Sheet1!N87-[1]Sheet1!M87)))</f>
        <v>0</v>
      </c>
      <c r="N87" s="12">
        <f>IF(ABS(100000000*([1]Sheet1!O87-[1]Sheet1!N87))&lt;=100000,0,ABS(100000000*([1]Sheet1!O87-[1]Sheet1!N87)))</f>
        <v>113036.30000000006</v>
      </c>
      <c r="O87" s="12">
        <f>IF(ABS(100000000*([1]Sheet1!P87-[1]Sheet1!O87))&lt;=100000,0,ABS(100000000*([1]Sheet1!P87-[1]Sheet1!O87)))</f>
        <v>1191188.3</v>
      </c>
      <c r="P87" s="12">
        <f>IF(ABS(100000000*([1]Sheet1!Q87-[1]Sheet1!P87))&lt;=100000,0,ABS(100000000*([1]Sheet1!Q87-[1]Sheet1!P87)))</f>
        <v>0</v>
      </c>
      <c r="Q87" s="12"/>
      <c r="R87" s="12"/>
      <c r="S87" s="12"/>
    </row>
    <row r="88" spans="1:19" x14ac:dyDescent="0.15">
      <c r="A88" s="2" t="str">
        <f>[1]Sheet1!A88</f>
        <v>AV750480 Corp</v>
      </c>
      <c r="B88" s="2" t="str">
        <f>[1]Sheet1!B88</f>
        <v>GRNLGR</v>
      </c>
      <c r="C88" s="2" t="str">
        <f>[1]Sheet1!C88</f>
        <v>GRNLGR 9.125 20</v>
      </c>
      <c r="D88" s="12">
        <f>[1]Sheet1!D88</f>
        <v>430000000</v>
      </c>
      <c r="E88" s="12">
        <f>IF(ABS(100000000*([1]Sheet1!F88-[1]Sheet1!E88))&lt;=100000,0,ABS(100000000*([1]Sheet1!F88-[1]Sheet1!E88)))</f>
        <v>0</v>
      </c>
      <c r="F88" s="12">
        <f>IF(ABS(100000000*([1]Sheet1!G88-[1]Sheet1!F88))&lt;=100000,0,ABS(100000000*([1]Sheet1!G88-[1]Sheet1!F88)))</f>
        <v>0</v>
      </c>
      <c r="G88" s="12">
        <f>IF(ABS(100000000*([1]Sheet1!H88-[1]Sheet1!G88))&lt;=100000,0,ABS(100000000*([1]Sheet1!H88-[1]Sheet1!G88)))</f>
        <v>0</v>
      </c>
      <c r="H88" s="12">
        <f>IF(ABS(100000000*([1]Sheet1!I88-[1]Sheet1!H88))&lt;=100000,0,ABS(100000000*([1]Sheet1!I88-[1]Sheet1!H88)))</f>
        <v>0</v>
      </c>
      <c r="I88" s="12">
        <f>IF(ABS(100000000*([1]Sheet1!J88-[1]Sheet1!I88))&lt;=100000,0,ABS(100000000*([1]Sheet1!J88-[1]Sheet1!I88)))</f>
        <v>0</v>
      </c>
      <c r="J88" s="12">
        <f>IF(ABS(100000000*([1]Sheet1!K88-[1]Sheet1!J88))&lt;=100000,0,ABS(100000000*([1]Sheet1!K88-[1]Sheet1!J88)))</f>
        <v>0</v>
      </c>
      <c r="K88" s="12">
        <f>IF(ABS(100000000*([1]Sheet1!L88-[1]Sheet1!K88))&lt;=100000,0,ABS(100000000*([1]Sheet1!L88-[1]Sheet1!K88)))</f>
        <v>0</v>
      </c>
      <c r="L88" s="12">
        <f>IF(ABS(100000000*([1]Sheet1!M88-[1]Sheet1!L88))&lt;=100000,0,ABS(100000000*([1]Sheet1!M88-[1]Sheet1!L88)))</f>
        <v>0</v>
      </c>
      <c r="M88" s="12">
        <f>IF(ABS(100000000*([1]Sheet1!N88-[1]Sheet1!M88))&lt;=100000,0,ABS(100000000*([1]Sheet1!N88-[1]Sheet1!M88)))</f>
        <v>313450.40000000002</v>
      </c>
      <c r="N88" s="12">
        <f>IF(ABS(100000000*([1]Sheet1!O88-[1]Sheet1!N88))&lt;=100000,0,ABS(100000000*([1]Sheet1!O88-[1]Sheet1!N88)))</f>
        <v>0</v>
      </c>
      <c r="O88" s="12">
        <f>IF(ABS(100000000*([1]Sheet1!P88-[1]Sheet1!O88))&lt;=100000,0,ABS(100000000*([1]Sheet1!P88-[1]Sheet1!O88)))</f>
        <v>0</v>
      </c>
      <c r="P88" s="12">
        <f>IF(ABS(100000000*([1]Sheet1!Q88-[1]Sheet1!P88))&lt;=100000,0,ABS(100000000*([1]Sheet1!Q88-[1]Sheet1!P88)))</f>
        <v>0</v>
      </c>
      <c r="Q88" s="12"/>
      <c r="R88" s="12"/>
      <c r="S88" s="12"/>
    </row>
    <row r="89" spans="1:19" x14ac:dyDescent="0.15">
      <c r="A89" s="2" t="str">
        <f>[1]Sheet1!A89</f>
        <v>AM018734 Corp</v>
      </c>
      <c r="B89" s="2" t="str">
        <f>[1]Sheet1!B89</f>
        <v>CAPG</v>
      </c>
      <c r="C89" s="2" t="str">
        <f>[1]Sheet1!C89</f>
        <v>CAPG 6.35 20</v>
      </c>
      <c r="D89" s="12">
        <f>[1]Sheet1!D89</f>
        <v>425000000</v>
      </c>
      <c r="E89" s="12">
        <f>IF(ABS(100000000*([1]Sheet1!F89-[1]Sheet1!E89))&lt;=100000,0,ABS(100000000*([1]Sheet1!F89-[1]Sheet1!E89)))</f>
        <v>0</v>
      </c>
      <c r="F89" s="12">
        <f>IF(ABS(100000000*([1]Sheet1!G89-[1]Sheet1!F89))&lt;=100000,0,ABS(100000000*([1]Sheet1!G89-[1]Sheet1!F89)))</f>
        <v>0</v>
      </c>
      <c r="G89" s="12">
        <f>IF(ABS(100000000*([1]Sheet1!H89-[1]Sheet1!G89))&lt;=100000,0,ABS(100000000*([1]Sheet1!H89-[1]Sheet1!G89)))</f>
        <v>300437.56000000006</v>
      </c>
      <c r="H89" s="12">
        <f>IF(ABS(100000000*([1]Sheet1!I89-[1]Sheet1!H89))&lt;=100000,0,ABS(100000000*([1]Sheet1!I89-[1]Sheet1!H89)))</f>
        <v>0</v>
      </c>
      <c r="I89" s="12">
        <f>IF(ABS(100000000*([1]Sheet1!J89-[1]Sheet1!I89))&lt;=100000,0,ABS(100000000*([1]Sheet1!J89-[1]Sheet1!I89)))</f>
        <v>0</v>
      </c>
      <c r="J89" s="12">
        <f>IF(ABS(100000000*([1]Sheet1!K89-[1]Sheet1!J89))&lt;=100000,0,ABS(100000000*([1]Sheet1!K89-[1]Sheet1!J89)))</f>
        <v>0</v>
      </c>
      <c r="K89" s="12">
        <f>IF(ABS(100000000*([1]Sheet1!L89-[1]Sheet1!K89))&lt;=100000,0,ABS(100000000*([1]Sheet1!L89-[1]Sheet1!K89)))</f>
        <v>177277</v>
      </c>
      <c r="L89" s="12">
        <f>IF(ABS(100000000*([1]Sheet1!M89-[1]Sheet1!L89))&lt;=100000,0,ABS(100000000*([1]Sheet1!M89-[1]Sheet1!L89)))</f>
        <v>0</v>
      </c>
      <c r="M89" s="12">
        <f>IF(ABS(100000000*([1]Sheet1!N89-[1]Sheet1!M89))&lt;=100000,0,ABS(100000000*([1]Sheet1!N89-[1]Sheet1!M89)))</f>
        <v>0</v>
      </c>
      <c r="N89" s="12">
        <f>IF(ABS(100000000*([1]Sheet1!O89-[1]Sheet1!N89))&lt;=100000,0,ABS(100000000*([1]Sheet1!O89-[1]Sheet1!N89)))</f>
        <v>0</v>
      </c>
      <c r="O89" s="12">
        <f>IF(ABS(100000000*([1]Sheet1!P89-[1]Sheet1!O89))&lt;=100000,0,ABS(100000000*([1]Sheet1!P89-[1]Sheet1!O89)))</f>
        <v>134731</v>
      </c>
      <c r="P89" s="12">
        <f>IF(ABS(100000000*([1]Sheet1!Q89-[1]Sheet1!P89))&lt;=100000,0,ABS(100000000*([1]Sheet1!Q89-[1]Sheet1!P89)))</f>
        <v>0</v>
      </c>
      <c r="Q89" s="12"/>
      <c r="R89" s="12"/>
      <c r="S89" s="12"/>
    </row>
    <row r="90" spans="1:19" x14ac:dyDescent="0.15">
      <c r="A90" s="2" t="str">
        <f>[1]Sheet1!A90</f>
        <v>AS487474 Corp</v>
      </c>
      <c r="B90" s="2" t="str">
        <f>[1]Sheet1!B90</f>
        <v>CAPG</v>
      </c>
      <c r="C90" s="2" t="str">
        <f>[1]Sheet1!C90</f>
        <v>CAPG 7.5 21</v>
      </c>
      <c r="D90" s="12">
        <f>[1]Sheet1!D90</f>
        <v>425000000</v>
      </c>
      <c r="E90" s="12">
        <f>IF(ABS(100000000*([1]Sheet1!F90-[1]Sheet1!E90))&lt;=100000,0,ABS(100000000*([1]Sheet1!F90-[1]Sheet1!E90)))</f>
        <v>0</v>
      </c>
      <c r="F90" s="12">
        <f>IF(ABS(100000000*([1]Sheet1!G90-[1]Sheet1!F90))&lt;=100000,0,ABS(100000000*([1]Sheet1!G90-[1]Sheet1!F90)))</f>
        <v>0</v>
      </c>
      <c r="G90" s="12">
        <f>IF(ABS(100000000*([1]Sheet1!H90-[1]Sheet1!G90))&lt;=100000,0,ABS(100000000*([1]Sheet1!H90-[1]Sheet1!G90)))</f>
        <v>637058.75</v>
      </c>
      <c r="H90" s="12">
        <f>IF(ABS(100000000*([1]Sheet1!I90-[1]Sheet1!H90))&lt;=100000,0,ABS(100000000*([1]Sheet1!I90-[1]Sheet1!H90)))</f>
        <v>0</v>
      </c>
      <c r="I90" s="12">
        <f>IF(ABS(100000000*([1]Sheet1!J90-[1]Sheet1!I90))&lt;=100000,0,ABS(100000000*([1]Sheet1!J90-[1]Sheet1!I90)))</f>
        <v>0</v>
      </c>
      <c r="J90" s="12">
        <f>IF(ABS(100000000*([1]Sheet1!K90-[1]Sheet1!J90))&lt;=100000,0,ABS(100000000*([1]Sheet1!K90-[1]Sheet1!J90)))</f>
        <v>0</v>
      </c>
      <c r="K90" s="12">
        <f>IF(ABS(100000000*([1]Sheet1!L90-[1]Sheet1!K90))&lt;=100000,0,ABS(100000000*([1]Sheet1!L90-[1]Sheet1!K90)))</f>
        <v>176631.80000000002</v>
      </c>
      <c r="L90" s="12">
        <f>IF(ABS(100000000*([1]Sheet1!M90-[1]Sheet1!L90))&lt;=100000,0,ABS(100000000*([1]Sheet1!M90-[1]Sheet1!L90)))</f>
        <v>0</v>
      </c>
      <c r="M90" s="12">
        <f>IF(ABS(100000000*([1]Sheet1!N90-[1]Sheet1!M90))&lt;=100000,0,ABS(100000000*([1]Sheet1!N90-[1]Sheet1!M90)))</f>
        <v>0</v>
      </c>
      <c r="N90" s="12">
        <f>IF(ABS(100000000*([1]Sheet1!O90-[1]Sheet1!N90))&lt;=100000,0,ABS(100000000*([1]Sheet1!O90-[1]Sheet1!N90)))</f>
        <v>0</v>
      </c>
      <c r="O90" s="12">
        <f>IF(ABS(100000000*([1]Sheet1!P90-[1]Sheet1!O90))&lt;=100000,0,ABS(100000000*([1]Sheet1!P90-[1]Sheet1!O90)))</f>
        <v>125632</v>
      </c>
      <c r="P90" s="12">
        <f>IF(ABS(100000000*([1]Sheet1!Q90-[1]Sheet1!P90))&lt;=100000,0,ABS(100000000*([1]Sheet1!Q90-[1]Sheet1!P90)))</f>
        <v>0</v>
      </c>
      <c r="Q90" s="12"/>
      <c r="R90" s="12"/>
      <c r="S90" s="12"/>
    </row>
    <row r="91" spans="1:19" x14ac:dyDescent="0.15">
      <c r="A91" s="2" t="str">
        <f>[1]Sheet1!A91</f>
        <v>AL516968 Corp</v>
      </c>
      <c r="B91" s="2" t="str">
        <f>[1]Sheet1!B91</f>
        <v>RONXIN</v>
      </c>
      <c r="C91" s="2" t="str">
        <f>[1]Sheet1!C91</f>
        <v>RONXIN 6.95 19</v>
      </c>
      <c r="D91" s="12">
        <f>[1]Sheet1!D91</f>
        <v>400000000</v>
      </c>
      <c r="E91" s="12">
        <f>IF(ABS(100000000*([1]Sheet1!F91-[1]Sheet1!E91))&lt;=100000,0,ABS(100000000*([1]Sheet1!F91-[1]Sheet1!E91)))</f>
        <v>0</v>
      </c>
      <c r="F91" s="12">
        <f>IF(ABS(100000000*([1]Sheet1!G91-[1]Sheet1!F91))&lt;=100000,0,ABS(100000000*([1]Sheet1!G91-[1]Sheet1!F91)))</f>
        <v>0</v>
      </c>
      <c r="G91" s="12">
        <f>IF(ABS(100000000*([1]Sheet1!H91-[1]Sheet1!G91))&lt;=100000,0,ABS(100000000*([1]Sheet1!H91-[1]Sheet1!G91)))</f>
        <v>0</v>
      </c>
      <c r="H91" s="12">
        <f>IF(ABS(100000000*([1]Sheet1!I91-[1]Sheet1!H91))&lt;=100000,0,ABS(100000000*([1]Sheet1!I91-[1]Sheet1!H91)))</f>
        <v>0</v>
      </c>
      <c r="I91" s="12">
        <f>IF(ABS(100000000*([1]Sheet1!J91-[1]Sheet1!I91))&lt;=100000,0,ABS(100000000*([1]Sheet1!J91-[1]Sheet1!I91)))</f>
        <v>0</v>
      </c>
      <c r="J91" s="12">
        <f>IF(ABS(100000000*([1]Sheet1!K91-[1]Sheet1!J91))&lt;=100000,0,ABS(100000000*([1]Sheet1!K91-[1]Sheet1!J91)))</f>
        <v>0</v>
      </c>
      <c r="K91" s="12">
        <f>IF(ABS(100000000*([1]Sheet1!L91-[1]Sheet1!K91))&lt;=100000,0,ABS(100000000*([1]Sheet1!L91-[1]Sheet1!K91)))</f>
        <v>0</v>
      </c>
      <c r="L91" s="12">
        <f>IF(ABS(100000000*([1]Sheet1!M91-[1]Sheet1!L91))&lt;=100000,0,ABS(100000000*([1]Sheet1!M91-[1]Sheet1!L91)))</f>
        <v>0</v>
      </c>
      <c r="M91" s="12">
        <f>IF(ABS(100000000*([1]Sheet1!N91-[1]Sheet1!M91))&lt;=100000,0,ABS(100000000*([1]Sheet1!N91-[1]Sheet1!M91)))</f>
        <v>0</v>
      </c>
      <c r="N91" s="12">
        <f>IF(ABS(100000000*([1]Sheet1!O91-[1]Sheet1!N91))&lt;=100000,0,ABS(100000000*([1]Sheet1!O91-[1]Sheet1!N91)))</f>
        <v>0</v>
      </c>
      <c r="O91" s="12">
        <f>IF(ABS(100000000*([1]Sheet1!P91-[1]Sheet1!O91))&lt;=100000,0,ABS(100000000*([1]Sheet1!P91-[1]Sheet1!O91)))</f>
        <v>108325</v>
      </c>
      <c r="P91" s="12">
        <f>IF(ABS(100000000*([1]Sheet1!Q91-[1]Sheet1!P91))&lt;=100000,0,ABS(100000000*([1]Sheet1!Q91-[1]Sheet1!P91)))</f>
        <v>177464.80000000002</v>
      </c>
      <c r="Q91" s="12"/>
      <c r="R91" s="12"/>
      <c r="S91" s="12"/>
    </row>
    <row r="92" spans="1:19" x14ac:dyDescent="0.15">
      <c r="A92" s="2" t="str">
        <f>[1]Sheet1!A92</f>
        <v>AN149501 Corp</v>
      </c>
      <c r="B92" s="2" t="str">
        <f>[1]Sheet1!B92</f>
        <v>JINGRU</v>
      </c>
      <c r="C92" s="2" t="str">
        <f>[1]Sheet1!C92</f>
        <v>JINGRU 7.75 20</v>
      </c>
      <c r="D92" s="12">
        <f>[1]Sheet1!D92</f>
        <v>400000000</v>
      </c>
      <c r="E92" s="12">
        <f>IF(ABS(100000000*([1]Sheet1!F92-[1]Sheet1!E92))&lt;=100000,0,ABS(100000000*([1]Sheet1!F92-[1]Sheet1!E92)))</f>
        <v>285058.00999999995</v>
      </c>
      <c r="F92" s="12">
        <f>IF(ABS(100000000*([1]Sheet1!G92-[1]Sheet1!F92))&lt;=100000,0,ABS(100000000*([1]Sheet1!G92-[1]Sheet1!F92)))</f>
        <v>555927.44999999995</v>
      </c>
      <c r="G92" s="12">
        <f>IF(ABS(100000000*([1]Sheet1!H92-[1]Sheet1!G92))&lt;=100000,0,ABS(100000000*([1]Sheet1!H92-[1]Sheet1!G92)))</f>
        <v>0</v>
      </c>
      <c r="H92" s="12">
        <f>IF(ABS(100000000*([1]Sheet1!I92-[1]Sheet1!H92))&lt;=100000,0,ABS(100000000*([1]Sheet1!I92-[1]Sheet1!H92)))</f>
        <v>0</v>
      </c>
      <c r="I92" s="12">
        <f>IF(ABS(100000000*([1]Sheet1!J92-[1]Sheet1!I92))&lt;=100000,0,ABS(100000000*([1]Sheet1!J92-[1]Sheet1!I92)))</f>
        <v>0</v>
      </c>
      <c r="J92" s="12">
        <f>IF(ABS(100000000*([1]Sheet1!K92-[1]Sheet1!J92))&lt;=100000,0,ABS(100000000*([1]Sheet1!K92-[1]Sheet1!J92)))</f>
        <v>0</v>
      </c>
      <c r="K92" s="12">
        <f>IF(ABS(100000000*([1]Sheet1!L92-[1]Sheet1!K92))&lt;=100000,0,ABS(100000000*([1]Sheet1!L92-[1]Sheet1!K92)))</f>
        <v>0</v>
      </c>
      <c r="L92" s="12">
        <f>IF(ABS(100000000*([1]Sheet1!M92-[1]Sheet1!L92))&lt;=100000,0,ABS(100000000*([1]Sheet1!M92-[1]Sheet1!L92)))</f>
        <v>0</v>
      </c>
      <c r="M92" s="12">
        <f>IF(ABS(100000000*([1]Sheet1!N92-[1]Sheet1!M92))&lt;=100000,0,ABS(100000000*([1]Sheet1!N92-[1]Sheet1!M92)))</f>
        <v>0</v>
      </c>
      <c r="N92" s="12">
        <f>IF(ABS(100000000*([1]Sheet1!O92-[1]Sheet1!N92))&lt;=100000,0,ABS(100000000*([1]Sheet1!O92-[1]Sheet1!N92)))</f>
        <v>0</v>
      </c>
      <c r="O92" s="12">
        <f>IF(ABS(100000000*([1]Sheet1!P92-[1]Sheet1!O92))&lt;=100000,0,ABS(100000000*([1]Sheet1!P92-[1]Sheet1!O92)))</f>
        <v>0</v>
      </c>
      <c r="P92" s="12">
        <f>IF(ABS(100000000*([1]Sheet1!Q92-[1]Sheet1!P92))&lt;=100000,0,ABS(100000000*([1]Sheet1!Q92-[1]Sheet1!P92)))</f>
        <v>0</v>
      </c>
      <c r="Q92" s="12"/>
      <c r="R92" s="12"/>
      <c r="S92" s="12"/>
    </row>
    <row r="93" spans="1:19" x14ac:dyDescent="0.15">
      <c r="A93" s="2" t="str">
        <f>[1]Sheet1!A93</f>
        <v>AO602182 Corp</v>
      </c>
      <c r="B93" s="2" t="str">
        <f>[1]Sheet1!B93</f>
        <v>SUNAC</v>
      </c>
      <c r="C93" s="2" t="str">
        <f>[1]Sheet1!C93</f>
        <v>SUNAC 6.875 20</v>
      </c>
      <c r="D93" s="12">
        <f>[1]Sheet1!D93</f>
        <v>400000000</v>
      </c>
      <c r="E93" s="12">
        <f>IF(ABS(100000000*([1]Sheet1!F93-[1]Sheet1!E93))&lt;=100000,0,ABS(100000000*([1]Sheet1!F93-[1]Sheet1!E93)))</f>
        <v>0</v>
      </c>
      <c r="F93" s="12">
        <f>IF(ABS(100000000*([1]Sheet1!G93-[1]Sheet1!F93))&lt;=100000,0,ABS(100000000*([1]Sheet1!G93-[1]Sheet1!F93)))</f>
        <v>242123.68999999997</v>
      </c>
      <c r="G93" s="12">
        <f>IF(ABS(100000000*([1]Sheet1!H93-[1]Sheet1!G93))&lt;=100000,0,ABS(100000000*([1]Sheet1!H93-[1]Sheet1!G93)))</f>
        <v>0</v>
      </c>
      <c r="H93" s="12">
        <f>IF(ABS(100000000*([1]Sheet1!I93-[1]Sheet1!H93))&lt;=100000,0,ABS(100000000*([1]Sheet1!I93-[1]Sheet1!H93)))</f>
        <v>0</v>
      </c>
      <c r="I93" s="12">
        <f>IF(ABS(100000000*([1]Sheet1!J93-[1]Sheet1!I93))&lt;=100000,0,ABS(100000000*([1]Sheet1!J93-[1]Sheet1!I93)))</f>
        <v>0</v>
      </c>
      <c r="J93" s="12">
        <f>IF(ABS(100000000*([1]Sheet1!K93-[1]Sheet1!J93))&lt;=100000,0,ABS(100000000*([1]Sheet1!K93-[1]Sheet1!J93)))</f>
        <v>0</v>
      </c>
      <c r="K93" s="12">
        <f>IF(ABS(100000000*([1]Sheet1!L93-[1]Sheet1!K93))&lt;=100000,0,ABS(100000000*([1]Sheet1!L93-[1]Sheet1!K93)))</f>
        <v>0</v>
      </c>
      <c r="L93" s="12">
        <f>IF(ABS(100000000*([1]Sheet1!M93-[1]Sheet1!L93))&lt;=100000,0,ABS(100000000*([1]Sheet1!M93-[1]Sheet1!L93)))</f>
        <v>0</v>
      </c>
      <c r="M93" s="12">
        <f>IF(ABS(100000000*([1]Sheet1!N93-[1]Sheet1!M93))&lt;=100000,0,ABS(100000000*([1]Sheet1!N93-[1]Sheet1!M93)))</f>
        <v>0</v>
      </c>
      <c r="N93" s="12">
        <f>IF(ABS(100000000*([1]Sheet1!O93-[1]Sheet1!N93))&lt;=100000,0,ABS(100000000*([1]Sheet1!O93-[1]Sheet1!N93)))</f>
        <v>0</v>
      </c>
      <c r="O93" s="12">
        <f>IF(ABS(100000000*([1]Sheet1!P93-[1]Sheet1!O93))&lt;=100000,0,ABS(100000000*([1]Sheet1!P93-[1]Sheet1!O93)))</f>
        <v>0</v>
      </c>
      <c r="P93" s="12">
        <f>IF(ABS(100000000*([1]Sheet1!Q93-[1]Sheet1!P93))&lt;=100000,0,ABS(100000000*([1]Sheet1!Q93-[1]Sheet1!P93)))</f>
        <v>0</v>
      </c>
      <c r="Q93" s="12"/>
      <c r="R93" s="12"/>
      <c r="S93" s="12"/>
    </row>
    <row r="94" spans="1:19" x14ac:dyDescent="0.15">
      <c r="A94" s="2" t="str">
        <f>[1]Sheet1!A94</f>
        <v>AP907769 Corp</v>
      </c>
      <c r="B94" s="2" t="str">
        <f>[1]Sheet1!B94</f>
        <v>KWGPRO</v>
      </c>
      <c r="C94" s="2" t="str">
        <f>[1]Sheet1!C94</f>
        <v>KWGPRO 5.875 24</v>
      </c>
      <c r="D94" s="12">
        <f>[1]Sheet1!D94</f>
        <v>400000000</v>
      </c>
      <c r="E94" s="12">
        <f>IF(ABS(100000000*([1]Sheet1!F94-[1]Sheet1!E94))&lt;=100000,0,ABS(100000000*([1]Sheet1!F94-[1]Sheet1!E94)))</f>
        <v>0</v>
      </c>
      <c r="F94" s="12">
        <f>IF(ABS(100000000*([1]Sheet1!G94-[1]Sheet1!F94))&lt;=100000,0,ABS(100000000*([1]Sheet1!G94-[1]Sheet1!F94)))</f>
        <v>0</v>
      </c>
      <c r="G94" s="12">
        <f>IF(ABS(100000000*([1]Sheet1!H94-[1]Sheet1!G94))&lt;=100000,0,ABS(100000000*([1]Sheet1!H94-[1]Sheet1!G94)))</f>
        <v>0</v>
      </c>
      <c r="H94" s="12">
        <f>IF(ABS(100000000*([1]Sheet1!I94-[1]Sheet1!H94))&lt;=100000,0,ABS(100000000*([1]Sheet1!I94-[1]Sheet1!H94)))</f>
        <v>0</v>
      </c>
      <c r="I94" s="12">
        <f>IF(ABS(100000000*([1]Sheet1!J94-[1]Sheet1!I94))&lt;=100000,0,ABS(100000000*([1]Sheet1!J94-[1]Sheet1!I94)))</f>
        <v>146623.41999999995</v>
      </c>
      <c r="J94" s="12">
        <f>IF(ABS(100000000*([1]Sheet1!K94-[1]Sheet1!J94))&lt;=100000,0,ABS(100000000*([1]Sheet1!K94-[1]Sheet1!J94)))</f>
        <v>0</v>
      </c>
      <c r="K94" s="12">
        <f>IF(ABS(100000000*([1]Sheet1!L94-[1]Sheet1!K94))&lt;=100000,0,ABS(100000000*([1]Sheet1!L94-[1]Sheet1!K94)))</f>
        <v>0</v>
      </c>
      <c r="L94" s="12">
        <f>IF(ABS(100000000*([1]Sheet1!M94-[1]Sheet1!L94))&lt;=100000,0,ABS(100000000*([1]Sheet1!M94-[1]Sheet1!L94)))</f>
        <v>0</v>
      </c>
      <c r="M94" s="12">
        <f>IF(ABS(100000000*([1]Sheet1!N94-[1]Sheet1!M94))&lt;=100000,0,ABS(100000000*([1]Sheet1!N94-[1]Sheet1!M94)))</f>
        <v>0</v>
      </c>
      <c r="N94" s="12">
        <f>IF(ABS(100000000*([1]Sheet1!O94-[1]Sheet1!N94))&lt;=100000,0,ABS(100000000*([1]Sheet1!O94-[1]Sheet1!N94)))</f>
        <v>0</v>
      </c>
      <c r="O94" s="12">
        <f>IF(ABS(100000000*([1]Sheet1!P94-[1]Sheet1!O94))&lt;=100000,0,ABS(100000000*([1]Sheet1!P94-[1]Sheet1!O94)))</f>
        <v>0</v>
      </c>
      <c r="P94" s="12">
        <f>IF(ABS(100000000*([1]Sheet1!Q94-[1]Sheet1!P94))&lt;=100000,0,ABS(100000000*([1]Sheet1!Q94-[1]Sheet1!P94)))</f>
        <v>0</v>
      </c>
      <c r="Q94" s="12"/>
      <c r="R94" s="12"/>
      <c r="S94" s="12"/>
    </row>
    <row r="95" spans="1:19" x14ac:dyDescent="0.15">
      <c r="A95" s="2" t="str">
        <f>[1]Sheet1!A95</f>
        <v>AQ430899 Corp</v>
      </c>
      <c r="B95" s="2" t="str">
        <f>[1]Sheet1!B95</f>
        <v>CSHINT</v>
      </c>
      <c r="C95" s="2" t="str">
        <f>[1]Sheet1!C95</f>
        <v>CSHINT 4 20</v>
      </c>
      <c r="D95" s="12">
        <f>[1]Sheet1!D95</f>
        <v>400000000</v>
      </c>
      <c r="E95" s="12">
        <f>IF(ABS(100000000*([1]Sheet1!F95-[1]Sheet1!E95))&lt;=100000,0,ABS(100000000*([1]Sheet1!F95-[1]Sheet1!E95)))</f>
        <v>295921.45000000013</v>
      </c>
      <c r="F95" s="12">
        <f>IF(ABS(100000000*([1]Sheet1!G95-[1]Sheet1!F95))&lt;=100000,0,ABS(100000000*([1]Sheet1!G95-[1]Sheet1!F95)))</f>
        <v>204509.03999999978</v>
      </c>
      <c r="G95" s="12">
        <f>IF(ABS(100000000*([1]Sheet1!H95-[1]Sheet1!G95))&lt;=100000,0,ABS(100000000*([1]Sheet1!H95-[1]Sheet1!G95)))</f>
        <v>132044.76</v>
      </c>
      <c r="H95" s="12">
        <f>IF(ABS(100000000*([1]Sheet1!I95-[1]Sheet1!H95))&lt;=100000,0,ABS(100000000*([1]Sheet1!I95-[1]Sheet1!H95)))</f>
        <v>0</v>
      </c>
      <c r="I95" s="12">
        <f>IF(ABS(100000000*([1]Sheet1!J95-[1]Sheet1!I95))&lt;=100000,0,ABS(100000000*([1]Sheet1!J95-[1]Sheet1!I95)))</f>
        <v>0</v>
      </c>
      <c r="J95" s="12">
        <f>IF(ABS(100000000*([1]Sheet1!K95-[1]Sheet1!J95))&lt;=100000,0,ABS(100000000*([1]Sheet1!K95-[1]Sheet1!J95)))</f>
        <v>158228</v>
      </c>
      <c r="K95" s="12">
        <f>IF(ABS(100000000*([1]Sheet1!L95-[1]Sheet1!K95))&lt;=100000,0,ABS(100000000*([1]Sheet1!L95-[1]Sheet1!K95)))</f>
        <v>0</v>
      </c>
      <c r="L95" s="12">
        <f>IF(ABS(100000000*([1]Sheet1!M95-[1]Sheet1!L95))&lt;=100000,0,ABS(100000000*([1]Sheet1!M95-[1]Sheet1!L95)))</f>
        <v>0</v>
      </c>
      <c r="M95" s="12">
        <f>IF(ABS(100000000*([1]Sheet1!N95-[1]Sheet1!M95))&lt;=100000,0,ABS(100000000*([1]Sheet1!N95-[1]Sheet1!M95)))</f>
        <v>0</v>
      </c>
      <c r="N95" s="12">
        <f>IF(ABS(100000000*([1]Sheet1!O95-[1]Sheet1!N95))&lt;=100000,0,ABS(100000000*([1]Sheet1!O95-[1]Sheet1!N95)))</f>
        <v>104192</v>
      </c>
      <c r="O95" s="12">
        <f>IF(ABS(100000000*([1]Sheet1!P95-[1]Sheet1!O95))&lt;=100000,0,ABS(100000000*([1]Sheet1!P95-[1]Sheet1!O95)))</f>
        <v>0</v>
      </c>
      <c r="P95" s="12">
        <f>IF(ABS(100000000*([1]Sheet1!Q95-[1]Sheet1!P95))&lt;=100000,0,ABS(100000000*([1]Sheet1!Q95-[1]Sheet1!P95)))</f>
        <v>0</v>
      </c>
      <c r="Q95" s="12"/>
      <c r="R95" s="12"/>
      <c r="S95" s="12"/>
    </row>
    <row r="96" spans="1:19" x14ac:dyDescent="0.15">
      <c r="A96" s="2" t="str">
        <f>[1]Sheet1!A96</f>
        <v>AQ849207 Corp</v>
      </c>
      <c r="B96" s="2" t="str">
        <f>[1]Sheet1!B96</f>
        <v>HKJHCC</v>
      </c>
      <c r="C96" s="2" t="str">
        <f>[1]Sheet1!C96</f>
        <v>HKJHCC 5.35 23</v>
      </c>
      <c r="D96" s="12">
        <f>[1]Sheet1!D96</f>
        <v>400000000</v>
      </c>
      <c r="E96" s="12">
        <f>IF(ABS(100000000*([1]Sheet1!F96-[1]Sheet1!E96))&lt;=100000,0,ABS(100000000*([1]Sheet1!F96-[1]Sheet1!E96)))</f>
        <v>0</v>
      </c>
      <c r="F96" s="12">
        <f>IF(ABS(100000000*([1]Sheet1!G96-[1]Sheet1!F96))&lt;=100000,0,ABS(100000000*([1]Sheet1!G96-[1]Sheet1!F96)))</f>
        <v>0</v>
      </c>
      <c r="G96" s="12">
        <f>IF(ABS(100000000*([1]Sheet1!H96-[1]Sheet1!G96))&lt;=100000,0,ABS(100000000*([1]Sheet1!H96-[1]Sheet1!G96)))</f>
        <v>0</v>
      </c>
      <c r="H96" s="12">
        <f>IF(ABS(100000000*([1]Sheet1!I96-[1]Sheet1!H96))&lt;=100000,0,ABS(100000000*([1]Sheet1!I96-[1]Sheet1!H96)))</f>
        <v>0</v>
      </c>
      <c r="I96" s="12">
        <f>IF(ABS(100000000*([1]Sheet1!J96-[1]Sheet1!I96))&lt;=100000,0,ABS(100000000*([1]Sheet1!J96-[1]Sheet1!I96)))</f>
        <v>0</v>
      </c>
      <c r="J96" s="12">
        <f>IF(ABS(100000000*([1]Sheet1!K96-[1]Sheet1!J96))&lt;=100000,0,ABS(100000000*([1]Sheet1!K96-[1]Sheet1!J96)))</f>
        <v>0</v>
      </c>
      <c r="K96" s="12">
        <f>IF(ABS(100000000*([1]Sheet1!L96-[1]Sheet1!K96))&lt;=100000,0,ABS(100000000*([1]Sheet1!L96-[1]Sheet1!K96)))</f>
        <v>0</v>
      </c>
      <c r="L96" s="12">
        <f>IF(ABS(100000000*([1]Sheet1!M96-[1]Sheet1!L96))&lt;=100000,0,ABS(100000000*([1]Sheet1!M96-[1]Sheet1!L96)))</f>
        <v>0</v>
      </c>
      <c r="M96" s="12">
        <f>IF(ABS(100000000*([1]Sheet1!N96-[1]Sheet1!M96))&lt;=100000,0,ABS(100000000*([1]Sheet1!N96-[1]Sheet1!M96)))</f>
        <v>0</v>
      </c>
      <c r="N96" s="12">
        <f>IF(ABS(100000000*([1]Sheet1!O96-[1]Sheet1!N96))&lt;=100000,0,ABS(100000000*([1]Sheet1!O96-[1]Sheet1!N96)))</f>
        <v>0</v>
      </c>
      <c r="O96" s="12">
        <f>IF(ABS(100000000*([1]Sheet1!P96-[1]Sheet1!O96))&lt;=100000,0,ABS(100000000*([1]Sheet1!P96-[1]Sheet1!O96)))</f>
        <v>0</v>
      </c>
      <c r="P96" s="12">
        <f>IF(ABS(100000000*([1]Sheet1!Q96-[1]Sheet1!P96))&lt;=100000,0,ABS(100000000*([1]Sheet1!Q96-[1]Sheet1!P96)))</f>
        <v>0</v>
      </c>
      <c r="Q96" s="12"/>
      <c r="R96" s="12"/>
      <c r="S96" s="12"/>
    </row>
    <row r="97" spans="1:19" x14ac:dyDescent="0.15">
      <c r="A97" s="2" t="str">
        <f>[1]Sheet1!A97</f>
        <v>AR178403 Corp</v>
      </c>
      <c r="B97" s="2" t="str">
        <f>[1]Sheet1!B97</f>
        <v>ZHANLO</v>
      </c>
      <c r="C97" s="2" t="str">
        <f>[1]Sheet1!C97</f>
        <v>ZHANLO 5.6 21</v>
      </c>
      <c r="D97" s="12">
        <f>[1]Sheet1!D97</f>
        <v>400000000</v>
      </c>
      <c r="E97" s="12">
        <f>IF(ABS(100000000*([1]Sheet1!F97-[1]Sheet1!E97))&lt;=100000,0,ABS(100000000*([1]Sheet1!F97-[1]Sheet1!E97)))</f>
        <v>0</v>
      </c>
      <c r="F97" s="12">
        <f>IF(ABS(100000000*([1]Sheet1!G97-[1]Sheet1!F97))&lt;=100000,0,ABS(100000000*([1]Sheet1!G97-[1]Sheet1!F97)))</f>
        <v>0</v>
      </c>
      <c r="G97" s="12">
        <f>IF(ABS(100000000*([1]Sheet1!H97-[1]Sheet1!G97))&lt;=100000,0,ABS(100000000*([1]Sheet1!H97-[1]Sheet1!G97)))</f>
        <v>0</v>
      </c>
      <c r="H97" s="12">
        <f>IF(ABS(100000000*([1]Sheet1!I97-[1]Sheet1!H97))&lt;=100000,0,ABS(100000000*([1]Sheet1!I97-[1]Sheet1!H97)))</f>
        <v>0</v>
      </c>
      <c r="I97" s="12">
        <f>IF(ABS(100000000*([1]Sheet1!J97-[1]Sheet1!I97))&lt;=100000,0,ABS(100000000*([1]Sheet1!J97-[1]Sheet1!I97)))</f>
        <v>0</v>
      </c>
      <c r="J97" s="12">
        <f>IF(ABS(100000000*([1]Sheet1!K97-[1]Sheet1!J97))&lt;=100000,0,ABS(100000000*([1]Sheet1!K97-[1]Sheet1!J97)))</f>
        <v>0</v>
      </c>
      <c r="K97" s="12">
        <f>IF(ABS(100000000*([1]Sheet1!L97-[1]Sheet1!K97))&lt;=100000,0,ABS(100000000*([1]Sheet1!L97-[1]Sheet1!K97)))</f>
        <v>0</v>
      </c>
      <c r="L97" s="12">
        <f>IF(ABS(100000000*([1]Sheet1!M97-[1]Sheet1!L97))&lt;=100000,0,ABS(100000000*([1]Sheet1!M97-[1]Sheet1!L97)))</f>
        <v>0</v>
      </c>
      <c r="M97" s="12">
        <f>IF(ABS(100000000*([1]Sheet1!N97-[1]Sheet1!M97))&lt;=100000,0,ABS(100000000*([1]Sheet1!N97-[1]Sheet1!M97)))</f>
        <v>0</v>
      </c>
      <c r="N97" s="12">
        <f>IF(ABS(100000000*([1]Sheet1!O97-[1]Sheet1!N97))&lt;=100000,0,ABS(100000000*([1]Sheet1!O97-[1]Sheet1!N97)))</f>
        <v>0</v>
      </c>
      <c r="O97" s="12">
        <f>IF(ABS(100000000*([1]Sheet1!P97-[1]Sheet1!O97))&lt;=100000,0,ABS(100000000*([1]Sheet1!P97-[1]Sheet1!O97)))</f>
        <v>0</v>
      </c>
      <c r="P97" s="12">
        <f>IF(ABS(100000000*([1]Sheet1!Q97-[1]Sheet1!P97))&lt;=100000,0,ABS(100000000*([1]Sheet1!Q97-[1]Sheet1!P97)))</f>
        <v>0</v>
      </c>
      <c r="Q97" s="12"/>
      <c r="R97" s="12"/>
      <c r="S97" s="12"/>
    </row>
    <row r="98" spans="1:19" x14ac:dyDescent="0.15">
      <c r="A98" s="2" t="str">
        <f>[1]Sheet1!A98</f>
        <v>AR884742 Corp</v>
      </c>
      <c r="B98" s="2" t="str">
        <f>[1]Sheet1!B98</f>
        <v>XZETDZ</v>
      </c>
      <c r="C98" s="2" t="str">
        <f>[1]Sheet1!C98</f>
        <v>XZETDZ 6.75 21</v>
      </c>
      <c r="D98" s="12">
        <f>[1]Sheet1!D98</f>
        <v>400000000</v>
      </c>
      <c r="E98" s="12">
        <f>IF(ABS(100000000*([1]Sheet1!F98-[1]Sheet1!E98))&lt;=100000,0,ABS(100000000*([1]Sheet1!F98-[1]Sheet1!E98)))</f>
        <v>1148645.31</v>
      </c>
      <c r="F98" s="12">
        <f>IF(ABS(100000000*([1]Sheet1!G98-[1]Sheet1!F98))&lt;=100000,0,ABS(100000000*([1]Sheet1!G98-[1]Sheet1!F98)))</f>
        <v>0</v>
      </c>
      <c r="G98" s="12">
        <f>IF(ABS(100000000*([1]Sheet1!H98-[1]Sheet1!G98))&lt;=100000,0,ABS(100000000*([1]Sheet1!H98-[1]Sheet1!G98)))</f>
        <v>0</v>
      </c>
      <c r="H98" s="12">
        <f>IF(ABS(100000000*([1]Sheet1!I98-[1]Sheet1!H98))&lt;=100000,0,ABS(100000000*([1]Sheet1!I98-[1]Sheet1!H98)))</f>
        <v>0</v>
      </c>
      <c r="I98" s="12">
        <f>IF(ABS(100000000*([1]Sheet1!J98-[1]Sheet1!I98))&lt;=100000,0,ABS(100000000*([1]Sheet1!J98-[1]Sheet1!I98)))</f>
        <v>0</v>
      </c>
      <c r="J98" s="12">
        <f>IF(ABS(100000000*([1]Sheet1!K98-[1]Sheet1!J98))&lt;=100000,0,ABS(100000000*([1]Sheet1!K98-[1]Sheet1!J98)))</f>
        <v>0</v>
      </c>
      <c r="K98" s="12">
        <f>IF(ABS(100000000*([1]Sheet1!L98-[1]Sheet1!K98))&lt;=100000,0,ABS(100000000*([1]Sheet1!L98-[1]Sheet1!K98)))</f>
        <v>0</v>
      </c>
      <c r="L98" s="12">
        <f>IF(ABS(100000000*([1]Sheet1!M98-[1]Sheet1!L98))&lt;=100000,0,ABS(100000000*([1]Sheet1!M98-[1]Sheet1!L98)))</f>
        <v>0</v>
      </c>
      <c r="M98" s="12">
        <f>IF(ABS(100000000*([1]Sheet1!N98-[1]Sheet1!M98))&lt;=100000,0,ABS(100000000*([1]Sheet1!N98-[1]Sheet1!M98)))</f>
        <v>0</v>
      </c>
      <c r="N98" s="12">
        <f>IF(ABS(100000000*([1]Sheet1!O98-[1]Sheet1!N98))&lt;=100000,0,ABS(100000000*([1]Sheet1!O98-[1]Sheet1!N98)))</f>
        <v>0</v>
      </c>
      <c r="O98" s="12">
        <f>IF(ABS(100000000*([1]Sheet1!P98-[1]Sheet1!O98))&lt;=100000,0,ABS(100000000*([1]Sheet1!P98-[1]Sheet1!O98)))</f>
        <v>0</v>
      </c>
      <c r="P98" s="12">
        <f>IF(ABS(100000000*([1]Sheet1!Q98-[1]Sheet1!P98))&lt;=100000,0,ABS(100000000*([1]Sheet1!Q98-[1]Sheet1!P98)))</f>
        <v>0</v>
      </c>
      <c r="Q98" s="12"/>
      <c r="R98" s="12"/>
      <c r="S98" s="12"/>
    </row>
    <row r="99" spans="1:19" x14ac:dyDescent="0.15">
      <c r="A99" s="2" t="str">
        <f>[1]Sheet1!A99</f>
        <v>AS276591 Corp</v>
      </c>
      <c r="B99" s="2" t="str">
        <f>[1]Sheet1!B99</f>
        <v>LOGPH</v>
      </c>
      <c r="C99" s="2" t="str">
        <f>[1]Sheet1!C99</f>
        <v>LOGPH 6.875 21</v>
      </c>
      <c r="D99" s="12">
        <f>[1]Sheet1!D99</f>
        <v>400000000</v>
      </c>
      <c r="E99" s="12">
        <f>IF(ABS(100000000*([1]Sheet1!F99-[1]Sheet1!E99))&lt;=100000,0,ABS(100000000*([1]Sheet1!F99-[1]Sheet1!E99)))</f>
        <v>0</v>
      </c>
      <c r="F99" s="12">
        <f>IF(ABS(100000000*([1]Sheet1!G99-[1]Sheet1!F99))&lt;=100000,0,ABS(100000000*([1]Sheet1!G99-[1]Sheet1!F99)))</f>
        <v>395274.01999999996</v>
      </c>
      <c r="G99" s="12">
        <f>IF(ABS(100000000*([1]Sheet1!H99-[1]Sheet1!G99))&lt;=100000,0,ABS(100000000*([1]Sheet1!H99-[1]Sheet1!G99)))</f>
        <v>0</v>
      </c>
      <c r="H99" s="12">
        <f>IF(ABS(100000000*([1]Sheet1!I99-[1]Sheet1!H99))&lt;=100000,0,ABS(100000000*([1]Sheet1!I99-[1]Sheet1!H99)))</f>
        <v>0</v>
      </c>
      <c r="I99" s="12">
        <f>IF(ABS(100000000*([1]Sheet1!J99-[1]Sheet1!I99))&lt;=100000,0,ABS(100000000*([1]Sheet1!J99-[1]Sheet1!I99)))</f>
        <v>0</v>
      </c>
      <c r="J99" s="12">
        <f>IF(ABS(100000000*([1]Sheet1!K99-[1]Sheet1!J99))&lt;=100000,0,ABS(100000000*([1]Sheet1!K99-[1]Sheet1!J99)))</f>
        <v>0</v>
      </c>
      <c r="K99" s="12">
        <f>IF(ABS(100000000*([1]Sheet1!L99-[1]Sheet1!K99))&lt;=100000,0,ABS(100000000*([1]Sheet1!L99-[1]Sheet1!K99)))</f>
        <v>0</v>
      </c>
      <c r="L99" s="12">
        <f>IF(ABS(100000000*([1]Sheet1!M99-[1]Sheet1!L99))&lt;=100000,0,ABS(100000000*([1]Sheet1!M99-[1]Sheet1!L99)))</f>
        <v>0</v>
      </c>
      <c r="M99" s="12">
        <f>IF(ABS(100000000*([1]Sheet1!N99-[1]Sheet1!M99))&lt;=100000,0,ABS(100000000*([1]Sheet1!N99-[1]Sheet1!M99)))</f>
        <v>0</v>
      </c>
      <c r="N99" s="12">
        <f>IF(ABS(100000000*([1]Sheet1!O99-[1]Sheet1!N99))&lt;=100000,0,ABS(100000000*([1]Sheet1!O99-[1]Sheet1!N99)))</f>
        <v>0</v>
      </c>
      <c r="O99" s="12">
        <f>IF(ABS(100000000*([1]Sheet1!P99-[1]Sheet1!O99))&lt;=100000,0,ABS(100000000*([1]Sheet1!P99-[1]Sheet1!O99)))</f>
        <v>0</v>
      </c>
      <c r="P99" s="12">
        <f>IF(ABS(100000000*([1]Sheet1!Q99-[1]Sheet1!P99))&lt;=100000,0,ABS(100000000*([1]Sheet1!Q99-[1]Sheet1!P99)))</f>
        <v>0</v>
      </c>
      <c r="Q99" s="12"/>
      <c r="R99" s="12"/>
      <c r="S99" s="12"/>
    </row>
    <row r="100" spans="1:19" x14ac:dyDescent="0.15">
      <c r="A100" s="2" t="str">
        <f>[1]Sheet1!A100</f>
        <v>AT213222 Corp</v>
      </c>
      <c r="B100" s="2" t="str">
        <f>[1]Sheet1!B100</f>
        <v>ZHPRHK</v>
      </c>
      <c r="C100" s="2" t="str">
        <f>[1]Sheet1!C100</f>
        <v>ZHPRHK 10.5 20</v>
      </c>
      <c r="D100" s="12">
        <f>[1]Sheet1!D100</f>
        <v>400000000</v>
      </c>
      <c r="E100" s="12">
        <f>IF(ABS(100000000*([1]Sheet1!F100-[1]Sheet1!E100))&lt;=100000,0,ABS(100000000*([1]Sheet1!F100-[1]Sheet1!E100)))</f>
        <v>0</v>
      </c>
      <c r="F100" s="12">
        <f>IF(ABS(100000000*([1]Sheet1!G100-[1]Sheet1!F100))&lt;=100000,0,ABS(100000000*([1]Sheet1!G100-[1]Sheet1!F100)))</f>
        <v>0</v>
      </c>
      <c r="G100" s="12">
        <f>IF(ABS(100000000*([1]Sheet1!H100-[1]Sheet1!G100))&lt;=100000,0,ABS(100000000*([1]Sheet1!H100-[1]Sheet1!G100)))</f>
        <v>0</v>
      </c>
      <c r="H100" s="12">
        <f>IF(ABS(100000000*([1]Sheet1!I100-[1]Sheet1!H100))&lt;=100000,0,ABS(100000000*([1]Sheet1!I100-[1]Sheet1!H100)))</f>
        <v>1459855.45</v>
      </c>
      <c r="I100" s="12">
        <f>IF(ABS(100000000*([1]Sheet1!J100-[1]Sheet1!I100))&lt;=100000,0,ABS(100000000*([1]Sheet1!J100-[1]Sheet1!I100)))</f>
        <v>0</v>
      </c>
      <c r="J100" s="12">
        <f>IF(ABS(100000000*([1]Sheet1!K100-[1]Sheet1!J100))&lt;=100000,0,ABS(100000000*([1]Sheet1!K100-[1]Sheet1!J100)))</f>
        <v>151376.10000000006</v>
      </c>
      <c r="K100" s="12">
        <f>IF(ABS(100000000*([1]Sheet1!L100-[1]Sheet1!K100))&lt;=100000,0,ABS(100000000*([1]Sheet1!L100-[1]Sheet1!K100)))</f>
        <v>0</v>
      </c>
      <c r="L100" s="12">
        <f>IF(ABS(100000000*([1]Sheet1!M100-[1]Sheet1!L100))&lt;=100000,0,ABS(100000000*([1]Sheet1!M100-[1]Sheet1!L100)))</f>
        <v>194830.60000000003</v>
      </c>
      <c r="M100" s="12">
        <f>IF(ABS(100000000*([1]Sheet1!N100-[1]Sheet1!M100))&lt;=100000,0,ABS(100000000*([1]Sheet1!N100-[1]Sheet1!M100)))</f>
        <v>0</v>
      </c>
      <c r="N100" s="12">
        <f>IF(ABS(100000000*([1]Sheet1!O100-[1]Sheet1!N100))&lt;=100000,0,ABS(100000000*([1]Sheet1!O100-[1]Sheet1!N100)))</f>
        <v>0</v>
      </c>
      <c r="O100" s="12">
        <f>IF(ABS(100000000*([1]Sheet1!P100-[1]Sheet1!O100))&lt;=100000,0,ABS(100000000*([1]Sheet1!P100-[1]Sheet1!O100)))</f>
        <v>218279.00000000003</v>
      </c>
      <c r="P100" s="12">
        <f>IF(ABS(100000000*([1]Sheet1!Q100-[1]Sheet1!P100))&lt;=100000,0,ABS(100000000*([1]Sheet1!Q100-[1]Sheet1!P100)))</f>
        <v>163525.70000000001</v>
      </c>
      <c r="Q100" s="12"/>
      <c r="R100" s="12"/>
      <c r="S100" s="12"/>
    </row>
    <row r="101" spans="1:19" x14ac:dyDescent="0.15">
      <c r="A101" s="2" t="str">
        <f>[1]Sheet1!A101</f>
        <v>AV691422 Corp</v>
      </c>
      <c r="B101" s="2" t="str">
        <f>[1]Sheet1!B101</f>
        <v>AGILE</v>
      </c>
      <c r="C101" s="2" t="str">
        <f>[1]Sheet1!C101</f>
        <v>AGILE 9.5 20</v>
      </c>
      <c r="D101" s="12">
        <f>[1]Sheet1!D101</f>
        <v>400000000</v>
      </c>
      <c r="E101" s="12">
        <f>IF(ABS(100000000*([1]Sheet1!F101-[1]Sheet1!E101))&lt;=100000,0,ABS(100000000*([1]Sheet1!F101-[1]Sheet1!E101)))</f>
        <v>0</v>
      </c>
      <c r="F101" s="12">
        <f>IF(ABS(100000000*([1]Sheet1!G101-[1]Sheet1!F101))&lt;=100000,0,ABS(100000000*([1]Sheet1!G101-[1]Sheet1!F101)))</f>
        <v>0</v>
      </c>
      <c r="G101" s="12">
        <f>IF(ABS(100000000*([1]Sheet1!H101-[1]Sheet1!G101))&lt;=100000,0,ABS(100000000*([1]Sheet1!H101-[1]Sheet1!G101)))</f>
        <v>0</v>
      </c>
      <c r="H101" s="12">
        <f>IF(ABS(100000000*([1]Sheet1!I101-[1]Sheet1!H101))&lt;=100000,0,ABS(100000000*([1]Sheet1!I101-[1]Sheet1!H101)))</f>
        <v>0</v>
      </c>
      <c r="I101" s="12">
        <f>IF(ABS(100000000*([1]Sheet1!J101-[1]Sheet1!I101))&lt;=100000,0,ABS(100000000*([1]Sheet1!J101-[1]Sheet1!I101)))</f>
        <v>0</v>
      </c>
      <c r="J101" s="12">
        <f>IF(ABS(100000000*([1]Sheet1!K101-[1]Sheet1!J101))&lt;=100000,0,ABS(100000000*([1]Sheet1!K101-[1]Sheet1!J101)))</f>
        <v>0</v>
      </c>
      <c r="K101" s="12">
        <f>IF(ABS(100000000*([1]Sheet1!L101-[1]Sheet1!K101))&lt;=100000,0,ABS(100000000*([1]Sheet1!L101-[1]Sheet1!K101)))</f>
        <v>0</v>
      </c>
      <c r="L101" s="12">
        <f>IF(ABS(100000000*([1]Sheet1!M101-[1]Sheet1!L101))&lt;=100000,0,ABS(100000000*([1]Sheet1!M101-[1]Sheet1!L101)))</f>
        <v>0</v>
      </c>
      <c r="M101" s="12">
        <f>IF(ABS(100000000*([1]Sheet1!N101-[1]Sheet1!M101))&lt;=100000,0,ABS(100000000*([1]Sheet1!N101-[1]Sheet1!M101)))</f>
        <v>388699</v>
      </c>
      <c r="N101" s="12">
        <f>IF(ABS(100000000*([1]Sheet1!O101-[1]Sheet1!N101))&lt;=100000,0,ABS(100000000*([1]Sheet1!O101-[1]Sheet1!N101)))</f>
        <v>0</v>
      </c>
      <c r="O101" s="12">
        <f>IF(ABS(100000000*([1]Sheet1!P101-[1]Sheet1!O101))&lt;=100000,0,ABS(100000000*([1]Sheet1!P101-[1]Sheet1!O101)))</f>
        <v>0</v>
      </c>
      <c r="P101" s="12">
        <f>IF(ABS(100000000*([1]Sheet1!Q101-[1]Sheet1!P101))&lt;=100000,0,ABS(100000000*([1]Sheet1!Q101-[1]Sheet1!P101)))</f>
        <v>0</v>
      </c>
      <c r="Q101" s="12"/>
      <c r="R101" s="12"/>
      <c r="S101" s="12"/>
    </row>
    <row r="102" spans="1:19" x14ac:dyDescent="0.15">
      <c r="A102" s="2" t="str">
        <f>[1]Sheet1!A102</f>
        <v>AW260026 Corp</v>
      </c>
      <c r="B102" s="2" t="str">
        <f>[1]Sheet1!B102</f>
        <v>CIFIHG</v>
      </c>
      <c r="C102" s="2" t="str">
        <f>[1]Sheet1!C102</f>
        <v>CIFIHG 7.625 21</v>
      </c>
      <c r="D102" s="12">
        <f>[1]Sheet1!D102</f>
        <v>400000000</v>
      </c>
      <c r="E102" s="12">
        <f>IF(ABS(100000000*([1]Sheet1!F102-[1]Sheet1!E102))&lt;=100000,0,ABS(100000000*([1]Sheet1!F102-[1]Sheet1!E102)))</f>
        <v>0</v>
      </c>
      <c r="F102" s="12">
        <f>IF(ABS(100000000*([1]Sheet1!G102-[1]Sheet1!F102))&lt;=100000,0,ABS(100000000*([1]Sheet1!G102-[1]Sheet1!F102)))</f>
        <v>0</v>
      </c>
      <c r="G102" s="12">
        <f>IF(ABS(100000000*([1]Sheet1!H102-[1]Sheet1!G102))&lt;=100000,0,ABS(100000000*([1]Sheet1!H102-[1]Sheet1!G102)))</f>
        <v>0</v>
      </c>
      <c r="H102" s="12">
        <f>IF(ABS(100000000*([1]Sheet1!I102-[1]Sheet1!H102))&lt;=100000,0,ABS(100000000*([1]Sheet1!I102-[1]Sheet1!H102)))</f>
        <v>0</v>
      </c>
      <c r="I102" s="12">
        <f>IF(ABS(100000000*([1]Sheet1!J102-[1]Sheet1!I102))&lt;=100000,0,ABS(100000000*([1]Sheet1!J102-[1]Sheet1!I102)))</f>
        <v>0</v>
      </c>
      <c r="J102" s="12">
        <f>IF(ABS(100000000*([1]Sheet1!K102-[1]Sheet1!J102))&lt;=100000,0,ABS(100000000*([1]Sheet1!K102-[1]Sheet1!J102)))</f>
        <v>0</v>
      </c>
      <c r="K102" s="12">
        <f>IF(ABS(100000000*([1]Sheet1!L102-[1]Sheet1!K102))&lt;=100000,0,ABS(100000000*([1]Sheet1!L102-[1]Sheet1!K102)))</f>
        <v>0</v>
      </c>
      <c r="L102" s="12">
        <f>IF(ABS(100000000*([1]Sheet1!M102-[1]Sheet1!L102))&lt;=100000,0,ABS(100000000*([1]Sheet1!M102-[1]Sheet1!L102)))</f>
        <v>0</v>
      </c>
      <c r="M102" s="12">
        <f>IF(ABS(100000000*([1]Sheet1!N102-[1]Sheet1!M102))&lt;=100000,0,ABS(100000000*([1]Sheet1!N102-[1]Sheet1!M102)))</f>
        <v>0</v>
      </c>
      <c r="N102" s="12">
        <f>IF(ABS(100000000*([1]Sheet1!O102-[1]Sheet1!N102))&lt;=100000,0,ABS(100000000*([1]Sheet1!O102-[1]Sheet1!N102)))</f>
        <v>0</v>
      </c>
      <c r="O102" s="12">
        <f>IF(ABS(100000000*([1]Sheet1!P102-[1]Sheet1!O102))&lt;=100000,0,ABS(100000000*([1]Sheet1!P102-[1]Sheet1!O102)))</f>
        <v>271966.8</v>
      </c>
      <c r="P102" s="12">
        <f>IF(ABS(100000000*([1]Sheet1!Q102-[1]Sheet1!P102))&lt;=100000,0,ABS(100000000*([1]Sheet1!Q102-[1]Sheet1!P102)))</f>
        <v>0</v>
      </c>
      <c r="Q102" s="12"/>
      <c r="R102" s="12"/>
      <c r="S102" s="12"/>
    </row>
    <row r="103" spans="1:19" x14ac:dyDescent="0.15">
      <c r="A103" s="2" t="str">
        <f>[1]Sheet1!A103</f>
        <v>AW926235 Corp</v>
      </c>
      <c r="B103" s="2" t="str">
        <f>[1]Sheet1!B103</f>
        <v>GRNCH</v>
      </c>
      <c r="C103" s="2" t="str">
        <f>[1]Sheet1!C103</f>
        <v>GRNCH 8.125 PERP</v>
      </c>
      <c r="D103" s="12">
        <f>[1]Sheet1!D103</f>
        <v>400000000</v>
      </c>
      <c r="E103" s="12">
        <f>IF(ABS(100000000*([1]Sheet1!F103-[1]Sheet1!E103))&lt;=100000,0,ABS(100000000*([1]Sheet1!F103-[1]Sheet1!E103)))</f>
        <v>0</v>
      </c>
      <c r="F103" s="12">
        <f>IF(ABS(100000000*([1]Sheet1!G103-[1]Sheet1!F103))&lt;=100000,0,ABS(100000000*([1]Sheet1!G103-[1]Sheet1!F103)))</f>
        <v>0</v>
      </c>
      <c r="G103" s="12">
        <f>IF(ABS(100000000*([1]Sheet1!H103-[1]Sheet1!G103))&lt;=100000,0,ABS(100000000*([1]Sheet1!H103-[1]Sheet1!G103)))</f>
        <v>0</v>
      </c>
      <c r="H103" s="12">
        <f>IF(ABS(100000000*([1]Sheet1!I103-[1]Sheet1!H103))&lt;=100000,0,ABS(100000000*([1]Sheet1!I103-[1]Sheet1!H103)))</f>
        <v>0</v>
      </c>
      <c r="I103" s="12">
        <f>IF(ABS(100000000*([1]Sheet1!J103-[1]Sheet1!I103))&lt;=100000,0,ABS(100000000*([1]Sheet1!J103-[1]Sheet1!I103)))</f>
        <v>0</v>
      </c>
      <c r="J103" s="12">
        <f>IF(ABS(100000000*([1]Sheet1!K103-[1]Sheet1!J103))&lt;=100000,0,ABS(100000000*([1]Sheet1!K103-[1]Sheet1!J103)))</f>
        <v>0</v>
      </c>
      <c r="K103" s="12">
        <f>IF(ABS(100000000*([1]Sheet1!L103-[1]Sheet1!K103))&lt;=100000,0,ABS(100000000*([1]Sheet1!L103-[1]Sheet1!K103)))</f>
        <v>0</v>
      </c>
      <c r="L103" s="12">
        <f>IF(ABS(100000000*([1]Sheet1!M103-[1]Sheet1!L103))&lt;=100000,0,ABS(100000000*([1]Sheet1!M103-[1]Sheet1!L103)))</f>
        <v>0</v>
      </c>
      <c r="M103" s="12">
        <f>IF(ABS(100000000*([1]Sheet1!N103-[1]Sheet1!M103))&lt;=100000,0,ABS(100000000*([1]Sheet1!N103-[1]Sheet1!M103)))</f>
        <v>0</v>
      </c>
      <c r="N103" s="12">
        <f>IF(ABS(100000000*([1]Sheet1!O103-[1]Sheet1!N103))&lt;=100000,0,ABS(100000000*([1]Sheet1!O103-[1]Sheet1!N103)))</f>
        <v>0</v>
      </c>
      <c r="O103" s="12">
        <f>IF(ABS(100000000*([1]Sheet1!P103-[1]Sheet1!O103))&lt;=100000,0,ABS(100000000*([1]Sheet1!P103-[1]Sheet1!O103)))</f>
        <v>0</v>
      </c>
      <c r="P103" s="12">
        <f>IF(ABS(100000000*([1]Sheet1!Q103-[1]Sheet1!P103))&lt;=100000,0,ABS(100000000*([1]Sheet1!Q103-[1]Sheet1!P103)))</f>
        <v>439409.69999999995</v>
      </c>
      <c r="Q103" s="12"/>
      <c r="R103" s="12"/>
      <c r="S103" s="12"/>
    </row>
    <row r="104" spans="1:19" x14ac:dyDescent="0.15">
      <c r="A104" s="2" t="str">
        <f>[1]Sheet1!A104</f>
        <v>AX306459 Corp</v>
      </c>
      <c r="B104" s="2" t="str">
        <f>[1]Sheet1!B104</f>
        <v>KAISAG</v>
      </c>
      <c r="C104" s="2" t="str">
        <f>[1]Sheet1!C104</f>
        <v>KAISAG 11.75 21</v>
      </c>
      <c r="D104" s="12">
        <f>[1]Sheet1!D104</f>
        <v>400000000</v>
      </c>
      <c r="E104" s="12">
        <f>IF(ABS(100000000*([1]Sheet1!F104-[1]Sheet1!E104))&lt;=100000,0,ABS(100000000*([1]Sheet1!F104-[1]Sheet1!E104)))</f>
        <v>0</v>
      </c>
      <c r="F104" s="12">
        <f>IF(ABS(100000000*([1]Sheet1!G104-[1]Sheet1!F104))&lt;=100000,0,ABS(100000000*([1]Sheet1!G104-[1]Sheet1!F104)))</f>
        <v>0</v>
      </c>
      <c r="G104" s="12">
        <f>IF(ABS(100000000*([1]Sheet1!H104-[1]Sheet1!G104))&lt;=100000,0,ABS(100000000*([1]Sheet1!H104-[1]Sheet1!G104)))</f>
        <v>0</v>
      </c>
      <c r="H104" s="12">
        <f>IF(ABS(100000000*([1]Sheet1!I104-[1]Sheet1!H104))&lt;=100000,0,ABS(100000000*([1]Sheet1!I104-[1]Sheet1!H104)))</f>
        <v>0</v>
      </c>
      <c r="I104" s="12">
        <f>IF(ABS(100000000*([1]Sheet1!J104-[1]Sheet1!I104))&lt;=100000,0,ABS(100000000*([1]Sheet1!J104-[1]Sheet1!I104)))</f>
        <v>0</v>
      </c>
      <c r="J104" s="12">
        <f>IF(ABS(100000000*([1]Sheet1!K104-[1]Sheet1!J104))&lt;=100000,0,ABS(100000000*([1]Sheet1!K104-[1]Sheet1!J104)))</f>
        <v>0</v>
      </c>
      <c r="K104" s="12">
        <f>IF(ABS(100000000*([1]Sheet1!L104-[1]Sheet1!K104))&lt;=100000,0,ABS(100000000*([1]Sheet1!L104-[1]Sheet1!K104)))</f>
        <v>0</v>
      </c>
      <c r="L104" s="12">
        <f>IF(ABS(100000000*([1]Sheet1!M104-[1]Sheet1!L104))&lt;=100000,0,ABS(100000000*([1]Sheet1!M104-[1]Sheet1!L104)))</f>
        <v>0</v>
      </c>
      <c r="M104" s="12">
        <f>IF(ABS(100000000*([1]Sheet1!N104-[1]Sheet1!M104))&lt;=100000,0,ABS(100000000*([1]Sheet1!N104-[1]Sheet1!M104)))</f>
        <v>0</v>
      </c>
      <c r="N104" s="12">
        <f>IF(ABS(100000000*([1]Sheet1!O104-[1]Sheet1!N104))&lt;=100000,0,ABS(100000000*([1]Sheet1!O104-[1]Sheet1!N104)))</f>
        <v>0</v>
      </c>
      <c r="O104" s="12">
        <f>IF(ABS(100000000*([1]Sheet1!P104-[1]Sheet1!O104))&lt;=100000,0,ABS(100000000*([1]Sheet1!P104-[1]Sheet1!O104)))</f>
        <v>0</v>
      </c>
      <c r="P104" s="12">
        <f>IF(ABS(100000000*([1]Sheet1!Q104-[1]Sheet1!P104))&lt;=100000,0,ABS(100000000*([1]Sheet1!Q104-[1]Sheet1!P104)))</f>
        <v>142490</v>
      </c>
      <c r="Q104" s="12"/>
      <c r="R104" s="12"/>
      <c r="S104" s="12"/>
    </row>
    <row r="105" spans="1:19" x14ac:dyDescent="0.15">
      <c r="A105" s="2" t="str">
        <f>[1]Sheet1!A105</f>
        <v>EK354890 Corp</v>
      </c>
      <c r="B105" s="2" t="str">
        <f>[1]Sheet1!B105</f>
        <v>GRNLGR</v>
      </c>
      <c r="C105" s="2" t="str">
        <f>[1]Sheet1!C105</f>
        <v>GRNLGR 4.375 19</v>
      </c>
      <c r="D105" s="12">
        <f>[1]Sheet1!D105</f>
        <v>400000000</v>
      </c>
      <c r="E105" s="12">
        <f>IF(ABS(100000000*([1]Sheet1!F105-[1]Sheet1!E105))&lt;=100000,0,ABS(100000000*([1]Sheet1!F105-[1]Sheet1!E105)))</f>
        <v>0</v>
      </c>
      <c r="F105" s="12">
        <f>IF(ABS(100000000*([1]Sheet1!G105-[1]Sheet1!F105))&lt;=100000,0,ABS(100000000*([1]Sheet1!G105-[1]Sheet1!F105)))</f>
        <v>0</v>
      </c>
      <c r="G105" s="12">
        <f>IF(ABS(100000000*([1]Sheet1!H105-[1]Sheet1!G105))&lt;=100000,0,ABS(100000000*([1]Sheet1!H105-[1]Sheet1!G105)))</f>
        <v>0</v>
      </c>
      <c r="H105" s="12">
        <f>IF(ABS(100000000*([1]Sheet1!I105-[1]Sheet1!H105))&lt;=100000,0,ABS(100000000*([1]Sheet1!I105-[1]Sheet1!H105)))</f>
        <v>0</v>
      </c>
      <c r="I105" s="12">
        <f>IF(ABS(100000000*([1]Sheet1!J105-[1]Sheet1!I105))&lt;=100000,0,ABS(100000000*([1]Sheet1!J105-[1]Sheet1!I105)))</f>
        <v>0</v>
      </c>
      <c r="J105" s="12">
        <f>IF(ABS(100000000*([1]Sheet1!K105-[1]Sheet1!J105))&lt;=100000,0,ABS(100000000*([1]Sheet1!K105-[1]Sheet1!J105)))</f>
        <v>0</v>
      </c>
      <c r="K105" s="12">
        <f>IF(ABS(100000000*([1]Sheet1!L105-[1]Sheet1!K105))&lt;=100000,0,ABS(100000000*([1]Sheet1!L105-[1]Sheet1!K105)))</f>
        <v>0</v>
      </c>
      <c r="L105" s="12">
        <f>IF(ABS(100000000*([1]Sheet1!M105-[1]Sheet1!L105))&lt;=100000,0,ABS(100000000*([1]Sheet1!M105-[1]Sheet1!L105)))</f>
        <v>0</v>
      </c>
      <c r="M105" s="12">
        <f>IF(ABS(100000000*([1]Sheet1!N105-[1]Sheet1!M105))&lt;=100000,0,ABS(100000000*([1]Sheet1!N105-[1]Sheet1!M105)))</f>
        <v>0</v>
      </c>
      <c r="N105" s="12">
        <f>IF(ABS(100000000*([1]Sheet1!O105-[1]Sheet1!N105))&lt;=100000,0,ABS(100000000*([1]Sheet1!O105-[1]Sheet1!N105)))</f>
        <v>0</v>
      </c>
      <c r="O105" s="12">
        <f>IF(ABS(100000000*([1]Sheet1!P105-[1]Sheet1!O105))&lt;=100000,0,ABS(100000000*([1]Sheet1!P105-[1]Sheet1!O105)))</f>
        <v>285225.60000000003</v>
      </c>
      <c r="P105" s="12">
        <f>IF(ABS(100000000*([1]Sheet1!Q105-[1]Sheet1!P105))&lt;=100000,0,ABS(100000000*([1]Sheet1!Q105-[1]Sheet1!P105)))</f>
        <v>0</v>
      </c>
      <c r="Q105" s="12"/>
      <c r="R105" s="12"/>
      <c r="S105" s="12"/>
    </row>
    <row r="106" spans="1:19" x14ac:dyDescent="0.15">
      <c r="A106" s="2" t="str">
        <f>[1]Sheet1!A106</f>
        <v>EK633434 Corp</v>
      </c>
      <c r="B106" s="2" t="str">
        <f>[1]Sheet1!B106</f>
        <v>SUNAC</v>
      </c>
      <c r="C106" s="2" t="str">
        <f>[1]Sheet1!C106</f>
        <v>SUNAC 8.75 19</v>
      </c>
      <c r="D106" s="12">
        <f>[1]Sheet1!D106</f>
        <v>400000000</v>
      </c>
      <c r="E106" s="12">
        <f>IF(ABS(100000000*([1]Sheet1!F106-[1]Sheet1!E106))&lt;=100000,0,ABS(100000000*([1]Sheet1!F106-[1]Sheet1!E106)))</f>
        <v>0</v>
      </c>
      <c r="F106" s="12">
        <f>IF(ABS(100000000*([1]Sheet1!G106-[1]Sheet1!F106))&lt;=100000,0,ABS(100000000*([1]Sheet1!G106-[1]Sheet1!F106)))</f>
        <v>246113.53999999998</v>
      </c>
      <c r="G106" s="12">
        <f>IF(ABS(100000000*([1]Sheet1!H106-[1]Sheet1!G106))&lt;=100000,0,ABS(100000000*([1]Sheet1!H106-[1]Sheet1!G106)))</f>
        <v>0</v>
      </c>
      <c r="H106" s="12">
        <f>IF(ABS(100000000*([1]Sheet1!I106-[1]Sheet1!H106))&lt;=100000,0,ABS(100000000*([1]Sheet1!I106-[1]Sheet1!H106)))</f>
        <v>0</v>
      </c>
      <c r="I106" s="12">
        <f>IF(ABS(100000000*([1]Sheet1!J106-[1]Sheet1!I106))&lt;=100000,0,ABS(100000000*([1]Sheet1!J106-[1]Sheet1!I106)))</f>
        <v>0</v>
      </c>
      <c r="J106" s="12">
        <f>IF(ABS(100000000*([1]Sheet1!K106-[1]Sheet1!J106))&lt;=100000,0,ABS(100000000*([1]Sheet1!K106-[1]Sheet1!J106)))</f>
        <v>0</v>
      </c>
      <c r="K106" s="12">
        <f>IF(ABS(100000000*([1]Sheet1!L106-[1]Sheet1!K106))&lt;=100000,0,ABS(100000000*([1]Sheet1!L106-[1]Sheet1!K106)))</f>
        <v>0</v>
      </c>
      <c r="L106" s="12">
        <f>IF(ABS(100000000*([1]Sheet1!M106-[1]Sheet1!L106))&lt;=100000,0,ABS(100000000*([1]Sheet1!M106-[1]Sheet1!L106)))</f>
        <v>0</v>
      </c>
      <c r="M106" s="12">
        <f>IF(ABS(100000000*([1]Sheet1!N106-[1]Sheet1!M106))&lt;=100000,0,ABS(100000000*([1]Sheet1!N106-[1]Sheet1!M106)))</f>
        <v>0</v>
      </c>
      <c r="N106" s="12">
        <f>IF(ABS(100000000*([1]Sheet1!O106-[1]Sheet1!N106))&lt;=100000,0,ABS(100000000*([1]Sheet1!O106-[1]Sheet1!N106)))</f>
        <v>0</v>
      </c>
      <c r="O106" s="12">
        <f>IF(ABS(100000000*([1]Sheet1!P106-[1]Sheet1!O106))&lt;=100000,0,ABS(100000000*([1]Sheet1!P106-[1]Sheet1!O106)))</f>
        <v>0</v>
      </c>
      <c r="P106" s="12">
        <f>IF(ABS(100000000*([1]Sheet1!Q106-[1]Sheet1!P106))&lt;=100000,0,ABS(100000000*([1]Sheet1!Q106-[1]Sheet1!P106)))</f>
        <v>0</v>
      </c>
      <c r="Q106" s="12"/>
      <c r="R106" s="12"/>
      <c r="S106" s="12"/>
    </row>
    <row r="107" spans="1:19" x14ac:dyDescent="0.15">
      <c r="A107" s="2" t="str">
        <f>[1]Sheet1!A107</f>
        <v>EK939676 Corp</v>
      </c>
      <c r="B107" s="2" t="str">
        <f>[1]Sheet1!B107</f>
        <v>CIFIHG</v>
      </c>
      <c r="C107" s="2" t="str">
        <f>[1]Sheet1!C107</f>
        <v>CIFIHG 7.75 20</v>
      </c>
      <c r="D107" s="12">
        <f>[1]Sheet1!D107</f>
        <v>400000000</v>
      </c>
      <c r="E107" s="12">
        <f>IF(ABS(100000000*([1]Sheet1!F107-[1]Sheet1!E107))&lt;=100000,0,ABS(100000000*([1]Sheet1!F107-[1]Sheet1!E107)))</f>
        <v>0</v>
      </c>
      <c r="F107" s="12">
        <f>IF(ABS(100000000*([1]Sheet1!G107-[1]Sheet1!F107))&lt;=100000,0,ABS(100000000*([1]Sheet1!G107-[1]Sheet1!F107)))</f>
        <v>0</v>
      </c>
      <c r="G107" s="12">
        <f>IF(ABS(100000000*([1]Sheet1!H107-[1]Sheet1!G107))&lt;=100000,0,ABS(100000000*([1]Sheet1!H107-[1]Sheet1!G107)))</f>
        <v>0</v>
      </c>
      <c r="H107" s="12">
        <f>IF(ABS(100000000*([1]Sheet1!I107-[1]Sheet1!H107))&lt;=100000,0,ABS(100000000*([1]Sheet1!I107-[1]Sheet1!H107)))</f>
        <v>0</v>
      </c>
      <c r="I107" s="12">
        <f>IF(ABS(100000000*([1]Sheet1!J107-[1]Sheet1!I107))&lt;=100000,0,ABS(100000000*([1]Sheet1!J107-[1]Sheet1!I107)))</f>
        <v>0</v>
      </c>
      <c r="J107" s="12">
        <f>IF(ABS(100000000*([1]Sheet1!K107-[1]Sheet1!J107))&lt;=100000,0,ABS(100000000*([1]Sheet1!K107-[1]Sheet1!J107)))</f>
        <v>0</v>
      </c>
      <c r="K107" s="12">
        <f>IF(ABS(100000000*([1]Sheet1!L107-[1]Sheet1!K107))&lt;=100000,0,ABS(100000000*([1]Sheet1!L107-[1]Sheet1!K107)))</f>
        <v>0</v>
      </c>
      <c r="L107" s="12">
        <f>IF(ABS(100000000*([1]Sheet1!M107-[1]Sheet1!L107))&lt;=100000,0,ABS(100000000*([1]Sheet1!M107-[1]Sheet1!L107)))</f>
        <v>0</v>
      </c>
      <c r="M107" s="12">
        <f>IF(ABS(100000000*([1]Sheet1!N107-[1]Sheet1!M107))&lt;=100000,0,ABS(100000000*([1]Sheet1!N107-[1]Sheet1!M107)))</f>
        <v>0</v>
      </c>
      <c r="N107" s="12">
        <f>IF(ABS(100000000*([1]Sheet1!O107-[1]Sheet1!N107))&lt;=100000,0,ABS(100000000*([1]Sheet1!O107-[1]Sheet1!N107)))</f>
        <v>0</v>
      </c>
      <c r="O107" s="12">
        <f>IF(ABS(100000000*([1]Sheet1!P107-[1]Sheet1!O107))&lt;=100000,0,ABS(100000000*([1]Sheet1!P107-[1]Sheet1!O107)))</f>
        <v>0</v>
      </c>
      <c r="P107" s="12">
        <f>IF(ABS(100000000*([1]Sheet1!Q107-[1]Sheet1!P107))&lt;=100000,0,ABS(100000000*([1]Sheet1!Q107-[1]Sheet1!P107)))</f>
        <v>0</v>
      </c>
      <c r="Q107" s="12"/>
      <c r="R107" s="12"/>
      <c r="S107" s="12"/>
    </row>
    <row r="108" spans="1:19" x14ac:dyDescent="0.15">
      <c r="A108" s="2" t="str">
        <f>[1]Sheet1!A108</f>
        <v>JK627930 Corp</v>
      </c>
      <c r="B108" s="2" t="str">
        <f>[1]Sheet1!B108</f>
        <v>GRNCH</v>
      </c>
      <c r="C108" s="2" t="str">
        <f>[1]Sheet1!C108</f>
        <v>GRNCH 5.5 PERP</v>
      </c>
      <c r="D108" s="12">
        <f>[1]Sheet1!D108</f>
        <v>400000000</v>
      </c>
      <c r="E108" s="12">
        <f>IF(ABS(100000000*([1]Sheet1!F108-[1]Sheet1!E108))&lt;=100000,0,ABS(100000000*([1]Sheet1!F108-[1]Sheet1!E108)))</f>
        <v>0</v>
      </c>
      <c r="F108" s="12">
        <f>IF(ABS(100000000*([1]Sheet1!G108-[1]Sheet1!F108))&lt;=100000,0,ABS(100000000*([1]Sheet1!G108-[1]Sheet1!F108)))</f>
        <v>0</v>
      </c>
      <c r="G108" s="12">
        <f>IF(ABS(100000000*([1]Sheet1!H108-[1]Sheet1!G108))&lt;=100000,0,ABS(100000000*([1]Sheet1!H108-[1]Sheet1!G108)))</f>
        <v>0</v>
      </c>
      <c r="H108" s="12">
        <f>IF(ABS(100000000*([1]Sheet1!I108-[1]Sheet1!H108))&lt;=100000,0,ABS(100000000*([1]Sheet1!I108-[1]Sheet1!H108)))</f>
        <v>0</v>
      </c>
      <c r="I108" s="12">
        <f>IF(ABS(100000000*([1]Sheet1!J108-[1]Sheet1!I108))&lt;=100000,0,ABS(100000000*([1]Sheet1!J108-[1]Sheet1!I108)))</f>
        <v>0</v>
      </c>
      <c r="J108" s="12">
        <f>IF(ABS(100000000*([1]Sheet1!K108-[1]Sheet1!J108))&lt;=100000,0,ABS(100000000*([1]Sheet1!K108-[1]Sheet1!J108)))</f>
        <v>0</v>
      </c>
      <c r="K108" s="12">
        <f>IF(ABS(100000000*([1]Sheet1!L108-[1]Sheet1!K108))&lt;=100000,0,ABS(100000000*([1]Sheet1!L108-[1]Sheet1!K108)))</f>
        <v>0</v>
      </c>
      <c r="L108" s="12">
        <f>IF(ABS(100000000*([1]Sheet1!M108-[1]Sheet1!L108))&lt;=100000,0,ABS(100000000*([1]Sheet1!M108-[1]Sheet1!L108)))</f>
        <v>595767.6</v>
      </c>
      <c r="M108" s="12">
        <f>IF(ABS(100000000*([1]Sheet1!N108-[1]Sheet1!M108))&lt;=100000,0,ABS(100000000*([1]Sheet1!N108-[1]Sheet1!M108)))</f>
        <v>0</v>
      </c>
      <c r="N108" s="12">
        <f>IF(ABS(100000000*([1]Sheet1!O108-[1]Sheet1!N108))&lt;=100000,0,ABS(100000000*([1]Sheet1!O108-[1]Sheet1!N108)))</f>
        <v>0</v>
      </c>
      <c r="O108" s="12">
        <f>IF(ABS(100000000*([1]Sheet1!P108-[1]Sheet1!O108))&lt;=100000,0,ABS(100000000*([1]Sheet1!P108-[1]Sheet1!O108)))</f>
        <v>0</v>
      </c>
      <c r="P108" s="12">
        <f>IF(ABS(100000000*([1]Sheet1!Q108-[1]Sheet1!P108))&lt;=100000,0,ABS(100000000*([1]Sheet1!Q108-[1]Sheet1!P108)))</f>
        <v>0</v>
      </c>
      <c r="Q108" s="12"/>
      <c r="R108" s="12"/>
      <c r="S108" s="12"/>
    </row>
    <row r="109" spans="1:19" x14ac:dyDescent="0.15">
      <c r="A109" s="2" t="str">
        <f>[1]Sheet1!A109</f>
        <v>JV435367 Corp</v>
      </c>
      <c r="B109" s="2" t="str">
        <f>[1]Sheet1!B109</f>
        <v>SHDOIS</v>
      </c>
      <c r="C109" s="2" t="str">
        <f>[1]Sheet1!C109</f>
        <v>SHDOIS 5.75 21</v>
      </c>
      <c r="D109" s="12">
        <f>[1]Sheet1!D109</f>
        <v>400000000</v>
      </c>
      <c r="E109" s="12">
        <f>IF(ABS(100000000*([1]Sheet1!F109-[1]Sheet1!E109))&lt;=100000,0,ABS(100000000*([1]Sheet1!F109-[1]Sheet1!E109)))</f>
        <v>0</v>
      </c>
      <c r="F109" s="12">
        <f>IF(ABS(100000000*([1]Sheet1!G109-[1]Sheet1!F109))&lt;=100000,0,ABS(100000000*([1]Sheet1!G109-[1]Sheet1!F109)))</f>
        <v>0</v>
      </c>
      <c r="G109" s="12">
        <f>IF(ABS(100000000*([1]Sheet1!H109-[1]Sheet1!G109))&lt;=100000,0,ABS(100000000*([1]Sheet1!H109-[1]Sheet1!G109)))</f>
        <v>0</v>
      </c>
      <c r="H109" s="12">
        <f>IF(ABS(100000000*([1]Sheet1!I109-[1]Sheet1!H109))&lt;=100000,0,ABS(100000000*([1]Sheet1!I109-[1]Sheet1!H109)))</f>
        <v>0</v>
      </c>
      <c r="I109" s="12">
        <f>IF(ABS(100000000*([1]Sheet1!J109-[1]Sheet1!I109))&lt;=100000,0,ABS(100000000*([1]Sheet1!J109-[1]Sheet1!I109)))</f>
        <v>0</v>
      </c>
      <c r="J109" s="12">
        <f>IF(ABS(100000000*([1]Sheet1!K109-[1]Sheet1!J109))&lt;=100000,0,ABS(100000000*([1]Sheet1!K109-[1]Sheet1!J109)))</f>
        <v>0</v>
      </c>
      <c r="K109" s="12">
        <f>IF(ABS(100000000*([1]Sheet1!L109-[1]Sheet1!K109))&lt;=100000,0,ABS(100000000*([1]Sheet1!L109-[1]Sheet1!K109)))</f>
        <v>0</v>
      </c>
      <c r="L109" s="12">
        <f>IF(ABS(100000000*([1]Sheet1!M109-[1]Sheet1!L109))&lt;=100000,0,ABS(100000000*([1]Sheet1!M109-[1]Sheet1!L109)))</f>
        <v>0</v>
      </c>
      <c r="M109" s="12">
        <f>IF(ABS(100000000*([1]Sheet1!N109-[1]Sheet1!M109))&lt;=100000,0,ABS(100000000*([1]Sheet1!N109-[1]Sheet1!M109)))</f>
        <v>0</v>
      </c>
      <c r="N109" s="12">
        <f>IF(ABS(100000000*([1]Sheet1!O109-[1]Sheet1!N109))&lt;=100000,0,ABS(100000000*([1]Sheet1!O109-[1]Sheet1!N109)))</f>
        <v>382996.1</v>
      </c>
      <c r="O109" s="12">
        <f>IF(ABS(100000000*([1]Sheet1!P109-[1]Sheet1!O109))&lt;=100000,0,ABS(100000000*([1]Sheet1!P109-[1]Sheet1!O109)))</f>
        <v>0</v>
      </c>
      <c r="P109" s="12">
        <f>IF(ABS(100000000*([1]Sheet1!Q109-[1]Sheet1!P109))&lt;=100000,0,ABS(100000000*([1]Sheet1!Q109-[1]Sheet1!P109)))</f>
        <v>0</v>
      </c>
      <c r="Q109" s="12"/>
      <c r="R109" s="12"/>
      <c r="S109" s="12"/>
    </row>
    <row r="110" spans="1:19" x14ac:dyDescent="0.15">
      <c r="A110" s="2" t="str">
        <f>[1]Sheet1!A110</f>
        <v>JV622380 Corp</v>
      </c>
      <c r="B110" s="2" t="str">
        <f>[1]Sheet1!B110</f>
        <v>EVERRE</v>
      </c>
      <c r="C110" s="2" t="str">
        <f>[1]Sheet1!C110</f>
        <v>EVERRE 7.8 19</v>
      </c>
      <c r="D110" s="12">
        <f>[1]Sheet1!D110</f>
        <v>400000000</v>
      </c>
      <c r="E110" s="12">
        <f>IF(ABS(100000000*([1]Sheet1!F110-[1]Sheet1!E110))&lt;=100000,0,ABS(100000000*([1]Sheet1!F110-[1]Sheet1!E110)))</f>
        <v>0</v>
      </c>
      <c r="F110" s="12">
        <f>IF(ABS(100000000*([1]Sheet1!G110-[1]Sheet1!F110))&lt;=100000,0,ABS(100000000*([1]Sheet1!G110-[1]Sheet1!F110)))</f>
        <v>0</v>
      </c>
      <c r="G110" s="12">
        <f>IF(ABS(100000000*([1]Sheet1!H110-[1]Sheet1!G110))&lt;=100000,0,ABS(100000000*([1]Sheet1!H110-[1]Sheet1!G110)))</f>
        <v>0</v>
      </c>
      <c r="H110" s="12">
        <f>IF(ABS(100000000*([1]Sheet1!I110-[1]Sheet1!H110))&lt;=100000,0,ABS(100000000*([1]Sheet1!I110-[1]Sheet1!H110)))</f>
        <v>0</v>
      </c>
      <c r="I110" s="12">
        <f>IF(ABS(100000000*([1]Sheet1!J110-[1]Sheet1!I110))&lt;=100000,0,ABS(100000000*([1]Sheet1!J110-[1]Sheet1!I110)))</f>
        <v>0</v>
      </c>
      <c r="J110" s="12">
        <f>IF(ABS(100000000*([1]Sheet1!K110-[1]Sheet1!J110))&lt;=100000,0,ABS(100000000*([1]Sheet1!K110-[1]Sheet1!J110)))</f>
        <v>0</v>
      </c>
      <c r="K110" s="12">
        <f>IF(ABS(100000000*([1]Sheet1!L110-[1]Sheet1!K110))&lt;=100000,0,ABS(100000000*([1]Sheet1!L110-[1]Sheet1!K110)))</f>
        <v>0</v>
      </c>
      <c r="L110" s="12">
        <f>IF(ABS(100000000*([1]Sheet1!M110-[1]Sheet1!L110))&lt;=100000,0,ABS(100000000*([1]Sheet1!M110-[1]Sheet1!L110)))</f>
        <v>0</v>
      </c>
      <c r="M110" s="12">
        <f>IF(ABS(100000000*([1]Sheet1!N110-[1]Sheet1!M110))&lt;=100000,0,ABS(100000000*([1]Sheet1!N110-[1]Sheet1!M110)))</f>
        <v>0</v>
      </c>
      <c r="N110" s="12">
        <f>IF(ABS(100000000*([1]Sheet1!O110-[1]Sheet1!N110))&lt;=100000,0,ABS(100000000*([1]Sheet1!O110-[1]Sheet1!N110)))</f>
        <v>0</v>
      </c>
      <c r="O110" s="12">
        <f>IF(ABS(100000000*([1]Sheet1!P110-[1]Sheet1!O110))&lt;=100000,0,ABS(100000000*([1]Sheet1!P110-[1]Sheet1!O110)))</f>
        <v>0</v>
      </c>
      <c r="P110" s="12">
        <f>IF(ABS(100000000*([1]Sheet1!Q110-[1]Sheet1!P110))&lt;=100000,0,ABS(100000000*([1]Sheet1!Q110-[1]Sheet1!P110)))</f>
        <v>0</v>
      </c>
      <c r="Q110" s="12"/>
      <c r="R110" s="12"/>
      <c r="S110" s="12"/>
    </row>
    <row r="111" spans="1:19" x14ac:dyDescent="0.15">
      <c r="A111" s="2" t="str">
        <f>[1]Sheet1!A111</f>
        <v>AS239292 Corp</v>
      </c>
      <c r="B111" s="2" t="str">
        <f>[1]Sheet1!B111</f>
        <v>CENCHI</v>
      </c>
      <c r="C111" s="2" t="str">
        <f>[1]Sheet1!C111</f>
        <v>CENCHI 6.875 20</v>
      </c>
      <c r="D111" s="12">
        <f>[1]Sheet1!D111</f>
        <v>386000000</v>
      </c>
      <c r="E111" s="12">
        <f>IF(ABS(100000000*([1]Sheet1!F111-[1]Sheet1!E111))&lt;=100000,0,ABS(100000000*([1]Sheet1!F111-[1]Sheet1!E111)))</f>
        <v>0</v>
      </c>
      <c r="F111" s="12">
        <f>IF(ABS(100000000*([1]Sheet1!G111-[1]Sheet1!F111))&lt;=100000,0,ABS(100000000*([1]Sheet1!G111-[1]Sheet1!F111)))</f>
        <v>551812.84</v>
      </c>
      <c r="G111" s="12">
        <f>IF(ABS(100000000*([1]Sheet1!H111-[1]Sheet1!G111))&lt;=100000,0,ABS(100000000*([1]Sheet1!H111-[1]Sheet1!G111)))</f>
        <v>0</v>
      </c>
      <c r="H111" s="12">
        <f>IF(ABS(100000000*([1]Sheet1!I111-[1]Sheet1!H111))&lt;=100000,0,ABS(100000000*([1]Sheet1!I111-[1]Sheet1!H111)))</f>
        <v>0</v>
      </c>
      <c r="I111" s="12">
        <f>IF(ABS(100000000*([1]Sheet1!J111-[1]Sheet1!I111))&lt;=100000,0,ABS(100000000*([1]Sheet1!J111-[1]Sheet1!I111)))</f>
        <v>0</v>
      </c>
      <c r="J111" s="12">
        <f>IF(ABS(100000000*([1]Sheet1!K111-[1]Sheet1!J111))&lt;=100000,0,ABS(100000000*([1]Sheet1!K111-[1]Sheet1!J111)))</f>
        <v>0</v>
      </c>
      <c r="K111" s="12">
        <f>IF(ABS(100000000*([1]Sheet1!L111-[1]Sheet1!K111))&lt;=100000,0,ABS(100000000*([1]Sheet1!L111-[1]Sheet1!K111)))</f>
        <v>0</v>
      </c>
      <c r="L111" s="12">
        <f>IF(ABS(100000000*([1]Sheet1!M111-[1]Sheet1!L111))&lt;=100000,0,ABS(100000000*([1]Sheet1!M111-[1]Sheet1!L111)))</f>
        <v>0</v>
      </c>
      <c r="M111" s="12">
        <f>IF(ABS(100000000*([1]Sheet1!N111-[1]Sheet1!M111))&lt;=100000,0,ABS(100000000*([1]Sheet1!N111-[1]Sheet1!M111)))</f>
        <v>0</v>
      </c>
      <c r="N111" s="12">
        <f>IF(ABS(100000000*([1]Sheet1!O111-[1]Sheet1!N111))&lt;=100000,0,ABS(100000000*([1]Sheet1!O111-[1]Sheet1!N111)))</f>
        <v>0</v>
      </c>
      <c r="O111" s="12">
        <f>IF(ABS(100000000*([1]Sheet1!P111-[1]Sheet1!O111))&lt;=100000,0,ABS(100000000*([1]Sheet1!P111-[1]Sheet1!O111)))</f>
        <v>0</v>
      </c>
      <c r="P111" s="12">
        <f>IF(ABS(100000000*([1]Sheet1!Q111-[1]Sheet1!P111))&lt;=100000,0,ABS(100000000*([1]Sheet1!Q111-[1]Sheet1!P111)))</f>
        <v>0</v>
      </c>
      <c r="Q111" s="12"/>
      <c r="R111" s="12"/>
      <c r="S111" s="12"/>
    </row>
    <row r="112" spans="1:19" x14ac:dyDescent="0.15">
      <c r="A112" s="2" t="str">
        <f>[1]Sheet1!A112</f>
        <v>AV896527 Corp</v>
      </c>
      <c r="B112" s="2" t="str">
        <f>[1]Sheet1!B112</f>
        <v>REDSUN</v>
      </c>
      <c r="C112" s="2" t="str">
        <f>[1]Sheet1!C112</f>
        <v>REDSUN 13.5 20</v>
      </c>
      <c r="D112" s="12">
        <f>[1]Sheet1!D112</f>
        <v>380000000</v>
      </c>
      <c r="E112" s="12">
        <f>IF(ABS(100000000*([1]Sheet1!F112-[1]Sheet1!E112))&lt;=100000,0,ABS(100000000*([1]Sheet1!F112-[1]Sheet1!E112)))</f>
        <v>0</v>
      </c>
      <c r="F112" s="12">
        <f>IF(ABS(100000000*([1]Sheet1!G112-[1]Sheet1!F112))&lt;=100000,0,ABS(100000000*([1]Sheet1!G112-[1]Sheet1!F112)))</f>
        <v>0</v>
      </c>
      <c r="G112" s="12">
        <f>IF(ABS(100000000*([1]Sheet1!H112-[1]Sheet1!G112))&lt;=100000,0,ABS(100000000*([1]Sheet1!H112-[1]Sheet1!G112)))</f>
        <v>0</v>
      </c>
      <c r="H112" s="12">
        <f>IF(ABS(100000000*([1]Sheet1!I112-[1]Sheet1!H112))&lt;=100000,0,ABS(100000000*([1]Sheet1!I112-[1]Sheet1!H112)))</f>
        <v>0</v>
      </c>
      <c r="I112" s="12">
        <f>IF(ABS(100000000*([1]Sheet1!J112-[1]Sheet1!I112))&lt;=100000,0,ABS(100000000*([1]Sheet1!J112-[1]Sheet1!I112)))</f>
        <v>0</v>
      </c>
      <c r="J112" s="12">
        <f>IF(ABS(100000000*([1]Sheet1!K112-[1]Sheet1!J112))&lt;=100000,0,ABS(100000000*([1]Sheet1!K112-[1]Sheet1!J112)))</f>
        <v>0</v>
      </c>
      <c r="K112" s="12">
        <f>IF(ABS(100000000*([1]Sheet1!L112-[1]Sheet1!K112))&lt;=100000,0,ABS(100000000*([1]Sheet1!L112-[1]Sheet1!K112)))</f>
        <v>0</v>
      </c>
      <c r="L112" s="12">
        <f>IF(ABS(100000000*([1]Sheet1!M112-[1]Sheet1!L112))&lt;=100000,0,ABS(100000000*([1]Sheet1!M112-[1]Sheet1!L112)))</f>
        <v>0</v>
      </c>
      <c r="M112" s="12">
        <f>IF(ABS(100000000*([1]Sheet1!N112-[1]Sheet1!M112))&lt;=100000,0,ABS(100000000*([1]Sheet1!N112-[1]Sheet1!M112)))</f>
        <v>0</v>
      </c>
      <c r="N112" s="12">
        <f>IF(ABS(100000000*([1]Sheet1!O112-[1]Sheet1!N112))&lt;=100000,0,ABS(100000000*([1]Sheet1!O112-[1]Sheet1!N112)))</f>
        <v>1030744.9</v>
      </c>
      <c r="O112" s="12">
        <f>IF(ABS(100000000*([1]Sheet1!P112-[1]Sheet1!O112))&lt;=100000,0,ABS(100000000*([1]Sheet1!P112-[1]Sheet1!O112)))</f>
        <v>0</v>
      </c>
      <c r="P112" s="12">
        <f>IF(ABS(100000000*([1]Sheet1!Q112-[1]Sheet1!P112))&lt;=100000,0,ABS(100000000*([1]Sheet1!Q112-[1]Sheet1!P112)))</f>
        <v>0</v>
      </c>
      <c r="Q112" s="12"/>
      <c r="R112" s="12"/>
      <c r="S112" s="12"/>
    </row>
    <row r="113" spans="1:19" x14ac:dyDescent="0.15">
      <c r="A113" s="2" t="str">
        <f>[1]Sheet1!A113</f>
        <v>AM170839 Corp</v>
      </c>
      <c r="B113" s="2" t="str">
        <f>[1]Sheet1!B113</f>
        <v>TPHL</v>
      </c>
      <c r="C113" s="2" t="str">
        <f>[1]Sheet1!C113</f>
        <v>TPHL 6.25 20</v>
      </c>
      <c r="D113" s="12">
        <f>[1]Sheet1!D113</f>
        <v>375000000</v>
      </c>
      <c r="E113" s="12">
        <f>IF(ABS(100000000*([1]Sheet1!F113-[1]Sheet1!E113))&lt;=100000,0,ABS(100000000*([1]Sheet1!F113-[1]Sheet1!E113)))</f>
        <v>0</v>
      </c>
      <c r="F113" s="12">
        <f>IF(ABS(100000000*([1]Sheet1!G113-[1]Sheet1!F113))&lt;=100000,0,ABS(100000000*([1]Sheet1!G113-[1]Sheet1!F113)))</f>
        <v>0</v>
      </c>
      <c r="G113" s="12">
        <f>IF(ABS(100000000*([1]Sheet1!H113-[1]Sheet1!G113))&lt;=100000,0,ABS(100000000*([1]Sheet1!H113-[1]Sheet1!G113)))</f>
        <v>0</v>
      </c>
      <c r="H113" s="12">
        <f>IF(ABS(100000000*([1]Sheet1!I113-[1]Sheet1!H113))&lt;=100000,0,ABS(100000000*([1]Sheet1!I113-[1]Sheet1!H113)))</f>
        <v>135529.67000000004</v>
      </c>
      <c r="I113" s="12">
        <f>IF(ABS(100000000*([1]Sheet1!J113-[1]Sheet1!I113))&lt;=100000,0,ABS(100000000*([1]Sheet1!J113-[1]Sheet1!I113)))</f>
        <v>0</v>
      </c>
      <c r="J113" s="12">
        <f>IF(ABS(100000000*([1]Sheet1!K113-[1]Sheet1!J113))&lt;=100000,0,ABS(100000000*([1]Sheet1!K113-[1]Sheet1!J113)))</f>
        <v>0</v>
      </c>
      <c r="K113" s="12">
        <f>IF(ABS(100000000*([1]Sheet1!L113-[1]Sheet1!K113))&lt;=100000,0,ABS(100000000*([1]Sheet1!L113-[1]Sheet1!K113)))</f>
        <v>0</v>
      </c>
      <c r="L113" s="12">
        <f>IF(ABS(100000000*([1]Sheet1!M113-[1]Sheet1!L113))&lt;=100000,0,ABS(100000000*([1]Sheet1!M113-[1]Sheet1!L113)))</f>
        <v>0</v>
      </c>
      <c r="M113" s="12">
        <f>IF(ABS(100000000*([1]Sheet1!N113-[1]Sheet1!M113))&lt;=100000,0,ABS(100000000*([1]Sheet1!N113-[1]Sheet1!M113)))</f>
        <v>0</v>
      </c>
      <c r="N113" s="12">
        <f>IF(ABS(100000000*([1]Sheet1!O113-[1]Sheet1!N113))&lt;=100000,0,ABS(100000000*([1]Sheet1!O113-[1]Sheet1!N113)))</f>
        <v>0</v>
      </c>
      <c r="O113" s="12">
        <f>IF(ABS(100000000*([1]Sheet1!P113-[1]Sheet1!O113))&lt;=100000,0,ABS(100000000*([1]Sheet1!P113-[1]Sheet1!O113)))</f>
        <v>0</v>
      </c>
      <c r="P113" s="12">
        <f>IF(ABS(100000000*([1]Sheet1!Q113-[1]Sheet1!P113))&lt;=100000,0,ABS(100000000*([1]Sheet1!Q113-[1]Sheet1!P113)))</f>
        <v>0</v>
      </c>
      <c r="Q113" s="12"/>
      <c r="R113" s="12"/>
      <c r="S113" s="12"/>
    </row>
    <row r="114" spans="1:19" x14ac:dyDescent="0.15">
      <c r="A114" s="2" t="str">
        <f>[1]Sheet1!A114</f>
        <v>AQ047645 Corp</v>
      </c>
      <c r="B114" s="2" t="str">
        <f>[1]Sheet1!B114</f>
        <v>HONGSL</v>
      </c>
      <c r="C114" s="2" t="str">
        <f>[1]Sheet1!C114</f>
        <v>HONGSL 8.5 18</v>
      </c>
      <c r="D114" s="12">
        <f>[1]Sheet1!D114</f>
        <v>375000000</v>
      </c>
      <c r="E114" s="12">
        <f>IF(ABS(100000000*([1]Sheet1!F114-[1]Sheet1!E114))&lt;=100000,0,ABS(100000000*([1]Sheet1!F114-[1]Sheet1!E114)))</f>
        <v>0</v>
      </c>
      <c r="F114" s="12">
        <f>IF(ABS(100000000*([1]Sheet1!G114-[1]Sheet1!F114))&lt;=100000,0,ABS(100000000*([1]Sheet1!G114-[1]Sheet1!F114)))</f>
        <v>0</v>
      </c>
      <c r="G114" s="12">
        <f>IF(ABS(100000000*([1]Sheet1!H114-[1]Sheet1!G114))&lt;=100000,0,ABS(100000000*([1]Sheet1!H114-[1]Sheet1!G114)))</f>
        <v>1212373.6300000001</v>
      </c>
      <c r="H114" s="12">
        <f>IF(ABS(100000000*([1]Sheet1!I114-[1]Sheet1!H114))&lt;=100000,0,ABS(100000000*([1]Sheet1!I114-[1]Sheet1!H114)))</f>
        <v>0</v>
      </c>
      <c r="I114" s="12">
        <f>IF(ABS(100000000*([1]Sheet1!J114-[1]Sheet1!I114))&lt;=100000,0,ABS(100000000*([1]Sheet1!J114-[1]Sheet1!I114)))</f>
        <v>0</v>
      </c>
      <c r="J114" s="12">
        <f>IF(ABS(100000000*([1]Sheet1!K114-[1]Sheet1!J114))&lt;=100000,0,ABS(100000000*([1]Sheet1!K114-[1]Sheet1!J114)))</f>
        <v>0</v>
      </c>
      <c r="K114" s="12">
        <f>IF(ABS(100000000*([1]Sheet1!L114-[1]Sheet1!K114))&lt;=100000,0,ABS(100000000*([1]Sheet1!L114-[1]Sheet1!K114)))</f>
        <v>0</v>
      </c>
      <c r="L114" s="12">
        <f>IF(ABS(100000000*([1]Sheet1!M114-[1]Sheet1!L114))&lt;=100000,0,ABS(100000000*([1]Sheet1!M114-[1]Sheet1!L114)))</f>
        <v>0</v>
      </c>
      <c r="M114" s="12">
        <f>IF(ABS(100000000*([1]Sheet1!N114-[1]Sheet1!M114))&lt;=100000,0,ABS(100000000*([1]Sheet1!N114-[1]Sheet1!M114)))</f>
        <v>0</v>
      </c>
      <c r="N114" s="12">
        <f>IF(ABS(100000000*([1]Sheet1!O114-[1]Sheet1!N114))&lt;=100000,0,ABS(100000000*([1]Sheet1!O114-[1]Sheet1!N114)))</f>
        <v>0</v>
      </c>
      <c r="O114" s="12">
        <f>IF(ABS(100000000*([1]Sheet1!P114-[1]Sheet1!O114))&lt;=100000,0,ABS(100000000*([1]Sheet1!P114-[1]Sheet1!O114)))</f>
        <v>0</v>
      </c>
      <c r="P114" s="12">
        <f>IF(ABS(100000000*([1]Sheet1!Q114-[1]Sheet1!P114))&lt;=100000,0,ABS(100000000*([1]Sheet1!Q114-[1]Sheet1!P114)))</f>
        <v>0</v>
      </c>
      <c r="Q114" s="12"/>
      <c r="R114" s="12"/>
      <c r="S114" s="12"/>
    </row>
    <row r="115" spans="1:19" x14ac:dyDescent="0.15">
      <c r="A115" s="2" t="str">
        <f>[1]Sheet1!A115</f>
        <v>AR503274 Corp</v>
      </c>
      <c r="B115" s="2" t="str">
        <f>[1]Sheet1!B115</f>
        <v>YUZHOU</v>
      </c>
      <c r="C115" s="2" t="str">
        <f>[1]Sheet1!C115</f>
        <v>YUZHOU 6.375 21</v>
      </c>
      <c r="D115" s="12">
        <f>[1]Sheet1!D115</f>
        <v>375000000</v>
      </c>
      <c r="E115" s="12">
        <f>IF(ABS(100000000*([1]Sheet1!F115-[1]Sheet1!E115))&lt;=100000,0,ABS(100000000*([1]Sheet1!F115-[1]Sheet1!E115)))</f>
        <v>611883.03</v>
      </c>
      <c r="F115" s="12">
        <f>IF(ABS(100000000*([1]Sheet1!G115-[1]Sheet1!F115))&lt;=100000,0,ABS(100000000*([1]Sheet1!G115-[1]Sheet1!F115)))</f>
        <v>0</v>
      </c>
      <c r="G115" s="12">
        <f>IF(ABS(100000000*([1]Sheet1!H115-[1]Sheet1!G115))&lt;=100000,0,ABS(100000000*([1]Sheet1!H115-[1]Sheet1!G115)))</f>
        <v>209956.77</v>
      </c>
      <c r="H115" s="12">
        <f>IF(ABS(100000000*([1]Sheet1!I115-[1]Sheet1!H115))&lt;=100000,0,ABS(100000000*([1]Sheet1!I115-[1]Sheet1!H115)))</f>
        <v>0</v>
      </c>
      <c r="I115" s="12">
        <f>IF(ABS(100000000*([1]Sheet1!J115-[1]Sheet1!I115))&lt;=100000,0,ABS(100000000*([1]Sheet1!J115-[1]Sheet1!I115)))</f>
        <v>0</v>
      </c>
      <c r="J115" s="12">
        <f>IF(ABS(100000000*([1]Sheet1!K115-[1]Sheet1!J115))&lt;=100000,0,ABS(100000000*([1]Sheet1!K115-[1]Sheet1!J115)))</f>
        <v>0</v>
      </c>
      <c r="K115" s="12">
        <f>IF(ABS(100000000*([1]Sheet1!L115-[1]Sheet1!K115))&lt;=100000,0,ABS(100000000*([1]Sheet1!L115-[1]Sheet1!K115)))</f>
        <v>0</v>
      </c>
      <c r="L115" s="12">
        <f>IF(ABS(100000000*([1]Sheet1!M115-[1]Sheet1!L115))&lt;=100000,0,ABS(100000000*([1]Sheet1!M115-[1]Sheet1!L115)))</f>
        <v>0</v>
      </c>
      <c r="M115" s="12">
        <f>IF(ABS(100000000*([1]Sheet1!N115-[1]Sheet1!M115))&lt;=100000,0,ABS(100000000*([1]Sheet1!N115-[1]Sheet1!M115)))</f>
        <v>0</v>
      </c>
      <c r="N115" s="12">
        <f>IF(ABS(100000000*([1]Sheet1!O115-[1]Sheet1!N115))&lt;=100000,0,ABS(100000000*([1]Sheet1!O115-[1]Sheet1!N115)))</f>
        <v>0</v>
      </c>
      <c r="O115" s="12">
        <f>IF(ABS(100000000*([1]Sheet1!P115-[1]Sheet1!O115))&lt;=100000,0,ABS(100000000*([1]Sheet1!P115-[1]Sheet1!O115)))</f>
        <v>0</v>
      </c>
      <c r="P115" s="12">
        <f>IF(ABS(100000000*([1]Sheet1!Q115-[1]Sheet1!P115))&lt;=100000,0,ABS(100000000*([1]Sheet1!Q115-[1]Sheet1!P115)))</f>
        <v>0</v>
      </c>
      <c r="Q115" s="12"/>
      <c r="R115" s="12"/>
      <c r="S115" s="12"/>
    </row>
    <row r="116" spans="1:19" x14ac:dyDescent="0.15">
      <c r="A116" s="2" t="str">
        <f>[1]Sheet1!A116</f>
        <v>AX328660 Corp</v>
      </c>
      <c r="B116" s="2" t="str">
        <f>[1]Sheet1!B116</f>
        <v>GZRFPR</v>
      </c>
      <c r="C116" s="2" t="str">
        <f>[1]Sheet1!C116</f>
        <v>GZRFPR 8.625 24</v>
      </c>
      <c r="D116" s="12">
        <f>[1]Sheet1!D116</f>
        <v>375000000</v>
      </c>
      <c r="E116" s="12">
        <f>IF(ABS(100000000*([1]Sheet1!F116-[1]Sheet1!E116))&lt;=100000,0,ABS(100000000*([1]Sheet1!F116-[1]Sheet1!E116)))</f>
        <v>0</v>
      </c>
      <c r="F116" s="12">
        <f>IF(ABS(100000000*([1]Sheet1!G116-[1]Sheet1!F116))&lt;=100000,0,ABS(100000000*([1]Sheet1!G116-[1]Sheet1!F116)))</f>
        <v>0</v>
      </c>
      <c r="G116" s="12">
        <f>IF(ABS(100000000*([1]Sheet1!H116-[1]Sheet1!G116))&lt;=100000,0,ABS(100000000*([1]Sheet1!H116-[1]Sheet1!G116)))</f>
        <v>0</v>
      </c>
      <c r="H116" s="12">
        <f>IF(ABS(100000000*([1]Sheet1!I116-[1]Sheet1!H116))&lt;=100000,0,ABS(100000000*([1]Sheet1!I116-[1]Sheet1!H116)))</f>
        <v>0</v>
      </c>
      <c r="I116" s="12">
        <f>IF(ABS(100000000*([1]Sheet1!J116-[1]Sheet1!I116))&lt;=100000,0,ABS(100000000*([1]Sheet1!J116-[1]Sheet1!I116)))</f>
        <v>0</v>
      </c>
      <c r="J116" s="12">
        <f>IF(ABS(100000000*([1]Sheet1!K116-[1]Sheet1!J116))&lt;=100000,0,ABS(100000000*([1]Sheet1!K116-[1]Sheet1!J116)))</f>
        <v>0</v>
      </c>
      <c r="K116" s="12">
        <f>IF(ABS(100000000*([1]Sheet1!L116-[1]Sheet1!K116))&lt;=100000,0,ABS(100000000*([1]Sheet1!L116-[1]Sheet1!K116)))</f>
        <v>0</v>
      </c>
      <c r="L116" s="12">
        <f>IF(ABS(100000000*([1]Sheet1!M116-[1]Sheet1!L116))&lt;=100000,0,ABS(100000000*([1]Sheet1!M116-[1]Sheet1!L116)))</f>
        <v>0</v>
      </c>
      <c r="M116" s="12">
        <f>IF(ABS(100000000*([1]Sheet1!N116-[1]Sheet1!M116))&lt;=100000,0,ABS(100000000*([1]Sheet1!N116-[1]Sheet1!M116)))</f>
        <v>0</v>
      </c>
      <c r="N116" s="12">
        <f>IF(ABS(100000000*([1]Sheet1!O116-[1]Sheet1!N116))&lt;=100000,0,ABS(100000000*([1]Sheet1!O116-[1]Sheet1!N116)))</f>
        <v>0</v>
      </c>
      <c r="O116" s="12">
        <f>IF(ABS(100000000*([1]Sheet1!P116-[1]Sheet1!O116))&lt;=100000,0,ABS(100000000*([1]Sheet1!P116-[1]Sheet1!O116)))</f>
        <v>0</v>
      </c>
      <c r="P116" s="12">
        <f>IF(ABS(100000000*([1]Sheet1!Q116-[1]Sheet1!P116))&lt;=100000,0,ABS(100000000*([1]Sheet1!Q116-[1]Sheet1!P116)))</f>
        <v>169252.9</v>
      </c>
      <c r="Q116" s="12"/>
      <c r="R116" s="12"/>
      <c r="S116" s="12"/>
    </row>
    <row r="117" spans="1:19" x14ac:dyDescent="0.15">
      <c r="A117" s="2" t="str">
        <f>[1]Sheet1!A117</f>
        <v>AW065589 Corp</v>
      </c>
      <c r="B117" s="2" t="str">
        <f>[1]Sheet1!B117</f>
        <v>LOGPH</v>
      </c>
      <c r="C117" s="2" t="str">
        <f>[1]Sheet1!C117</f>
        <v>LOGPH 8.75 20</v>
      </c>
      <c r="D117" s="12">
        <f>[1]Sheet1!D117</f>
        <v>370000000</v>
      </c>
      <c r="E117" s="12">
        <f>IF(ABS(100000000*([1]Sheet1!F117-[1]Sheet1!E117))&lt;=100000,0,ABS(100000000*([1]Sheet1!F117-[1]Sheet1!E117)))</f>
        <v>0</v>
      </c>
      <c r="F117" s="12">
        <f>IF(ABS(100000000*([1]Sheet1!G117-[1]Sheet1!F117))&lt;=100000,0,ABS(100000000*([1]Sheet1!G117-[1]Sheet1!F117)))</f>
        <v>0</v>
      </c>
      <c r="G117" s="12">
        <f>IF(ABS(100000000*([1]Sheet1!H117-[1]Sheet1!G117))&lt;=100000,0,ABS(100000000*([1]Sheet1!H117-[1]Sheet1!G117)))</f>
        <v>0</v>
      </c>
      <c r="H117" s="12">
        <f>IF(ABS(100000000*([1]Sheet1!I117-[1]Sheet1!H117))&lt;=100000,0,ABS(100000000*([1]Sheet1!I117-[1]Sheet1!H117)))</f>
        <v>0</v>
      </c>
      <c r="I117" s="12">
        <f>IF(ABS(100000000*([1]Sheet1!J117-[1]Sheet1!I117))&lt;=100000,0,ABS(100000000*([1]Sheet1!J117-[1]Sheet1!I117)))</f>
        <v>0</v>
      </c>
      <c r="J117" s="12">
        <f>IF(ABS(100000000*([1]Sheet1!K117-[1]Sheet1!J117))&lt;=100000,0,ABS(100000000*([1]Sheet1!K117-[1]Sheet1!J117)))</f>
        <v>0</v>
      </c>
      <c r="K117" s="12">
        <f>IF(ABS(100000000*([1]Sheet1!L117-[1]Sheet1!K117))&lt;=100000,0,ABS(100000000*([1]Sheet1!L117-[1]Sheet1!K117)))</f>
        <v>0</v>
      </c>
      <c r="L117" s="12">
        <f>IF(ABS(100000000*([1]Sheet1!M117-[1]Sheet1!L117))&lt;=100000,0,ABS(100000000*([1]Sheet1!M117-[1]Sheet1!L117)))</f>
        <v>0</v>
      </c>
      <c r="M117" s="12">
        <f>IF(ABS(100000000*([1]Sheet1!N117-[1]Sheet1!M117))&lt;=100000,0,ABS(100000000*([1]Sheet1!N117-[1]Sheet1!M117)))</f>
        <v>0</v>
      </c>
      <c r="N117" s="12">
        <f>IF(ABS(100000000*([1]Sheet1!O117-[1]Sheet1!N117))&lt;=100000,0,ABS(100000000*([1]Sheet1!O117-[1]Sheet1!N117)))</f>
        <v>345498.10000000003</v>
      </c>
      <c r="O117" s="12">
        <f>IF(ABS(100000000*([1]Sheet1!P117-[1]Sheet1!O117))&lt;=100000,0,ABS(100000000*([1]Sheet1!P117-[1]Sheet1!O117)))</f>
        <v>0</v>
      </c>
      <c r="P117" s="12">
        <f>IF(ABS(100000000*([1]Sheet1!Q117-[1]Sheet1!P117))&lt;=100000,0,ABS(100000000*([1]Sheet1!Q117-[1]Sheet1!P117)))</f>
        <v>0</v>
      </c>
      <c r="Q117" s="12"/>
      <c r="R117" s="12"/>
      <c r="S117" s="12"/>
    </row>
    <row r="118" spans="1:19" x14ac:dyDescent="0.15">
      <c r="A118" s="2" t="str">
        <f>[1]Sheet1!A118</f>
        <v>AQ736065 Corp</v>
      </c>
      <c r="B118" s="2" t="str">
        <f>[1]Sheet1!B118</f>
        <v>GWTH</v>
      </c>
      <c r="C118" s="2" t="str">
        <f>[1]Sheet1!C118</f>
        <v>GWTH 7 21</v>
      </c>
      <c r="D118" s="12">
        <f>[1]Sheet1!D118</f>
        <v>360000000</v>
      </c>
      <c r="E118" s="12">
        <f>IF(ABS(100000000*([1]Sheet1!F118-[1]Sheet1!E118))&lt;=100000,0,ABS(100000000*([1]Sheet1!F118-[1]Sheet1!E118)))</f>
        <v>0</v>
      </c>
      <c r="F118" s="12">
        <f>IF(ABS(100000000*([1]Sheet1!G118-[1]Sheet1!F118))&lt;=100000,0,ABS(100000000*([1]Sheet1!G118-[1]Sheet1!F118)))</f>
        <v>0</v>
      </c>
      <c r="G118" s="12">
        <f>IF(ABS(100000000*([1]Sheet1!H118-[1]Sheet1!G118))&lt;=100000,0,ABS(100000000*([1]Sheet1!H118-[1]Sheet1!G118)))</f>
        <v>0</v>
      </c>
      <c r="H118" s="12">
        <f>IF(ABS(100000000*([1]Sheet1!I118-[1]Sheet1!H118))&lt;=100000,0,ABS(100000000*([1]Sheet1!I118-[1]Sheet1!H118)))</f>
        <v>0</v>
      </c>
      <c r="I118" s="12">
        <f>IF(ABS(100000000*([1]Sheet1!J118-[1]Sheet1!I118))&lt;=100000,0,ABS(100000000*([1]Sheet1!J118-[1]Sheet1!I118)))</f>
        <v>0</v>
      </c>
      <c r="J118" s="12">
        <f>IF(ABS(100000000*([1]Sheet1!K118-[1]Sheet1!J118))&lt;=100000,0,ABS(100000000*([1]Sheet1!K118-[1]Sheet1!J118)))</f>
        <v>0</v>
      </c>
      <c r="K118" s="12">
        <f>IF(ABS(100000000*([1]Sheet1!L118-[1]Sheet1!K118))&lt;=100000,0,ABS(100000000*([1]Sheet1!L118-[1]Sheet1!K118)))</f>
        <v>0</v>
      </c>
      <c r="L118" s="12">
        <f>IF(ABS(100000000*([1]Sheet1!M118-[1]Sheet1!L118))&lt;=100000,0,ABS(100000000*([1]Sheet1!M118-[1]Sheet1!L118)))</f>
        <v>0</v>
      </c>
      <c r="M118" s="12">
        <f>IF(ABS(100000000*([1]Sheet1!N118-[1]Sheet1!M118))&lt;=100000,0,ABS(100000000*([1]Sheet1!N118-[1]Sheet1!M118)))</f>
        <v>0</v>
      </c>
      <c r="N118" s="12">
        <f>IF(ABS(100000000*([1]Sheet1!O118-[1]Sheet1!N118))&lt;=100000,0,ABS(100000000*([1]Sheet1!O118-[1]Sheet1!N118)))</f>
        <v>0</v>
      </c>
      <c r="O118" s="12">
        <f>IF(ABS(100000000*([1]Sheet1!P118-[1]Sheet1!O118))&lt;=100000,0,ABS(100000000*([1]Sheet1!P118-[1]Sheet1!O118)))</f>
        <v>0</v>
      </c>
      <c r="P118" s="12">
        <f>IF(ABS(100000000*([1]Sheet1!Q118-[1]Sheet1!P118))&lt;=100000,0,ABS(100000000*([1]Sheet1!Q118-[1]Sheet1!P118)))</f>
        <v>0</v>
      </c>
      <c r="Q118" s="12"/>
      <c r="R118" s="12"/>
      <c r="S118" s="12"/>
    </row>
    <row r="119" spans="1:19" x14ac:dyDescent="0.15">
      <c r="A119" s="2" t="str">
        <f>[1]Sheet1!A119</f>
        <v>AM202679 Corp</v>
      </c>
      <c r="B119" s="2" t="str">
        <f>[1]Sheet1!B119</f>
        <v>YUZHOU</v>
      </c>
      <c r="C119" s="2" t="str">
        <f>[1]Sheet1!C119</f>
        <v>YUZHOU 6 22</v>
      </c>
      <c r="D119" s="12">
        <f>[1]Sheet1!D119</f>
        <v>350000000</v>
      </c>
      <c r="E119" s="12">
        <f>IF(ABS(100000000*([1]Sheet1!F119-[1]Sheet1!E119))&lt;=100000,0,ABS(100000000*([1]Sheet1!F119-[1]Sheet1!E119)))</f>
        <v>237602.02999999991</v>
      </c>
      <c r="F119" s="12">
        <f>IF(ABS(100000000*([1]Sheet1!G119-[1]Sheet1!F119))&lt;=100000,0,ABS(100000000*([1]Sheet1!G119-[1]Sheet1!F119)))</f>
        <v>0</v>
      </c>
      <c r="G119" s="12">
        <f>IF(ABS(100000000*([1]Sheet1!H119-[1]Sheet1!G119))&lt;=100000,0,ABS(100000000*([1]Sheet1!H119-[1]Sheet1!G119)))</f>
        <v>192856.33</v>
      </c>
      <c r="H119" s="12">
        <f>IF(ABS(100000000*([1]Sheet1!I119-[1]Sheet1!H119))&lt;=100000,0,ABS(100000000*([1]Sheet1!I119-[1]Sheet1!H119)))</f>
        <v>0</v>
      </c>
      <c r="I119" s="12">
        <f>IF(ABS(100000000*([1]Sheet1!J119-[1]Sheet1!I119))&lt;=100000,0,ABS(100000000*([1]Sheet1!J119-[1]Sheet1!I119)))</f>
        <v>0</v>
      </c>
      <c r="J119" s="12">
        <f>IF(ABS(100000000*([1]Sheet1!K119-[1]Sheet1!J119))&lt;=100000,0,ABS(100000000*([1]Sheet1!K119-[1]Sheet1!J119)))</f>
        <v>0</v>
      </c>
      <c r="K119" s="12">
        <f>IF(ABS(100000000*([1]Sheet1!L119-[1]Sheet1!K119))&lt;=100000,0,ABS(100000000*([1]Sheet1!L119-[1]Sheet1!K119)))</f>
        <v>0</v>
      </c>
      <c r="L119" s="12">
        <f>IF(ABS(100000000*([1]Sheet1!M119-[1]Sheet1!L119))&lt;=100000,0,ABS(100000000*([1]Sheet1!M119-[1]Sheet1!L119)))</f>
        <v>0</v>
      </c>
      <c r="M119" s="12">
        <f>IF(ABS(100000000*([1]Sheet1!N119-[1]Sheet1!M119))&lt;=100000,0,ABS(100000000*([1]Sheet1!N119-[1]Sheet1!M119)))</f>
        <v>0</v>
      </c>
      <c r="N119" s="12">
        <f>IF(ABS(100000000*([1]Sheet1!O119-[1]Sheet1!N119))&lt;=100000,0,ABS(100000000*([1]Sheet1!O119-[1]Sheet1!N119)))</f>
        <v>0</v>
      </c>
      <c r="O119" s="12">
        <f>IF(ABS(100000000*([1]Sheet1!P119-[1]Sheet1!O119))&lt;=100000,0,ABS(100000000*([1]Sheet1!P119-[1]Sheet1!O119)))</f>
        <v>0</v>
      </c>
      <c r="P119" s="12">
        <f>IF(ABS(100000000*([1]Sheet1!Q119-[1]Sheet1!P119))&lt;=100000,0,ABS(100000000*([1]Sheet1!Q119-[1]Sheet1!P119)))</f>
        <v>0</v>
      </c>
      <c r="Q119" s="12"/>
      <c r="R119" s="12"/>
      <c r="S119" s="12"/>
    </row>
    <row r="120" spans="1:19" x14ac:dyDescent="0.15">
      <c r="A120" s="2" t="str">
        <f>[1]Sheet1!A120</f>
        <v>AM464519 Corp</v>
      </c>
      <c r="B120" s="2" t="str">
        <f>[1]Sheet1!B120</f>
        <v>FUTLAN</v>
      </c>
      <c r="C120" s="2" t="str">
        <f>[1]Sheet1!C120</f>
        <v>FUTLAN 5 20</v>
      </c>
      <c r="D120" s="12">
        <f>[1]Sheet1!D120</f>
        <v>350000000</v>
      </c>
      <c r="E120" s="12">
        <f>IF(ABS(100000000*([1]Sheet1!F120-[1]Sheet1!E120))&lt;=100000,0,ABS(100000000*([1]Sheet1!F120-[1]Sheet1!E120)))</f>
        <v>258114.97999999981</v>
      </c>
      <c r="F120" s="12">
        <f>IF(ABS(100000000*([1]Sheet1!G120-[1]Sheet1!F120))&lt;=100000,0,ABS(100000000*([1]Sheet1!G120-[1]Sheet1!F120)))</f>
        <v>180733.56000000011</v>
      </c>
      <c r="G120" s="12">
        <f>IF(ABS(100000000*([1]Sheet1!H120-[1]Sheet1!G120))&lt;=100000,0,ABS(100000000*([1]Sheet1!H120-[1]Sheet1!G120)))</f>
        <v>118466.97</v>
      </c>
      <c r="H120" s="12">
        <f>IF(ABS(100000000*([1]Sheet1!I120-[1]Sheet1!H120))&lt;=100000,0,ABS(100000000*([1]Sheet1!I120-[1]Sheet1!H120)))</f>
        <v>0</v>
      </c>
      <c r="I120" s="12">
        <f>IF(ABS(100000000*([1]Sheet1!J120-[1]Sheet1!I120))&lt;=100000,0,ABS(100000000*([1]Sheet1!J120-[1]Sheet1!I120)))</f>
        <v>0</v>
      </c>
      <c r="J120" s="12">
        <f>IF(ABS(100000000*([1]Sheet1!K120-[1]Sheet1!J120))&lt;=100000,0,ABS(100000000*([1]Sheet1!K120-[1]Sheet1!J120)))</f>
        <v>139728.89999999994</v>
      </c>
      <c r="K120" s="12">
        <f>IF(ABS(100000000*([1]Sheet1!L120-[1]Sheet1!K120))&lt;=100000,0,ABS(100000000*([1]Sheet1!L120-[1]Sheet1!K120)))</f>
        <v>0</v>
      </c>
      <c r="L120" s="12">
        <f>IF(ABS(100000000*([1]Sheet1!M120-[1]Sheet1!L120))&lt;=100000,0,ABS(100000000*([1]Sheet1!M120-[1]Sheet1!L120)))</f>
        <v>0</v>
      </c>
      <c r="M120" s="12">
        <f>IF(ABS(100000000*([1]Sheet1!N120-[1]Sheet1!M120))&lt;=100000,0,ABS(100000000*([1]Sheet1!N120-[1]Sheet1!M120)))</f>
        <v>0</v>
      </c>
      <c r="N120" s="12">
        <f>IF(ABS(100000000*([1]Sheet1!O120-[1]Sheet1!N120))&lt;=100000,0,ABS(100000000*([1]Sheet1!O120-[1]Sheet1!N120)))</f>
        <v>0</v>
      </c>
      <c r="O120" s="12">
        <f>IF(ABS(100000000*([1]Sheet1!P120-[1]Sheet1!O120))&lt;=100000,0,ABS(100000000*([1]Sheet1!P120-[1]Sheet1!O120)))</f>
        <v>201856.19999999998</v>
      </c>
      <c r="P120" s="12">
        <f>IF(ABS(100000000*([1]Sheet1!Q120-[1]Sheet1!P120))&lt;=100000,0,ABS(100000000*([1]Sheet1!Q120-[1]Sheet1!P120)))</f>
        <v>0</v>
      </c>
      <c r="Q120" s="12"/>
      <c r="R120" s="12"/>
      <c r="S120" s="12"/>
    </row>
    <row r="121" spans="1:19" x14ac:dyDescent="0.15">
      <c r="A121" s="2" t="str">
        <f>[1]Sheet1!A121</f>
        <v>AR262664 Corp</v>
      </c>
      <c r="B121" s="2" t="str">
        <f>[1]Sheet1!B121</f>
        <v>GZRFPR</v>
      </c>
      <c r="C121" s="2" t="str">
        <f>[1]Sheet1!C121</f>
        <v>GZRFPR 5 19</v>
      </c>
      <c r="D121" s="12">
        <f>[1]Sheet1!D121</f>
        <v>350000000</v>
      </c>
      <c r="E121" s="12">
        <f>IF(ABS(100000000*([1]Sheet1!F121-[1]Sheet1!E121))&lt;=100000,0,ABS(100000000*([1]Sheet1!F121-[1]Sheet1!E121)))</f>
        <v>0</v>
      </c>
      <c r="F121" s="12">
        <f>IF(ABS(100000000*([1]Sheet1!G121-[1]Sheet1!F121))&lt;=100000,0,ABS(100000000*([1]Sheet1!G121-[1]Sheet1!F121)))</f>
        <v>0</v>
      </c>
      <c r="G121" s="12">
        <f>IF(ABS(100000000*([1]Sheet1!H121-[1]Sheet1!G121))&lt;=100000,0,ABS(100000000*([1]Sheet1!H121-[1]Sheet1!G121)))</f>
        <v>0</v>
      </c>
      <c r="H121" s="12">
        <f>IF(ABS(100000000*([1]Sheet1!I121-[1]Sheet1!H121))&lt;=100000,0,ABS(100000000*([1]Sheet1!I121-[1]Sheet1!H121)))</f>
        <v>0</v>
      </c>
      <c r="I121" s="12">
        <f>IF(ABS(100000000*([1]Sheet1!J121-[1]Sheet1!I121))&lt;=100000,0,ABS(100000000*([1]Sheet1!J121-[1]Sheet1!I121)))</f>
        <v>0</v>
      </c>
      <c r="J121" s="12">
        <f>IF(ABS(100000000*([1]Sheet1!K121-[1]Sheet1!J121))&lt;=100000,0,ABS(100000000*([1]Sheet1!K121-[1]Sheet1!J121)))</f>
        <v>300188.7</v>
      </c>
      <c r="K121" s="12">
        <f>IF(ABS(100000000*([1]Sheet1!L121-[1]Sheet1!K121))&lt;=100000,0,ABS(100000000*([1]Sheet1!L121-[1]Sheet1!K121)))</f>
        <v>0</v>
      </c>
      <c r="L121" s="12">
        <f>IF(ABS(100000000*([1]Sheet1!M121-[1]Sheet1!L121))&lt;=100000,0,ABS(100000000*([1]Sheet1!M121-[1]Sheet1!L121)))</f>
        <v>0</v>
      </c>
      <c r="M121" s="12">
        <f>IF(ABS(100000000*([1]Sheet1!N121-[1]Sheet1!M121))&lt;=100000,0,ABS(100000000*([1]Sheet1!N121-[1]Sheet1!M121)))</f>
        <v>0</v>
      </c>
      <c r="N121" s="12">
        <f>IF(ABS(100000000*([1]Sheet1!O121-[1]Sheet1!N121))&lt;=100000,0,ABS(100000000*([1]Sheet1!O121-[1]Sheet1!N121)))</f>
        <v>0</v>
      </c>
      <c r="O121" s="12">
        <f>IF(ABS(100000000*([1]Sheet1!P121-[1]Sheet1!O121))&lt;=100000,0,ABS(100000000*([1]Sheet1!P121-[1]Sheet1!O121)))</f>
        <v>0</v>
      </c>
      <c r="P121" s="12">
        <f>IF(ABS(100000000*([1]Sheet1!Q121-[1]Sheet1!P121))&lt;=100000,0,ABS(100000000*([1]Sheet1!Q121-[1]Sheet1!P121)))</f>
        <v>0</v>
      </c>
      <c r="Q121" s="12"/>
      <c r="R121" s="12"/>
      <c r="S121" s="12"/>
    </row>
    <row r="122" spans="1:19" x14ac:dyDescent="0.15">
      <c r="A122" s="2" t="str">
        <f>[1]Sheet1!A122</f>
        <v>AR503276 Corp</v>
      </c>
      <c r="B122" s="2" t="str">
        <f>[1]Sheet1!B122</f>
        <v>MOLAND</v>
      </c>
      <c r="C122" s="2" t="str">
        <f>[1]Sheet1!C122</f>
        <v>MOLAND 7.95 21</v>
      </c>
      <c r="D122" s="12">
        <f>[1]Sheet1!D122</f>
        <v>350000000</v>
      </c>
      <c r="E122" s="12">
        <f>IF(ABS(100000000*([1]Sheet1!F122-[1]Sheet1!E122))&lt;=100000,0,ABS(100000000*([1]Sheet1!F122-[1]Sheet1!E122)))</f>
        <v>821812.6</v>
      </c>
      <c r="F122" s="12">
        <f>IF(ABS(100000000*([1]Sheet1!G122-[1]Sheet1!F122))&lt;=100000,0,ABS(100000000*([1]Sheet1!G122-[1]Sheet1!F122)))</f>
        <v>0</v>
      </c>
      <c r="G122" s="12">
        <f>IF(ABS(100000000*([1]Sheet1!H122-[1]Sheet1!G122))&lt;=100000,0,ABS(100000000*([1]Sheet1!H122-[1]Sheet1!G122)))</f>
        <v>0</v>
      </c>
      <c r="H122" s="12">
        <f>IF(ABS(100000000*([1]Sheet1!I122-[1]Sheet1!H122))&lt;=100000,0,ABS(100000000*([1]Sheet1!I122-[1]Sheet1!H122)))</f>
        <v>0</v>
      </c>
      <c r="I122" s="12">
        <f>IF(ABS(100000000*([1]Sheet1!J122-[1]Sheet1!I122))&lt;=100000,0,ABS(100000000*([1]Sheet1!J122-[1]Sheet1!I122)))</f>
        <v>0</v>
      </c>
      <c r="J122" s="12">
        <f>IF(ABS(100000000*([1]Sheet1!K122-[1]Sheet1!J122))&lt;=100000,0,ABS(100000000*([1]Sheet1!K122-[1]Sheet1!J122)))</f>
        <v>0</v>
      </c>
      <c r="K122" s="12">
        <f>IF(ABS(100000000*([1]Sheet1!L122-[1]Sheet1!K122))&lt;=100000,0,ABS(100000000*([1]Sheet1!L122-[1]Sheet1!K122)))</f>
        <v>0</v>
      </c>
      <c r="L122" s="12">
        <f>IF(ABS(100000000*([1]Sheet1!M122-[1]Sheet1!L122))&lt;=100000,0,ABS(100000000*([1]Sheet1!M122-[1]Sheet1!L122)))</f>
        <v>0</v>
      </c>
      <c r="M122" s="12">
        <f>IF(ABS(100000000*([1]Sheet1!N122-[1]Sheet1!M122))&lt;=100000,0,ABS(100000000*([1]Sheet1!N122-[1]Sheet1!M122)))</f>
        <v>0</v>
      </c>
      <c r="N122" s="12">
        <f>IF(ABS(100000000*([1]Sheet1!O122-[1]Sheet1!N122))&lt;=100000,0,ABS(100000000*([1]Sheet1!O122-[1]Sheet1!N122)))</f>
        <v>0</v>
      </c>
      <c r="O122" s="12">
        <f>IF(ABS(100000000*([1]Sheet1!P122-[1]Sheet1!O122))&lt;=100000,0,ABS(100000000*([1]Sheet1!P122-[1]Sheet1!O122)))</f>
        <v>226258.69999999998</v>
      </c>
      <c r="P122" s="12">
        <f>IF(ABS(100000000*([1]Sheet1!Q122-[1]Sheet1!P122))&lt;=100000,0,ABS(100000000*([1]Sheet1!Q122-[1]Sheet1!P122)))</f>
        <v>0</v>
      </c>
      <c r="Q122" s="12"/>
      <c r="R122" s="12"/>
      <c r="S122" s="12"/>
    </row>
    <row r="123" spans="1:19" x14ac:dyDescent="0.15">
      <c r="A123" s="2" t="str">
        <f>[1]Sheet1!A123</f>
        <v>AS160955 Corp</v>
      </c>
      <c r="B123" s="2" t="str">
        <f>[1]Sheet1!B123</f>
        <v>PWRLNG</v>
      </c>
      <c r="C123" s="2" t="str">
        <f>[1]Sheet1!C123</f>
        <v>PWRLNG 6.95 21</v>
      </c>
      <c r="D123" s="12">
        <f>[1]Sheet1!D123</f>
        <v>350000000</v>
      </c>
      <c r="E123" s="12">
        <f>IF(ABS(100000000*([1]Sheet1!F123-[1]Sheet1!E123))&lt;=100000,0,ABS(100000000*([1]Sheet1!F123-[1]Sheet1!E123)))</f>
        <v>0</v>
      </c>
      <c r="F123" s="12">
        <f>IF(ABS(100000000*([1]Sheet1!G123-[1]Sheet1!F123))&lt;=100000,0,ABS(100000000*([1]Sheet1!G123-[1]Sheet1!F123)))</f>
        <v>483066.92000000004</v>
      </c>
      <c r="G123" s="12">
        <f>IF(ABS(100000000*([1]Sheet1!H123-[1]Sheet1!G123))&lt;=100000,0,ABS(100000000*([1]Sheet1!H123-[1]Sheet1!G123)))</f>
        <v>160852.99999999994</v>
      </c>
      <c r="H123" s="12">
        <f>IF(ABS(100000000*([1]Sheet1!I123-[1]Sheet1!H123))&lt;=100000,0,ABS(100000000*([1]Sheet1!I123-[1]Sheet1!H123)))</f>
        <v>0</v>
      </c>
      <c r="I123" s="12">
        <f>IF(ABS(100000000*([1]Sheet1!J123-[1]Sheet1!I123))&lt;=100000,0,ABS(100000000*([1]Sheet1!J123-[1]Sheet1!I123)))</f>
        <v>0</v>
      </c>
      <c r="J123" s="12">
        <f>IF(ABS(100000000*([1]Sheet1!K123-[1]Sheet1!J123))&lt;=100000,0,ABS(100000000*([1]Sheet1!K123-[1]Sheet1!J123)))</f>
        <v>0</v>
      </c>
      <c r="K123" s="12">
        <f>IF(ABS(100000000*([1]Sheet1!L123-[1]Sheet1!K123))&lt;=100000,0,ABS(100000000*([1]Sheet1!L123-[1]Sheet1!K123)))</f>
        <v>0</v>
      </c>
      <c r="L123" s="12">
        <f>IF(ABS(100000000*([1]Sheet1!M123-[1]Sheet1!L123))&lt;=100000,0,ABS(100000000*([1]Sheet1!M123-[1]Sheet1!L123)))</f>
        <v>0</v>
      </c>
      <c r="M123" s="12">
        <f>IF(ABS(100000000*([1]Sheet1!N123-[1]Sheet1!M123))&lt;=100000,0,ABS(100000000*([1]Sheet1!N123-[1]Sheet1!M123)))</f>
        <v>0</v>
      </c>
      <c r="N123" s="12">
        <f>IF(ABS(100000000*([1]Sheet1!O123-[1]Sheet1!N123))&lt;=100000,0,ABS(100000000*([1]Sheet1!O123-[1]Sheet1!N123)))</f>
        <v>0</v>
      </c>
      <c r="O123" s="12">
        <f>IF(ABS(100000000*([1]Sheet1!P123-[1]Sheet1!O123))&lt;=100000,0,ABS(100000000*([1]Sheet1!P123-[1]Sheet1!O123)))</f>
        <v>0</v>
      </c>
      <c r="P123" s="12">
        <f>IF(ABS(100000000*([1]Sheet1!Q123-[1]Sheet1!P123))&lt;=100000,0,ABS(100000000*([1]Sheet1!Q123-[1]Sheet1!P123)))</f>
        <v>0</v>
      </c>
      <c r="Q123" s="12"/>
      <c r="R123" s="12"/>
      <c r="S123" s="12"/>
    </row>
    <row r="124" spans="1:19" x14ac:dyDescent="0.15">
      <c r="A124" s="2" t="str">
        <f>[1]Sheet1!A124</f>
        <v>AS238974 Corp</v>
      </c>
      <c r="B124" s="2" t="str">
        <f>[1]Sheet1!B124</f>
        <v>JINGRU</v>
      </c>
      <c r="C124" s="2" t="str">
        <f>[1]Sheet1!C124</f>
        <v>JINGRU 9.45 21</v>
      </c>
      <c r="D124" s="12">
        <f>[1]Sheet1!D124</f>
        <v>350000000</v>
      </c>
      <c r="E124" s="12">
        <f>IF(ABS(100000000*([1]Sheet1!F124-[1]Sheet1!E124))&lt;=100000,0,ABS(100000000*([1]Sheet1!F124-[1]Sheet1!E124)))</f>
        <v>0</v>
      </c>
      <c r="F124" s="12">
        <f>IF(ABS(100000000*([1]Sheet1!G124-[1]Sheet1!F124))&lt;=100000,0,ABS(100000000*([1]Sheet1!G124-[1]Sheet1!F124)))</f>
        <v>939793.82000000007</v>
      </c>
      <c r="G124" s="12">
        <f>IF(ABS(100000000*([1]Sheet1!H124-[1]Sheet1!G124))&lt;=100000,0,ABS(100000000*([1]Sheet1!H124-[1]Sheet1!G124)))</f>
        <v>0</v>
      </c>
      <c r="H124" s="12">
        <f>IF(ABS(100000000*([1]Sheet1!I124-[1]Sheet1!H124))&lt;=100000,0,ABS(100000000*([1]Sheet1!I124-[1]Sheet1!H124)))</f>
        <v>0</v>
      </c>
      <c r="I124" s="12">
        <f>IF(ABS(100000000*([1]Sheet1!J124-[1]Sheet1!I124))&lt;=100000,0,ABS(100000000*([1]Sheet1!J124-[1]Sheet1!I124)))</f>
        <v>0</v>
      </c>
      <c r="J124" s="12">
        <f>IF(ABS(100000000*([1]Sheet1!K124-[1]Sheet1!J124))&lt;=100000,0,ABS(100000000*([1]Sheet1!K124-[1]Sheet1!J124)))</f>
        <v>0</v>
      </c>
      <c r="K124" s="12">
        <f>IF(ABS(100000000*([1]Sheet1!L124-[1]Sheet1!K124))&lt;=100000,0,ABS(100000000*([1]Sheet1!L124-[1]Sheet1!K124)))</f>
        <v>0</v>
      </c>
      <c r="L124" s="12">
        <f>IF(ABS(100000000*([1]Sheet1!M124-[1]Sheet1!L124))&lt;=100000,0,ABS(100000000*([1]Sheet1!M124-[1]Sheet1!L124)))</f>
        <v>0</v>
      </c>
      <c r="M124" s="12">
        <f>IF(ABS(100000000*([1]Sheet1!N124-[1]Sheet1!M124))&lt;=100000,0,ABS(100000000*([1]Sheet1!N124-[1]Sheet1!M124)))</f>
        <v>0</v>
      </c>
      <c r="N124" s="12">
        <f>IF(ABS(100000000*([1]Sheet1!O124-[1]Sheet1!N124))&lt;=100000,0,ABS(100000000*([1]Sheet1!O124-[1]Sheet1!N124)))</f>
        <v>0</v>
      </c>
      <c r="O124" s="12">
        <f>IF(ABS(100000000*([1]Sheet1!P124-[1]Sheet1!O124))&lt;=100000,0,ABS(100000000*([1]Sheet1!P124-[1]Sheet1!O124)))</f>
        <v>0</v>
      </c>
      <c r="P124" s="12">
        <f>IF(ABS(100000000*([1]Sheet1!Q124-[1]Sheet1!P124))&lt;=100000,0,ABS(100000000*([1]Sheet1!Q124-[1]Sheet1!P124)))</f>
        <v>0</v>
      </c>
      <c r="Q124" s="12"/>
      <c r="R124" s="12"/>
      <c r="S124" s="12"/>
    </row>
    <row r="125" spans="1:19" x14ac:dyDescent="0.15">
      <c r="A125" s="2" t="str">
        <f>[1]Sheet1!A125</f>
        <v>AT827668 Corp</v>
      </c>
      <c r="B125" s="2" t="str">
        <f>[1]Sheet1!B125</f>
        <v>KWGPRO</v>
      </c>
      <c r="C125" s="2" t="str">
        <f>[1]Sheet1!C125</f>
        <v>KWGPRO 7.875 21</v>
      </c>
      <c r="D125" s="12">
        <f>[1]Sheet1!D125</f>
        <v>350000000</v>
      </c>
      <c r="E125" s="12">
        <f>IF(ABS(100000000*([1]Sheet1!F125-[1]Sheet1!E125))&lt;=100000,0,ABS(100000000*([1]Sheet1!F125-[1]Sheet1!E125)))</f>
        <v>0</v>
      </c>
      <c r="F125" s="12">
        <f>IF(ABS(100000000*([1]Sheet1!G125-[1]Sheet1!F125))&lt;=100000,0,ABS(100000000*([1]Sheet1!G125-[1]Sheet1!F125)))</f>
        <v>0</v>
      </c>
      <c r="G125" s="12">
        <f>IF(ABS(100000000*([1]Sheet1!H125-[1]Sheet1!G125))&lt;=100000,0,ABS(100000000*([1]Sheet1!H125-[1]Sheet1!G125)))</f>
        <v>0</v>
      </c>
      <c r="H125" s="12">
        <f>IF(ABS(100000000*([1]Sheet1!I125-[1]Sheet1!H125))&lt;=100000,0,ABS(100000000*([1]Sheet1!I125-[1]Sheet1!H125)))</f>
        <v>0</v>
      </c>
      <c r="I125" s="12">
        <f>IF(ABS(100000000*([1]Sheet1!J125-[1]Sheet1!I125))&lt;=100000,0,ABS(100000000*([1]Sheet1!J125-[1]Sheet1!I125)))</f>
        <v>0</v>
      </c>
      <c r="J125" s="12">
        <f>IF(ABS(100000000*([1]Sheet1!K125-[1]Sheet1!J125))&lt;=100000,0,ABS(100000000*([1]Sheet1!K125-[1]Sheet1!J125)))</f>
        <v>399239.7</v>
      </c>
      <c r="K125" s="12">
        <f>IF(ABS(100000000*([1]Sheet1!L125-[1]Sheet1!K125))&lt;=100000,0,ABS(100000000*([1]Sheet1!L125-[1]Sheet1!K125)))</f>
        <v>0</v>
      </c>
      <c r="L125" s="12">
        <f>IF(ABS(100000000*([1]Sheet1!M125-[1]Sheet1!L125))&lt;=100000,0,ABS(100000000*([1]Sheet1!M125-[1]Sheet1!L125)))</f>
        <v>0</v>
      </c>
      <c r="M125" s="12">
        <f>IF(ABS(100000000*([1]Sheet1!N125-[1]Sheet1!M125))&lt;=100000,0,ABS(100000000*([1]Sheet1!N125-[1]Sheet1!M125)))</f>
        <v>101863.60000000003</v>
      </c>
      <c r="N125" s="12">
        <f>IF(ABS(100000000*([1]Sheet1!O125-[1]Sheet1!N125))&lt;=100000,0,ABS(100000000*([1]Sheet1!O125-[1]Sheet1!N125)))</f>
        <v>0</v>
      </c>
      <c r="O125" s="12">
        <f>IF(ABS(100000000*([1]Sheet1!P125-[1]Sheet1!O125))&lt;=100000,0,ABS(100000000*([1]Sheet1!P125-[1]Sheet1!O125)))</f>
        <v>0</v>
      </c>
      <c r="P125" s="12">
        <f>IF(ABS(100000000*([1]Sheet1!Q125-[1]Sheet1!P125))&lt;=100000,0,ABS(100000000*([1]Sheet1!Q125-[1]Sheet1!P125)))</f>
        <v>0</v>
      </c>
      <c r="Q125" s="12"/>
      <c r="R125" s="12"/>
      <c r="S125" s="12"/>
    </row>
    <row r="126" spans="1:19" x14ac:dyDescent="0.15">
      <c r="A126" s="2" t="str">
        <f>[1]Sheet1!A126</f>
        <v>AT947695 Corp</v>
      </c>
      <c r="B126" s="2" t="str">
        <f>[1]Sheet1!B126</f>
        <v>THSCPA</v>
      </c>
      <c r="C126" s="2" t="str">
        <f>[1]Sheet1!C126</f>
        <v>THSCPA 7.95 21</v>
      </c>
      <c r="D126" s="12">
        <f>[1]Sheet1!D126</f>
        <v>350000000</v>
      </c>
      <c r="E126" s="12">
        <f>IF(ABS(100000000*([1]Sheet1!F126-[1]Sheet1!E126))&lt;=100000,0,ABS(100000000*([1]Sheet1!F126-[1]Sheet1!E126)))</f>
        <v>0</v>
      </c>
      <c r="F126" s="12">
        <f>IF(ABS(100000000*([1]Sheet1!G126-[1]Sheet1!F126))&lt;=100000,0,ABS(100000000*([1]Sheet1!G126-[1]Sheet1!F126)))</f>
        <v>0</v>
      </c>
      <c r="G126" s="12">
        <f>IF(ABS(100000000*([1]Sheet1!H126-[1]Sheet1!G126))&lt;=100000,0,ABS(100000000*([1]Sheet1!H126-[1]Sheet1!G126)))</f>
        <v>0</v>
      </c>
      <c r="H126" s="12">
        <f>IF(ABS(100000000*([1]Sheet1!I126-[1]Sheet1!H126))&lt;=100000,0,ABS(100000000*([1]Sheet1!I126-[1]Sheet1!H126)))</f>
        <v>0</v>
      </c>
      <c r="I126" s="12">
        <f>IF(ABS(100000000*([1]Sheet1!J126-[1]Sheet1!I126))&lt;=100000,0,ABS(100000000*([1]Sheet1!J126-[1]Sheet1!I126)))</f>
        <v>0</v>
      </c>
      <c r="J126" s="12">
        <f>IF(ABS(100000000*([1]Sheet1!K126-[1]Sheet1!J126))&lt;=100000,0,ABS(100000000*([1]Sheet1!K126-[1]Sheet1!J126)))</f>
        <v>824681.4</v>
      </c>
      <c r="K126" s="12">
        <f>IF(ABS(100000000*([1]Sheet1!L126-[1]Sheet1!K126))&lt;=100000,0,ABS(100000000*([1]Sheet1!L126-[1]Sheet1!K126)))</f>
        <v>0</v>
      </c>
      <c r="L126" s="12">
        <f>IF(ABS(100000000*([1]Sheet1!M126-[1]Sheet1!L126))&lt;=100000,0,ABS(100000000*([1]Sheet1!M126-[1]Sheet1!L126)))</f>
        <v>0</v>
      </c>
      <c r="M126" s="12">
        <f>IF(ABS(100000000*([1]Sheet1!N126-[1]Sheet1!M126))&lt;=100000,0,ABS(100000000*([1]Sheet1!N126-[1]Sheet1!M126)))</f>
        <v>0</v>
      </c>
      <c r="N126" s="12">
        <f>IF(ABS(100000000*([1]Sheet1!O126-[1]Sheet1!N126))&lt;=100000,0,ABS(100000000*([1]Sheet1!O126-[1]Sheet1!N126)))</f>
        <v>0</v>
      </c>
      <c r="O126" s="12">
        <f>IF(ABS(100000000*([1]Sheet1!P126-[1]Sheet1!O126))&lt;=100000,0,ABS(100000000*([1]Sheet1!P126-[1]Sheet1!O126)))</f>
        <v>0</v>
      </c>
      <c r="P126" s="12">
        <f>IF(ABS(100000000*([1]Sheet1!Q126-[1]Sheet1!P126))&lt;=100000,0,ABS(100000000*([1]Sheet1!Q126-[1]Sheet1!P126)))</f>
        <v>0</v>
      </c>
      <c r="Q126" s="12"/>
      <c r="R126" s="12"/>
      <c r="S126" s="12"/>
    </row>
    <row r="127" spans="1:19" x14ac:dyDescent="0.15">
      <c r="A127" s="2" t="str">
        <f>[1]Sheet1!A127</f>
        <v>AU587482 Corp</v>
      </c>
      <c r="B127" s="2" t="str">
        <f>[1]Sheet1!B127</f>
        <v>ZHPRHK</v>
      </c>
      <c r="C127" s="2" t="str">
        <f>[1]Sheet1!C127</f>
        <v>ZHPRHK 12.5 21</v>
      </c>
      <c r="D127" s="12">
        <f>[1]Sheet1!D127</f>
        <v>350000000</v>
      </c>
      <c r="E127" s="12">
        <f>IF(ABS(100000000*([1]Sheet1!F127-[1]Sheet1!E127))&lt;=100000,0,ABS(100000000*([1]Sheet1!F127-[1]Sheet1!E127)))</f>
        <v>0</v>
      </c>
      <c r="F127" s="12">
        <f>IF(ABS(100000000*([1]Sheet1!G127-[1]Sheet1!F127))&lt;=100000,0,ABS(100000000*([1]Sheet1!G127-[1]Sheet1!F127)))</f>
        <v>0</v>
      </c>
      <c r="G127" s="12">
        <f>IF(ABS(100000000*([1]Sheet1!H127-[1]Sheet1!G127))&lt;=100000,0,ABS(100000000*([1]Sheet1!H127-[1]Sheet1!G127)))</f>
        <v>0</v>
      </c>
      <c r="H127" s="12">
        <f>IF(ABS(100000000*([1]Sheet1!I127-[1]Sheet1!H127))&lt;=100000,0,ABS(100000000*([1]Sheet1!I127-[1]Sheet1!H127)))</f>
        <v>0</v>
      </c>
      <c r="I127" s="12">
        <f>IF(ABS(100000000*([1]Sheet1!J127-[1]Sheet1!I127))&lt;=100000,0,ABS(100000000*([1]Sheet1!J127-[1]Sheet1!I127)))</f>
        <v>0</v>
      </c>
      <c r="J127" s="12">
        <f>IF(ABS(100000000*([1]Sheet1!K127-[1]Sheet1!J127))&lt;=100000,0,ABS(100000000*([1]Sheet1!K127-[1]Sheet1!J127)))</f>
        <v>0</v>
      </c>
      <c r="K127" s="12">
        <f>IF(ABS(100000000*([1]Sheet1!L127-[1]Sheet1!K127))&lt;=100000,0,ABS(100000000*([1]Sheet1!L127-[1]Sheet1!K127)))</f>
        <v>0</v>
      </c>
      <c r="L127" s="12">
        <f>IF(ABS(100000000*([1]Sheet1!M127-[1]Sheet1!L127))&lt;=100000,0,ABS(100000000*([1]Sheet1!M127-[1]Sheet1!L127)))</f>
        <v>937276.70000000007</v>
      </c>
      <c r="M127" s="12">
        <f>IF(ABS(100000000*([1]Sheet1!N127-[1]Sheet1!M127))&lt;=100000,0,ABS(100000000*([1]Sheet1!N127-[1]Sheet1!M127)))</f>
        <v>0</v>
      </c>
      <c r="N127" s="12">
        <f>IF(ABS(100000000*([1]Sheet1!O127-[1]Sheet1!N127))&lt;=100000,0,ABS(100000000*([1]Sheet1!O127-[1]Sheet1!N127)))</f>
        <v>0</v>
      </c>
      <c r="O127" s="12">
        <f>IF(ABS(100000000*([1]Sheet1!P127-[1]Sheet1!O127))&lt;=100000,0,ABS(100000000*([1]Sheet1!P127-[1]Sheet1!O127)))</f>
        <v>194774.19999999998</v>
      </c>
      <c r="P127" s="12">
        <f>IF(ABS(100000000*([1]Sheet1!Q127-[1]Sheet1!P127))&lt;=100000,0,ABS(100000000*([1]Sheet1!Q127-[1]Sheet1!P127)))</f>
        <v>137548.5</v>
      </c>
      <c r="Q127" s="12"/>
      <c r="R127" s="12"/>
      <c r="S127" s="12"/>
    </row>
    <row r="128" spans="1:19" x14ac:dyDescent="0.15">
      <c r="A128" s="2" t="str">
        <f>[1]Sheet1!A128</f>
        <v>AW339960 Corp</v>
      </c>
      <c r="B128" s="2" t="str">
        <f>[1]Sheet1!B128</f>
        <v>MOLAND</v>
      </c>
      <c r="C128" s="2" t="str">
        <f>[1]Sheet1!C128</f>
        <v>MOLAND 15.5 20</v>
      </c>
      <c r="D128" s="12">
        <f>[1]Sheet1!D128</f>
        <v>350000000</v>
      </c>
      <c r="E128" s="12">
        <f>IF(ABS(100000000*([1]Sheet1!F128-[1]Sheet1!E128))&lt;=100000,0,ABS(100000000*([1]Sheet1!F128-[1]Sheet1!E128)))</f>
        <v>0</v>
      </c>
      <c r="F128" s="12">
        <f>IF(ABS(100000000*([1]Sheet1!G128-[1]Sheet1!F128))&lt;=100000,0,ABS(100000000*([1]Sheet1!G128-[1]Sheet1!F128)))</f>
        <v>0</v>
      </c>
      <c r="G128" s="12">
        <f>IF(ABS(100000000*([1]Sheet1!H128-[1]Sheet1!G128))&lt;=100000,0,ABS(100000000*([1]Sheet1!H128-[1]Sheet1!G128)))</f>
        <v>0</v>
      </c>
      <c r="H128" s="12">
        <f>IF(ABS(100000000*([1]Sheet1!I128-[1]Sheet1!H128))&lt;=100000,0,ABS(100000000*([1]Sheet1!I128-[1]Sheet1!H128)))</f>
        <v>0</v>
      </c>
      <c r="I128" s="12">
        <f>IF(ABS(100000000*([1]Sheet1!J128-[1]Sheet1!I128))&lt;=100000,0,ABS(100000000*([1]Sheet1!J128-[1]Sheet1!I128)))</f>
        <v>0</v>
      </c>
      <c r="J128" s="12">
        <f>IF(ABS(100000000*([1]Sheet1!K128-[1]Sheet1!J128))&lt;=100000,0,ABS(100000000*([1]Sheet1!K128-[1]Sheet1!J128)))</f>
        <v>0</v>
      </c>
      <c r="K128" s="12">
        <f>IF(ABS(100000000*([1]Sheet1!L128-[1]Sheet1!K128))&lt;=100000,0,ABS(100000000*([1]Sheet1!L128-[1]Sheet1!K128)))</f>
        <v>0</v>
      </c>
      <c r="L128" s="12">
        <f>IF(ABS(100000000*([1]Sheet1!M128-[1]Sheet1!L128))&lt;=100000,0,ABS(100000000*([1]Sheet1!M128-[1]Sheet1!L128)))</f>
        <v>0</v>
      </c>
      <c r="M128" s="12">
        <f>IF(ABS(100000000*([1]Sheet1!N128-[1]Sheet1!M128))&lt;=100000,0,ABS(100000000*([1]Sheet1!N128-[1]Sheet1!M128)))</f>
        <v>0</v>
      </c>
      <c r="N128" s="12">
        <f>IF(ABS(100000000*([1]Sheet1!O128-[1]Sheet1!N128))&lt;=100000,0,ABS(100000000*([1]Sheet1!O128-[1]Sheet1!N128)))</f>
        <v>0</v>
      </c>
      <c r="O128" s="12">
        <f>IF(ABS(100000000*([1]Sheet1!P128-[1]Sheet1!O128))&lt;=100000,0,ABS(100000000*([1]Sheet1!P128-[1]Sheet1!O128)))</f>
        <v>625879.80000000005</v>
      </c>
      <c r="P128" s="12">
        <f>IF(ABS(100000000*([1]Sheet1!Q128-[1]Sheet1!P128))&lt;=100000,0,ABS(100000000*([1]Sheet1!Q128-[1]Sheet1!P128)))</f>
        <v>0</v>
      </c>
      <c r="Q128" s="12"/>
      <c r="R128" s="12"/>
      <c r="S128" s="12"/>
    </row>
    <row r="129" spans="1:19" x14ac:dyDescent="0.15">
      <c r="A129" s="2" t="str">
        <f>[1]Sheet1!A129</f>
        <v>EK997046 Corp</v>
      </c>
      <c r="B129" s="2" t="str">
        <f>[1]Sheet1!B129</f>
        <v>CHINSC</v>
      </c>
      <c r="C129" s="2" t="str">
        <f>[1]Sheet1!C129</f>
        <v>CHINSC 10 20</v>
      </c>
      <c r="D129" s="12">
        <f>[1]Sheet1!D129</f>
        <v>350000000</v>
      </c>
      <c r="E129" s="12">
        <f>IF(ABS(100000000*([1]Sheet1!F129-[1]Sheet1!E129))&lt;=100000,0,ABS(100000000*([1]Sheet1!F129-[1]Sheet1!E129)))</f>
        <v>0</v>
      </c>
      <c r="F129" s="12">
        <f>IF(ABS(100000000*([1]Sheet1!G129-[1]Sheet1!F129))&lt;=100000,0,ABS(100000000*([1]Sheet1!G129-[1]Sheet1!F129)))</f>
        <v>368641.94999999995</v>
      </c>
      <c r="G129" s="12">
        <f>IF(ABS(100000000*([1]Sheet1!H129-[1]Sheet1!G129))&lt;=100000,0,ABS(100000000*([1]Sheet1!H129-[1]Sheet1!G129)))</f>
        <v>0</v>
      </c>
      <c r="H129" s="12">
        <f>IF(ABS(100000000*([1]Sheet1!I129-[1]Sheet1!H129))&lt;=100000,0,ABS(100000000*([1]Sheet1!I129-[1]Sheet1!H129)))</f>
        <v>0</v>
      </c>
      <c r="I129" s="12">
        <f>IF(ABS(100000000*([1]Sheet1!J129-[1]Sheet1!I129))&lt;=100000,0,ABS(100000000*([1]Sheet1!J129-[1]Sheet1!I129)))</f>
        <v>0</v>
      </c>
      <c r="J129" s="12">
        <f>IF(ABS(100000000*([1]Sheet1!K129-[1]Sheet1!J129))&lt;=100000,0,ABS(100000000*([1]Sheet1!K129-[1]Sheet1!J129)))</f>
        <v>0</v>
      </c>
      <c r="K129" s="12">
        <f>IF(ABS(100000000*([1]Sheet1!L129-[1]Sheet1!K129))&lt;=100000,0,ABS(100000000*([1]Sheet1!L129-[1]Sheet1!K129)))</f>
        <v>0</v>
      </c>
      <c r="L129" s="12">
        <f>IF(ABS(100000000*([1]Sheet1!M129-[1]Sheet1!L129))&lt;=100000,0,ABS(100000000*([1]Sheet1!M129-[1]Sheet1!L129)))</f>
        <v>0</v>
      </c>
      <c r="M129" s="12">
        <f>IF(ABS(100000000*([1]Sheet1!N129-[1]Sheet1!M129))&lt;=100000,0,ABS(100000000*([1]Sheet1!N129-[1]Sheet1!M129)))</f>
        <v>0</v>
      </c>
      <c r="N129" s="12">
        <f>IF(ABS(100000000*([1]Sheet1!O129-[1]Sheet1!N129))&lt;=100000,0,ABS(100000000*([1]Sheet1!O129-[1]Sheet1!N129)))</f>
        <v>0</v>
      </c>
      <c r="O129" s="12">
        <f>IF(ABS(100000000*([1]Sheet1!P129-[1]Sheet1!O129))&lt;=100000,0,ABS(100000000*([1]Sheet1!P129-[1]Sheet1!O129)))</f>
        <v>142640.89999999997</v>
      </c>
      <c r="P129" s="12">
        <f>IF(ABS(100000000*([1]Sheet1!Q129-[1]Sheet1!P129))&lt;=100000,0,ABS(100000000*([1]Sheet1!Q129-[1]Sheet1!P129)))</f>
        <v>0</v>
      </c>
      <c r="Q129" s="12"/>
      <c r="R129" s="12"/>
      <c r="S129" s="12"/>
    </row>
    <row r="130" spans="1:19" x14ac:dyDescent="0.15">
      <c r="A130" s="2" t="str">
        <f>[1]Sheet1!A130</f>
        <v>QJ857456 Corp</v>
      </c>
      <c r="B130" s="2" t="str">
        <f>[1]Sheet1!B130</f>
        <v>PWRLNG</v>
      </c>
      <c r="C130" s="2" t="str">
        <f>[1]Sheet1!C130</f>
        <v>PWRLNG 7.625 18</v>
      </c>
      <c r="D130" s="12">
        <f>[1]Sheet1!D130</f>
        <v>350000000</v>
      </c>
      <c r="E130" s="12">
        <f>IF(ABS(100000000*([1]Sheet1!F130-[1]Sheet1!E130))&lt;=100000,0,ABS(100000000*([1]Sheet1!F130-[1]Sheet1!E130)))</f>
        <v>0</v>
      </c>
      <c r="F130" s="12">
        <f>IF(ABS(100000000*([1]Sheet1!G130-[1]Sheet1!F130))&lt;=100000,0,ABS(100000000*([1]Sheet1!G130-[1]Sheet1!F130)))</f>
        <v>154133.99</v>
      </c>
      <c r="G130" s="12">
        <f>IF(ABS(100000000*([1]Sheet1!H130-[1]Sheet1!G130))&lt;=100000,0,ABS(100000000*([1]Sheet1!H130-[1]Sheet1!G130)))</f>
        <v>499270.35</v>
      </c>
      <c r="H130" s="12">
        <f>IF(ABS(100000000*([1]Sheet1!I130-[1]Sheet1!H130))&lt;=100000,0,ABS(100000000*([1]Sheet1!I130-[1]Sheet1!H130)))</f>
        <v>0</v>
      </c>
      <c r="I130" s="12">
        <f>IF(ABS(100000000*([1]Sheet1!J130-[1]Sheet1!I130))&lt;=100000,0,ABS(100000000*([1]Sheet1!J130-[1]Sheet1!I130)))</f>
        <v>0</v>
      </c>
      <c r="J130" s="12">
        <f>IF(ABS(100000000*([1]Sheet1!K130-[1]Sheet1!J130))&lt;=100000,0,ABS(100000000*([1]Sheet1!K130-[1]Sheet1!J130)))</f>
        <v>0</v>
      </c>
      <c r="K130" s="12">
        <f>IF(ABS(100000000*([1]Sheet1!L130-[1]Sheet1!K130))&lt;=100000,0,ABS(100000000*([1]Sheet1!L130-[1]Sheet1!K130)))</f>
        <v>0</v>
      </c>
      <c r="L130" s="12">
        <f>IF(ABS(100000000*([1]Sheet1!M130-[1]Sheet1!L130))&lt;=100000,0,ABS(100000000*([1]Sheet1!M130-[1]Sheet1!L130)))</f>
        <v>0</v>
      </c>
      <c r="M130" s="12">
        <f>IF(ABS(100000000*([1]Sheet1!N130-[1]Sheet1!M130))&lt;=100000,0,ABS(100000000*([1]Sheet1!N130-[1]Sheet1!M130)))</f>
        <v>0</v>
      </c>
      <c r="N130" s="12">
        <f>IF(ABS(100000000*([1]Sheet1!O130-[1]Sheet1!N130))&lt;=100000,0,ABS(100000000*([1]Sheet1!O130-[1]Sheet1!N130)))</f>
        <v>0</v>
      </c>
      <c r="O130" s="12">
        <f>IF(ABS(100000000*([1]Sheet1!P130-[1]Sheet1!O130))&lt;=100000,0,ABS(100000000*([1]Sheet1!P130-[1]Sheet1!O130)))</f>
        <v>0</v>
      </c>
      <c r="P130" s="12">
        <f>IF(ABS(100000000*([1]Sheet1!Q130-[1]Sheet1!P130))&lt;=100000,0,ABS(100000000*([1]Sheet1!Q130-[1]Sheet1!P130)))</f>
        <v>0</v>
      </c>
      <c r="Q130" s="12"/>
      <c r="R130" s="12"/>
      <c r="S130" s="12"/>
    </row>
    <row r="131" spans="1:19" x14ac:dyDescent="0.15">
      <c r="A131" s="2" t="str">
        <f>[1]Sheet1!A131</f>
        <v>AV798702 Corp</v>
      </c>
      <c r="B131" s="2" t="str">
        <f>[1]Sheet1!B131</f>
        <v>YZCOAL</v>
      </c>
      <c r="C131" s="2" t="str">
        <f>[1]Sheet1!C131</f>
        <v>YZCOAL 6 21</v>
      </c>
      <c r="D131" s="12">
        <f>[1]Sheet1!D131</f>
        <v>335000000</v>
      </c>
      <c r="E131" s="12">
        <f>IF(ABS(100000000*([1]Sheet1!F131-[1]Sheet1!E131))&lt;=100000,0,ABS(100000000*([1]Sheet1!F131-[1]Sheet1!E131)))</f>
        <v>0</v>
      </c>
      <c r="F131" s="12">
        <f>IF(ABS(100000000*([1]Sheet1!G131-[1]Sheet1!F131))&lt;=100000,0,ABS(100000000*([1]Sheet1!G131-[1]Sheet1!F131)))</f>
        <v>0</v>
      </c>
      <c r="G131" s="12">
        <f>IF(ABS(100000000*([1]Sheet1!H131-[1]Sheet1!G131))&lt;=100000,0,ABS(100000000*([1]Sheet1!H131-[1]Sheet1!G131)))</f>
        <v>0</v>
      </c>
      <c r="H131" s="12">
        <f>IF(ABS(100000000*([1]Sheet1!I131-[1]Sheet1!H131))&lt;=100000,0,ABS(100000000*([1]Sheet1!I131-[1]Sheet1!H131)))</f>
        <v>0</v>
      </c>
      <c r="I131" s="12">
        <f>IF(ABS(100000000*([1]Sheet1!J131-[1]Sheet1!I131))&lt;=100000,0,ABS(100000000*([1]Sheet1!J131-[1]Sheet1!I131)))</f>
        <v>0</v>
      </c>
      <c r="J131" s="12">
        <f>IF(ABS(100000000*([1]Sheet1!K131-[1]Sheet1!J131))&lt;=100000,0,ABS(100000000*([1]Sheet1!K131-[1]Sheet1!J131)))</f>
        <v>0</v>
      </c>
      <c r="K131" s="12">
        <f>IF(ABS(100000000*([1]Sheet1!L131-[1]Sheet1!K131))&lt;=100000,0,ABS(100000000*([1]Sheet1!L131-[1]Sheet1!K131)))</f>
        <v>0</v>
      </c>
      <c r="L131" s="12">
        <f>IF(ABS(100000000*([1]Sheet1!M131-[1]Sheet1!L131))&lt;=100000,0,ABS(100000000*([1]Sheet1!M131-[1]Sheet1!L131)))</f>
        <v>0</v>
      </c>
      <c r="M131" s="12">
        <f>IF(ABS(100000000*([1]Sheet1!N131-[1]Sheet1!M131))&lt;=100000,0,ABS(100000000*([1]Sheet1!N131-[1]Sheet1!M131)))</f>
        <v>485195.5</v>
      </c>
      <c r="N131" s="12">
        <f>IF(ABS(100000000*([1]Sheet1!O131-[1]Sheet1!N131))&lt;=100000,0,ABS(100000000*([1]Sheet1!O131-[1]Sheet1!N131)))</f>
        <v>0</v>
      </c>
      <c r="O131" s="12">
        <f>IF(ABS(100000000*([1]Sheet1!P131-[1]Sheet1!O131))&lt;=100000,0,ABS(100000000*([1]Sheet1!P131-[1]Sheet1!O131)))</f>
        <v>0</v>
      </c>
      <c r="P131" s="12">
        <f>IF(ABS(100000000*([1]Sheet1!Q131-[1]Sheet1!P131))&lt;=100000,0,ABS(100000000*([1]Sheet1!Q131-[1]Sheet1!P131)))</f>
        <v>0</v>
      </c>
      <c r="Q131" s="12"/>
      <c r="R131" s="12"/>
      <c r="S131" s="12"/>
    </row>
    <row r="132" spans="1:19" x14ac:dyDescent="0.15">
      <c r="A132" s="2" t="str">
        <f>[1]Sheet1!A132</f>
        <v>AU213341 Corp</v>
      </c>
      <c r="B132" s="2" t="str">
        <f>[1]Sheet1!B132</f>
        <v>REDPRO</v>
      </c>
      <c r="C132" s="2" t="str">
        <f>[1]Sheet1!C132</f>
        <v>REDPRO 11 20</v>
      </c>
      <c r="D132" s="12">
        <f>[1]Sheet1!D132</f>
        <v>310400000</v>
      </c>
      <c r="E132" s="12">
        <f>IF(ABS(100000000*([1]Sheet1!F132-[1]Sheet1!E132))&lt;=100000,0,ABS(100000000*([1]Sheet1!F132-[1]Sheet1!E132)))</f>
        <v>0</v>
      </c>
      <c r="F132" s="12">
        <f>IF(ABS(100000000*([1]Sheet1!G132-[1]Sheet1!F132))&lt;=100000,0,ABS(100000000*([1]Sheet1!G132-[1]Sheet1!F132)))</f>
        <v>0</v>
      </c>
      <c r="G132" s="12">
        <f>IF(ABS(100000000*([1]Sheet1!H132-[1]Sheet1!G132))&lt;=100000,0,ABS(100000000*([1]Sheet1!H132-[1]Sheet1!G132)))</f>
        <v>0</v>
      </c>
      <c r="H132" s="12">
        <f>IF(ABS(100000000*([1]Sheet1!I132-[1]Sheet1!H132))&lt;=100000,0,ABS(100000000*([1]Sheet1!I132-[1]Sheet1!H132)))</f>
        <v>0</v>
      </c>
      <c r="I132" s="12">
        <f>IF(ABS(100000000*([1]Sheet1!J132-[1]Sheet1!I132))&lt;=100000,0,ABS(100000000*([1]Sheet1!J132-[1]Sheet1!I132)))</f>
        <v>0</v>
      </c>
      <c r="J132" s="12">
        <f>IF(ABS(100000000*([1]Sheet1!K132-[1]Sheet1!J132))&lt;=100000,0,ABS(100000000*([1]Sheet1!K132-[1]Sheet1!J132)))</f>
        <v>1036078.1</v>
      </c>
      <c r="K132" s="12">
        <f>IF(ABS(100000000*([1]Sheet1!L132-[1]Sheet1!K132))&lt;=100000,0,ABS(100000000*([1]Sheet1!L132-[1]Sheet1!K132)))</f>
        <v>0</v>
      </c>
      <c r="L132" s="12">
        <f>IF(ABS(100000000*([1]Sheet1!M132-[1]Sheet1!L132))&lt;=100000,0,ABS(100000000*([1]Sheet1!M132-[1]Sheet1!L132)))</f>
        <v>0</v>
      </c>
      <c r="M132" s="12">
        <f>IF(ABS(100000000*([1]Sheet1!N132-[1]Sheet1!M132))&lt;=100000,0,ABS(100000000*([1]Sheet1!N132-[1]Sheet1!M132)))</f>
        <v>0</v>
      </c>
      <c r="N132" s="12">
        <f>IF(ABS(100000000*([1]Sheet1!O132-[1]Sheet1!N132))&lt;=100000,0,ABS(100000000*([1]Sheet1!O132-[1]Sheet1!N132)))</f>
        <v>0</v>
      </c>
      <c r="O132" s="12">
        <f>IF(ABS(100000000*([1]Sheet1!P132-[1]Sheet1!O132))&lt;=100000,0,ABS(100000000*([1]Sheet1!P132-[1]Sheet1!O132)))</f>
        <v>0</v>
      </c>
      <c r="P132" s="12">
        <f>IF(ABS(100000000*([1]Sheet1!Q132-[1]Sheet1!P132))&lt;=100000,0,ABS(100000000*([1]Sheet1!Q132-[1]Sheet1!P132)))</f>
        <v>0</v>
      </c>
      <c r="Q132" s="12"/>
      <c r="R132" s="12"/>
      <c r="S132" s="12"/>
    </row>
    <row r="133" spans="1:19" x14ac:dyDescent="0.15">
      <c r="A133" s="2" t="str">
        <f>[1]Sheet1!A133</f>
        <v>AL029100 Corp</v>
      </c>
      <c r="B133" s="2" t="str">
        <f>[1]Sheet1!B133</f>
        <v>GWTH</v>
      </c>
      <c r="C133" s="2" t="str">
        <f>[1]Sheet1!C133</f>
        <v>GWTH 8.25 19</v>
      </c>
      <c r="D133" s="12">
        <f>[1]Sheet1!D133</f>
        <v>300000000</v>
      </c>
      <c r="E133" s="12">
        <f>IF(ABS(100000000*([1]Sheet1!F133-[1]Sheet1!E133))&lt;=100000,0,ABS(100000000*([1]Sheet1!F133-[1]Sheet1!E133)))</f>
        <v>0</v>
      </c>
      <c r="F133" s="12">
        <f>IF(ABS(100000000*([1]Sheet1!G133-[1]Sheet1!F133))&lt;=100000,0,ABS(100000000*([1]Sheet1!G133-[1]Sheet1!F133)))</f>
        <v>0</v>
      </c>
      <c r="G133" s="12">
        <f>IF(ABS(100000000*([1]Sheet1!H133-[1]Sheet1!G133))&lt;=100000,0,ABS(100000000*([1]Sheet1!H133-[1]Sheet1!G133)))</f>
        <v>0</v>
      </c>
      <c r="H133" s="12">
        <f>IF(ABS(100000000*([1]Sheet1!I133-[1]Sheet1!H133))&lt;=100000,0,ABS(100000000*([1]Sheet1!I133-[1]Sheet1!H133)))</f>
        <v>0</v>
      </c>
      <c r="I133" s="12">
        <f>IF(ABS(100000000*([1]Sheet1!J133-[1]Sheet1!I133))&lt;=100000,0,ABS(100000000*([1]Sheet1!J133-[1]Sheet1!I133)))</f>
        <v>0</v>
      </c>
      <c r="J133" s="12">
        <f>IF(ABS(100000000*([1]Sheet1!K133-[1]Sheet1!J133))&lt;=100000,0,ABS(100000000*([1]Sheet1!K133-[1]Sheet1!J133)))</f>
        <v>0</v>
      </c>
      <c r="K133" s="12">
        <f>IF(ABS(100000000*([1]Sheet1!L133-[1]Sheet1!K133))&lt;=100000,0,ABS(100000000*([1]Sheet1!L133-[1]Sheet1!K133)))</f>
        <v>0</v>
      </c>
      <c r="L133" s="12">
        <f>IF(ABS(100000000*([1]Sheet1!M133-[1]Sheet1!L133))&lt;=100000,0,ABS(100000000*([1]Sheet1!M133-[1]Sheet1!L133)))</f>
        <v>0</v>
      </c>
      <c r="M133" s="12">
        <f>IF(ABS(100000000*([1]Sheet1!N133-[1]Sheet1!M133))&lt;=100000,0,ABS(100000000*([1]Sheet1!N133-[1]Sheet1!M133)))</f>
        <v>0</v>
      </c>
      <c r="N133" s="12">
        <f>IF(ABS(100000000*([1]Sheet1!O133-[1]Sheet1!N133))&lt;=100000,0,ABS(100000000*([1]Sheet1!O133-[1]Sheet1!N133)))</f>
        <v>0</v>
      </c>
      <c r="O133" s="12">
        <f>IF(ABS(100000000*([1]Sheet1!P133-[1]Sheet1!O133))&lt;=100000,0,ABS(100000000*([1]Sheet1!P133-[1]Sheet1!O133)))</f>
        <v>0</v>
      </c>
      <c r="P133" s="12">
        <f>IF(ABS(100000000*([1]Sheet1!Q133-[1]Sheet1!P133))&lt;=100000,0,ABS(100000000*([1]Sheet1!Q133-[1]Sheet1!P133)))</f>
        <v>0</v>
      </c>
      <c r="Q133" s="12"/>
      <c r="R133" s="12"/>
      <c r="S133" s="12"/>
    </row>
    <row r="134" spans="1:19" x14ac:dyDescent="0.15">
      <c r="A134" s="2" t="str">
        <f>[1]Sheet1!A134</f>
        <v>AM445730 Corp</v>
      </c>
      <c r="B134" s="2" t="str">
        <f>[1]Sheet1!B134</f>
        <v>XIN</v>
      </c>
      <c r="C134" s="2" t="str">
        <f>[1]Sheet1!C134</f>
        <v>XIN 7.75 21</v>
      </c>
      <c r="D134" s="12">
        <f>[1]Sheet1!D134</f>
        <v>300000000</v>
      </c>
      <c r="E134" s="12">
        <f>IF(ABS(100000000*([1]Sheet1!F134-[1]Sheet1!E134))&lt;=100000,0,ABS(100000000*([1]Sheet1!F134-[1]Sheet1!E134)))</f>
        <v>126440.90999999997</v>
      </c>
      <c r="F134" s="12">
        <f>IF(ABS(100000000*([1]Sheet1!G134-[1]Sheet1!F134))&lt;=100000,0,ABS(100000000*([1]Sheet1!G134-[1]Sheet1!F134)))</f>
        <v>0</v>
      </c>
      <c r="G134" s="12">
        <f>IF(ABS(100000000*([1]Sheet1!H134-[1]Sheet1!G134))&lt;=100000,0,ABS(100000000*([1]Sheet1!H134-[1]Sheet1!G134)))</f>
        <v>0</v>
      </c>
      <c r="H134" s="12">
        <f>IF(ABS(100000000*([1]Sheet1!I134-[1]Sheet1!H134))&lt;=100000,0,ABS(100000000*([1]Sheet1!I134-[1]Sheet1!H134)))</f>
        <v>0</v>
      </c>
      <c r="I134" s="12">
        <f>IF(ABS(100000000*([1]Sheet1!J134-[1]Sheet1!I134))&lt;=100000,0,ABS(100000000*([1]Sheet1!J134-[1]Sheet1!I134)))</f>
        <v>0</v>
      </c>
      <c r="J134" s="12">
        <f>IF(ABS(100000000*([1]Sheet1!K134-[1]Sheet1!J134))&lt;=100000,0,ABS(100000000*([1]Sheet1!K134-[1]Sheet1!J134)))</f>
        <v>0</v>
      </c>
      <c r="K134" s="12">
        <f>IF(ABS(100000000*([1]Sheet1!L134-[1]Sheet1!K134))&lt;=100000,0,ABS(100000000*([1]Sheet1!L134-[1]Sheet1!K134)))</f>
        <v>0</v>
      </c>
      <c r="L134" s="12">
        <f>IF(ABS(100000000*([1]Sheet1!M134-[1]Sheet1!L134))&lt;=100000,0,ABS(100000000*([1]Sheet1!M134-[1]Sheet1!L134)))</f>
        <v>0</v>
      </c>
      <c r="M134" s="12">
        <f>IF(ABS(100000000*([1]Sheet1!N134-[1]Sheet1!M134))&lt;=100000,0,ABS(100000000*([1]Sheet1!N134-[1]Sheet1!M134)))</f>
        <v>0</v>
      </c>
      <c r="N134" s="12">
        <f>IF(ABS(100000000*([1]Sheet1!O134-[1]Sheet1!N134))&lt;=100000,0,ABS(100000000*([1]Sheet1!O134-[1]Sheet1!N134)))</f>
        <v>0</v>
      </c>
      <c r="O134" s="12">
        <f>IF(ABS(100000000*([1]Sheet1!P134-[1]Sheet1!O134))&lt;=100000,0,ABS(100000000*([1]Sheet1!P134-[1]Sheet1!O134)))</f>
        <v>0</v>
      </c>
      <c r="P134" s="12">
        <f>IF(ABS(100000000*([1]Sheet1!Q134-[1]Sheet1!P134))&lt;=100000,0,ABS(100000000*([1]Sheet1!Q134-[1]Sheet1!P134)))</f>
        <v>0</v>
      </c>
      <c r="Q134" s="12"/>
      <c r="R134" s="12"/>
      <c r="S134" s="12"/>
    </row>
    <row r="135" spans="1:19" x14ac:dyDescent="0.15">
      <c r="A135" s="2" t="str">
        <f>[1]Sheet1!A135</f>
        <v>AM691840 Corp</v>
      </c>
      <c r="B135" s="2" t="str">
        <f>[1]Sheet1!B135</f>
        <v>BEIPRO</v>
      </c>
      <c r="C135" s="2" t="str">
        <f>[1]Sheet1!C135</f>
        <v>BEIPRO 4.375 20</v>
      </c>
      <c r="D135" s="12">
        <f>[1]Sheet1!D135</f>
        <v>300000000</v>
      </c>
      <c r="E135" s="12">
        <f>IF(ABS(100000000*([1]Sheet1!F135-[1]Sheet1!E135))&lt;=100000,0,ABS(100000000*([1]Sheet1!F135-[1]Sheet1!E135)))</f>
        <v>0</v>
      </c>
      <c r="F135" s="12">
        <f>IF(ABS(100000000*([1]Sheet1!G135-[1]Sheet1!F135))&lt;=100000,0,ABS(100000000*([1]Sheet1!G135-[1]Sheet1!F135)))</f>
        <v>0</v>
      </c>
      <c r="G135" s="12">
        <f>IF(ABS(100000000*([1]Sheet1!H135-[1]Sheet1!G135))&lt;=100000,0,ABS(100000000*([1]Sheet1!H135-[1]Sheet1!G135)))</f>
        <v>154176.85999999999</v>
      </c>
      <c r="H135" s="12">
        <f>IF(ABS(100000000*([1]Sheet1!I135-[1]Sheet1!H135))&lt;=100000,0,ABS(100000000*([1]Sheet1!I135-[1]Sheet1!H135)))</f>
        <v>0</v>
      </c>
      <c r="I135" s="12">
        <f>IF(ABS(100000000*([1]Sheet1!J135-[1]Sheet1!I135))&lt;=100000,0,ABS(100000000*([1]Sheet1!J135-[1]Sheet1!I135)))</f>
        <v>0</v>
      </c>
      <c r="J135" s="12">
        <f>IF(ABS(100000000*([1]Sheet1!K135-[1]Sheet1!J135))&lt;=100000,0,ABS(100000000*([1]Sheet1!K135-[1]Sheet1!J135)))</f>
        <v>0</v>
      </c>
      <c r="K135" s="12">
        <f>IF(ABS(100000000*([1]Sheet1!L135-[1]Sheet1!K135))&lt;=100000,0,ABS(100000000*([1]Sheet1!L135-[1]Sheet1!K135)))</f>
        <v>0</v>
      </c>
      <c r="L135" s="12">
        <f>IF(ABS(100000000*([1]Sheet1!M135-[1]Sheet1!L135))&lt;=100000,0,ABS(100000000*([1]Sheet1!M135-[1]Sheet1!L135)))</f>
        <v>0</v>
      </c>
      <c r="M135" s="12">
        <f>IF(ABS(100000000*([1]Sheet1!N135-[1]Sheet1!M135))&lt;=100000,0,ABS(100000000*([1]Sheet1!N135-[1]Sheet1!M135)))</f>
        <v>0</v>
      </c>
      <c r="N135" s="12">
        <f>IF(ABS(100000000*([1]Sheet1!O135-[1]Sheet1!N135))&lt;=100000,0,ABS(100000000*([1]Sheet1!O135-[1]Sheet1!N135)))</f>
        <v>0</v>
      </c>
      <c r="O135" s="12">
        <f>IF(ABS(100000000*([1]Sheet1!P135-[1]Sheet1!O135))&lt;=100000,0,ABS(100000000*([1]Sheet1!P135-[1]Sheet1!O135)))</f>
        <v>0</v>
      </c>
      <c r="P135" s="12">
        <f>IF(ABS(100000000*([1]Sheet1!Q135-[1]Sheet1!P135))&lt;=100000,0,ABS(100000000*([1]Sheet1!Q135-[1]Sheet1!P135)))</f>
        <v>0</v>
      </c>
      <c r="Q135" s="12"/>
      <c r="R135" s="12"/>
      <c r="S135" s="12"/>
    </row>
    <row r="136" spans="1:19" x14ac:dyDescent="0.15">
      <c r="A136" s="2" t="str">
        <f>[1]Sheet1!A136</f>
        <v>AN056225 Corp</v>
      </c>
      <c r="B136" s="2" t="str">
        <f>[1]Sheet1!B136</f>
        <v>YAINVE</v>
      </c>
      <c r="C136" s="2" t="str">
        <f>[1]Sheet1!C136</f>
        <v>YAINVE 6.85 20</v>
      </c>
      <c r="D136" s="12">
        <f>[1]Sheet1!D136</f>
        <v>300000000</v>
      </c>
      <c r="E136" s="12">
        <f>IF(ABS(100000000*([1]Sheet1!F136-[1]Sheet1!E136))&lt;=100000,0,ABS(100000000*([1]Sheet1!F136-[1]Sheet1!E136)))</f>
        <v>220270.43000000002</v>
      </c>
      <c r="F136" s="12">
        <f>IF(ABS(100000000*([1]Sheet1!G136-[1]Sheet1!F136))&lt;=100000,0,ABS(100000000*([1]Sheet1!G136-[1]Sheet1!F136)))</f>
        <v>151785.37999999998</v>
      </c>
      <c r="G136" s="12">
        <f>IF(ABS(100000000*([1]Sheet1!H136-[1]Sheet1!G136))&lt;=100000,0,ABS(100000000*([1]Sheet1!H136-[1]Sheet1!G136)))</f>
        <v>0</v>
      </c>
      <c r="H136" s="12">
        <f>IF(ABS(100000000*([1]Sheet1!I136-[1]Sheet1!H136))&lt;=100000,0,ABS(100000000*([1]Sheet1!I136-[1]Sheet1!H136)))</f>
        <v>0</v>
      </c>
      <c r="I136" s="12">
        <f>IF(ABS(100000000*([1]Sheet1!J136-[1]Sheet1!I136))&lt;=100000,0,ABS(100000000*([1]Sheet1!J136-[1]Sheet1!I136)))</f>
        <v>0</v>
      </c>
      <c r="J136" s="12">
        <f>IF(ABS(100000000*([1]Sheet1!K136-[1]Sheet1!J136))&lt;=100000,0,ABS(100000000*([1]Sheet1!K136-[1]Sheet1!J136)))</f>
        <v>111677.90000000001</v>
      </c>
      <c r="K136" s="12">
        <f>IF(ABS(100000000*([1]Sheet1!L136-[1]Sheet1!K136))&lt;=100000,0,ABS(100000000*([1]Sheet1!L136-[1]Sheet1!K136)))</f>
        <v>0</v>
      </c>
      <c r="L136" s="12">
        <f>IF(ABS(100000000*([1]Sheet1!M136-[1]Sheet1!L136))&lt;=100000,0,ABS(100000000*([1]Sheet1!M136-[1]Sheet1!L136)))</f>
        <v>0</v>
      </c>
      <c r="M136" s="12">
        <f>IF(ABS(100000000*([1]Sheet1!N136-[1]Sheet1!M136))&lt;=100000,0,ABS(100000000*([1]Sheet1!N136-[1]Sheet1!M136)))</f>
        <v>0</v>
      </c>
      <c r="N136" s="12">
        <f>IF(ABS(100000000*([1]Sheet1!O136-[1]Sheet1!N136))&lt;=100000,0,ABS(100000000*([1]Sheet1!O136-[1]Sheet1!N136)))</f>
        <v>0</v>
      </c>
      <c r="O136" s="12">
        <f>IF(ABS(100000000*([1]Sheet1!P136-[1]Sheet1!O136))&lt;=100000,0,ABS(100000000*([1]Sheet1!P136-[1]Sheet1!O136)))</f>
        <v>0</v>
      </c>
      <c r="P136" s="12">
        <f>IF(ABS(100000000*([1]Sheet1!Q136-[1]Sheet1!P136))&lt;=100000,0,ABS(100000000*([1]Sheet1!Q136-[1]Sheet1!P136)))</f>
        <v>0</v>
      </c>
      <c r="Q136" s="12"/>
      <c r="R136" s="12"/>
      <c r="S136" s="12"/>
    </row>
    <row r="137" spans="1:19" x14ac:dyDescent="0.15">
      <c r="A137" s="2" t="str">
        <f>[1]Sheet1!A137</f>
        <v>AN248106 Corp</v>
      </c>
      <c r="B137" s="2" t="str">
        <f>[1]Sheet1!B137</f>
        <v>HKJHCC</v>
      </c>
      <c r="C137" s="2" t="str">
        <f>[1]Sheet1!C137</f>
        <v>HKJHCC 4.575 20</v>
      </c>
      <c r="D137" s="12">
        <f>[1]Sheet1!D137</f>
        <v>300000000</v>
      </c>
      <c r="E137" s="12">
        <f>IF(ABS(100000000*([1]Sheet1!F137-[1]Sheet1!E137))&lt;=100000,0,ABS(100000000*([1]Sheet1!F137-[1]Sheet1!E137)))</f>
        <v>0</v>
      </c>
      <c r="F137" s="12">
        <f>IF(ABS(100000000*([1]Sheet1!G137-[1]Sheet1!F137))&lt;=100000,0,ABS(100000000*([1]Sheet1!G137-[1]Sheet1!F137)))</f>
        <v>0</v>
      </c>
      <c r="G137" s="12">
        <f>IF(ABS(100000000*([1]Sheet1!H137-[1]Sheet1!G137))&lt;=100000,0,ABS(100000000*([1]Sheet1!H137-[1]Sheet1!G137)))</f>
        <v>0</v>
      </c>
      <c r="H137" s="12">
        <f>IF(ABS(100000000*([1]Sheet1!I137-[1]Sheet1!H137))&lt;=100000,0,ABS(100000000*([1]Sheet1!I137-[1]Sheet1!H137)))</f>
        <v>0</v>
      </c>
      <c r="I137" s="12">
        <f>IF(ABS(100000000*([1]Sheet1!J137-[1]Sheet1!I137))&lt;=100000,0,ABS(100000000*([1]Sheet1!J137-[1]Sheet1!I137)))</f>
        <v>0</v>
      </c>
      <c r="J137" s="12">
        <f>IF(ABS(100000000*([1]Sheet1!K137-[1]Sheet1!J137))&lt;=100000,0,ABS(100000000*([1]Sheet1!K137-[1]Sheet1!J137)))</f>
        <v>0</v>
      </c>
      <c r="K137" s="12">
        <f>IF(ABS(100000000*([1]Sheet1!L137-[1]Sheet1!K137))&lt;=100000,0,ABS(100000000*([1]Sheet1!L137-[1]Sheet1!K137)))</f>
        <v>0</v>
      </c>
      <c r="L137" s="12">
        <f>IF(ABS(100000000*([1]Sheet1!M137-[1]Sheet1!L137))&lt;=100000,0,ABS(100000000*([1]Sheet1!M137-[1]Sheet1!L137)))</f>
        <v>0</v>
      </c>
      <c r="M137" s="12">
        <f>IF(ABS(100000000*([1]Sheet1!N137-[1]Sheet1!M137))&lt;=100000,0,ABS(100000000*([1]Sheet1!N137-[1]Sheet1!M137)))</f>
        <v>0</v>
      </c>
      <c r="N137" s="12">
        <f>IF(ABS(100000000*([1]Sheet1!O137-[1]Sheet1!N137))&lt;=100000,0,ABS(100000000*([1]Sheet1!O137-[1]Sheet1!N137)))</f>
        <v>0</v>
      </c>
      <c r="O137" s="12">
        <f>IF(ABS(100000000*([1]Sheet1!P137-[1]Sheet1!O137))&lt;=100000,0,ABS(100000000*([1]Sheet1!P137-[1]Sheet1!O137)))</f>
        <v>0</v>
      </c>
      <c r="P137" s="12">
        <f>IF(ABS(100000000*([1]Sheet1!Q137-[1]Sheet1!P137))&lt;=100000,0,ABS(100000000*([1]Sheet1!Q137-[1]Sheet1!P137)))</f>
        <v>0</v>
      </c>
      <c r="Q137" s="12"/>
      <c r="R137" s="12"/>
      <c r="S137" s="12"/>
    </row>
    <row r="138" spans="1:19" x14ac:dyDescent="0.15">
      <c r="A138" s="2" t="str">
        <f>[1]Sheet1!A138</f>
        <v>AO147065 Corp</v>
      </c>
      <c r="B138" s="2" t="str">
        <f>[1]Sheet1!B138</f>
        <v>FTHDGR</v>
      </c>
      <c r="C138" s="2" t="str">
        <f>[1]Sheet1!C138</f>
        <v>FTHDGR 7.95 22</v>
      </c>
      <c r="D138" s="12">
        <f>[1]Sheet1!D138</f>
        <v>300000000</v>
      </c>
      <c r="E138" s="12">
        <f>IF(ABS(100000000*([1]Sheet1!F138-[1]Sheet1!E138))&lt;=100000,0,ABS(100000000*([1]Sheet1!F138-[1]Sheet1!E138)))</f>
        <v>138516.85</v>
      </c>
      <c r="F138" s="12">
        <f>IF(ABS(100000000*([1]Sheet1!G138-[1]Sheet1!F138))&lt;=100000,0,ABS(100000000*([1]Sheet1!G138-[1]Sheet1!F138)))</f>
        <v>0</v>
      </c>
      <c r="G138" s="12">
        <f>IF(ABS(100000000*([1]Sheet1!H138-[1]Sheet1!G138))&lt;=100000,0,ABS(100000000*([1]Sheet1!H138-[1]Sheet1!G138)))</f>
        <v>0</v>
      </c>
      <c r="H138" s="12">
        <f>IF(ABS(100000000*([1]Sheet1!I138-[1]Sheet1!H138))&lt;=100000,0,ABS(100000000*([1]Sheet1!I138-[1]Sheet1!H138)))</f>
        <v>0</v>
      </c>
      <c r="I138" s="12">
        <f>IF(ABS(100000000*([1]Sheet1!J138-[1]Sheet1!I138))&lt;=100000,0,ABS(100000000*([1]Sheet1!J138-[1]Sheet1!I138)))</f>
        <v>0</v>
      </c>
      <c r="J138" s="12">
        <f>IF(ABS(100000000*([1]Sheet1!K138-[1]Sheet1!J138))&lt;=100000,0,ABS(100000000*([1]Sheet1!K138-[1]Sheet1!J138)))</f>
        <v>0</v>
      </c>
      <c r="K138" s="12">
        <f>IF(ABS(100000000*([1]Sheet1!L138-[1]Sheet1!K138))&lt;=100000,0,ABS(100000000*([1]Sheet1!L138-[1]Sheet1!K138)))</f>
        <v>0</v>
      </c>
      <c r="L138" s="12">
        <f>IF(ABS(100000000*([1]Sheet1!M138-[1]Sheet1!L138))&lt;=100000,0,ABS(100000000*([1]Sheet1!M138-[1]Sheet1!L138)))</f>
        <v>0</v>
      </c>
      <c r="M138" s="12">
        <f>IF(ABS(100000000*([1]Sheet1!N138-[1]Sheet1!M138))&lt;=100000,0,ABS(100000000*([1]Sheet1!N138-[1]Sheet1!M138)))</f>
        <v>0</v>
      </c>
      <c r="N138" s="12">
        <f>IF(ABS(100000000*([1]Sheet1!O138-[1]Sheet1!N138))&lt;=100000,0,ABS(100000000*([1]Sheet1!O138-[1]Sheet1!N138)))</f>
        <v>0</v>
      </c>
      <c r="O138" s="12">
        <f>IF(ABS(100000000*([1]Sheet1!P138-[1]Sheet1!O138))&lt;=100000,0,ABS(100000000*([1]Sheet1!P138-[1]Sheet1!O138)))</f>
        <v>0</v>
      </c>
      <c r="P138" s="12">
        <f>IF(ABS(100000000*([1]Sheet1!Q138-[1]Sheet1!P138))&lt;=100000,0,ABS(100000000*([1]Sheet1!Q138-[1]Sheet1!P138)))</f>
        <v>0</v>
      </c>
      <c r="Q138" s="12"/>
      <c r="R138" s="12"/>
      <c r="S138" s="12"/>
    </row>
    <row r="139" spans="1:19" x14ac:dyDescent="0.15">
      <c r="A139" s="2" t="str">
        <f>[1]Sheet1!A139</f>
        <v>AO248251 Corp</v>
      </c>
      <c r="B139" s="2" t="str">
        <f>[1]Sheet1!B139</f>
        <v>VNET</v>
      </c>
      <c r="C139" s="2" t="str">
        <f>[1]Sheet1!C139</f>
        <v>VNET 7 20</v>
      </c>
      <c r="D139" s="12">
        <f>[1]Sheet1!D139</f>
        <v>300000000</v>
      </c>
      <c r="E139" s="12">
        <f>IF(ABS(100000000*([1]Sheet1!F139-[1]Sheet1!E139))&lt;=100000,0,ABS(100000000*([1]Sheet1!F139-[1]Sheet1!E139)))</f>
        <v>226152.07</v>
      </c>
      <c r="F139" s="12">
        <f>IF(ABS(100000000*([1]Sheet1!G139-[1]Sheet1!F139))&lt;=100000,0,ABS(100000000*([1]Sheet1!G139-[1]Sheet1!F139)))</f>
        <v>161082.59999999992</v>
      </c>
      <c r="G139" s="12">
        <f>IF(ABS(100000000*([1]Sheet1!H139-[1]Sheet1!G139))&lt;=100000,0,ABS(100000000*([1]Sheet1!H139-[1]Sheet1!G139)))</f>
        <v>0</v>
      </c>
      <c r="H139" s="12">
        <f>IF(ABS(100000000*([1]Sheet1!I139-[1]Sheet1!H139))&lt;=100000,0,ABS(100000000*([1]Sheet1!I139-[1]Sheet1!H139)))</f>
        <v>0</v>
      </c>
      <c r="I139" s="12">
        <f>IF(ABS(100000000*([1]Sheet1!J139-[1]Sheet1!I139))&lt;=100000,0,ABS(100000000*([1]Sheet1!J139-[1]Sheet1!I139)))</f>
        <v>0</v>
      </c>
      <c r="J139" s="12">
        <f>IF(ABS(100000000*([1]Sheet1!K139-[1]Sheet1!J139))&lt;=100000,0,ABS(100000000*([1]Sheet1!K139-[1]Sheet1!J139)))</f>
        <v>129583.90000000001</v>
      </c>
      <c r="K139" s="12">
        <f>IF(ABS(100000000*([1]Sheet1!L139-[1]Sheet1!K139))&lt;=100000,0,ABS(100000000*([1]Sheet1!L139-[1]Sheet1!K139)))</f>
        <v>0</v>
      </c>
      <c r="L139" s="12">
        <f>IF(ABS(100000000*([1]Sheet1!M139-[1]Sheet1!L139))&lt;=100000,0,ABS(100000000*([1]Sheet1!M139-[1]Sheet1!L139)))</f>
        <v>0</v>
      </c>
      <c r="M139" s="12">
        <f>IF(ABS(100000000*([1]Sheet1!N139-[1]Sheet1!M139))&lt;=100000,0,ABS(100000000*([1]Sheet1!N139-[1]Sheet1!M139)))</f>
        <v>0</v>
      </c>
      <c r="N139" s="12">
        <f>IF(ABS(100000000*([1]Sheet1!O139-[1]Sheet1!N139))&lt;=100000,0,ABS(100000000*([1]Sheet1!O139-[1]Sheet1!N139)))</f>
        <v>0</v>
      </c>
      <c r="O139" s="12">
        <f>IF(ABS(100000000*([1]Sheet1!P139-[1]Sheet1!O139))&lt;=100000,0,ABS(100000000*([1]Sheet1!P139-[1]Sheet1!O139)))</f>
        <v>0</v>
      </c>
      <c r="P139" s="12">
        <f>IF(ABS(100000000*([1]Sheet1!Q139-[1]Sheet1!P139))&lt;=100000,0,ABS(100000000*([1]Sheet1!Q139-[1]Sheet1!P139)))</f>
        <v>0</v>
      </c>
      <c r="Q139" s="12"/>
      <c r="R139" s="12"/>
      <c r="S139" s="12"/>
    </row>
    <row r="140" spans="1:19" x14ac:dyDescent="0.15">
      <c r="A140" s="2" t="str">
        <f>[1]Sheet1!A140</f>
        <v>AO423626 Corp</v>
      </c>
      <c r="B140" s="2" t="str">
        <f>[1]Sheet1!B140</f>
        <v>SHAEGZ</v>
      </c>
      <c r="C140" s="2" t="str">
        <f>[1]Sheet1!C140</f>
        <v>SHAEGZ 4.55 20</v>
      </c>
      <c r="D140" s="12">
        <f>[1]Sheet1!D140</f>
        <v>300000000</v>
      </c>
      <c r="E140" s="12">
        <f>IF(ABS(100000000*([1]Sheet1!F140-[1]Sheet1!E140))&lt;=100000,0,ABS(100000000*([1]Sheet1!F140-[1]Sheet1!E140)))</f>
        <v>226833.56000000008</v>
      </c>
      <c r="F140" s="12">
        <f>IF(ABS(100000000*([1]Sheet1!G140-[1]Sheet1!F140))&lt;=100000,0,ABS(100000000*([1]Sheet1!G140-[1]Sheet1!F140)))</f>
        <v>163075.57999999996</v>
      </c>
      <c r="G140" s="12">
        <f>IF(ABS(100000000*([1]Sheet1!H140-[1]Sheet1!G140))&lt;=100000,0,ABS(100000000*([1]Sheet1!H140-[1]Sheet1!G140)))</f>
        <v>0</v>
      </c>
      <c r="H140" s="12">
        <f>IF(ABS(100000000*([1]Sheet1!I140-[1]Sheet1!H140))&lt;=100000,0,ABS(100000000*([1]Sheet1!I140-[1]Sheet1!H140)))</f>
        <v>0</v>
      </c>
      <c r="I140" s="12">
        <f>IF(ABS(100000000*([1]Sheet1!J140-[1]Sheet1!I140))&lt;=100000,0,ABS(100000000*([1]Sheet1!J140-[1]Sheet1!I140)))</f>
        <v>0</v>
      </c>
      <c r="J140" s="12">
        <f>IF(ABS(100000000*([1]Sheet1!K140-[1]Sheet1!J140))&lt;=100000,0,ABS(100000000*([1]Sheet1!K140-[1]Sheet1!J140)))</f>
        <v>117853.79999999997</v>
      </c>
      <c r="K140" s="12">
        <f>IF(ABS(100000000*([1]Sheet1!L140-[1]Sheet1!K140))&lt;=100000,0,ABS(100000000*([1]Sheet1!L140-[1]Sheet1!K140)))</f>
        <v>0</v>
      </c>
      <c r="L140" s="12">
        <f>IF(ABS(100000000*([1]Sheet1!M140-[1]Sheet1!L140))&lt;=100000,0,ABS(100000000*([1]Sheet1!M140-[1]Sheet1!L140)))</f>
        <v>0</v>
      </c>
      <c r="M140" s="12">
        <f>IF(ABS(100000000*([1]Sheet1!N140-[1]Sheet1!M140))&lt;=100000,0,ABS(100000000*([1]Sheet1!N140-[1]Sheet1!M140)))</f>
        <v>0</v>
      </c>
      <c r="N140" s="12">
        <f>IF(ABS(100000000*([1]Sheet1!O140-[1]Sheet1!N140))&lt;=100000,0,ABS(100000000*([1]Sheet1!O140-[1]Sheet1!N140)))</f>
        <v>0</v>
      </c>
      <c r="O140" s="12">
        <f>IF(ABS(100000000*([1]Sheet1!P140-[1]Sheet1!O140))&lt;=100000,0,ABS(100000000*([1]Sheet1!P140-[1]Sheet1!O140)))</f>
        <v>0</v>
      </c>
      <c r="P140" s="12">
        <f>IF(ABS(100000000*([1]Sheet1!Q140-[1]Sheet1!P140))&lt;=100000,0,ABS(100000000*([1]Sheet1!Q140-[1]Sheet1!P140)))</f>
        <v>0</v>
      </c>
      <c r="Q140" s="12"/>
      <c r="R140" s="12"/>
      <c r="S140" s="12"/>
    </row>
    <row r="141" spans="1:19" x14ac:dyDescent="0.15">
      <c r="A141" s="2" t="str">
        <f>[1]Sheet1!A141</f>
        <v>AO771862 Corp</v>
      </c>
      <c r="B141" s="2" t="str">
        <f>[1]Sheet1!B141</f>
        <v>CIFIHG</v>
      </c>
      <c r="C141" s="2" t="str">
        <f>[1]Sheet1!C141</f>
        <v>CIFIHG 5.375 PERP</v>
      </c>
      <c r="D141" s="12">
        <f>[1]Sheet1!D141</f>
        <v>300000000</v>
      </c>
      <c r="E141" s="12">
        <f>IF(ABS(100000000*([1]Sheet1!F141-[1]Sheet1!E141))&lt;=100000,0,ABS(100000000*([1]Sheet1!F141-[1]Sheet1!E141)))</f>
        <v>0</v>
      </c>
      <c r="F141" s="12">
        <f>IF(ABS(100000000*([1]Sheet1!G141-[1]Sheet1!F141))&lt;=100000,0,ABS(100000000*([1]Sheet1!G141-[1]Sheet1!F141)))</f>
        <v>0</v>
      </c>
      <c r="G141" s="12">
        <f>IF(ABS(100000000*([1]Sheet1!H141-[1]Sheet1!G141))&lt;=100000,0,ABS(100000000*([1]Sheet1!H141-[1]Sheet1!G141)))</f>
        <v>0</v>
      </c>
      <c r="H141" s="12">
        <f>IF(ABS(100000000*([1]Sheet1!I141-[1]Sheet1!H141))&lt;=100000,0,ABS(100000000*([1]Sheet1!I141-[1]Sheet1!H141)))</f>
        <v>0</v>
      </c>
      <c r="I141" s="12">
        <f>IF(ABS(100000000*([1]Sheet1!J141-[1]Sheet1!I141))&lt;=100000,0,ABS(100000000*([1]Sheet1!J141-[1]Sheet1!I141)))</f>
        <v>0</v>
      </c>
      <c r="J141" s="12">
        <f>IF(ABS(100000000*([1]Sheet1!K141-[1]Sheet1!J141))&lt;=100000,0,ABS(100000000*([1]Sheet1!K141-[1]Sheet1!J141)))</f>
        <v>0</v>
      </c>
      <c r="K141" s="12">
        <f>IF(ABS(100000000*([1]Sheet1!L141-[1]Sheet1!K141))&lt;=100000,0,ABS(100000000*([1]Sheet1!L141-[1]Sheet1!K141)))</f>
        <v>0</v>
      </c>
      <c r="L141" s="12">
        <f>IF(ABS(100000000*([1]Sheet1!M141-[1]Sheet1!L141))&lt;=100000,0,ABS(100000000*([1]Sheet1!M141-[1]Sheet1!L141)))</f>
        <v>0</v>
      </c>
      <c r="M141" s="12">
        <f>IF(ABS(100000000*([1]Sheet1!N141-[1]Sheet1!M141))&lt;=100000,0,ABS(100000000*([1]Sheet1!N141-[1]Sheet1!M141)))</f>
        <v>0</v>
      </c>
      <c r="N141" s="12">
        <f>IF(ABS(100000000*([1]Sheet1!O141-[1]Sheet1!N141))&lt;=100000,0,ABS(100000000*([1]Sheet1!O141-[1]Sheet1!N141)))</f>
        <v>0</v>
      </c>
      <c r="O141" s="12">
        <f>IF(ABS(100000000*([1]Sheet1!P141-[1]Sheet1!O141))&lt;=100000,0,ABS(100000000*([1]Sheet1!P141-[1]Sheet1!O141)))</f>
        <v>0</v>
      </c>
      <c r="P141" s="12">
        <f>IF(ABS(100000000*([1]Sheet1!Q141-[1]Sheet1!P141))&lt;=100000,0,ABS(100000000*([1]Sheet1!Q141-[1]Sheet1!P141)))</f>
        <v>0</v>
      </c>
      <c r="Q141" s="12"/>
      <c r="R141" s="12"/>
      <c r="S141" s="12"/>
    </row>
    <row r="142" spans="1:19" x14ac:dyDescent="0.15">
      <c r="A142" s="2" t="str">
        <f>[1]Sheet1!A142</f>
        <v>AO811903 Corp</v>
      </c>
      <c r="B142" s="2" t="str">
        <f>[1]Sheet1!B142</f>
        <v>ZTSECB</v>
      </c>
      <c r="C142" s="2" t="str">
        <f>[1]Sheet1!C142</f>
        <v>ZTSECB 4.25 20</v>
      </c>
      <c r="D142" s="12">
        <f>[1]Sheet1!D142</f>
        <v>300000000</v>
      </c>
      <c r="E142" s="12">
        <f>IF(ABS(100000000*([1]Sheet1!F142-[1]Sheet1!E142))&lt;=100000,0,ABS(100000000*([1]Sheet1!F142-[1]Sheet1!E142)))</f>
        <v>0</v>
      </c>
      <c r="F142" s="12">
        <f>IF(ABS(100000000*([1]Sheet1!G142-[1]Sheet1!F142))&lt;=100000,0,ABS(100000000*([1]Sheet1!G142-[1]Sheet1!F142)))</f>
        <v>132988.57</v>
      </c>
      <c r="G142" s="12">
        <f>IF(ABS(100000000*([1]Sheet1!H142-[1]Sheet1!G142))&lt;=100000,0,ABS(100000000*([1]Sheet1!H142-[1]Sheet1!G142)))</f>
        <v>100810.15000000005</v>
      </c>
      <c r="H142" s="12">
        <f>IF(ABS(100000000*([1]Sheet1!I142-[1]Sheet1!H142))&lt;=100000,0,ABS(100000000*([1]Sheet1!I142-[1]Sheet1!H142)))</f>
        <v>0</v>
      </c>
      <c r="I142" s="12">
        <f>IF(ABS(100000000*([1]Sheet1!J142-[1]Sheet1!I142))&lt;=100000,0,ABS(100000000*([1]Sheet1!J142-[1]Sheet1!I142)))</f>
        <v>0</v>
      </c>
      <c r="J142" s="12">
        <f>IF(ABS(100000000*([1]Sheet1!K142-[1]Sheet1!J142))&lt;=100000,0,ABS(100000000*([1]Sheet1!K142-[1]Sheet1!J142)))</f>
        <v>136880.6</v>
      </c>
      <c r="K142" s="12">
        <f>IF(ABS(100000000*([1]Sheet1!L142-[1]Sheet1!K142))&lt;=100000,0,ABS(100000000*([1]Sheet1!L142-[1]Sheet1!K142)))</f>
        <v>0</v>
      </c>
      <c r="L142" s="12">
        <f>IF(ABS(100000000*([1]Sheet1!M142-[1]Sheet1!L142))&lt;=100000,0,ABS(100000000*([1]Sheet1!M142-[1]Sheet1!L142)))</f>
        <v>0</v>
      </c>
      <c r="M142" s="12">
        <f>IF(ABS(100000000*([1]Sheet1!N142-[1]Sheet1!M142))&lt;=100000,0,ABS(100000000*([1]Sheet1!N142-[1]Sheet1!M142)))</f>
        <v>0</v>
      </c>
      <c r="N142" s="12">
        <f>IF(ABS(100000000*([1]Sheet1!O142-[1]Sheet1!N142))&lt;=100000,0,ABS(100000000*([1]Sheet1!O142-[1]Sheet1!N142)))</f>
        <v>0</v>
      </c>
      <c r="O142" s="12">
        <f>IF(ABS(100000000*([1]Sheet1!P142-[1]Sheet1!O142))&lt;=100000,0,ABS(100000000*([1]Sheet1!P142-[1]Sheet1!O142)))</f>
        <v>0</v>
      </c>
      <c r="P142" s="12">
        <f>IF(ABS(100000000*([1]Sheet1!Q142-[1]Sheet1!P142))&lt;=100000,0,ABS(100000000*([1]Sheet1!Q142-[1]Sheet1!P142)))</f>
        <v>0</v>
      </c>
      <c r="Q142" s="12"/>
      <c r="R142" s="12"/>
      <c r="S142" s="12"/>
    </row>
    <row r="143" spans="1:19" x14ac:dyDescent="0.15">
      <c r="A143" s="2" t="str">
        <f>[1]Sheet1!A143</f>
        <v>AP285323 Corp</v>
      </c>
      <c r="B143" s="2" t="str">
        <f>[1]Sheet1!B143</f>
        <v>YUZHOU</v>
      </c>
      <c r="C143" s="2" t="str">
        <f>[1]Sheet1!C143</f>
        <v>YUZHOU 5.375 PERP</v>
      </c>
      <c r="D143" s="12">
        <f>[1]Sheet1!D143</f>
        <v>300000000</v>
      </c>
      <c r="E143" s="12">
        <f>IF(ABS(100000000*([1]Sheet1!F143-[1]Sheet1!E143))&lt;=100000,0,ABS(100000000*([1]Sheet1!F143-[1]Sheet1!E143)))</f>
        <v>199118.55999999997</v>
      </c>
      <c r="F143" s="12">
        <f>IF(ABS(100000000*([1]Sheet1!G143-[1]Sheet1!F143))&lt;=100000,0,ABS(100000000*([1]Sheet1!G143-[1]Sheet1!F143)))</f>
        <v>0</v>
      </c>
      <c r="G143" s="12">
        <f>IF(ABS(100000000*([1]Sheet1!H143-[1]Sheet1!G143))&lt;=100000,0,ABS(100000000*([1]Sheet1!H143-[1]Sheet1!G143)))</f>
        <v>156289.10000000003</v>
      </c>
      <c r="H143" s="12">
        <f>IF(ABS(100000000*([1]Sheet1!I143-[1]Sheet1!H143))&lt;=100000,0,ABS(100000000*([1]Sheet1!I143-[1]Sheet1!H143)))</f>
        <v>0</v>
      </c>
      <c r="I143" s="12">
        <f>IF(ABS(100000000*([1]Sheet1!J143-[1]Sheet1!I143))&lt;=100000,0,ABS(100000000*([1]Sheet1!J143-[1]Sheet1!I143)))</f>
        <v>0</v>
      </c>
      <c r="J143" s="12">
        <f>IF(ABS(100000000*([1]Sheet1!K143-[1]Sheet1!J143))&lt;=100000,0,ABS(100000000*([1]Sheet1!K143-[1]Sheet1!J143)))</f>
        <v>0</v>
      </c>
      <c r="K143" s="12">
        <f>IF(ABS(100000000*([1]Sheet1!L143-[1]Sheet1!K143))&lt;=100000,0,ABS(100000000*([1]Sheet1!L143-[1]Sheet1!K143)))</f>
        <v>0</v>
      </c>
      <c r="L143" s="12">
        <f>IF(ABS(100000000*([1]Sheet1!M143-[1]Sheet1!L143))&lt;=100000,0,ABS(100000000*([1]Sheet1!M143-[1]Sheet1!L143)))</f>
        <v>0</v>
      </c>
      <c r="M143" s="12">
        <f>IF(ABS(100000000*([1]Sheet1!N143-[1]Sheet1!M143))&lt;=100000,0,ABS(100000000*([1]Sheet1!N143-[1]Sheet1!M143)))</f>
        <v>0</v>
      </c>
      <c r="N143" s="12">
        <f>IF(ABS(100000000*([1]Sheet1!O143-[1]Sheet1!N143))&lt;=100000,0,ABS(100000000*([1]Sheet1!O143-[1]Sheet1!N143)))</f>
        <v>0</v>
      </c>
      <c r="O143" s="12">
        <f>IF(ABS(100000000*([1]Sheet1!P143-[1]Sheet1!O143))&lt;=100000,0,ABS(100000000*([1]Sheet1!P143-[1]Sheet1!O143)))</f>
        <v>0</v>
      </c>
      <c r="P143" s="12">
        <f>IF(ABS(100000000*([1]Sheet1!Q143-[1]Sheet1!P143))&lt;=100000,0,ABS(100000000*([1]Sheet1!Q143-[1]Sheet1!P143)))</f>
        <v>0</v>
      </c>
      <c r="Q143" s="12"/>
      <c r="R143" s="12"/>
      <c r="S143" s="12"/>
    </row>
    <row r="144" spans="1:19" x14ac:dyDescent="0.15">
      <c r="A144" s="2" t="str">
        <f>[1]Sheet1!A144</f>
        <v>AP997144 Corp</v>
      </c>
      <c r="B144" s="2" t="str">
        <f>[1]Sheet1!B144</f>
        <v>XIN</v>
      </c>
      <c r="C144" s="2" t="str">
        <f>[1]Sheet1!C144</f>
        <v>XIN 8.875 20</v>
      </c>
      <c r="D144" s="12">
        <f>[1]Sheet1!D144</f>
        <v>300000000</v>
      </c>
      <c r="E144" s="12">
        <f>IF(ABS(100000000*([1]Sheet1!F144-[1]Sheet1!E144))&lt;=100000,0,ABS(100000000*([1]Sheet1!F144-[1]Sheet1!E144)))</f>
        <v>128865.14000000001</v>
      </c>
      <c r="F144" s="12">
        <f>IF(ABS(100000000*([1]Sheet1!G144-[1]Sheet1!F144))&lt;=100000,0,ABS(100000000*([1]Sheet1!G144-[1]Sheet1!F144)))</f>
        <v>0</v>
      </c>
      <c r="G144" s="12">
        <f>IF(ABS(100000000*([1]Sheet1!H144-[1]Sheet1!G144))&lt;=100000,0,ABS(100000000*([1]Sheet1!H144-[1]Sheet1!G144)))</f>
        <v>0</v>
      </c>
      <c r="H144" s="12">
        <f>IF(ABS(100000000*([1]Sheet1!I144-[1]Sheet1!H144))&lt;=100000,0,ABS(100000000*([1]Sheet1!I144-[1]Sheet1!H144)))</f>
        <v>0</v>
      </c>
      <c r="I144" s="12">
        <f>IF(ABS(100000000*([1]Sheet1!J144-[1]Sheet1!I144))&lt;=100000,0,ABS(100000000*([1]Sheet1!J144-[1]Sheet1!I144)))</f>
        <v>0</v>
      </c>
      <c r="J144" s="12">
        <f>IF(ABS(100000000*([1]Sheet1!K144-[1]Sheet1!J144))&lt;=100000,0,ABS(100000000*([1]Sheet1!K144-[1]Sheet1!J144)))</f>
        <v>0</v>
      </c>
      <c r="K144" s="12">
        <f>IF(ABS(100000000*([1]Sheet1!L144-[1]Sheet1!K144))&lt;=100000,0,ABS(100000000*([1]Sheet1!L144-[1]Sheet1!K144)))</f>
        <v>0</v>
      </c>
      <c r="L144" s="12">
        <f>IF(ABS(100000000*([1]Sheet1!M144-[1]Sheet1!L144))&lt;=100000,0,ABS(100000000*([1]Sheet1!M144-[1]Sheet1!L144)))</f>
        <v>0</v>
      </c>
      <c r="M144" s="12">
        <f>IF(ABS(100000000*([1]Sheet1!N144-[1]Sheet1!M144))&lt;=100000,0,ABS(100000000*([1]Sheet1!N144-[1]Sheet1!M144)))</f>
        <v>0</v>
      </c>
      <c r="N144" s="12">
        <f>IF(ABS(100000000*([1]Sheet1!O144-[1]Sheet1!N144))&lt;=100000,0,ABS(100000000*([1]Sheet1!O144-[1]Sheet1!N144)))</f>
        <v>0</v>
      </c>
      <c r="O144" s="12">
        <f>IF(ABS(100000000*([1]Sheet1!P144-[1]Sheet1!O144))&lt;=100000,0,ABS(100000000*([1]Sheet1!P144-[1]Sheet1!O144)))</f>
        <v>0</v>
      </c>
      <c r="P144" s="12">
        <f>IF(ABS(100000000*([1]Sheet1!Q144-[1]Sheet1!P144))&lt;=100000,0,ABS(100000000*([1]Sheet1!Q144-[1]Sheet1!P144)))</f>
        <v>0</v>
      </c>
      <c r="Q144" s="12"/>
      <c r="R144" s="12"/>
      <c r="S144" s="12"/>
    </row>
    <row r="145" spans="1:19" x14ac:dyDescent="0.15">
      <c r="A145" s="2" t="str">
        <f>[1]Sheet1!A145</f>
        <v>AQ142554 Corp</v>
      </c>
      <c r="B145" s="2" t="str">
        <f>[1]Sheet1!B145</f>
        <v>TPHL</v>
      </c>
      <c r="C145" s="2" t="str">
        <f>[1]Sheet1!C145</f>
        <v>TPHL 6.6 23</v>
      </c>
      <c r="D145" s="12">
        <f>[1]Sheet1!D145</f>
        <v>300000000</v>
      </c>
      <c r="E145" s="12">
        <f>IF(ABS(100000000*([1]Sheet1!F145-[1]Sheet1!E145))&lt;=100000,0,ABS(100000000*([1]Sheet1!F145-[1]Sheet1!E145)))</f>
        <v>0</v>
      </c>
      <c r="F145" s="12">
        <f>IF(ABS(100000000*([1]Sheet1!G145-[1]Sheet1!F145))&lt;=100000,0,ABS(100000000*([1]Sheet1!G145-[1]Sheet1!F145)))</f>
        <v>0</v>
      </c>
      <c r="G145" s="12">
        <f>IF(ABS(100000000*([1]Sheet1!H145-[1]Sheet1!G145))&lt;=100000,0,ABS(100000000*([1]Sheet1!H145-[1]Sheet1!G145)))</f>
        <v>0</v>
      </c>
      <c r="H145" s="12">
        <f>IF(ABS(100000000*([1]Sheet1!I145-[1]Sheet1!H145))&lt;=100000,0,ABS(100000000*([1]Sheet1!I145-[1]Sheet1!H145)))</f>
        <v>107887.80999999997</v>
      </c>
      <c r="I145" s="12">
        <f>IF(ABS(100000000*([1]Sheet1!J145-[1]Sheet1!I145))&lt;=100000,0,ABS(100000000*([1]Sheet1!J145-[1]Sheet1!I145)))</f>
        <v>0</v>
      </c>
      <c r="J145" s="12">
        <f>IF(ABS(100000000*([1]Sheet1!K145-[1]Sheet1!J145))&lt;=100000,0,ABS(100000000*([1]Sheet1!K145-[1]Sheet1!J145)))</f>
        <v>0</v>
      </c>
      <c r="K145" s="12">
        <f>IF(ABS(100000000*([1]Sheet1!L145-[1]Sheet1!K145))&lt;=100000,0,ABS(100000000*([1]Sheet1!L145-[1]Sheet1!K145)))</f>
        <v>0</v>
      </c>
      <c r="L145" s="12">
        <f>IF(ABS(100000000*([1]Sheet1!M145-[1]Sheet1!L145))&lt;=100000,0,ABS(100000000*([1]Sheet1!M145-[1]Sheet1!L145)))</f>
        <v>0</v>
      </c>
      <c r="M145" s="12">
        <f>IF(ABS(100000000*([1]Sheet1!N145-[1]Sheet1!M145))&lt;=100000,0,ABS(100000000*([1]Sheet1!N145-[1]Sheet1!M145)))</f>
        <v>0</v>
      </c>
      <c r="N145" s="12">
        <f>IF(ABS(100000000*([1]Sheet1!O145-[1]Sheet1!N145))&lt;=100000,0,ABS(100000000*([1]Sheet1!O145-[1]Sheet1!N145)))</f>
        <v>0</v>
      </c>
      <c r="O145" s="12">
        <f>IF(ABS(100000000*([1]Sheet1!P145-[1]Sheet1!O145))&lt;=100000,0,ABS(100000000*([1]Sheet1!P145-[1]Sheet1!O145)))</f>
        <v>0</v>
      </c>
      <c r="P145" s="12">
        <f>IF(ABS(100000000*([1]Sheet1!Q145-[1]Sheet1!P145))&lt;=100000,0,ABS(100000000*([1]Sheet1!Q145-[1]Sheet1!P145)))</f>
        <v>0</v>
      </c>
      <c r="Q145" s="12"/>
      <c r="R145" s="12"/>
      <c r="S145" s="12"/>
    </row>
    <row r="146" spans="1:19" x14ac:dyDescent="0.15">
      <c r="A146" s="2" t="str">
        <f>[1]Sheet1!A146</f>
        <v>AQ386333 Corp</v>
      </c>
      <c r="B146" s="2" t="str">
        <f>[1]Sheet1!B146</f>
        <v>CIFIHG</v>
      </c>
      <c r="C146" s="2" t="str">
        <f>[1]Sheet1!C146</f>
        <v>CIFIHG 5.375 PERP</v>
      </c>
      <c r="D146" s="12">
        <f>[1]Sheet1!D146</f>
        <v>300000000</v>
      </c>
      <c r="E146" s="12">
        <f>IF(ABS(100000000*([1]Sheet1!F146-[1]Sheet1!E146))&lt;=100000,0,ABS(100000000*([1]Sheet1!F146-[1]Sheet1!E146)))</f>
        <v>0</v>
      </c>
      <c r="F146" s="12">
        <f>IF(ABS(100000000*([1]Sheet1!G146-[1]Sheet1!F146))&lt;=100000,0,ABS(100000000*([1]Sheet1!G146-[1]Sheet1!F146)))</f>
        <v>0</v>
      </c>
      <c r="G146" s="12">
        <f>IF(ABS(100000000*([1]Sheet1!H146-[1]Sheet1!G146))&lt;=100000,0,ABS(100000000*([1]Sheet1!H146-[1]Sheet1!G146)))</f>
        <v>0</v>
      </c>
      <c r="H146" s="12">
        <f>IF(ABS(100000000*([1]Sheet1!I146-[1]Sheet1!H146))&lt;=100000,0,ABS(100000000*([1]Sheet1!I146-[1]Sheet1!H146)))</f>
        <v>0</v>
      </c>
      <c r="I146" s="12">
        <f>IF(ABS(100000000*([1]Sheet1!J146-[1]Sheet1!I146))&lt;=100000,0,ABS(100000000*([1]Sheet1!J146-[1]Sheet1!I146)))</f>
        <v>0</v>
      </c>
      <c r="J146" s="12">
        <f>IF(ABS(100000000*([1]Sheet1!K146-[1]Sheet1!J146))&lt;=100000,0,ABS(100000000*([1]Sheet1!K146-[1]Sheet1!J146)))</f>
        <v>0</v>
      </c>
      <c r="K146" s="12">
        <f>IF(ABS(100000000*([1]Sheet1!L146-[1]Sheet1!K146))&lt;=100000,0,ABS(100000000*([1]Sheet1!L146-[1]Sheet1!K146)))</f>
        <v>0</v>
      </c>
      <c r="L146" s="12">
        <f>IF(ABS(100000000*([1]Sheet1!M146-[1]Sheet1!L146))&lt;=100000,0,ABS(100000000*([1]Sheet1!M146-[1]Sheet1!L146)))</f>
        <v>0</v>
      </c>
      <c r="M146" s="12">
        <f>IF(ABS(100000000*([1]Sheet1!N146-[1]Sheet1!M146))&lt;=100000,0,ABS(100000000*([1]Sheet1!N146-[1]Sheet1!M146)))</f>
        <v>0</v>
      </c>
      <c r="N146" s="12">
        <f>IF(ABS(100000000*([1]Sheet1!O146-[1]Sheet1!N146))&lt;=100000,0,ABS(100000000*([1]Sheet1!O146-[1]Sheet1!N146)))</f>
        <v>0</v>
      </c>
      <c r="O146" s="12">
        <f>IF(ABS(100000000*([1]Sheet1!P146-[1]Sheet1!O146))&lt;=100000,0,ABS(100000000*([1]Sheet1!P146-[1]Sheet1!O146)))</f>
        <v>0</v>
      </c>
      <c r="P146" s="12">
        <f>IF(ABS(100000000*([1]Sheet1!Q146-[1]Sheet1!P146))&lt;=100000,0,ABS(100000000*([1]Sheet1!Q146-[1]Sheet1!P146)))</f>
        <v>0</v>
      </c>
      <c r="Q146" s="12"/>
      <c r="R146" s="12"/>
      <c r="S146" s="12"/>
    </row>
    <row r="147" spans="1:19" x14ac:dyDescent="0.15">
      <c r="A147" s="2" t="str">
        <f>[1]Sheet1!A147</f>
        <v>AQ386613 Corp</v>
      </c>
      <c r="B147" s="2" t="str">
        <f>[1]Sheet1!B147</f>
        <v>SHARAO</v>
      </c>
      <c r="C147" s="2" t="str">
        <f>[1]Sheet1!C147</f>
        <v>SHARAO 5.7 20</v>
      </c>
      <c r="D147" s="12">
        <f>[1]Sheet1!D147</f>
        <v>300000000</v>
      </c>
      <c r="E147" s="12">
        <f>IF(ABS(100000000*([1]Sheet1!F147-[1]Sheet1!E147))&lt;=100000,0,ABS(100000000*([1]Sheet1!F147-[1]Sheet1!E147)))</f>
        <v>224701.71999999997</v>
      </c>
      <c r="F147" s="12">
        <f>IF(ABS(100000000*([1]Sheet1!G147-[1]Sheet1!F147))&lt;=100000,0,ABS(100000000*([1]Sheet1!G147-[1]Sheet1!F147)))</f>
        <v>156731.19999999995</v>
      </c>
      <c r="G147" s="12">
        <f>IF(ABS(100000000*([1]Sheet1!H147-[1]Sheet1!G147))&lt;=100000,0,ABS(100000000*([1]Sheet1!H147-[1]Sheet1!G147)))</f>
        <v>0</v>
      </c>
      <c r="H147" s="12">
        <f>IF(ABS(100000000*([1]Sheet1!I147-[1]Sheet1!H147))&lt;=100000,0,ABS(100000000*([1]Sheet1!I147-[1]Sheet1!H147)))</f>
        <v>0</v>
      </c>
      <c r="I147" s="12">
        <f>IF(ABS(100000000*([1]Sheet1!J147-[1]Sheet1!I147))&lt;=100000,0,ABS(100000000*([1]Sheet1!J147-[1]Sheet1!I147)))</f>
        <v>0</v>
      </c>
      <c r="J147" s="12">
        <f>IF(ABS(100000000*([1]Sheet1!K147-[1]Sheet1!J147))&lt;=100000,0,ABS(100000000*([1]Sheet1!K147-[1]Sheet1!J147)))</f>
        <v>102100.2</v>
      </c>
      <c r="K147" s="12">
        <f>IF(ABS(100000000*([1]Sheet1!L147-[1]Sheet1!K147))&lt;=100000,0,ABS(100000000*([1]Sheet1!L147-[1]Sheet1!K147)))</f>
        <v>0</v>
      </c>
      <c r="L147" s="12">
        <f>IF(ABS(100000000*([1]Sheet1!M147-[1]Sheet1!L147))&lt;=100000,0,ABS(100000000*([1]Sheet1!M147-[1]Sheet1!L147)))</f>
        <v>0</v>
      </c>
      <c r="M147" s="12">
        <f>IF(ABS(100000000*([1]Sheet1!N147-[1]Sheet1!M147))&lt;=100000,0,ABS(100000000*([1]Sheet1!N147-[1]Sheet1!M147)))</f>
        <v>0</v>
      </c>
      <c r="N147" s="12">
        <f>IF(ABS(100000000*([1]Sheet1!O147-[1]Sheet1!N147))&lt;=100000,0,ABS(100000000*([1]Sheet1!O147-[1]Sheet1!N147)))</f>
        <v>0</v>
      </c>
      <c r="O147" s="12">
        <f>IF(ABS(100000000*([1]Sheet1!P147-[1]Sheet1!O147))&lt;=100000,0,ABS(100000000*([1]Sheet1!P147-[1]Sheet1!O147)))</f>
        <v>0</v>
      </c>
      <c r="P147" s="12">
        <f>IF(ABS(100000000*([1]Sheet1!Q147-[1]Sheet1!P147))&lt;=100000,0,ABS(100000000*([1]Sheet1!Q147-[1]Sheet1!P147)))</f>
        <v>0</v>
      </c>
      <c r="Q147" s="12"/>
      <c r="R147" s="12"/>
      <c r="S147" s="12"/>
    </row>
    <row r="148" spans="1:19" x14ac:dyDescent="0.15">
      <c r="A148" s="2" t="str">
        <f>[1]Sheet1!A148</f>
        <v>AQ803517 Corp</v>
      </c>
      <c r="B148" s="2" t="str">
        <f>[1]Sheet1!B148</f>
        <v>CIFIHG</v>
      </c>
      <c r="C148" s="2" t="str">
        <f>[1]Sheet1!C148</f>
        <v>CIFIHG 5.5 23</v>
      </c>
      <c r="D148" s="12">
        <f>[1]Sheet1!D148</f>
        <v>300000000</v>
      </c>
      <c r="E148" s="12">
        <f>IF(ABS(100000000*([1]Sheet1!F148-[1]Sheet1!E148))&lt;=100000,0,ABS(100000000*([1]Sheet1!F148-[1]Sheet1!E148)))</f>
        <v>0</v>
      </c>
      <c r="F148" s="12">
        <f>IF(ABS(100000000*([1]Sheet1!G148-[1]Sheet1!F148))&lt;=100000,0,ABS(100000000*([1]Sheet1!G148-[1]Sheet1!F148)))</f>
        <v>0</v>
      </c>
      <c r="G148" s="12">
        <f>IF(ABS(100000000*([1]Sheet1!H148-[1]Sheet1!G148))&lt;=100000,0,ABS(100000000*([1]Sheet1!H148-[1]Sheet1!G148)))</f>
        <v>0</v>
      </c>
      <c r="H148" s="12">
        <f>IF(ABS(100000000*([1]Sheet1!I148-[1]Sheet1!H148))&lt;=100000,0,ABS(100000000*([1]Sheet1!I148-[1]Sheet1!H148)))</f>
        <v>0</v>
      </c>
      <c r="I148" s="12">
        <f>IF(ABS(100000000*([1]Sheet1!J148-[1]Sheet1!I148))&lt;=100000,0,ABS(100000000*([1]Sheet1!J148-[1]Sheet1!I148)))</f>
        <v>0</v>
      </c>
      <c r="J148" s="12">
        <f>IF(ABS(100000000*([1]Sheet1!K148-[1]Sheet1!J148))&lt;=100000,0,ABS(100000000*([1]Sheet1!K148-[1]Sheet1!J148)))</f>
        <v>0</v>
      </c>
      <c r="K148" s="12">
        <f>IF(ABS(100000000*([1]Sheet1!L148-[1]Sheet1!K148))&lt;=100000,0,ABS(100000000*([1]Sheet1!L148-[1]Sheet1!K148)))</f>
        <v>0</v>
      </c>
      <c r="L148" s="12">
        <f>IF(ABS(100000000*([1]Sheet1!M148-[1]Sheet1!L148))&lt;=100000,0,ABS(100000000*([1]Sheet1!M148-[1]Sheet1!L148)))</f>
        <v>0</v>
      </c>
      <c r="M148" s="12">
        <f>IF(ABS(100000000*([1]Sheet1!N148-[1]Sheet1!M148))&lt;=100000,0,ABS(100000000*([1]Sheet1!N148-[1]Sheet1!M148)))</f>
        <v>0</v>
      </c>
      <c r="N148" s="12">
        <f>IF(ABS(100000000*([1]Sheet1!O148-[1]Sheet1!N148))&lt;=100000,0,ABS(100000000*([1]Sheet1!O148-[1]Sheet1!N148)))</f>
        <v>0</v>
      </c>
      <c r="O148" s="12">
        <f>IF(ABS(100000000*([1]Sheet1!P148-[1]Sheet1!O148))&lt;=100000,0,ABS(100000000*([1]Sheet1!P148-[1]Sheet1!O148)))</f>
        <v>0</v>
      </c>
      <c r="P148" s="12">
        <f>IF(ABS(100000000*([1]Sheet1!Q148-[1]Sheet1!P148))&lt;=100000,0,ABS(100000000*([1]Sheet1!Q148-[1]Sheet1!P148)))</f>
        <v>0</v>
      </c>
      <c r="Q148" s="12"/>
      <c r="R148" s="12"/>
      <c r="S148" s="12"/>
    </row>
    <row r="149" spans="1:19" x14ac:dyDescent="0.15">
      <c r="A149" s="2" t="str">
        <f>[1]Sheet1!A149</f>
        <v>AR049241 Corp</v>
      </c>
      <c r="B149" s="2" t="str">
        <f>[1]Sheet1!B149</f>
        <v>FTLNHD</v>
      </c>
      <c r="C149" s="2" t="str">
        <f>[1]Sheet1!C149</f>
        <v>FTLNHD 4.75 19</v>
      </c>
      <c r="D149" s="12">
        <f>[1]Sheet1!D149</f>
        <v>300000000</v>
      </c>
      <c r="E149" s="12">
        <f>IF(ABS(100000000*([1]Sheet1!F149-[1]Sheet1!E149))&lt;=100000,0,ABS(100000000*([1]Sheet1!F149-[1]Sheet1!E149)))</f>
        <v>0</v>
      </c>
      <c r="F149" s="12">
        <f>IF(ABS(100000000*([1]Sheet1!G149-[1]Sheet1!F149))&lt;=100000,0,ABS(100000000*([1]Sheet1!G149-[1]Sheet1!F149)))</f>
        <v>608973.87999999989</v>
      </c>
      <c r="G149" s="12">
        <f>IF(ABS(100000000*([1]Sheet1!H149-[1]Sheet1!G149))&lt;=100000,0,ABS(100000000*([1]Sheet1!H149-[1]Sheet1!G149)))</f>
        <v>140564.38</v>
      </c>
      <c r="H149" s="12">
        <f>IF(ABS(100000000*([1]Sheet1!I149-[1]Sheet1!H149))&lt;=100000,0,ABS(100000000*([1]Sheet1!I149-[1]Sheet1!H149)))</f>
        <v>0</v>
      </c>
      <c r="I149" s="12">
        <f>IF(ABS(100000000*([1]Sheet1!J149-[1]Sheet1!I149))&lt;=100000,0,ABS(100000000*([1]Sheet1!J149-[1]Sheet1!I149)))</f>
        <v>0</v>
      </c>
      <c r="J149" s="12">
        <f>IF(ABS(100000000*([1]Sheet1!K149-[1]Sheet1!J149))&lt;=100000,0,ABS(100000000*([1]Sheet1!K149-[1]Sheet1!J149)))</f>
        <v>407815.60000000003</v>
      </c>
      <c r="K149" s="12">
        <f>IF(ABS(100000000*([1]Sheet1!L149-[1]Sheet1!K149))&lt;=100000,0,ABS(100000000*([1]Sheet1!L149-[1]Sheet1!K149)))</f>
        <v>0</v>
      </c>
      <c r="L149" s="12">
        <f>IF(ABS(100000000*([1]Sheet1!M149-[1]Sheet1!L149))&lt;=100000,0,ABS(100000000*([1]Sheet1!M149-[1]Sheet1!L149)))</f>
        <v>0</v>
      </c>
      <c r="M149" s="12">
        <f>IF(ABS(100000000*([1]Sheet1!N149-[1]Sheet1!M149))&lt;=100000,0,ABS(100000000*([1]Sheet1!N149-[1]Sheet1!M149)))</f>
        <v>0</v>
      </c>
      <c r="N149" s="12">
        <f>IF(ABS(100000000*([1]Sheet1!O149-[1]Sheet1!N149))&lt;=100000,0,ABS(100000000*([1]Sheet1!O149-[1]Sheet1!N149)))</f>
        <v>0</v>
      </c>
      <c r="O149" s="12">
        <f>IF(ABS(100000000*([1]Sheet1!P149-[1]Sheet1!O149))&lt;=100000,0,ABS(100000000*([1]Sheet1!P149-[1]Sheet1!O149)))</f>
        <v>0</v>
      </c>
      <c r="P149" s="12">
        <f>IF(ABS(100000000*([1]Sheet1!Q149-[1]Sheet1!P149))&lt;=100000,0,ABS(100000000*([1]Sheet1!Q149-[1]Sheet1!P149)))</f>
        <v>0</v>
      </c>
      <c r="Q149" s="12"/>
      <c r="R149" s="12"/>
      <c r="S149" s="12"/>
    </row>
    <row r="150" spans="1:19" x14ac:dyDescent="0.15">
      <c r="A150" s="2" t="str">
        <f>[1]Sheet1!A150</f>
        <v>AR073751 Corp</v>
      </c>
      <c r="B150" s="2" t="str">
        <f>[1]Sheet1!B150</f>
        <v>GRNLGR</v>
      </c>
      <c r="C150" s="2" t="str">
        <f>[1]Sheet1!C150</f>
        <v>GRNLGR 5.9 23</v>
      </c>
      <c r="D150" s="12">
        <f>[1]Sheet1!D150</f>
        <v>300000000</v>
      </c>
      <c r="E150" s="12">
        <f>IF(ABS(100000000*([1]Sheet1!F150-[1]Sheet1!E150))&lt;=100000,0,ABS(100000000*([1]Sheet1!F150-[1]Sheet1!E150)))</f>
        <v>0</v>
      </c>
      <c r="F150" s="12">
        <f>IF(ABS(100000000*([1]Sheet1!G150-[1]Sheet1!F150))&lt;=100000,0,ABS(100000000*([1]Sheet1!G150-[1]Sheet1!F150)))</f>
        <v>0</v>
      </c>
      <c r="G150" s="12">
        <f>IF(ABS(100000000*([1]Sheet1!H150-[1]Sheet1!G150))&lt;=100000,0,ABS(100000000*([1]Sheet1!H150-[1]Sheet1!G150)))</f>
        <v>0</v>
      </c>
      <c r="H150" s="12">
        <f>IF(ABS(100000000*([1]Sheet1!I150-[1]Sheet1!H150))&lt;=100000,0,ABS(100000000*([1]Sheet1!I150-[1]Sheet1!H150)))</f>
        <v>0</v>
      </c>
      <c r="I150" s="12">
        <f>IF(ABS(100000000*([1]Sheet1!J150-[1]Sheet1!I150))&lt;=100000,0,ABS(100000000*([1]Sheet1!J150-[1]Sheet1!I150)))</f>
        <v>0</v>
      </c>
      <c r="J150" s="12">
        <f>IF(ABS(100000000*([1]Sheet1!K150-[1]Sheet1!J150))&lt;=100000,0,ABS(100000000*([1]Sheet1!K150-[1]Sheet1!J150)))</f>
        <v>0</v>
      </c>
      <c r="K150" s="12">
        <f>IF(ABS(100000000*([1]Sheet1!L150-[1]Sheet1!K150))&lt;=100000,0,ABS(100000000*([1]Sheet1!L150-[1]Sheet1!K150)))</f>
        <v>0</v>
      </c>
      <c r="L150" s="12">
        <f>IF(ABS(100000000*([1]Sheet1!M150-[1]Sheet1!L150))&lt;=100000,0,ABS(100000000*([1]Sheet1!M150-[1]Sheet1!L150)))</f>
        <v>0</v>
      </c>
      <c r="M150" s="12">
        <f>IF(ABS(100000000*([1]Sheet1!N150-[1]Sheet1!M150))&lt;=100000,0,ABS(100000000*([1]Sheet1!N150-[1]Sheet1!M150)))</f>
        <v>0</v>
      </c>
      <c r="N150" s="12">
        <f>IF(ABS(100000000*([1]Sheet1!O150-[1]Sheet1!N150))&lt;=100000,0,ABS(100000000*([1]Sheet1!O150-[1]Sheet1!N150)))</f>
        <v>0</v>
      </c>
      <c r="O150" s="12">
        <f>IF(ABS(100000000*([1]Sheet1!P150-[1]Sheet1!O150))&lt;=100000,0,ABS(100000000*([1]Sheet1!P150-[1]Sheet1!O150)))</f>
        <v>0</v>
      </c>
      <c r="P150" s="12">
        <f>IF(ABS(100000000*([1]Sheet1!Q150-[1]Sheet1!P150))&lt;=100000,0,ABS(100000000*([1]Sheet1!Q150-[1]Sheet1!P150)))</f>
        <v>0</v>
      </c>
      <c r="Q150" s="12"/>
      <c r="R150" s="12"/>
      <c r="S150" s="12"/>
    </row>
    <row r="151" spans="1:19" x14ac:dyDescent="0.15">
      <c r="A151" s="2" t="str">
        <f>[1]Sheet1!A151</f>
        <v>AR196947 Corp</v>
      </c>
      <c r="B151" s="2" t="str">
        <f>[1]Sheet1!B151</f>
        <v>FTHDGR</v>
      </c>
      <c r="C151" s="2" t="str">
        <f>[1]Sheet1!C151</f>
        <v>FTHDGR 7.25 19</v>
      </c>
      <c r="D151" s="12">
        <f>[1]Sheet1!D151</f>
        <v>300000000</v>
      </c>
      <c r="E151" s="12">
        <f>IF(ABS(100000000*([1]Sheet1!F151-[1]Sheet1!E151))&lt;=100000,0,ABS(100000000*([1]Sheet1!F151-[1]Sheet1!E151)))</f>
        <v>132771.64000000001</v>
      </c>
      <c r="F151" s="12">
        <f>IF(ABS(100000000*([1]Sheet1!G151-[1]Sheet1!F151))&lt;=100000,0,ABS(100000000*([1]Sheet1!G151-[1]Sheet1!F151)))</f>
        <v>0</v>
      </c>
      <c r="G151" s="12">
        <f>IF(ABS(100000000*([1]Sheet1!H151-[1]Sheet1!G151))&lt;=100000,0,ABS(100000000*([1]Sheet1!H151-[1]Sheet1!G151)))</f>
        <v>0</v>
      </c>
      <c r="H151" s="12">
        <f>IF(ABS(100000000*([1]Sheet1!I151-[1]Sheet1!H151))&lt;=100000,0,ABS(100000000*([1]Sheet1!I151-[1]Sheet1!H151)))</f>
        <v>0</v>
      </c>
      <c r="I151" s="12">
        <f>IF(ABS(100000000*([1]Sheet1!J151-[1]Sheet1!I151))&lt;=100000,0,ABS(100000000*([1]Sheet1!J151-[1]Sheet1!I151)))</f>
        <v>0</v>
      </c>
      <c r="J151" s="12">
        <f>IF(ABS(100000000*([1]Sheet1!K151-[1]Sheet1!J151))&lt;=100000,0,ABS(100000000*([1]Sheet1!K151-[1]Sheet1!J151)))</f>
        <v>338360.3</v>
      </c>
      <c r="K151" s="12">
        <f>IF(ABS(100000000*([1]Sheet1!L151-[1]Sheet1!K151))&lt;=100000,0,ABS(100000000*([1]Sheet1!L151-[1]Sheet1!K151)))</f>
        <v>0</v>
      </c>
      <c r="L151" s="12">
        <f>IF(ABS(100000000*([1]Sheet1!M151-[1]Sheet1!L151))&lt;=100000,0,ABS(100000000*([1]Sheet1!M151-[1]Sheet1!L151)))</f>
        <v>0</v>
      </c>
      <c r="M151" s="12">
        <f>IF(ABS(100000000*([1]Sheet1!N151-[1]Sheet1!M151))&lt;=100000,0,ABS(100000000*([1]Sheet1!N151-[1]Sheet1!M151)))</f>
        <v>0</v>
      </c>
      <c r="N151" s="12">
        <f>IF(ABS(100000000*([1]Sheet1!O151-[1]Sheet1!N151))&lt;=100000,0,ABS(100000000*([1]Sheet1!O151-[1]Sheet1!N151)))</f>
        <v>0</v>
      </c>
      <c r="O151" s="12">
        <f>IF(ABS(100000000*([1]Sheet1!P151-[1]Sheet1!O151))&lt;=100000,0,ABS(100000000*([1]Sheet1!P151-[1]Sheet1!O151)))</f>
        <v>0</v>
      </c>
      <c r="P151" s="12">
        <f>IF(ABS(100000000*([1]Sheet1!Q151-[1]Sheet1!P151))&lt;=100000,0,ABS(100000000*([1]Sheet1!Q151-[1]Sheet1!P151)))</f>
        <v>0</v>
      </c>
      <c r="Q151" s="12"/>
      <c r="R151" s="12"/>
      <c r="S151" s="12"/>
    </row>
    <row r="152" spans="1:19" x14ac:dyDescent="0.15">
      <c r="A152" s="2" t="str">
        <f>[1]Sheet1!A152</f>
        <v>AR445805 Corp</v>
      </c>
      <c r="B152" s="2" t="str">
        <f>[1]Sheet1!B152</f>
        <v>REDPRO</v>
      </c>
      <c r="C152" s="2" t="str">
        <f>[1]Sheet1!C152</f>
        <v>REDPRO 6.375 19</v>
      </c>
      <c r="D152" s="12">
        <f>[1]Sheet1!D152</f>
        <v>300000000</v>
      </c>
      <c r="E152" s="12">
        <f>IF(ABS(100000000*([1]Sheet1!F152-[1]Sheet1!E152))&lt;=100000,0,ABS(100000000*([1]Sheet1!F152-[1]Sheet1!E152)))</f>
        <v>0</v>
      </c>
      <c r="F152" s="12">
        <f>IF(ABS(100000000*([1]Sheet1!G152-[1]Sheet1!F152))&lt;=100000,0,ABS(100000000*([1]Sheet1!G152-[1]Sheet1!F152)))</f>
        <v>0</v>
      </c>
      <c r="G152" s="12">
        <f>IF(ABS(100000000*([1]Sheet1!H152-[1]Sheet1!G152))&lt;=100000,0,ABS(100000000*([1]Sheet1!H152-[1]Sheet1!G152)))</f>
        <v>0</v>
      </c>
      <c r="H152" s="12">
        <f>IF(ABS(100000000*([1]Sheet1!I152-[1]Sheet1!H152))&lt;=100000,0,ABS(100000000*([1]Sheet1!I152-[1]Sheet1!H152)))</f>
        <v>0</v>
      </c>
      <c r="I152" s="12">
        <f>IF(ABS(100000000*([1]Sheet1!J152-[1]Sheet1!I152))&lt;=100000,0,ABS(100000000*([1]Sheet1!J152-[1]Sheet1!I152)))</f>
        <v>0</v>
      </c>
      <c r="J152" s="12">
        <f>IF(ABS(100000000*([1]Sheet1!K152-[1]Sheet1!J152))&lt;=100000,0,ABS(100000000*([1]Sheet1!K152-[1]Sheet1!J152)))</f>
        <v>1097672.5</v>
      </c>
      <c r="K152" s="12">
        <f>IF(ABS(100000000*([1]Sheet1!L152-[1]Sheet1!K152))&lt;=100000,0,ABS(100000000*([1]Sheet1!L152-[1]Sheet1!K152)))</f>
        <v>0</v>
      </c>
      <c r="L152" s="12">
        <f>IF(ABS(100000000*([1]Sheet1!M152-[1]Sheet1!L152))&lt;=100000,0,ABS(100000000*([1]Sheet1!M152-[1]Sheet1!L152)))</f>
        <v>0</v>
      </c>
      <c r="M152" s="12">
        <f>IF(ABS(100000000*([1]Sheet1!N152-[1]Sheet1!M152))&lt;=100000,0,ABS(100000000*([1]Sheet1!N152-[1]Sheet1!M152)))</f>
        <v>0</v>
      </c>
      <c r="N152" s="12">
        <f>IF(ABS(100000000*([1]Sheet1!O152-[1]Sheet1!N152))&lt;=100000,0,ABS(100000000*([1]Sheet1!O152-[1]Sheet1!N152)))</f>
        <v>0</v>
      </c>
      <c r="O152" s="12">
        <f>IF(ABS(100000000*([1]Sheet1!P152-[1]Sheet1!O152))&lt;=100000,0,ABS(100000000*([1]Sheet1!P152-[1]Sheet1!O152)))</f>
        <v>0</v>
      </c>
      <c r="P152" s="12">
        <f>IF(ABS(100000000*([1]Sheet1!Q152-[1]Sheet1!P152))&lt;=100000,0,ABS(100000000*([1]Sheet1!Q152-[1]Sheet1!P152)))</f>
        <v>0</v>
      </c>
      <c r="Q152" s="12"/>
      <c r="R152" s="12"/>
      <c r="S152" s="12"/>
    </row>
    <row r="153" spans="1:19" x14ac:dyDescent="0.15">
      <c r="A153" s="2" t="str">
        <f>[1]Sheet1!A153</f>
        <v>AR480530 Corp</v>
      </c>
      <c r="B153" s="2" t="str">
        <f>[1]Sheet1!B153</f>
        <v>CENCHI</v>
      </c>
      <c r="C153" s="2" t="str">
        <f>[1]Sheet1!C153</f>
        <v>CENCHI 6.5 21</v>
      </c>
      <c r="D153" s="12">
        <f>[1]Sheet1!D153</f>
        <v>300000000</v>
      </c>
      <c r="E153" s="12">
        <f>IF(ABS(100000000*([1]Sheet1!F153-[1]Sheet1!E153))&lt;=100000,0,ABS(100000000*([1]Sheet1!F153-[1]Sheet1!E153)))</f>
        <v>582913.22</v>
      </c>
      <c r="F153" s="12">
        <f>IF(ABS(100000000*([1]Sheet1!G153-[1]Sheet1!F153))&lt;=100000,0,ABS(100000000*([1]Sheet1!G153-[1]Sheet1!F153)))</f>
        <v>160793.27999999997</v>
      </c>
      <c r="G153" s="12">
        <f>IF(ABS(100000000*([1]Sheet1!H153-[1]Sheet1!G153))&lt;=100000,0,ABS(100000000*([1]Sheet1!H153-[1]Sheet1!G153)))</f>
        <v>0</v>
      </c>
      <c r="H153" s="12">
        <f>IF(ABS(100000000*([1]Sheet1!I153-[1]Sheet1!H153))&lt;=100000,0,ABS(100000000*([1]Sheet1!I153-[1]Sheet1!H153)))</f>
        <v>0</v>
      </c>
      <c r="I153" s="12">
        <f>IF(ABS(100000000*([1]Sheet1!J153-[1]Sheet1!I153))&lt;=100000,0,ABS(100000000*([1]Sheet1!J153-[1]Sheet1!I153)))</f>
        <v>0</v>
      </c>
      <c r="J153" s="12">
        <f>IF(ABS(100000000*([1]Sheet1!K153-[1]Sheet1!J153))&lt;=100000,0,ABS(100000000*([1]Sheet1!K153-[1]Sheet1!J153)))</f>
        <v>0</v>
      </c>
      <c r="K153" s="12">
        <f>IF(ABS(100000000*([1]Sheet1!L153-[1]Sheet1!K153))&lt;=100000,0,ABS(100000000*([1]Sheet1!L153-[1]Sheet1!K153)))</f>
        <v>0</v>
      </c>
      <c r="L153" s="12">
        <f>IF(ABS(100000000*([1]Sheet1!M153-[1]Sheet1!L153))&lt;=100000,0,ABS(100000000*([1]Sheet1!M153-[1]Sheet1!L153)))</f>
        <v>0</v>
      </c>
      <c r="M153" s="12">
        <f>IF(ABS(100000000*([1]Sheet1!N153-[1]Sheet1!M153))&lt;=100000,0,ABS(100000000*([1]Sheet1!N153-[1]Sheet1!M153)))</f>
        <v>0</v>
      </c>
      <c r="N153" s="12">
        <f>IF(ABS(100000000*([1]Sheet1!O153-[1]Sheet1!N153))&lt;=100000,0,ABS(100000000*([1]Sheet1!O153-[1]Sheet1!N153)))</f>
        <v>0</v>
      </c>
      <c r="O153" s="12">
        <f>IF(ABS(100000000*([1]Sheet1!P153-[1]Sheet1!O153))&lt;=100000,0,ABS(100000000*([1]Sheet1!P153-[1]Sheet1!O153)))</f>
        <v>0</v>
      </c>
      <c r="P153" s="12">
        <f>IF(ABS(100000000*([1]Sheet1!Q153-[1]Sheet1!P153))&lt;=100000,0,ABS(100000000*([1]Sheet1!Q153-[1]Sheet1!P153)))</f>
        <v>0</v>
      </c>
      <c r="Q153" s="12"/>
      <c r="R153" s="12"/>
      <c r="S153" s="12"/>
    </row>
    <row r="154" spans="1:19" x14ac:dyDescent="0.15">
      <c r="A154" s="2" t="str">
        <f>[1]Sheet1!A154</f>
        <v>AR886878 Corp</v>
      </c>
      <c r="B154" s="2" t="str">
        <f>[1]Sheet1!B154</f>
        <v>TSIGTF</v>
      </c>
      <c r="C154" s="2" t="str">
        <f>[1]Sheet1!C154</f>
        <v>TSIGTF 5.375 21</v>
      </c>
      <c r="D154" s="12">
        <f>[1]Sheet1!D154</f>
        <v>300000000</v>
      </c>
      <c r="E154" s="12">
        <f>IF(ABS(100000000*([1]Sheet1!F154-[1]Sheet1!E154))&lt;=100000,0,ABS(100000000*([1]Sheet1!F154-[1]Sheet1!E154)))</f>
        <v>1201128.28</v>
      </c>
      <c r="F154" s="12">
        <f>IF(ABS(100000000*([1]Sheet1!G154-[1]Sheet1!F154))&lt;=100000,0,ABS(100000000*([1]Sheet1!G154-[1]Sheet1!F154)))</f>
        <v>148588.22999999998</v>
      </c>
      <c r="G154" s="12">
        <f>IF(ABS(100000000*([1]Sheet1!H154-[1]Sheet1!G154))&lt;=100000,0,ABS(100000000*([1]Sheet1!H154-[1]Sheet1!G154)))</f>
        <v>100108.60999999996</v>
      </c>
      <c r="H154" s="12">
        <f>IF(ABS(100000000*([1]Sheet1!I154-[1]Sheet1!H154))&lt;=100000,0,ABS(100000000*([1]Sheet1!I154-[1]Sheet1!H154)))</f>
        <v>0</v>
      </c>
      <c r="I154" s="12">
        <f>IF(ABS(100000000*([1]Sheet1!J154-[1]Sheet1!I154))&lt;=100000,0,ABS(100000000*([1]Sheet1!J154-[1]Sheet1!I154)))</f>
        <v>0</v>
      </c>
      <c r="J154" s="12">
        <f>IF(ABS(100000000*([1]Sheet1!K154-[1]Sheet1!J154))&lt;=100000,0,ABS(100000000*([1]Sheet1!K154-[1]Sheet1!J154)))</f>
        <v>123760.49999999993</v>
      </c>
      <c r="K154" s="12">
        <f>IF(ABS(100000000*([1]Sheet1!L154-[1]Sheet1!K154))&lt;=100000,0,ABS(100000000*([1]Sheet1!L154-[1]Sheet1!K154)))</f>
        <v>0</v>
      </c>
      <c r="L154" s="12">
        <f>IF(ABS(100000000*([1]Sheet1!M154-[1]Sheet1!L154))&lt;=100000,0,ABS(100000000*([1]Sheet1!M154-[1]Sheet1!L154)))</f>
        <v>0</v>
      </c>
      <c r="M154" s="12">
        <f>IF(ABS(100000000*([1]Sheet1!N154-[1]Sheet1!M154))&lt;=100000,0,ABS(100000000*([1]Sheet1!N154-[1]Sheet1!M154)))</f>
        <v>0</v>
      </c>
      <c r="N154" s="12">
        <f>IF(ABS(100000000*([1]Sheet1!O154-[1]Sheet1!N154))&lt;=100000,0,ABS(100000000*([1]Sheet1!O154-[1]Sheet1!N154)))</f>
        <v>0</v>
      </c>
      <c r="O154" s="12">
        <f>IF(ABS(100000000*([1]Sheet1!P154-[1]Sheet1!O154))&lt;=100000,0,ABS(100000000*([1]Sheet1!P154-[1]Sheet1!O154)))</f>
        <v>0</v>
      </c>
      <c r="P154" s="12">
        <f>IF(ABS(100000000*([1]Sheet1!Q154-[1]Sheet1!P154))&lt;=100000,0,ABS(100000000*([1]Sheet1!Q154-[1]Sheet1!P154)))</f>
        <v>0</v>
      </c>
      <c r="Q154" s="12"/>
      <c r="R154" s="12"/>
      <c r="S154" s="12"/>
    </row>
    <row r="155" spans="1:19" x14ac:dyDescent="0.15">
      <c r="A155" s="2" t="str">
        <f>[1]Sheet1!A155</f>
        <v>AS370440 Corp</v>
      </c>
      <c r="B155" s="2" t="str">
        <f>[1]Sheet1!B155</f>
        <v>CIFIHG</v>
      </c>
      <c r="C155" s="2" t="str">
        <f>[1]Sheet1!C155</f>
        <v>CIFIHG 6.375 20</v>
      </c>
      <c r="D155" s="12">
        <f>[1]Sheet1!D155</f>
        <v>300000000</v>
      </c>
      <c r="E155" s="12">
        <f>IF(ABS(100000000*([1]Sheet1!F155-[1]Sheet1!E155))&lt;=100000,0,ABS(100000000*([1]Sheet1!F155-[1]Sheet1!E155)))</f>
        <v>0</v>
      </c>
      <c r="F155" s="12">
        <f>IF(ABS(100000000*([1]Sheet1!G155-[1]Sheet1!F155))&lt;=100000,0,ABS(100000000*([1]Sheet1!G155-[1]Sheet1!F155)))</f>
        <v>0</v>
      </c>
      <c r="G155" s="12">
        <f>IF(ABS(100000000*([1]Sheet1!H155-[1]Sheet1!G155))&lt;=100000,0,ABS(100000000*([1]Sheet1!H155-[1]Sheet1!G155)))</f>
        <v>232955.68999999997</v>
      </c>
      <c r="H155" s="12">
        <f>IF(ABS(100000000*([1]Sheet1!I155-[1]Sheet1!H155))&lt;=100000,0,ABS(100000000*([1]Sheet1!I155-[1]Sheet1!H155)))</f>
        <v>0</v>
      </c>
      <c r="I155" s="12">
        <f>IF(ABS(100000000*([1]Sheet1!J155-[1]Sheet1!I155))&lt;=100000,0,ABS(100000000*([1]Sheet1!J155-[1]Sheet1!I155)))</f>
        <v>0</v>
      </c>
      <c r="J155" s="12">
        <f>IF(ABS(100000000*([1]Sheet1!K155-[1]Sheet1!J155))&lt;=100000,0,ABS(100000000*([1]Sheet1!K155-[1]Sheet1!J155)))</f>
        <v>0</v>
      </c>
      <c r="K155" s="12">
        <f>IF(ABS(100000000*([1]Sheet1!L155-[1]Sheet1!K155))&lt;=100000,0,ABS(100000000*([1]Sheet1!L155-[1]Sheet1!K155)))</f>
        <v>0</v>
      </c>
      <c r="L155" s="12">
        <f>IF(ABS(100000000*([1]Sheet1!M155-[1]Sheet1!L155))&lt;=100000,0,ABS(100000000*([1]Sheet1!M155-[1]Sheet1!L155)))</f>
        <v>0</v>
      </c>
      <c r="M155" s="12">
        <f>IF(ABS(100000000*([1]Sheet1!N155-[1]Sheet1!M155))&lt;=100000,0,ABS(100000000*([1]Sheet1!N155-[1]Sheet1!M155)))</f>
        <v>0</v>
      </c>
      <c r="N155" s="12">
        <f>IF(ABS(100000000*([1]Sheet1!O155-[1]Sheet1!N155))&lt;=100000,0,ABS(100000000*([1]Sheet1!O155-[1]Sheet1!N155)))</f>
        <v>0</v>
      </c>
      <c r="O155" s="12">
        <f>IF(ABS(100000000*([1]Sheet1!P155-[1]Sheet1!O155))&lt;=100000,0,ABS(100000000*([1]Sheet1!P155-[1]Sheet1!O155)))</f>
        <v>0</v>
      </c>
      <c r="P155" s="12">
        <f>IF(ABS(100000000*([1]Sheet1!Q155-[1]Sheet1!P155))&lt;=100000,0,ABS(100000000*([1]Sheet1!Q155-[1]Sheet1!P155)))</f>
        <v>0</v>
      </c>
      <c r="Q155" s="12"/>
      <c r="R155" s="12"/>
      <c r="S155" s="12"/>
    </row>
    <row r="156" spans="1:19" x14ac:dyDescent="0.15">
      <c r="A156" s="2" t="str">
        <f>[1]Sheet1!A156</f>
        <v>AS666246 Corp</v>
      </c>
      <c r="B156" s="2" t="str">
        <f>[1]Sheet1!B156</f>
        <v>FTLNHD</v>
      </c>
      <c r="C156" s="2" t="str">
        <f>[1]Sheet1!C156</f>
        <v>FTLNHD 7.125 21</v>
      </c>
      <c r="D156" s="12">
        <f>[1]Sheet1!D156</f>
        <v>300000000</v>
      </c>
      <c r="E156" s="12">
        <f>IF(ABS(100000000*([1]Sheet1!F156-[1]Sheet1!E156))&lt;=100000,0,ABS(100000000*([1]Sheet1!F156-[1]Sheet1!E156)))</f>
        <v>0</v>
      </c>
      <c r="F156" s="12">
        <f>IF(ABS(100000000*([1]Sheet1!G156-[1]Sheet1!F156))&lt;=100000,0,ABS(100000000*([1]Sheet1!G156-[1]Sheet1!F156)))</f>
        <v>0</v>
      </c>
      <c r="G156" s="12">
        <f>IF(ABS(100000000*([1]Sheet1!H156-[1]Sheet1!G156))&lt;=100000,0,ABS(100000000*([1]Sheet1!H156-[1]Sheet1!G156)))</f>
        <v>469453.64999999997</v>
      </c>
      <c r="H156" s="12">
        <f>IF(ABS(100000000*([1]Sheet1!I156-[1]Sheet1!H156))&lt;=100000,0,ABS(100000000*([1]Sheet1!I156-[1]Sheet1!H156)))</f>
        <v>0</v>
      </c>
      <c r="I156" s="12">
        <f>IF(ABS(100000000*([1]Sheet1!J156-[1]Sheet1!I156))&lt;=100000,0,ABS(100000000*([1]Sheet1!J156-[1]Sheet1!I156)))</f>
        <v>0</v>
      </c>
      <c r="J156" s="12">
        <f>IF(ABS(100000000*([1]Sheet1!K156-[1]Sheet1!J156))&lt;=100000,0,ABS(100000000*([1]Sheet1!K156-[1]Sheet1!J156)))</f>
        <v>104094.90000000002</v>
      </c>
      <c r="K156" s="12">
        <f>IF(ABS(100000000*([1]Sheet1!L156-[1]Sheet1!K156))&lt;=100000,0,ABS(100000000*([1]Sheet1!L156-[1]Sheet1!K156)))</f>
        <v>0</v>
      </c>
      <c r="L156" s="12">
        <f>IF(ABS(100000000*([1]Sheet1!M156-[1]Sheet1!L156))&lt;=100000,0,ABS(100000000*([1]Sheet1!M156-[1]Sheet1!L156)))</f>
        <v>0</v>
      </c>
      <c r="M156" s="12">
        <f>IF(ABS(100000000*([1]Sheet1!N156-[1]Sheet1!M156))&lt;=100000,0,ABS(100000000*([1]Sheet1!N156-[1]Sheet1!M156)))</f>
        <v>0</v>
      </c>
      <c r="N156" s="12">
        <f>IF(ABS(100000000*([1]Sheet1!O156-[1]Sheet1!N156))&lt;=100000,0,ABS(100000000*([1]Sheet1!O156-[1]Sheet1!N156)))</f>
        <v>0</v>
      </c>
      <c r="O156" s="12">
        <f>IF(ABS(100000000*([1]Sheet1!P156-[1]Sheet1!O156))&lt;=100000,0,ABS(100000000*([1]Sheet1!P156-[1]Sheet1!O156)))</f>
        <v>105790.39999999992</v>
      </c>
      <c r="P156" s="12">
        <f>IF(ABS(100000000*([1]Sheet1!Q156-[1]Sheet1!P156))&lt;=100000,0,ABS(100000000*([1]Sheet1!Q156-[1]Sheet1!P156)))</f>
        <v>0</v>
      </c>
      <c r="Q156" s="12"/>
      <c r="R156" s="12"/>
      <c r="S156" s="12"/>
    </row>
    <row r="157" spans="1:19" x14ac:dyDescent="0.15">
      <c r="A157" s="2" t="str">
        <f>[1]Sheet1!A157</f>
        <v>AU175506 Corp</v>
      </c>
      <c r="B157" s="2" t="str">
        <f>[1]Sheet1!B157</f>
        <v>LOGPH</v>
      </c>
      <c r="C157" s="2" t="str">
        <f>[1]Sheet1!C157</f>
        <v>LOGPH 7.5 21</v>
      </c>
      <c r="D157" s="12">
        <f>[1]Sheet1!D157</f>
        <v>300000000</v>
      </c>
      <c r="E157" s="12">
        <f>IF(ABS(100000000*([1]Sheet1!F157-[1]Sheet1!E157))&lt;=100000,0,ABS(100000000*([1]Sheet1!F157-[1]Sheet1!E157)))</f>
        <v>0</v>
      </c>
      <c r="F157" s="12">
        <f>IF(ABS(100000000*([1]Sheet1!G157-[1]Sheet1!F157))&lt;=100000,0,ABS(100000000*([1]Sheet1!G157-[1]Sheet1!F157)))</f>
        <v>0</v>
      </c>
      <c r="G157" s="12">
        <f>IF(ABS(100000000*([1]Sheet1!H157-[1]Sheet1!G157))&lt;=100000,0,ABS(100000000*([1]Sheet1!H157-[1]Sheet1!G157)))</f>
        <v>0</v>
      </c>
      <c r="H157" s="12">
        <f>IF(ABS(100000000*([1]Sheet1!I157-[1]Sheet1!H157))&lt;=100000,0,ABS(100000000*([1]Sheet1!I157-[1]Sheet1!H157)))</f>
        <v>0</v>
      </c>
      <c r="I157" s="12">
        <f>IF(ABS(100000000*([1]Sheet1!J157-[1]Sheet1!I157))&lt;=100000,0,ABS(100000000*([1]Sheet1!J157-[1]Sheet1!I157)))</f>
        <v>0</v>
      </c>
      <c r="J157" s="12">
        <f>IF(ABS(100000000*([1]Sheet1!K157-[1]Sheet1!J157))&lt;=100000,0,ABS(100000000*([1]Sheet1!K157-[1]Sheet1!J157)))</f>
        <v>325481.89999999997</v>
      </c>
      <c r="K157" s="12">
        <f>IF(ABS(100000000*([1]Sheet1!L157-[1]Sheet1!K157))&lt;=100000,0,ABS(100000000*([1]Sheet1!L157-[1]Sheet1!K157)))</f>
        <v>0</v>
      </c>
      <c r="L157" s="12">
        <f>IF(ABS(100000000*([1]Sheet1!M157-[1]Sheet1!L157))&lt;=100000,0,ABS(100000000*([1]Sheet1!M157-[1]Sheet1!L157)))</f>
        <v>0</v>
      </c>
      <c r="M157" s="12">
        <f>IF(ABS(100000000*([1]Sheet1!N157-[1]Sheet1!M157))&lt;=100000,0,ABS(100000000*([1]Sheet1!N157-[1]Sheet1!M157)))</f>
        <v>0</v>
      </c>
      <c r="N157" s="12">
        <f>IF(ABS(100000000*([1]Sheet1!O157-[1]Sheet1!N157))&lt;=100000,0,ABS(100000000*([1]Sheet1!O157-[1]Sheet1!N157)))</f>
        <v>0</v>
      </c>
      <c r="O157" s="12">
        <f>IF(ABS(100000000*([1]Sheet1!P157-[1]Sheet1!O157))&lt;=100000,0,ABS(100000000*([1]Sheet1!P157-[1]Sheet1!O157)))</f>
        <v>0</v>
      </c>
      <c r="P157" s="12">
        <f>IF(ABS(100000000*([1]Sheet1!Q157-[1]Sheet1!P157))&lt;=100000,0,ABS(100000000*([1]Sheet1!Q157-[1]Sheet1!P157)))</f>
        <v>0</v>
      </c>
      <c r="Q157" s="12"/>
      <c r="R157" s="12"/>
      <c r="S157" s="12"/>
    </row>
    <row r="158" spans="1:19" x14ac:dyDescent="0.15">
      <c r="A158" s="2" t="str">
        <f>[1]Sheet1!A158</f>
        <v>AU386353 Corp</v>
      </c>
      <c r="B158" s="2" t="str">
        <f>[1]Sheet1!B158</f>
        <v>FUTLAN</v>
      </c>
      <c r="C158" s="2" t="str">
        <f>[1]Sheet1!C158</f>
        <v>FUTLAN 6.5 20</v>
      </c>
      <c r="D158" s="12">
        <f>[1]Sheet1!D158</f>
        <v>300000000</v>
      </c>
      <c r="E158" s="12">
        <f>IF(ABS(100000000*([1]Sheet1!F158-[1]Sheet1!E158))&lt;=100000,0,ABS(100000000*([1]Sheet1!F158-[1]Sheet1!E158)))</f>
        <v>0</v>
      </c>
      <c r="F158" s="12">
        <f>IF(ABS(100000000*([1]Sheet1!G158-[1]Sheet1!F158))&lt;=100000,0,ABS(100000000*([1]Sheet1!G158-[1]Sheet1!F158)))</f>
        <v>0</v>
      </c>
      <c r="G158" s="12">
        <f>IF(ABS(100000000*([1]Sheet1!H158-[1]Sheet1!G158))&lt;=100000,0,ABS(100000000*([1]Sheet1!H158-[1]Sheet1!G158)))</f>
        <v>0</v>
      </c>
      <c r="H158" s="12">
        <f>IF(ABS(100000000*([1]Sheet1!I158-[1]Sheet1!H158))&lt;=100000,0,ABS(100000000*([1]Sheet1!I158-[1]Sheet1!H158)))</f>
        <v>0</v>
      </c>
      <c r="I158" s="12">
        <f>IF(ABS(100000000*([1]Sheet1!J158-[1]Sheet1!I158))&lt;=100000,0,ABS(100000000*([1]Sheet1!J158-[1]Sheet1!I158)))</f>
        <v>0</v>
      </c>
      <c r="J158" s="12">
        <f>IF(ABS(100000000*([1]Sheet1!K158-[1]Sheet1!J158))&lt;=100000,0,ABS(100000000*([1]Sheet1!K158-[1]Sheet1!J158)))</f>
        <v>0</v>
      </c>
      <c r="K158" s="12">
        <f>IF(ABS(100000000*([1]Sheet1!L158-[1]Sheet1!K158))&lt;=100000,0,ABS(100000000*([1]Sheet1!L158-[1]Sheet1!K158)))</f>
        <v>929033.29999999993</v>
      </c>
      <c r="L158" s="12">
        <f>IF(ABS(100000000*([1]Sheet1!M158-[1]Sheet1!L158))&lt;=100000,0,ABS(100000000*([1]Sheet1!M158-[1]Sheet1!L158)))</f>
        <v>0</v>
      </c>
      <c r="M158" s="12">
        <f>IF(ABS(100000000*([1]Sheet1!N158-[1]Sheet1!M158))&lt;=100000,0,ABS(100000000*([1]Sheet1!N158-[1]Sheet1!M158)))</f>
        <v>0</v>
      </c>
      <c r="N158" s="12">
        <f>IF(ABS(100000000*([1]Sheet1!O158-[1]Sheet1!N158))&lt;=100000,0,ABS(100000000*([1]Sheet1!O158-[1]Sheet1!N158)))</f>
        <v>0</v>
      </c>
      <c r="O158" s="12">
        <f>IF(ABS(100000000*([1]Sheet1!P158-[1]Sheet1!O158))&lt;=100000,0,ABS(100000000*([1]Sheet1!P158-[1]Sheet1!O158)))</f>
        <v>171246.90000000002</v>
      </c>
      <c r="P158" s="12">
        <f>IF(ABS(100000000*([1]Sheet1!Q158-[1]Sheet1!P158))&lt;=100000,0,ABS(100000000*([1]Sheet1!Q158-[1]Sheet1!P158)))</f>
        <v>0</v>
      </c>
      <c r="Q158" s="12"/>
      <c r="R158" s="12"/>
      <c r="S158" s="12"/>
    </row>
    <row r="159" spans="1:19" x14ac:dyDescent="0.15">
      <c r="A159" s="2" t="str">
        <f>[1]Sheet1!A159</f>
        <v>AU881861 Corp</v>
      </c>
      <c r="B159" s="2" t="str">
        <f>[1]Sheet1!B159</f>
        <v>GZRFPR</v>
      </c>
      <c r="C159" s="2" t="str">
        <f>[1]Sheet1!C159</f>
        <v>GZRFPR 7.5 19</v>
      </c>
      <c r="D159" s="12">
        <f>[1]Sheet1!D159</f>
        <v>300000000</v>
      </c>
      <c r="E159" s="12">
        <f>IF(ABS(100000000*([1]Sheet1!F159-[1]Sheet1!E159))&lt;=100000,0,ABS(100000000*([1]Sheet1!F159-[1]Sheet1!E159)))</f>
        <v>0</v>
      </c>
      <c r="F159" s="12">
        <f>IF(ABS(100000000*([1]Sheet1!G159-[1]Sheet1!F159))&lt;=100000,0,ABS(100000000*([1]Sheet1!G159-[1]Sheet1!F159)))</f>
        <v>0</v>
      </c>
      <c r="G159" s="12">
        <f>IF(ABS(100000000*([1]Sheet1!H159-[1]Sheet1!G159))&lt;=100000,0,ABS(100000000*([1]Sheet1!H159-[1]Sheet1!G159)))</f>
        <v>0</v>
      </c>
      <c r="H159" s="12">
        <f>IF(ABS(100000000*([1]Sheet1!I159-[1]Sheet1!H159))&lt;=100000,0,ABS(100000000*([1]Sheet1!I159-[1]Sheet1!H159)))</f>
        <v>0</v>
      </c>
      <c r="I159" s="12">
        <f>IF(ABS(100000000*([1]Sheet1!J159-[1]Sheet1!I159))&lt;=100000,0,ABS(100000000*([1]Sheet1!J159-[1]Sheet1!I159)))</f>
        <v>0</v>
      </c>
      <c r="J159" s="12">
        <f>IF(ABS(100000000*([1]Sheet1!K159-[1]Sheet1!J159))&lt;=100000,0,ABS(100000000*([1]Sheet1!K159-[1]Sheet1!J159)))</f>
        <v>0</v>
      </c>
      <c r="K159" s="12">
        <f>IF(ABS(100000000*([1]Sheet1!L159-[1]Sheet1!K159))&lt;=100000,0,ABS(100000000*([1]Sheet1!L159-[1]Sheet1!K159)))</f>
        <v>0</v>
      </c>
      <c r="L159" s="12">
        <f>IF(ABS(100000000*([1]Sheet1!M159-[1]Sheet1!L159))&lt;=100000,0,ABS(100000000*([1]Sheet1!M159-[1]Sheet1!L159)))</f>
        <v>251875.69999999998</v>
      </c>
      <c r="M159" s="12">
        <f>IF(ABS(100000000*([1]Sheet1!N159-[1]Sheet1!M159))&lt;=100000,0,ABS(100000000*([1]Sheet1!N159-[1]Sheet1!M159)))</f>
        <v>0</v>
      </c>
      <c r="N159" s="12">
        <f>IF(ABS(100000000*([1]Sheet1!O159-[1]Sheet1!N159))&lt;=100000,0,ABS(100000000*([1]Sheet1!O159-[1]Sheet1!N159)))</f>
        <v>0</v>
      </c>
      <c r="O159" s="12">
        <f>IF(ABS(100000000*([1]Sheet1!P159-[1]Sheet1!O159))&lt;=100000,0,ABS(100000000*([1]Sheet1!P159-[1]Sheet1!O159)))</f>
        <v>0</v>
      </c>
      <c r="P159" s="12">
        <f>IF(ABS(100000000*([1]Sheet1!Q159-[1]Sheet1!P159))&lt;=100000,0,ABS(100000000*([1]Sheet1!Q159-[1]Sheet1!P159)))</f>
        <v>0</v>
      </c>
      <c r="Q159" s="12"/>
      <c r="R159" s="12"/>
      <c r="S159" s="12"/>
    </row>
    <row r="160" spans="1:19" x14ac:dyDescent="0.15">
      <c r="A160" s="2" t="str">
        <f>[1]Sheet1!A160</f>
        <v>AV745475 Corp</v>
      </c>
      <c r="B160" s="2" t="str">
        <f>[1]Sheet1!B160</f>
        <v>TPHL</v>
      </c>
      <c r="C160" s="2" t="str">
        <f>[1]Sheet1!C160</f>
        <v>TPHL 10.95 20</v>
      </c>
      <c r="D160" s="12">
        <f>[1]Sheet1!D160</f>
        <v>300000000</v>
      </c>
      <c r="E160" s="12">
        <f>IF(ABS(100000000*([1]Sheet1!F160-[1]Sheet1!E160))&lt;=100000,0,ABS(100000000*([1]Sheet1!F160-[1]Sheet1!E160)))</f>
        <v>0</v>
      </c>
      <c r="F160" s="12">
        <f>IF(ABS(100000000*([1]Sheet1!G160-[1]Sheet1!F160))&lt;=100000,0,ABS(100000000*([1]Sheet1!G160-[1]Sheet1!F160)))</f>
        <v>0</v>
      </c>
      <c r="G160" s="12">
        <f>IF(ABS(100000000*([1]Sheet1!H160-[1]Sheet1!G160))&lt;=100000,0,ABS(100000000*([1]Sheet1!H160-[1]Sheet1!G160)))</f>
        <v>0</v>
      </c>
      <c r="H160" s="12">
        <f>IF(ABS(100000000*([1]Sheet1!I160-[1]Sheet1!H160))&lt;=100000,0,ABS(100000000*([1]Sheet1!I160-[1]Sheet1!H160)))</f>
        <v>0</v>
      </c>
      <c r="I160" s="12">
        <f>IF(ABS(100000000*([1]Sheet1!J160-[1]Sheet1!I160))&lt;=100000,0,ABS(100000000*([1]Sheet1!J160-[1]Sheet1!I160)))</f>
        <v>0</v>
      </c>
      <c r="J160" s="12">
        <f>IF(ABS(100000000*([1]Sheet1!K160-[1]Sheet1!J160))&lt;=100000,0,ABS(100000000*([1]Sheet1!K160-[1]Sheet1!J160)))</f>
        <v>0</v>
      </c>
      <c r="K160" s="12">
        <f>IF(ABS(100000000*([1]Sheet1!L160-[1]Sheet1!K160))&lt;=100000,0,ABS(100000000*([1]Sheet1!L160-[1]Sheet1!K160)))</f>
        <v>0</v>
      </c>
      <c r="L160" s="12">
        <f>IF(ABS(100000000*([1]Sheet1!M160-[1]Sheet1!L160))&lt;=100000,0,ABS(100000000*([1]Sheet1!M160-[1]Sheet1!L160)))</f>
        <v>0</v>
      </c>
      <c r="M160" s="12">
        <f>IF(ABS(100000000*([1]Sheet1!N160-[1]Sheet1!M160))&lt;=100000,0,ABS(100000000*([1]Sheet1!N160-[1]Sheet1!M160)))</f>
        <v>304544.7</v>
      </c>
      <c r="N160" s="12">
        <f>IF(ABS(100000000*([1]Sheet1!O160-[1]Sheet1!N160))&lt;=100000,0,ABS(100000000*([1]Sheet1!O160-[1]Sheet1!N160)))</f>
        <v>0</v>
      </c>
      <c r="O160" s="12">
        <f>IF(ABS(100000000*([1]Sheet1!P160-[1]Sheet1!O160))&lt;=100000,0,ABS(100000000*([1]Sheet1!P160-[1]Sheet1!O160)))</f>
        <v>0</v>
      </c>
      <c r="P160" s="12">
        <f>IF(ABS(100000000*([1]Sheet1!Q160-[1]Sheet1!P160))&lt;=100000,0,ABS(100000000*([1]Sheet1!Q160-[1]Sheet1!P160)))</f>
        <v>0</v>
      </c>
      <c r="Q160" s="12"/>
      <c r="R160" s="12"/>
      <c r="S160" s="12"/>
    </row>
    <row r="161" spans="1:19" x14ac:dyDescent="0.15">
      <c r="A161" s="2" t="str">
        <f>[1]Sheet1!A161</f>
        <v>AV923260 Corp</v>
      </c>
      <c r="B161" s="2" t="str">
        <f>[1]Sheet1!B161</f>
        <v>HZFYCT</v>
      </c>
      <c r="C161" s="2" t="str">
        <f>[1]Sheet1!C161</f>
        <v>HZFYCT 6.8 21</v>
      </c>
      <c r="D161" s="12">
        <f>[1]Sheet1!D161</f>
        <v>300000000</v>
      </c>
      <c r="E161" s="12">
        <f>IF(ABS(100000000*([1]Sheet1!F161-[1]Sheet1!E161))&lt;=100000,0,ABS(100000000*([1]Sheet1!F161-[1]Sheet1!E161)))</f>
        <v>0</v>
      </c>
      <c r="F161" s="12">
        <f>IF(ABS(100000000*([1]Sheet1!G161-[1]Sheet1!F161))&lt;=100000,0,ABS(100000000*([1]Sheet1!G161-[1]Sheet1!F161)))</f>
        <v>0</v>
      </c>
      <c r="G161" s="12">
        <f>IF(ABS(100000000*([1]Sheet1!H161-[1]Sheet1!G161))&lt;=100000,0,ABS(100000000*([1]Sheet1!H161-[1]Sheet1!G161)))</f>
        <v>0</v>
      </c>
      <c r="H161" s="12">
        <f>IF(ABS(100000000*([1]Sheet1!I161-[1]Sheet1!H161))&lt;=100000,0,ABS(100000000*([1]Sheet1!I161-[1]Sheet1!H161)))</f>
        <v>0</v>
      </c>
      <c r="I161" s="12">
        <f>IF(ABS(100000000*([1]Sheet1!J161-[1]Sheet1!I161))&lt;=100000,0,ABS(100000000*([1]Sheet1!J161-[1]Sheet1!I161)))</f>
        <v>0</v>
      </c>
      <c r="J161" s="12">
        <f>IF(ABS(100000000*([1]Sheet1!K161-[1]Sheet1!J161))&lt;=100000,0,ABS(100000000*([1]Sheet1!K161-[1]Sheet1!J161)))</f>
        <v>0</v>
      </c>
      <c r="K161" s="12">
        <f>IF(ABS(100000000*([1]Sheet1!L161-[1]Sheet1!K161))&lt;=100000,0,ABS(100000000*([1]Sheet1!L161-[1]Sheet1!K161)))</f>
        <v>0</v>
      </c>
      <c r="L161" s="12">
        <f>IF(ABS(100000000*([1]Sheet1!M161-[1]Sheet1!L161))&lt;=100000,0,ABS(100000000*([1]Sheet1!M161-[1]Sheet1!L161)))</f>
        <v>0</v>
      </c>
      <c r="M161" s="12">
        <f>IF(ABS(100000000*([1]Sheet1!N161-[1]Sheet1!M161))&lt;=100000,0,ABS(100000000*([1]Sheet1!N161-[1]Sheet1!M161)))</f>
        <v>0</v>
      </c>
      <c r="N161" s="12">
        <f>IF(ABS(100000000*([1]Sheet1!O161-[1]Sheet1!N161))&lt;=100000,0,ABS(100000000*([1]Sheet1!O161-[1]Sheet1!N161)))</f>
        <v>814127.8</v>
      </c>
      <c r="O161" s="12">
        <f>IF(ABS(100000000*([1]Sheet1!P161-[1]Sheet1!O161))&lt;=100000,0,ABS(100000000*([1]Sheet1!P161-[1]Sheet1!O161)))</f>
        <v>0</v>
      </c>
      <c r="P161" s="12">
        <f>IF(ABS(100000000*([1]Sheet1!Q161-[1]Sheet1!P161))&lt;=100000,0,ABS(100000000*([1]Sheet1!Q161-[1]Sheet1!P161)))</f>
        <v>0</v>
      </c>
      <c r="Q161" s="12"/>
      <c r="R161" s="12"/>
      <c r="S161" s="12"/>
    </row>
    <row r="162" spans="1:19" x14ac:dyDescent="0.15">
      <c r="A162" s="2" t="str">
        <f>[1]Sheet1!A162</f>
        <v>AW157729 Corp</v>
      </c>
      <c r="B162" s="2" t="str">
        <f>[1]Sheet1!B162</f>
        <v>KAISAG</v>
      </c>
      <c r="C162" s="2" t="str">
        <f>[1]Sheet1!C162</f>
        <v>KAISAG 12 19</v>
      </c>
      <c r="D162" s="12">
        <f>[1]Sheet1!D162</f>
        <v>300000000</v>
      </c>
      <c r="E162" s="12">
        <f>IF(ABS(100000000*([1]Sheet1!F162-[1]Sheet1!E162))&lt;=100000,0,ABS(100000000*([1]Sheet1!F162-[1]Sheet1!E162)))</f>
        <v>0</v>
      </c>
      <c r="F162" s="12">
        <f>IF(ABS(100000000*([1]Sheet1!G162-[1]Sheet1!F162))&lt;=100000,0,ABS(100000000*([1]Sheet1!G162-[1]Sheet1!F162)))</f>
        <v>0</v>
      </c>
      <c r="G162" s="12">
        <f>IF(ABS(100000000*([1]Sheet1!H162-[1]Sheet1!G162))&lt;=100000,0,ABS(100000000*([1]Sheet1!H162-[1]Sheet1!G162)))</f>
        <v>0</v>
      </c>
      <c r="H162" s="12">
        <f>IF(ABS(100000000*([1]Sheet1!I162-[1]Sheet1!H162))&lt;=100000,0,ABS(100000000*([1]Sheet1!I162-[1]Sheet1!H162)))</f>
        <v>0</v>
      </c>
      <c r="I162" s="12">
        <f>IF(ABS(100000000*([1]Sheet1!J162-[1]Sheet1!I162))&lt;=100000,0,ABS(100000000*([1]Sheet1!J162-[1]Sheet1!I162)))</f>
        <v>0</v>
      </c>
      <c r="J162" s="12">
        <f>IF(ABS(100000000*([1]Sheet1!K162-[1]Sheet1!J162))&lt;=100000,0,ABS(100000000*([1]Sheet1!K162-[1]Sheet1!J162)))</f>
        <v>0</v>
      </c>
      <c r="K162" s="12">
        <f>IF(ABS(100000000*([1]Sheet1!L162-[1]Sheet1!K162))&lt;=100000,0,ABS(100000000*([1]Sheet1!L162-[1]Sheet1!K162)))</f>
        <v>0</v>
      </c>
      <c r="L162" s="12">
        <f>IF(ABS(100000000*([1]Sheet1!M162-[1]Sheet1!L162))&lt;=100000,0,ABS(100000000*([1]Sheet1!M162-[1]Sheet1!L162)))</f>
        <v>0</v>
      </c>
      <c r="M162" s="12">
        <f>IF(ABS(100000000*([1]Sheet1!N162-[1]Sheet1!M162))&lt;=100000,0,ABS(100000000*([1]Sheet1!N162-[1]Sheet1!M162)))</f>
        <v>0</v>
      </c>
      <c r="N162" s="12">
        <f>IF(ABS(100000000*([1]Sheet1!O162-[1]Sheet1!N162))&lt;=100000,0,ABS(100000000*([1]Sheet1!O162-[1]Sheet1!N162)))</f>
        <v>132752.09999999998</v>
      </c>
      <c r="O162" s="12">
        <f>IF(ABS(100000000*([1]Sheet1!P162-[1]Sheet1!O162))&lt;=100000,0,ABS(100000000*([1]Sheet1!P162-[1]Sheet1!O162)))</f>
        <v>0</v>
      </c>
      <c r="P162" s="12">
        <f>IF(ABS(100000000*([1]Sheet1!Q162-[1]Sheet1!P162))&lt;=100000,0,ABS(100000000*([1]Sheet1!Q162-[1]Sheet1!P162)))</f>
        <v>0</v>
      </c>
      <c r="Q162" s="12"/>
      <c r="R162" s="12"/>
      <c r="S162" s="12"/>
    </row>
    <row r="163" spans="1:19" x14ac:dyDescent="0.15">
      <c r="A163" s="2" t="str">
        <f>[1]Sheet1!A163</f>
        <v>AW221369 Corp</v>
      </c>
      <c r="B163" s="2" t="str">
        <f>[1]Sheet1!B163</f>
        <v>FTHDGR</v>
      </c>
      <c r="C163" s="2" t="str">
        <f>[1]Sheet1!C163</f>
        <v>FTHDGR 15 21</v>
      </c>
      <c r="D163" s="12">
        <f>[1]Sheet1!D163</f>
        <v>300000000</v>
      </c>
      <c r="E163" s="12">
        <f>IF(ABS(100000000*([1]Sheet1!F163-[1]Sheet1!E163))&lt;=100000,0,ABS(100000000*([1]Sheet1!F163-[1]Sheet1!E163)))</f>
        <v>0</v>
      </c>
      <c r="F163" s="12">
        <f>IF(ABS(100000000*([1]Sheet1!G163-[1]Sheet1!F163))&lt;=100000,0,ABS(100000000*([1]Sheet1!G163-[1]Sheet1!F163)))</f>
        <v>0</v>
      </c>
      <c r="G163" s="12">
        <f>IF(ABS(100000000*([1]Sheet1!H163-[1]Sheet1!G163))&lt;=100000,0,ABS(100000000*([1]Sheet1!H163-[1]Sheet1!G163)))</f>
        <v>0</v>
      </c>
      <c r="H163" s="12">
        <f>IF(ABS(100000000*([1]Sheet1!I163-[1]Sheet1!H163))&lt;=100000,0,ABS(100000000*([1]Sheet1!I163-[1]Sheet1!H163)))</f>
        <v>0</v>
      </c>
      <c r="I163" s="12">
        <f>IF(ABS(100000000*([1]Sheet1!J163-[1]Sheet1!I163))&lt;=100000,0,ABS(100000000*([1]Sheet1!J163-[1]Sheet1!I163)))</f>
        <v>0</v>
      </c>
      <c r="J163" s="12">
        <f>IF(ABS(100000000*([1]Sheet1!K163-[1]Sheet1!J163))&lt;=100000,0,ABS(100000000*([1]Sheet1!K163-[1]Sheet1!J163)))</f>
        <v>0</v>
      </c>
      <c r="K163" s="12">
        <f>IF(ABS(100000000*([1]Sheet1!L163-[1]Sheet1!K163))&lt;=100000,0,ABS(100000000*([1]Sheet1!L163-[1]Sheet1!K163)))</f>
        <v>0</v>
      </c>
      <c r="L163" s="12">
        <f>IF(ABS(100000000*([1]Sheet1!M163-[1]Sheet1!L163))&lt;=100000,0,ABS(100000000*([1]Sheet1!M163-[1]Sheet1!L163)))</f>
        <v>0</v>
      </c>
      <c r="M163" s="12">
        <f>IF(ABS(100000000*([1]Sheet1!N163-[1]Sheet1!M163))&lt;=100000,0,ABS(100000000*([1]Sheet1!N163-[1]Sheet1!M163)))</f>
        <v>0</v>
      </c>
      <c r="N163" s="12">
        <f>IF(ABS(100000000*([1]Sheet1!O163-[1]Sheet1!N163))&lt;=100000,0,ABS(100000000*([1]Sheet1!O163-[1]Sheet1!N163)))</f>
        <v>384301.8</v>
      </c>
      <c r="O163" s="12">
        <f>IF(ABS(100000000*([1]Sheet1!P163-[1]Sheet1!O163))&lt;=100000,0,ABS(100000000*([1]Sheet1!P163-[1]Sheet1!O163)))</f>
        <v>0</v>
      </c>
      <c r="P163" s="12">
        <f>IF(ABS(100000000*([1]Sheet1!Q163-[1]Sheet1!P163))&lt;=100000,0,ABS(100000000*([1]Sheet1!Q163-[1]Sheet1!P163)))</f>
        <v>0</v>
      </c>
      <c r="Q163" s="12"/>
      <c r="R163" s="12"/>
      <c r="S163" s="12"/>
    </row>
    <row r="164" spans="1:19" x14ac:dyDescent="0.15">
      <c r="A164" s="2" t="str">
        <f>[1]Sheet1!A164</f>
        <v>AW532414 Corp</v>
      </c>
      <c r="B164" s="2" t="str">
        <f>[1]Sheet1!B164</f>
        <v>FTLNHD</v>
      </c>
      <c r="C164" s="2" t="str">
        <f>[1]Sheet1!C164</f>
        <v>FTLNHD 6.75 20</v>
      </c>
      <c r="D164" s="12">
        <f>[1]Sheet1!D164</f>
        <v>300000000</v>
      </c>
      <c r="E164" s="12">
        <f>IF(ABS(100000000*([1]Sheet1!F164-[1]Sheet1!E164))&lt;=100000,0,ABS(100000000*([1]Sheet1!F164-[1]Sheet1!E164)))</f>
        <v>0</v>
      </c>
      <c r="F164" s="12">
        <f>IF(ABS(100000000*([1]Sheet1!G164-[1]Sheet1!F164))&lt;=100000,0,ABS(100000000*([1]Sheet1!G164-[1]Sheet1!F164)))</f>
        <v>0</v>
      </c>
      <c r="G164" s="12">
        <f>IF(ABS(100000000*([1]Sheet1!H164-[1]Sheet1!G164))&lt;=100000,0,ABS(100000000*([1]Sheet1!H164-[1]Sheet1!G164)))</f>
        <v>0</v>
      </c>
      <c r="H164" s="12">
        <f>IF(ABS(100000000*([1]Sheet1!I164-[1]Sheet1!H164))&lt;=100000,0,ABS(100000000*([1]Sheet1!I164-[1]Sheet1!H164)))</f>
        <v>0</v>
      </c>
      <c r="I164" s="12">
        <f>IF(ABS(100000000*([1]Sheet1!J164-[1]Sheet1!I164))&lt;=100000,0,ABS(100000000*([1]Sheet1!J164-[1]Sheet1!I164)))</f>
        <v>0</v>
      </c>
      <c r="J164" s="12">
        <f>IF(ABS(100000000*([1]Sheet1!K164-[1]Sheet1!J164))&lt;=100000,0,ABS(100000000*([1]Sheet1!K164-[1]Sheet1!J164)))</f>
        <v>0</v>
      </c>
      <c r="K164" s="12">
        <f>IF(ABS(100000000*([1]Sheet1!L164-[1]Sheet1!K164))&lt;=100000,0,ABS(100000000*([1]Sheet1!L164-[1]Sheet1!K164)))</f>
        <v>0</v>
      </c>
      <c r="L164" s="12">
        <f>IF(ABS(100000000*([1]Sheet1!M164-[1]Sheet1!L164))&lt;=100000,0,ABS(100000000*([1]Sheet1!M164-[1]Sheet1!L164)))</f>
        <v>0</v>
      </c>
      <c r="M164" s="12">
        <f>IF(ABS(100000000*([1]Sheet1!N164-[1]Sheet1!M164))&lt;=100000,0,ABS(100000000*([1]Sheet1!N164-[1]Sheet1!M164)))</f>
        <v>0</v>
      </c>
      <c r="N164" s="12">
        <f>IF(ABS(100000000*([1]Sheet1!O164-[1]Sheet1!N164))&lt;=100000,0,ABS(100000000*([1]Sheet1!O164-[1]Sheet1!N164)))</f>
        <v>0</v>
      </c>
      <c r="O164" s="12">
        <f>IF(ABS(100000000*([1]Sheet1!P164-[1]Sheet1!O164))&lt;=100000,0,ABS(100000000*([1]Sheet1!P164-[1]Sheet1!O164)))</f>
        <v>406948.3</v>
      </c>
      <c r="P164" s="12">
        <f>IF(ABS(100000000*([1]Sheet1!Q164-[1]Sheet1!P164))&lt;=100000,0,ABS(100000000*([1]Sheet1!Q164-[1]Sheet1!P164)))</f>
        <v>0</v>
      </c>
      <c r="Q164" s="12"/>
      <c r="R164" s="12"/>
      <c r="S164" s="12"/>
    </row>
    <row r="165" spans="1:19" x14ac:dyDescent="0.15">
      <c r="A165" s="2" t="str">
        <f>[1]Sheet1!A165</f>
        <v>AW688382 Corp</v>
      </c>
      <c r="B165" s="2" t="str">
        <f>[1]Sheet1!B165</f>
        <v>FUTLAN</v>
      </c>
      <c r="C165" s="2" t="str">
        <f>[1]Sheet1!C165</f>
        <v>FUTLAN 7.5 21</v>
      </c>
      <c r="D165" s="12">
        <f>[1]Sheet1!D165</f>
        <v>300000000</v>
      </c>
      <c r="E165" s="12">
        <f>IF(ABS(100000000*([1]Sheet1!F165-[1]Sheet1!E165))&lt;=100000,0,ABS(100000000*([1]Sheet1!F165-[1]Sheet1!E165)))</f>
        <v>0</v>
      </c>
      <c r="F165" s="12">
        <f>IF(ABS(100000000*([1]Sheet1!G165-[1]Sheet1!F165))&lt;=100000,0,ABS(100000000*([1]Sheet1!G165-[1]Sheet1!F165)))</f>
        <v>0</v>
      </c>
      <c r="G165" s="12">
        <f>IF(ABS(100000000*([1]Sheet1!H165-[1]Sheet1!G165))&lt;=100000,0,ABS(100000000*([1]Sheet1!H165-[1]Sheet1!G165)))</f>
        <v>0</v>
      </c>
      <c r="H165" s="12">
        <f>IF(ABS(100000000*([1]Sheet1!I165-[1]Sheet1!H165))&lt;=100000,0,ABS(100000000*([1]Sheet1!I165-[1]Sheet1!H165)))</f>
        <v>0</v>
      </c>
      <c r="I165" s="12">
        <f>IF(ABS(100000000*([1]Sheet1!J165-[1]Sheet1!I165))&lt;=100000,0,ABS(100000000*([1]Sheet1!J165-[1]Sheet1!I165)))</f>
        <v>0</v>
      </c>
      <c r="J165" s="12">
        <f>IF(ABS(100000000*([1]Sheet1!K165-[1]Sheet1!J165))&lt;=100000,0,ABS(100000000*([1]Sheet1!K165-[1]Sheet1!J165)))</f>
        <v>0</v>
      </c>
      <c r="K165" s="12">
        <f>IF(ABS(100000000*([1]Sheet1!L165-[1]Sheet1!K165))&lt;=100000,0,ABS(100000000*([1]Sheet1!L165-[1]Sheet1!K165)))</f>
        <v>0</v>
      </c>
      <c r="L165" s="12">
        <f>IF(ABS(100000000*([1]Sheet1!M165-[1]Sheet1!L165))&lt;=100000,0,ABS(100000000*([1]Sheet1!M165-[1]Sheet1!L165)))</f>
        <v>0</v>
      </c>
      <c r="M165" s="12">
        <f>IF(ABS(100000000*([1]Sheet1!N165-[1]Sheet1!M165))&lt;=100000,0,ABS(100000000*([1]Sheet1!N165-[1]Sheet1!M165)))</f>
        <v>0</v>
      </c>
      <c r="N165" s="12">
        <f>IF(ABS(100000000*([1]Sheet1!O165-[1]Sheet1!N165))&lt;=100000,0,ABS(100000000*([1]Sheet1!O165-[1]Sheet1!N165)))</f>
        <v>0</v>
      </c>
      <c r="O165" s="12">
        <f>IF(ABS(100000000*([1]Sheet1!P165-[1]Sheet1!O165))&lt;=100000,0,ABS(100000000*([1]Sheet1!P165-[1]Sheet1!O165)))</f>
        <v>639399.79999999993</v>
      </c>
      <c r="P165" s="12">
        <f>IF(ABS(100000000*([1]Sheet1!Q165-[1]Sheet1!P165))&lt;=100000,0,ABS(100000000*([1]Sheet1!Q165-[1]Sheet1!P165)))</f>
        <v>0</v>
      </c>
      <c r="Q165" s="12"/>
      <c r="R165" s="12"/>
      <c r="S165" s="12"/>
    </row>
    <row r="166" spans="1:19" x14ac:dyDescent="0.15">
      <c r="A166" s="2" t="str">
        <f>[1]Sheet1!A166</f>
        <v>AW745536 Corp</v>
      </c>
      <c r="B166" s="2" t="str">
        <f>[1]Sheet1!B166</f>
        <v>GRNLGR</v>
      </c>
      <c r="C166" s="2" t="str">
        <f>[1]Sheet1!C166</f>
        <v>GRNLGR 7.875 20</v>
      </c>
      <c r="D166" s="12">
        <f>[1]Sheet1!D166</f>
        <v>300000000</v>
      </c>
      <c r="E166" s="12">
        <f>IF(ABS(100000000*([1]Sheet1!F166-[1]Sheet1!E166))&lt;=100000,0,ABS(100000000*([1]Sheet1!F166-[1]Sheet1!E166)))</f>
        <v>0</v>
      </c>
      <c r="F166" s="12">
        <f>IF(ABS(100000000*([1]Sheet1!G166-[1]Sheet1!F166))&lt;=100000,0,ABS(100000000*([1]Sheet1!G166-[1]Sheet1!F166)))</f>
        <v>0</v>
      </c>
      <c r="G166" s="12">
        <f>IF(ABS(100000000*([1]Sheet1!H166-[1]Sheet1!G166))&lt;=100000,0,ABS(100000000*([1]Sheet1!H166-[1]Sheet1!G166)))</f>
        <v>0</v>
      </c>
      <c r="H166" s="12">
        <f>IF(ABS(100000000*([1]Sheet1!I166-[1]Sheet1!H166))&lt;=100000,0,ABS(100000000*([1]Sheet1!I166-[1]Sheet1!H166)))</f>
        <v>0</v>
      </c>
      <c r="I166" s="12">
        <f>IF(ABS(100000000*([1]Sheet1!J166-[1]Sheet1!I166))&lt;=100000,0,ABS(100000000*([1]Sheet1!J166-[1]Sheet1!I166)))</f>
        <v>0</v>
      </c>
      <c r="J166" s="12">
        <f>IF(ABS(100000000*([1]Sheet1!K166-[1]Sheet1!J166))&lt;=100000,0,ABS(100000000*([1]Sheet1!K166-[1]Sheet1!J166)))</f>
        <v>0</v>
      </c>
      <c r="K166" s="12">
        <f>IF(ABS(100000000*([1]Sheet1!L166-[1]Sheet1!K166))&lt;=100000,0,ABS(100000000*([1]Sheet1!L166-[1]Sheet1!K166)))</f>
        <v>0</v>
      </c>
      <c r="L166" s="12">
        <f>IF(ABS(100000000*([1]Sheet1!M166-[1]Sheet1!L166))&lt;=100000,0,ABS(100000000*([1]Sheet1!M166-[1]Sheet1!L166)))</f>
        <v>0</v>
      </c>
      <c r="M166" s="12">
        <f>IF(ABS(100000000*([1]Sheet1!N166-[1]Sheet1!M166))&lt;=100000,0,ABS(100000000*([1]Sheet1!N166-[1]Sheet1!M166)))</f>
        <v>0</v>
      </c>
      <c r="N166" s="12">
        <f>IF(ABS(100000000*([1]Sheet1!O166-[1]Sheet1!N166))&lt;=100000,0,ABS(100000000*([1]Sheet1!O166-[1]Sheet1!N166)))</f>
        <v>0</v>
      </c>
      <c r="O166" s="12">
        <f>IF(ABS(100000000*([1]Sheet1!P166-[1]Sheet1!O166))&lt;=100000,0,ABS(100000000*([1]Sheet1!P166-[1]Sheet1!O166)))</f>
        <v>220845.9</v>
      </c>
      <c r="P166" s="12">
        <f>IF(ABS(100000000*([1]Sheet1!Q166-[1]Sheet1!P166))&lt;=100000,0,ABS(100000000*([1]Sheet1!Q166-[1]Sheet1!P166)))</f>
        <v>0</v>
      </c>
      <c r="Q166" s="12"/>
      <c r="R166" s="12"/>
      <c r="S166" s="12"/>
    </row>
    <row r="167" spans="1:19" x14ac:dyDescent="0.15">
      <c r="A167" s="2" t="str">
        <f>[1]Sheet1!A167</f>
        <v>AW794525 Corp</v>
      </c>
      <c r="B167" s="2" t="str">
        <f>[1]Sheet1!B167</f>
        <v>GZRFPR</v>
      </c>
      <c r="C167" s="2" t="str">
        <f>[1]Sheet1!C167</f>
        <v>GZRFPR 9.125 22</v>
      </c>
      <c r="D167" s="12">
        <f>[1]Sheet1!D167</f>
        <v>300000000</v>
      </c>
      <c r="E167" s="12">
        <f>IF(ABS(100000000*([1]Sheet1!F167-[1]Sheet1!E167))&lt;=100000,0,ABS(100000000*([1]Sheet1!F167-[1]Sheet1!E167)))</f>
        <v>0</v>
      </c>
      <c r="F167" s="12">
        <f>IF(ABS(100000000*([1]Sheet1!G167-[1]Sheet1!F167))&lt;=100000,0,ABS(100000000*([1]Sheet1!G167-[1]Sheet1!F167)))</f>
        <v>0</v>
      </c>
      <c r="G167" s="12">
        <f>IF(ABS(100000000*([1]Sheet1!H167-[1]Sheet1!G167))&lt;=100000,0,ABS(100000000*([1]Sheet1!H167-[1]Sheet1!G167)))</f>
        <v>0</v>
      </c>
      <c r="H167" s="12">
        <f>IF(ABS(100000000*([1]Sheet1!I167-[1]Sheet1!H167))&lt;=100000,0,ABS(100000000*([1]Sheet1!I167-[1]Sheet1!H167)))</f>
        <v>0</v>
      </c>
      <c r="I167" s="12">
        <f>IF(ABS(100000000*([1]Sheet1!J167-[1]Sheet1!I167))&lt;=100000,0,ABS(100000000*([1]Sheet1!J167-[1]Sheet1!I167)))</f>
        <v>0</v>
      </c>
      <c r="J167" s="12">
        <f>IF(ABS(100000000*([1]Sheet1!K167-[1]Sheet1!J167))&lt;=100000,0,ABS(100000000*([1]Sheet1!K167-[1]Sheet1!J167)))</f>
        <v>0</v>
      </c>
      <c r="K167" s="12">
        <f>IF(ABS(100000000*([1]Sheet1!L167-[1]Sheet1!K167))&lt;=100000,0,ABS(100000000*([1]Sheet1!L167-[1]Sheet1!K167)))</f>
        <v>0</v>
      </c>
      <c r="L167" s="12">
        <f>IF(ABS(100000000*([1]Sheet1!M167-[1]Sheet1!L167))&lt;=100000,0,ABS(100000000*([1]Sheet1!M167-[1]Sheet1!L167)))</f>
        <v>0</v>
      </c>
      <c r="M167" s="12">
        <f>IF(ABS(100000000*([1]Sheet1!N167-[1]Sheet1!M167))&lt;=100000,0,ABS(100000000*([1]Sheet1!N167-[1]Sheet1!M167)))</f>
        <v>0</v>
      </c>
      <c r="N167" s="12">
        <f>IF(ABS(100000000*([1]Sheet1!O167-[1]Sheet1!N167))&lt;=100000,0,ABS(100000000*([1]Sheet1!O167-[1]Sheet1!N167)))</f>
        <v>0</v>
      </c>
      <c r="O167" s="12">
        <f>IF(ABS(100000000*([1]Sheet1!P167-[1]Sheet1!O167))&lt;=100000,0,ABS(100000000*([1]Sheet1!P167-[1]Sheet1!O167)))</f>
        <v>174047.9</v>
      </c>
      <c r="P167" s="12">
        <f>IF(ABS(100000000*([1]Sheet1!Q167-[1]Sheet1!P167))&lt;=100000,0,ABS(100000000*([1]Sheet1!Q167-[1]Sheet1!P167)))</f>
        <v>0</v>
      </c>
      <c r="Q167" s="12"/>
      <c r="R167" s="12"/>
      <c r="S167" s="12"/>
    </row>
    <row r="168" spans="1:19" x14ac:dyDescent="0.15">
      <c r="A168" s="2" t="str">
        <f>[1]Sheet1!A168</f>
        <v>AX237433 Corp</v>
      </c>
      <c r="B168" s="2" t="str">
        <f>[1]Sheet1!B168</f>
        <v>CIFIHG</v>
      </c>
      <c r="C168" s="2" t="str">
        <f>[1]Sheet1!C168</f>
        <v>CIFIHG 7.625 23</v>
      </c>
      <c r="D168" s="12">
        <f>[1]Sheet1!D168</f>
        <v>300000000</v>
      </c>
      <c r="E168" s="12">
        <f>IF(ABS(100000000*([1]Sheet1!F168-[1]Sheet1!E168))&lt;=100000,0,ABS(100000000*([1]Sheet1!F168-[1]Sheet1!E168)))</f>
        <v>0</v>
      </c>
      <c r="F168" s="12">
        <f>IF(ABS(100000000*([1]Sheet1!G168-[1]Sheet1!F168))&lt;=100000,0,ABS(100000000*([1]Sheet1!G168-[1]Sheet1!F168)))</f>
        <v>0</v>
      </c>
      <c r="G168" s="12">
        <f>IF(ABS(100000000*([1]Sheet1!H168-[1]Sheet1!G168))&lt;=100000,0,ABS(100000000*([1]Sheet1!H168-[1]Sheet1!G168)))</f>
        <v>0</v>
      </c>
      <c r="H168" s="12">
        <f>IF(ABS(100000000*([1]Sheet1!I168-[1]Sheet1!H168))&lt;=100000,0,ABS(100000000*([1]Sheet1!I168-[1]Sheet1!H168)))</f>
        <v>0</v>
      </c>
      <c r="I168" s="12">
        <f>IF(ABS(100000000*([1]Sheet1!J168-[1]Sheet1!I168))&lt;=100000,0,ABS(100000000*([1]Sheet1!J168-[1]Sheet1!I168)))</f>
        <v>0</v>
      </c>
      <c r="J168" s="12">
        <f>IF(ABS(100000000*([1]Sheet1!K168-[1]Sheet1!J168))&lt;=100000,0,ABS(100000000*([1]Sheet1!K168-[1]Sheet1!J168)))</f>
        <v>0</v>
      </c>
      <c r="K168" s="12">
        <f>IF(ABS(100000000*([1]Sheet1!L168-[1]Sheet1!K168))&lt;=100000,0,ABS(100000000*([1]Sheet1!L168-[1]Sheet1!K168)))</f>
        <v>0</v>
      </c>
      <c r="L168" s="12">
        <f>IF(ABS(100000000*([1]Sheet1!M168-[1]Sheet1!L168))&lt;=100000,0,ABS(100000000*([1]Sheet1!M168-[1]Sheet1!L168)))</f>
        <v>0</v>
      </c>
      <c r="M168" s="12">
        <f>IF(ABS(100000000*([1]Sheet1!N168-[1]Sheet1!M168))&lt;=100000,0,ABS(100000000*([1]Sheet1!N168-[1]Sheet1!M168)))</f>
        <v>0</v>
      </c>
      <c r="N168" s="12">
        <f>IF(ABS(100000000*([1]Sheet1!O168-[1]Sheet1!N168))&lt;=100000,0,ABS(100000000*([1]Sheet1!O168-[1]Sheet1!N168)))</f>
        <v>0</v>
      </c>
      <c r="O168" s="12">
        <f>IF(ABS(100000000*([1]Sheet1!P168-[1]Sheet1!O168))&lt;=100000,0,ABS(100000000*([1]Sheet1!P168-[1]Sheet1!O168)))</f>
        <v>0</v>
      </c>
      <c r="P168" s="12">
        <f>IF(ABS(100000000*([1]Sheet1!Q168-[1]Sheet1!P168))&lt;=100000,0,ABS(100000000*([1]Sheet1!Q168-[1]Sheet1!P168)))</f>
        <v>181343.09999999998</v>
      </c>
      <c r="Q168" s="12"/>
      <c r="R168" s="12"/>
      <c r="S168" s="12"/>
    </row>
    <row r="169" spans="1:19" x14ac:dyDescent="0.15">
      <c r="A169" s="2" t="str">
        <f>[1]Sheet1!A169</f>
        <v>AX306458 Corp</v>
      </c>
      <c r="B169" s="2" t="str">
        <f>[1]Sheet1!B169</f>
        <v>LOGPH</v>
      </c>
      <c r="C169" s="2" t="str">
        <f>[1]Sheet1!C169</f>
        <v>LOGPH 7.5 22</v>
      </c>
      <c r="D169" s="12">
        <f>[1]Sheet1!D169</f>
        <v>300000000</v>
      </c>
      <c r="E169" s="12">
        <f>IF(ABS(100000000*([1]Sheet1!F169-[1]Sheet1!E169))&lt;=100000,0,ABS(100000000*([1]Sheet1!F169-[1]Sheet1!E169)))</f>
        <v>0</v>
      </c>
      <c r="F169" s="12">
        <f>IF(ABS(100000000*([1]Sheet1!G169-[1]Sheet1!F169))&lt;=100000,0,ABS(100000000*([1]Sheet1!G169-[1]Sheet1!F169)))</f>
        <v>0</v>
      </c>
      <c r="G169" s="12">
        <f>IF(ABS(100000000*([1]Sheet1!H169-[1]Sheet1!G169))&lt;=100000,0,ABS(100000000*([1]Sheet1!H169-[1]Sheet1!G169)))</f>
        <v>0</v>
      </c>
      <c r="H169" s="12">
        <f>IF(ABS(100000000*([1]Sheet1!I169-[1]Sheet1!H169))&lt;=100000,0,ABS(100000000*([1]Sheet1!I169-[1]Sheet1!H169)))</f>
        <v>0</v>
      </c>
      <c r="I169" s="12">
        <f>IF(ABS(100000000*([1]Sheet1!J169-[1]Sheet1!I169))&lt;=100000,0,ABS(100000000*([1]Sheet1!J169-[1]Sheet1!I169)))</f>
        <v>0</v>
      </c>
      <c r="J169" s="12">
        <f>IF(ABS(100000000*([1]Sheet1!K169-[1]Sheet1!J169))&lt;=100000,0,ABS(100000000*([1]Sheet1!K169-[1]Sheet1!J169)))</f>
        <v>0</v>
      </c>
      <c r="K169" s="12">
        <f>IF(ABS(100000000*([1]Sheet1!L169-[1]Sheet1!K169))&lt;=100000,0,ABS(100000000*([1]Sheet1!L169-[1]Sheet1!K169)))</f>
        <v>0</v>
      </c>
      <c r="L169" s="12">
        <f>IF(ABS(100000000*([1]Sheet1!M169-[1]Sheet1!L169))&lt;=100000,0,ABS(100000000*([1]Sheet1!M169-[1]Sheet1!L169)))</f>
        <v>0</v>
      </c>
      <c r="M169" s="12">
        <f>IF(ABS(100000000*([1]Sheet1!N169-[1]Sheet1!M169))&lt;=100000,0,ABS(100000000*([1]Sheet1!N169-[1]Sheet1!M169)))</f>
        <v>0</v>
      </c>
      <c r="N169" s="12">
        <f>IF(ABS(100000000*([1]Sheet1!O169-[1]Sheet1!N169))&lt;=100000,0,ABS(100000000*([1]Sheet1!O169-[1]Sheet1!N169)))</f>
        <v>0</v>
      </c>
      <c r="O169" s="12">
        <f>IF(ABS(100000000*([1]Sheet1!P169-[1]Sheet1!O169))&lt;=100000,0,ABS(100000000*([1]Sheet1!P169-[1]Sheet1!O169)))</f>
        <v>0</v>
      </c>
      <c r="P169" s="12">
        <f>IF(ABS(100000000*([1]Sheet1!Q169-[1]Sheet1!P169))&lt;=100000,0,ABS(100000000*([1]Sheet1!Q169-[1]Sheet1!P169)))</f>
        <v>236106.2</v>
      </c>
      <c r="Q169" s="12"/>
      <c r="R169" s="12"/>
      <c r="S169" s="12"/>
    </row>
    <row r="170" spans="1:19" x14ac:dyDescent="0.15">
      <c r="A170" s="2" t="str">
        <f>[1]Sheet1!A170</f>
        <v>EK858227 Corp</v>
      </c>
      <c r="B170" s="2" t="str">
        <f>[1]Sheet1!B170</f>
        <v>CENCHI</v>
      </c>
      <c r="C170" s="2" t="str">
        <f>[1]Sheet1!C170</f>
        <v>CENCHI 8.75 21</v>
      </c>
      <c r="D170" s="12">
        <f>[1]Sheet1!D170</f>
        <v>300000000</v>
      </c>
      <c r="E170" s="12">
        <f>IF(ABS(100000000*([1]Sheet1!F170-[1]Sheet1!E170))&lt;=100000,0,ABS(100000000*([1]Sheet1!F170-[1]Sheet1!E170)))</f>
        <v>256186.51000000004</v>
      </c>
      <c r="F170" s="12">
        <f>IF(ABS(100000000*([1]Sheet1!G170-[1]Sheet1!F170))&lt;=100000,0,ABS(100000000*([1]Sheet1!G170-[1]Sheet1!F170)))</f>
        <v>173804.84999999995</v>
      </c>
      <c r="G170" s="12">
        <f>IF(ABS(100000000*([1]Sheet1!H170-[1]Sheet1!G170))&lt;=100000,0,ABS(100000000*([1]Sheet1!H170-[1]Sheet1!G170)))</f>
        <v>0</v>
      </c>
      <c r="H170" s="12">
        <f>IF(ABS(100000000*([1]Sheet1!I170-[1]Sheet1!H170))&lt;=100000,0,ABS(100000000*([1]Sheet1!I170-[1]Sheet1!H170)))</f>
        <v>0</v>
      </c>
      <c r="I170" s="12">
        <f>IF(ABS(100000000*([1]Sheet1!J170-[1]Sheet1!I170))&lt;=100000,0,ABS(100000000*([1]Sheet1!J170-[1]Sheet1!I170)))</f>
        <v>0</v>
      </c>
      <c r="J170" s="12">
        <f>IF(ABS(100000000*([1]Sheet1!K170-[1]Sheet1!J170))&lt;=100000,0,ABS(100000000*([1]Sheet1!K170-[1]Sheet1!J170)))</f>
        <v>0</v>
      </c>
      <c r="K170" s="12">
        <f>IF(ABS(100000000*([1]Sheet1!L170-[1]Sheet1!K170))&lt;=100000,0,ABS(100000000*([1]Sheet1!L170-[1]Sheet1!K170)))</f>
        <v>0</v>
      </c>
      <c r="L170" s="12">
        <f>IF(ABS(100000000*([1]Sheet1!M170-[1]Sheet1!L170))&lt;=100000,0,ABS(100000000*([1]Sheet1!M170-[1]Sheet1!L170)))</f>
        <v>0</v>
      </c>
      <c r="M170" s="12">
        <f>IF(ABS(100000000*([1]Sheet1!N170-[1]Sheet1!M170))&lt;=100000,0,ABS(100000000*([1]Sheet1!N170-[1]Sheet1!M170)))</f>
        <v>0</v>
      </c>
      <c r="N170" s="12">
        <f>IF(ABS(100000000*([1]Sheet1!O170-[1]Sheet1!N170))&lt;=100000,0,ABS(100000000*([1]Sheet1!O170-[1]Sheet1!N170)))</f>
        <v>0</v>
      </c>
      <c r="O170" s="12">
        <f>IF(ABS(100000000*([1]Sheet1!P170-[1]Sheet1!O170))&lt;=100000,0,ABS(100000000*([1]Sheet1!P170-[1]Sheet1!O170)))</f>
        <v>0</v>
      </c>
      <c r="P170" s="12">
        <f>IF(ABS(100000000*([1]Sheet1!Q170-[1]Sheet1!P170))&lt;=100000,0,ABS(100000000*([1]Sheet1!Q170-[1]Sheet1!P170)))</f>
        <v>0</v>
      </c>
      <c r="Q170" s="12"/>
      <c r="R170" s="12"/>
      <c r="S170" s="12"/>
    </row>
    <row r="171" spans="1:19" x14ac:dyDescent="0.15">
      <c r="A171" s="2" t="str">
        <f>[1]Sheet1!A171</f>
        <v>LW391984 Corp</v>
      </c>
      <c r="B171" s="2" t="str">
        <f>[1]Sheet1!B171</f>
        <v>XZETDZ</v>
      </c>
      <c r="C171" s="2" t="str">
        <f>[1]Sheet1!C171</f>
        <v>XZETDZ 4.5 19</v>
      </c>
      <c r="D171" s="12">
        <f>[1]Sheet1!D171</f>
        <v>300000000</v>
      </c>
      <c r="E171" s="12">
        <f>IF(ABS(100000000*([1]Sheet1!F171-[1]Sheet1!E171))&lt;=100000,0,ABS(100000000*([1]Sheet1!F171-[1]Sheet1!E171)))</f>
        <v>572777.55000000005</v>
      </c>
      <c r="F171" s="12">
        <f>IF(ABS(100000000*([1]Sheet1!G171-[1]Sheet1!F171))&lt;=100000,0,ABS(100000000*([1]Sheet1!G171-[1]Sheet1!F171)))</f>
        <v>0</v>
      </c>
      <c r="G171" s="12">
        <f>IF(ABS(100000000*([1]Sheet1!H171-[1]Sheet1!G171))&lt;=100000,0,ABS(100000000*([1]Sheet1!H171-[1]Sheet1!G171)))</f>
        <v>0</v>
      </c>
      <c r="H171" s="12">
        <f>IF(ABS(100000000*([1]Sheet1!I171-[1]Sheet1!H171))&lt;=100000,0,ABS(100000000*([1]Sheet1!I171-[1]Sheet1!H171)))</f>
        <v>0</v>
      </c>
      <c r="I171" s="12">
        <f>IF(ABS(100000000*([1]Sheet1!J171-[1]Sheet1!I171))&lt;=100000,0,ABS(100000000*([1]Sheet1!J171-[1]Sheet1!I171)))</f>
        <v>0</v>
      </c>
      <c r="J171" s="12">
        <f>IF(ABS(100000000*([1]Sheet1!K171-[1]Sheet1!J171))&lt;=100000,0,ABS(100000000*([1]Sheet1!K171-[1]Sheet1!J171)))</f>
        <v>0</v>
      </c>
      <c r="K171" s="12">
        <f>IF(ABS(100000000*([1]Sheet1!L171-[1]Sheet1!K171))&lt;=100000,0,ABS(100000000*([1]Sheet1!L171-[1]Sheet1!K171)))</f>
        <v>0</v>
      </c>
      <c r="L171" s="12">
        <f>IF(ABS(100000000*([1]Sheet1!M171-[1]Sheet1!L171))&lt;=100000,0,ABS(100000000*([1]Sheet1!M171-[1]Sheet1!L171)))</f>
        <v>0</v>
      </c>
      <c r="M171" s="12">
        <f>IF(ABS(100000000*([1]Sheet1!N171-[1]Sheet1!M171))&lt;=100000,0,ABS(100000000*([1]Sheet1!N171-[1]Sheet1!M171)))</f>
        <v>0</v>
      </c>
      <c r="N171" s="12">
        <f>IF(ABS(100000000*([1]Sheet1!O171-[1]Sheet1!N171))&lt;=100000,0,ABS(100000000*([1]Sheet1!O171-[1]Sheet1!N171)))</f>
        <v>878560.8</v>
      </c>
      <c r="O171" s="12">
        <f>IF(ABS(100000000*([1]Sheet1!P171-[1]Sheet1!O171))&lt;=100000,0,ABS(100000000*([1]Sheet1!P171-[1]Sheet1!O171)))</f>
        <v>0</v>
      </c>
      <c r="P171" s="12">
        <f>IF(ABS(100000000*([1]Sheet1!Q171-[1]Sheet1!P171))&lt;=100000,0,ABS(100000000*([1]Sheet1!Q171-[1]Sheet1!P171)))</f>
        <v>0</v>
      </c>
      <c r="Q171" s="12"/>
      <c r="R171" s="12"/>
      <c r="S171" s="12"/>
    </row>
    <row r="172" spans="1:19" x14ac:dyDescent="0.15">
      <c r="A172" s="2" t="str">
        <f>[1]Sheet1!A172</f>
        <v>QJ714000 Corp</v>
      </c>
      <c r="B172" s="2" t="str">
        <f>[1]Sheet1!B172</f>
        <v>BEIPRO</v>
      </c>
      <c r="C172" s="2" t="str">
        <f>[1]Sheet1!C172</f>
        <v>BEIPRO 5.5 18</v>
      </c>
      <c r="D172" s="12">
        <f>[1]Sheet1!D172</f>
        <v>300000000</v>
      </c>
      <c r="E172" s="12">
        <f>IF(ABS(100000000*([1]Sheet1!F172-[1]Sheet1!E172))&lt;=100000,0,ABS(100000000*([1]Sheet1!F172-[1]Sheet1!E172)))</f>
        <v>0</v>
      </c>
      <c r="F172" s="12">
        <f>IF(ABS(100000000*([1]Sheet1!G172-[1]Sheet1!F172))&lt;=100000,0,ABS(100000000*([1]Sheet1!G172-[1]Sheet1!F172)))</f>
        <v>0</v>
      </c>
      <c r="G172" s="12">
        <f>IF(ABS(100000000*([1]Sheet1!H172-[1]Sheet1!G172))&lt;=100000,0,ABS(100000000*([1]Sheet1!H172-[1]Sheet1!G172)))</f>
        <v>1012329.9800000001</v>
      </c>
      <c r="H172" s="12">
        <f>IF(ABS(100000000*([1]Sheet1!I172-[1]Sheet1!H172))&lt;=100000,0,ABS(100000000*([1]Sheet1!I172-[1]Sheet1!H172)))</f>
        <v>0</v>
      </c>
      <c r="I172" s="12">
        <f>IF(ABS(100000000*([1]Sheet1!J172-[1]Sheet1!I172))&lt;=100000,0,ABS(100000000*([1]Sheet1!J172-[1]Sheet1!I172)))</f>
        <v>0</v>
      </c>
      <c r="J172" s="12">
        <f>IF(ABS(100000000*([1]Sheet1!K172-[1]Sheet1!J172))&lt;=100000,0,ABS(100000000*([1]Sheet1!K172-[1]Sheet1!J172)))</f>
        <v>0</v>
      </c>
      <c r="K172" s="12">
        <f>IF(ABS(100000000*([1]Sheet1!L172-[1]Sheet1!K172))&lt;=100000,0,ABS(100000000*([1]Sheet1!L172-[1]Sheet1!K172)))</f>
        <v>0</v>
      </c>
      <c r="L172" s="12">
        <f>IF(ABS(100000000*([1]Sheet1!M172-[1]Sheet1!L172))&lt;=100000,0,ABS(100000000*([1]Sheet1!M172-[1]Sheet1!L172)))</f>
        <v>0</v>
      </c>
      <c r="M172" s="12">
        <f>IF(ABS(100000000*([1]Sheet1!N172-[1]Sheet1!M172))&lt;=100000,0,ABS(100000000*([1]Sheet1!N172-[1]Sheet1!M172)))</f>
        <v>0</v>
      </c>
      <c r="N172" s="12">
        <f>IF(ABS(100000000*([1]Sheet1!O172-[1]Sheet1!N172))&lt;=100000,0,ABS(100000000*([1]Sheet1!O172-[1]Sheet1!N172)))</f>
        <v>0</v>
      </c>
      <c r="O172" s="12">
        <f>IF(ABS(100000000*([1]Sheet1!P172-[1]Sheet1!O172))&lt;=100000,0,ABS(100000000*([1]Sheet1!P172-[1]Sheet1!O172)))</f>
        <v>0</v>
      </c>
      <c r="P172" s="12">
        <f>IF(ABS(100000000*([1]Sheet1!Q172-[1]Sheet1!P172))&lt;=100000,0,ABS(100000000*([1]Sheet1!Q172-[1]Sheet1!P172)))</f>
        <v>0</v>
      </c>
      <c r="Q172" s="12"/>
      <c r="R172" s="12"/>
      <c r="S172" s="12"/>
    </row>
    <row r="173" spans="1:19" x14ac:dyDescent="0.15">
      <c r="A173" s="2" t="str">
        <f>[1]Sheet1!A173</f>
        <v>QZ330706 Corp</v>
      </c>
      <c r="B173" s="2" t="str">
        <f>[1]Sheet1!B173</f>
        <v>XIN</v>
      </c>
      <c r="C173" s="2" t="str">
        <f>[1]Sheet1!C173</f>
        <v>XIN 8.125 19</v>
      </c>
      <c r="D173" s="12">
        <f>[1]Sheet1!D173</f>
        <v>300000000</v>
      </c>
      <c r="E173" s="12">
        <f>IF(ABS(100000000*([1]Sheet1!F173-[1]Sheet1!E173))&lt;=100000,0,ABS(100000000*([1]Sheet1!F173-[1]Sheet1!E173)))</f>
        <v>119654.28000000004</v>
      </c>
      <c r="F173" s="12">
        <f>IF(ABS(100000000*([1]Sheet1!G173-[1]Sheet1!F173))&lt;=100000,0,ABS(100000000*([1]Sheet1!G173-[1]Sheet1!F173)))</f>
        <v>0</v>
      </c>
      <c r="G173" s="12">
        <f>IF(ABS(100000000*([1]Sheet1!H173-[1]Sheet1!G173))&lt;=100000,0,ABS(100000000*([1]Sheet1!H173-[1]Sheet1!G173)))</f>
        <v>0</v>
      </c>
      <c r="H173" s="12">
        <f>IF(ABS(100000000*([1]Sheet1!I173-[1]Sheet1!H173))&lt;=100000,0,ABS(100000000*([1]Sheet1!I173-[1]Sheet1!H173)))</f>
        <v>0</v>
      </c>
      <c r="I173" s="12">
        <f>IF(ABS(100000000*([1]Sheet1!J173-[1]Sheet1!I173))&lt;=100000,0,ABS(100000000*([1]Sheet1!J173-[1]Sheet1!I173)))</f>
        <v>0</v>
      </c>
      <c r="J173" s="12">
        <f>IF(ABS(100000000*([1]Sheet1!K173-[1]Sheet1!J173))&lt;=100000,0,ABS(100000000*([1]Sheet1!K173-[1]Sheet1!J173)))</f>
        <v>0</v>
      </c>
      <c r="K173" s="12">
        <f>IF(ABS(100000000*([1]Sheet1!L173-[1]Sheet1!K173))&lt;=100000,0,ABS(100000000*([1]Sheet1!L173-[1]Sheet1!K173)))</f>
        <v>0</v>
      </c>
      <c r="L173" s="12">
        <f>IF(ABS(100000000*([1]Sheet1!M173-[1]Sheet1!L173))&lt;=100000,0,ABS(100000000*([1]Sheet1!M173-[1]Sheet1!L173)))</f>
        <v>0</v>
      </c>
      <c r="M173" s="12">
        <f>IF(ABS(100000000*([1]Sheet1!N173-[1]Sheet1!M173))&lt;=100000,0,ABS(100000000*([1]Sheet1!N173-[1]Sheet1!M173)))</f>
        <v>0</v>
      </c>
      <c r="N173" s="12">
        <f>IF(ABS(100000000*([1]Sheet1!O173-[1]Sheet1!N173))&lt;=100000,0,ABS(100000000*([1]Sheet1!O173-[1]Sheet1!N173)))</f>
        <v>0</v>
      </c>
      <c r="O173" s="12">
        <f>IF(ABS(100000000*([1]Sheet1!P173-[1]Sheet1!O173))&lt;=100000,0,ABS(100000000*([1]Sheet1!P173-[1]Sheet1!O173)))</f>
        <v>0</v>
      </c>
      <c r="P173" s="12">
        <f>IF(ABS(100000000*([1]Sheet1!Q173-[1]Sheet1!P173))&lt;=100000,0,ABS(100000000*([1]Sheet1!Q173-[1]Sheet1!P173)))</f>
        <v>0</v>
      </c>
      <c r="Q173" s="12"/>
      <c r="R173" s="12"/>
      <c r="S173" s="12"/>
    </row>
    <row r="174" spans="1:19" x14ac:dyDescent="0.15">
      <c r="A174" s="2" t="str">
        <f>[1]Sheet1!A174</f>
        <v>QZ372371 Corp</v>
      </c>
      <c r="B174" s="2" t="str">
        <f>[1]Sheet1!B174</f>
        <v>GRNLGR</v>
      </c>
      <c r="C174" s="2" t="str">
        <f>[1]Sheet1!C174</f>
        <v>GRNLGR 3.5 19</v>
      </c>
      <c r="D174" s="12">
        <f>[1]Sheet1!D174</f>
        <v>300000000</v>
      </c>
      <c r="E174" s="12">
        <f>IF(ABS(100000000*([1]Sheet1!F174-[1]Sheet1!E174))&lt;=100000,0,ABS(100000000*([1]Sheet1!F174-[1]Sheet1!E174)))</f>
        <v>0</v>
      </c>
      <c r="F174" s="12">
        <f>IF(ABS(100000000*([1]Sheet1!G174-[1]Sheet1!F174))&lt;=100000,0,ABS(100000000*([1]Sheet1!G174-[1]Sheet1!F174)))</f>
        <v>0</v>
      </c>
      <c r="G174" s="12">
        <f>IF(ABS(100000000*([1]Sheet1!H174-[1]Sheet1!G174))&lt;=100000,0,ABS(100000000*([1]Sheet1!H174-[1]Sheet1!G174)))</f>
        <v>0</v>
      </c>
      <c r="H174" s="12">
        <f>IF(ABS(100000000*([1]Sheet1!I174-[1]Sheet1!H174))&lt;=100000,0,ABS(100000000*([1]Sheet1!I174-[1]Sheet1!H174)))</f>
        <v>0</v>
      </c>
      <c r="I174" s="12">
        <f>IF(ABS(100000000*([1]Sheet1!J174-[1]Sheet1!I174))&lt;=100000,0,ABS(100000000*([1]Sheet1!J174-[1]Sheet1!I174)))</f>
        <v>0</v>
      </c>
      <c r="J174" s="12">
        <f>IF(ABS(100000000*([1]Sheet1!K174-[1]Sheet1!J174))&lt;=100000,0,ABS(100000000*([1]Sheet1!K174-[1]Sheet1!J174)))</f>
        <v>0</v>
      </c>
      <c r="K174" s="12">
        <f>IF(ABS(100000000*([1]Sheet1!L174-[1]Sheet1!K174))&lt;=100000,0,ABS(100000000*([1]Sheet1!L174-[1]Sheet1!K174)))</f>
        <v>0</v>
      </c>
      <c r="L174" s="12">
        <f>IF(ABS(100000000*([1]Sheet1!M174-[1]Sheet1!L174))&lt;=100000,0,ABS(100000000*([1]Sheet1!M174-[1]Sheet1!L174)))</f>
        <v>0</v>
      </c>
      <c r="M174" s="12">
        <f>IF(ABS(100000000*([1]Sheet1!N174-[1]Sheet1!M174))&lt;=100000,0,ABS(100000000*([1]Sheet1!N174-[1]Sheet1!M174)))</f>
        <v>0</v>
      </c>
      <c r="N174" s="12">
        <f>IF(ABS(100000000*([1]Sheet1!O174-[1]Sheet1!N174))&lt;=100000,0,ABS(100000000*([1]Sheet1!O174-[1]Sheet1!N174)))</f>
        <v>0</v>
      </c>
      <c r="O174" s="12">
        <f>IF(ABS(100000000*([1]Sheet1!P174-[1]Sheet1!O174))&lt;=100000,0,ABS(100000000*([1]Sheet1!P174-[1]Sheet1!O174)))</f>
        <v>0</v>
      </c>
      <c r="P174" s="12">
        <f>IF(ABS(100000000*([1]Sheet1!Q174-[1]Sheet1!P174))&lt;=100000,0,ABS(100000000*([1]Sheet1!Q174-[1]Sheet1!P174)))</f>
        <v>0</v>
      </c>
      <c r="Q174" s="12"/>
      <c r="R174" s="12"/>
      <c r="S174" s="12"/>
    </row>
    <row r="175" spans="1:19" x14ac:dyDescent="0.15">
      <c r="A175" s="2" t="str">
        <f>[1]Sheet1!A175</f>
        <v>AQ416881 Corp</v>
      </c>
      <c r="B175" s="2" t="str">
        <f>[1]Sheet1!B175</f>
        <v>UMQHTH</v>
      </c>
      <c r="C175" s="2" t="str">
        <f>[1]Sheet1!C175</f>
        <v>UMQHTH 5.2 20</v>
      </c>
      <c r="D175" s="12">
        <f>[1]Sheet1!D175</f>
        <v>273000000</v>
      </c>
      <c r="E175" s="12">
        <f>IF(ABS(100000000*([1]Sheet1!F175-[1]Sheet1!E175))&lt;=100000,0,ABS(100000000*([1]Sheet1!F175-[1]Sheet1!E175)))</f>
        <v>199387.62999999992</v>
      </c>
      <c r="F175" s="12">
        <f>IF(ABS(100000000*([1]Sheet1!G175-[1]Sheet1!F175))&lt;=100000,0,ABS(100000000*([1]Sheet1!G175-[1]Sheet1!F175)))</f>
        <v>141738.31000000008</v>
      </c>
      <c r="G175" s="12">
        <f>IF(ABS(100000000*([1]Sheet1!H175-[1]Sheet1!G175))&lt;=100000,0,ABS(100000000*([1]Sheet1!H175-[1]Sheet1!G175)))</f>
        <v>0</v>
      </c>
      <c r="H175" s="12">
        <f>IF(ABS(100000000*([1]Sheet1!I175-[1]Sheet1!H175))&lt;=100000,0,ABS(100000000*([1]Sheet1!I175-[1]Sheet1!H175)))</f>
        <v>0</v>
      </c>
      <c r="I175" s="12">
        <f>IF(ABS(100000000*([1]Sheet1!J175-[1]Sheet1!I175))&lt;=100000,0,ABS(100000000*([1]Sheet1!J175-[1]Sheet1!I175)))</f>
        <v>0</v>
      </c>
      <c r="J175" s="12">
        <f>IF(ABS(100000000*([1]Sheet1!K175-[1]Sheet1!J175))&lt;=100000,0,ABS(100000000*([1]Sheet1!K175-[1]Sheet1!J175)))</f>
        <v>106495.19999999992</v>
      </c>
      <c r="K175" s="12">
        <f>IF(ABS(100000000*([1]Sheet1!L175-[1]Sheet1!K175))&lt;=100000,0,ABS(100000000*([1]Sheet1!L175-[1]Sheet1!K175)))</f>
        <v>0</v>
      </c>
      <c r="L175" s="12">
        <f>IF(ABS(100000000*([1]Sheet1!M175-[1]Sheet1!L175))&lt;=100000,0,ABS(100000000*([1]Sheet1!M175-[1]Sheet1!L175)))</f>
        <v>0</v>
      </c>
      <c r="M175" s="12">
        <f>IF(ABS(100000000*([1]Sheet1!N175-[1]Sheet1!M175))&lt;=100000,0,ABS(100000000*([1]Sheet1!N175-[1]Sheet1!M175)))</f>
        <v>0</v>
      </c>
      <c r="N175" s="12">
        <f>IF(ABS(100000000*([1]Sheet1!O175-[1]Sheet1!N175))&lt;=100000,0,ABS(100000000*([1]Sheet1!O175-[1]Sheet1!N175)))</f>
        <v>0</v>
      </c>
      <c r="O175" s="12">
        <f>IF(ABS(100000000*([1]Sheet1!P175-[1]Sheet1!O175))&lt;=100000,0,ABS(100000000*([1]Sheet1!P175-[1]Sheet1!O175)))</f>
        <v>0</v>
      </c>
      <c r="P175" s="12">
        <f>IF(ABS(100000000*([1]Sheet1!Q175-[1]Sheet1!P175))&lt;=100000,0,ABS(100000000*([1]Sheet1!Q175-[1]Sheet1!P175)))</f>
        <v>0</v>
      </c>
      <c r="Q175" s="12"/>
      <c r="R175" s="12"/>
      <c r="S175" s="12"/>
    </row>
    <row r="176" spans="1:19" x14ac:dyDescent="0.15">
      <c r="A176" s="2" t="str">
        <f>[1]Sheet1!A176</f>
        <v>JV737564 Corp</v>
      </c>
      <c r="B176" s="2" t="str">
        <f>[1]Sheet1!B176</f>
        <v>LOGPH</v>
      </c>
      <c r="C176" s="2" t="str">
        <f>[1]Sheet1!C176</f>
        <v>LOGPH 7.7 20</v>
      </c>
      <c r="D176" s="12">
        <f>[1]Sheet1!D176</f>
        <v>260000000</v>
      </c>
      <c r="E176" s="12">
        <f>IF(ABS(100000000*([1]Sheet1!F176-[1]Sheet1!E176))&lt;=100000,0,ABS(100000000*([1]Sheet1!F176-[1]Sheet1!E176)))</f>
        <v>0</v>
      </c>
      <c r="F176" s="12">
        <f>IF(ABS(100000000*([1]Sheet1!G176-[1]Sheet1!F176))&lt;=100000,0,ABS(100000000*([1]Sheet1!G176-[1]Sheet1!F176)))</f>
        <v>0</v>
      </c>
      <c r="G176" s="12">
        <f>IF(ABS(100000000*([1]Sheet1!H176-[1]Sheet1!G176))&lt;=100000,0,ABS(100000000*([1]Sheet1!H176-[1]Sheet1!G176)))</f>
        <v>0</v>
      </c>
      <c r="H176" s="12">
        <f>IF(ABS(100000000*([1]Sheet1!I176-[1]Sheet1!H176))&lt;=100000,0,ABS(100000000*([1]Sheet1!I176-[1]Sheet1!H176)))</f>
        <v>0</v>
      </c>
      <c r="I176" s="12">
        <f>IF(ABS(100000000*([1]Sheet1!J176-[1]Sheet1!I176))&lt;=100000,0,ABS(100000000*([1]Sheet1!J176-[1]Sheet1!I176)))</f>
        <v>0</v>
      </c>
      <c r="J176" s="12">
        <f>IF(ABS(100000000*([1]Sheet1!K176-[1]Sheet1!J176))&lt;=100000,0,ABS(100000000*([1]Sheet1!K176-[1]Sheet1!J176)))</f>
        <v>0</v>
      </c>
      <c r="K176" s="12">
        <f>IF(ABS(100000000*([1]Sheet1!L176-[1]Sheet1!K176))&lt;=100000,0,ABS(100000000*([1]Sheet1!L176-[1]Sheet1!K176)))</f>
        <v>0</v>
      </c>
      <c r="L176" s="12">
        <f>IF(ABS(100000000*([1]Sheet1!M176-[1]Sheet1!L176))&lt;=100000,0,ABS(100000000*([1]Sheet1!M176-[1]Sheet1!L176)))</f>
        <v>0</v>
      </c>
      <c r="M176" s="12">
        <f>IF(ABS(100000000*([1]Sheet1!N176-[1]Sheet1!M176))&lt;=100000,0,ABS(100000000*([1]Sheet1!N176-[1]Sheet1!M176)))</f>
        <v>0</v>
      </c>
      <c r="N176" s="12">
        <f>IF(ABS(100000000*([1]Sheet1!O176-[1]Sheet1!N176))&lt;=100000,0,ABS(100000000*([1]Sheet1!O176-[1]Sheet1!N176)))</f>
        <v>0</v>
      </c>
      <c r="O176" s="12">
        <f>IF(ABS(100000000*([1]Sheet1!P176-[1]Sheet1!O176))&lt;=100000,0,ABS(100000000*([1]Sheet1!P176-[1]Sheet1!O176)))</f>
        <v>0</v>
      </c>
      <c r="P176" s="12">
        <f>IF(ABS(100000000*([1]Sheet1!Q176-[1]Sheet1!P176))&lt;=100000,0,ABS(100000000*([1]Sheet1!Q176-[1]Sheet1!P176)))</f>
        <v>0</v>
      </c>
      <c r="Q176" s="12"/>
      <c r="R176" s="12"/>
      <c r="S176" s="12"/>
    </row>
    <row r="177" spans="1:19" x14ac:dyDescent="0.15">
      <c r="A177" s="2" t="str">
        <f>[1]Sheet1!A177</f>
        <v>AP805258 Corp</v>
      </c>
      <c r="B177" s="2" t="str">
        <f>[1]Sheet1!B177</f>
        <v>LOGPH</v>
      </c>
      <c r="C177" s="2" t="str">
        <f>[1]Sheet1!C177</f>
        <v>LOGPH 5.125 18</v>
      </c>
      <c r="D177" s="12">
        <f>[1]Sheet1!D177</f>
        <v>256000000</v>
      </c>
      <c r="E177" s="12">
        <f>IF(ABS(100000000*([1]Sheet1!F177-[1]Sheet1!E177))&lt;=100000,0,ABS(100000000*([1]Sheet1!F177-[1]Sheet1!E177)))</f>
        <v>0</v>
      </c>
      <c r="F177" s="12">
        <f>IF(ABS(100000000*([1]Sheet1!G177-[1]Sheet1!F177))&lt;=100000,0,ABS(100000000*([1]Sheet1!G177-[1]Sheet1!F177)))</f>
        <v>0</v>
      </c>
      <c r="G177" s="12">
        <f>IF(ABS(100000000*([1]Sheet1!H177-[1]Sheet1!G177))&lt;=100000,0,ABS(100000000*([1]Sheet1!H177-[1]Sheet1!G177)))</f>
        <v>255904.36999999997</v>
      </c>
      <c r="H177" s="12">
        <f>IF(ABS(100000000*([1]Sheet1!I177-[1]Sheet1!H177))&lt;=100000,0,ABS(100000000*([1]Sheet1!I177-[1]Sheet1!H177)))</f>
        <v>0</v>
      </c>
      <c r="I177" s="12">
        <f>IF(ABS(100000000*([1]Sheet1!J177-[1]Sheet1!I177))&lt;=100000,0,ABS(100000000*([1]Sheet1!J177-[1]Sheet1!I177)))</f>
        <v>0</v>
      </c>
      <c r="J177" s="12">
        <f>IF(ABS(100000000*([1]Sheet1!K177-[1]Sheet1!J177))&lt;=100000,0,ABS(100000000*([1]Sheet1!K177-[1]Sheet1!J177)))</f>
        <v>0</v>
      </c>
      <c r="K177" s="12">
        <f>IF(ABS(100000000*([1]Sheet1!L177-[1]Sheet1!K177))&lt;=100000,0,ABS(100000000*([1]Sheet1!L177-[1]Sheet1!K177)))</f>
        <v>0</v>
      </c>
      <c r="L177" s="12">
        <f>IF(ABS(100000000*([1]Sheet1!M177-[1]Sheet1!L177))&lt;=100000,0,ABS(100000000*([1]Sheet1!M177-[1]Sheet1!L177)))</f>
        <v>0</v>
      </c>
      <c r="M177" s="12">
        <f>IF(ABS(100000000*([1]Sheet1!N177-[1]Sheet1!M177))&lt;=100000,0,ABS(100000000*([1]Sheet1!N177-[1]Sheet1!M177)))</f>
        <v>0</v>
      </c>
      <c r="N177" s="12">
        <f>IF(ABS(100000000*([1]Sheet1!O177-[1]Sheet1!N177))&lt;=100000,0,ABS(100000000*([1]Sheet1!O177-[1]Sheet1!N177)))</f>
        <v>0</v>
      </c>
      <c r="O177" s="12">
        <f>IF(ABS(100000000*([1]Sheet1!P177-[1]Sheet1!O177))&lt;=100000,0,ABS(100000000*([1]Sheet1!P177-[1]Sheet1!O177)))</f>
        <v>0</v>
      </c>
      <c r="P177" s="12">
        <f>IF(ABS(100000000*([1]Sheet1!Q177-[1]Sheet1!P177))&lt;=100000,0,ABS(100000000*([1]Sheet1!Q177-[1]Sheet1!P177)))</f>
        <v>0</v>
      </c>
      <c r="Q177" s="12"/>
      <c r="R177" s="12"/>
      <c r="S177" s="12"/>
    </row>
    <row r="178" spans="1:19" x14ac:dyDescent="0.15">
      <c r="A178" s="2" t="str">
        <f>[1]Sheet1!A178</f>
        <v>AL907006 Corp</v>
      </c>
      <c r="B178" s="2" t="str">
        <f>[1]Sheet1!B178</f>
        <v>LOGPH</v>
      </c>
      <c r="C178" s="2" t="str">
        <f>[1]Sheet1!C178</f>
        <v>LOGPH 5.75 22</v>
      </c>
      <c r="D178" s="12">
        <f>[1]Sheet1!D178</f>
        <v>250000000</v>
      </c>
      <c r="E178" s="12">
        <f>IF(ABS(100000000*([1]Sheet1!F178-[1]Sheet1!E178))&lt;=100000,0,ABS(100000000*([1]Sheet1!F178-[1]Sheet1!E178)))</f>
        <v>0</v>
      </c>
      <c r="F178" s="12">
        <f>IF(ABS(100000000*([1]Sheet1!G178-[1]Sheet1!F178))&lt;=100000,0,ABS(100000000*([1]Sheet1!G178-[1]Sheet1!F178)))</f>
        <v>0</v>
      </c>
      <c r="G178" s="12">
        <f>IF(ABS(100000000*([1]Sheet1!H178-[1]Sheet1!G178))&lt;=100000,0,ABS(100000000*([1]Sheet1!H178-[1]Sheet1!G178)))</f>
        <v>0</v>
      </c>
      <c r="H178" s="12">
        <f>IF(ABS(100000000*([1]Sheet1!I178-[1]Sheet1!H178))&lt;=100000,0,ABS(100000000*([1]Sheet1!I178-[1]Sheet1!H178)))</f>
        <v>0</v>
      </c>
      <c r="I178" s="12">
        <f>IF(ABS(100000000*([1]Sheet1!J178-[1]Sheet1!I178))&lt;=100000,0,ABS(100000000*([1]Sheet1!J178-[1]Sheet1!I178)))</f>
        <v>0</v>
      </c>
      <c r="J178" s="12">
        <f>IF(ABS(100000000*([1]Sheet1!K178-[1]Sheet1!J178))&lt;=100000,0,ABS(100000000*([1]Sheet1!K178-[1]Sheet1!J178)))</f>
        <v>0</v>
      </c>
      <c r="K178" s="12">
        <f>IF(ABS(100000000*([1]Sheet1!L178-[1]Sheet1!K178))&lt;=100000,0,ABS(100000000*([1]Sheet1!L178-[1]Sheet1!K178)))</f>
        <v>0</v>
      </c>
      <c r="L178" s="12">
        <f>IF(ABS(100000000*([1]Sheet1!M178-[1]Sheet1!L178))&lt;=100000,0,ABS(100000000*([1]Sheet1!M178-[1]Sheet1!L178)))</f>
        <v>0</v>
      </c>
      <c r="M178" s="12">
        <f>IF(ABS(100000000*([1]Sheet1!N178-[1]Sheet1!M178))&lt;=100000,0,ABS(100000000*([1]Sheet1!N178-[1]Sheet1!M178)))</f>
        <v>0</v>
      </c>
      <c r="N178" s="12">
        <f>IF(ABS(100000000*([1]Sheet1!O178-[1]Sheet1!N178))&lt;=100000,0,ABS(100000000*([1]Sheet1!O178-[1]Sheet1!N178)))</f>
        <v>0</v>
      </c>
      <c r="O178" s="12">
        <f>IF(ABS(100000000*([1]Sheet1!P178-[1]Sheet1!O178))&lt;=100000,0,ABS(100000000*([1]Sheet1!P178-[1]Sheet1!O178)))</f>
        <v>0</v>
      </c>
      <c r="P178" s="12">
        <f>IF(ABS(100000000*([1]Sheet1!Q178-[1]Sheet1!P178))&lt;=100000,0,ABS(100000000*([1]Sheet1!Q178-[1]Sheet1!P178)))</f>
        <v>0</v>
      </c>
      <c r="Q178" s="12"/>
      <c r="R178" s="12"/>
      <c r="S178" s="12"/>
    </row>
    <row r="179" spans="1:19" x14ac:dyDescent="0.15">
      <c r="A179" s="2" t="str">
        <f>[1]Sheet1!A179</f>
        <v>AL959202 Corp</v>
      </c>
      <c r="B179" s="2" t="str">
        <f>[1]Sheet1!B179</f>
        <v>KWGPRO</v>
      </c>
      <c r="C179" s="2" t="str">
        <f>[1]Sheet1!C179</f>
        <v>KWGPRO 6 22</v>
      </c>
      <c r="D179" s="12">
        <f>[1]Sheet1!D179</f>
        <v>250000000</v>
      </c>
      <c r="E179" s="12">
        <f>IF(ABS(100000000*([1]Sheet1!F179-[1]Sheet1!E179))&lt;=100000,0,ABS(100000000*([1]Sheet1!F179-[1]Sheet1!E179)))</f>
        <v>0</v>
      </c>
      <c r="F179" s="12">
        <f>IF(ABS(100000000*([1]Sheet1!G179-[1]Sheet1!F179))&lt;=100000,0,ABS(100000000*([1]Sheet1!G179-[1]Sheet1!F179)))</f>
        <v>0</v>
      </c>
      <c r="G179" s="12">
        <f>IF(ABS(100000000*([1]Sheet1!H179-[1]Sheet1!G179))&lt;=100000,0,ABS(100000000*([1]Sheet1!H179-[1]Sheet1!G179)))</f>
        <v>0</v>
      </c>
      <c r="H179" s="12">
        <f>IF(ABS(100000000*([1]Sheet1!I179-[1]Sheet1!H179))&lt;=100000,0,ABS(100000000*([1]Sheet1!I179-[1]Sheet1!H179)))</f>
        <v>0</v>
      </c>
      <c r="I179" s="12">
        <f>IF(ABS(100000000*([1]Sheet1!J179-[1]Sheet1!I179))&lt;=100000,0,ABS(100000000*([1]Sheet1!J179-[1]Sheet1!I179)))</f>
        <v>100940.38000000002</v>
      </c>
      <c r="J179" s="12">
        <f>IF(ABS(100000000*([1]Sheet1!K179-[1]Sheet1!J179))&lt;=100000,0,ABS(100000000*([1]Sheet1!K179-[1]Sheet1!J179)))</f>
        <v>0</v>
      </c>
      <c r="K179" s="12">
        <f>IF(ABS(100000000*([1]Sheet1!L179-[1]Sheet1!K179))&lt;=100000,0,ABS(100000000*([1]Sheet1!L179-[1]Sheet1!K179)))</f>
        <v>0</v>
      </c>
      <c r="L179" s="12">
        <f>IF(ABS(100000000*([1]Sheet1!M179-[1]Sheet1!L179))&lt;=100000,0,ABS(100000000*([1]Sheet1!M179-[1]Sheet1!L179)))</f>
        <v>0</v>
      </c>
      <c r="M179" s="12">
        <f>IF(ABS(100000000*([1]Sheet1!N179-[1]Sheet1!M179))&lt;=100000,0,ABS(100000000*([1]Sheet1!N179-[1]Sheet1!M179)))</f>
        <v>0</v>
      </c>
      <c r="N179" s="12">
        <f>IF(ABS(100000000*([1]Sheet1!O179-[1]Sheet1!N179))&lt;=100000,0,ABS(100000000*([1]Sheet1!O179-[1]Sheet1!N179)))</f>
        <v>0</v>
      </c>
      <c r="O179" s="12">
        <f>IF(ABS(100000000*([1]Sheet1!P179-[1]Sheet1!O179))&lt;=100000,0,ABS(100000000*([1]Sheet1!P179-[1]Sheet1!O179)))</f>
        <v>0</v>
      </c>
      <c r="P179" s="12">
        <f>IF(ABS(100000000*([1]Sheet1!Q179-[1]Sheet1!P179))&lt;=100000,0,ABS(100000000*([1]Sheet1!Q179-[1]Sheet1!P179)))</f>
        <v>0</v>
      </c>
      <c r="Q179" s="12"/>
      <c r="R179" s="12"/>
      <c r="S179" s="12"/>
    </row>
    <row r="180" spans="1:19" x14ac:dyDescent="0.15">
      <c r="A180" s="2" t="str">
        <f>[1]Sheet1!A180</f>
        <v>AN629159 Corp</v>
      </c>
      <c r="B180" s="2" t="str">
        <f>[1]Sheet1!B180</f>
        <v>HONGSL</v>
      </c>
      <c r="C180" s="2" t="str">
        <f>[1]Sheet1!C180</f>
        <v>HONGSL 7.875 20</v>
      </c>
      <c r="D180" s="12">
        <f>[1]Sheet1!D180</f>
        <v>250000000</v>
      </c>
      <c r="E180" s="12">
        <f>IF(ABS(100000000*([1]Sheet1!F180-[1]Sheet1!E180))&lt;=100000,0,ABS(100000000*([1]Sheet1!F180-[1]Sheet1!E180)))</f>
        <v>0</v>
      </c>
      <c r="F180" s="12">
        <f>IF(ABS(100000000*([1]Sheet1!G180-[1]Sheet1!F180))&lt;=100000,0,ABS(100000000*([1]Sheet1!G180-[1]Sheet1!F180)))</f>
        <v>0</v>
      </c>
      <c r="G180" s="12">
        <f>IF(ABS(100000000*([1]Sheet1!H180-[1]Sheet1!G180))&lt;=100000,0,ABS(100000000*([1]Sheet1!H180-[1]Sheet1!G180)))</f>
        <v>152087.22000000003</v>
      </c>
      <c r="H180" s="12">
        <f>IF(ABS(100000000*([1]Sheet1!I180-[1]Sheet1!H180))&lt;=100000,0,ABS(100000000*([1]Sheet1!I180-[1]Sheet1!H180)))</f>
        <v>100933.08000000013</v>
      </c>
      <c r="I180" s="12">
        <f>IF(ABS(100000000*([1]Sheet1!J180-[1]Sheet1!I180))&lt;=100000,0,ABS(100000000*([1]Sheet1!J180-[1]Sheet1!I180)))</f>
        <v>0</v>
      </c>
      <c r="J180" s="12">
        <f>IF(ABS(100000000*([1]Sheet1!K180-[1]Sheet1!J180))&lt;=100000,0,ABS(100000000*([1]Sheet1!K180-[1]Sheet1!J180)))</f>
        <v>0</v>
      </c>
      <c r="K180" s="12">
        <f>IF(ABS(100000000*([1]Sheet1!L180-[1]Sheet1!K180))&lt;=100000,0,ABS(100000000*([1]Sheet1!L180-[1]Sheet1!K180)))</f>
        <v>0</v>
      </c>
      <c r="L180" s="12">
        <f>IF(ABS(100000000*([1]Sheet1!M180-[1]Sheet1!L180))&lt;=100000,0,ABS(100000000*([1]Sheet1!M180-[1]Sheet1!L180)))</f>
        <v>0</v>
      </c>
      <c r="M180" s="12">
        <f>IF(ABS(100000000*([1]Sheet1!N180-[1]Sheet1!M180))&lt;=100000,0,ABS(100000000*([1]Sheet1!N180-[1]Sheet1!M180)))</f>
        <v>0</v>
      </c>
      <c r="N180" s="12">
        <f>IF(ABS(100000000*([1]Sheet1!O180-[1]Sheet1!N180))&lt;=100000,0,ABS(100000000*([1]Sheet1!O180-[1]Sheet1!N180)))</f>
        <v>0</v>
      </c>
      <c r="O180" s="12">
        <f>IF(ABS(100000000*([1]Sheet1!P180-[1]Sheet1!O180))&lt;=100000,0,ABS(100000000*([1]Sheet1!P180-[1]Sheet1!O180)))</f>
        <v>0</v>
      </c>
      <c r="P180" s="12">
        <f>IF(ABS(100000000*([1]Sheet1!Q180-[1]Sheet1!P180))&lt;=100000,0,ABS(100000000*([1]Sheet1!Q180-[1]Sheet1!P180)))</f>
        <v>0</v>
      </c>
      <c r="Q180" s="12"/>
      <c r="R180" s="12"/>
      <c r="S180" s="12"/>
    </row>
    <row r="181" spans="1:19" x14ac:dyDescent="0.15">
      <c r="A181" s="2" t="str">
        <f>[1]Sheet1!A181</f>
        <v>AP044192 Corp</v>
      </c>
      <c r="B181" s="2" t="str">
        <f>[1]Sheet1!B181</f>
        <v>CAPG</v>
      </c>
      <c r="C181" s="2" t="str">
        <f>[1]Sheet1!C181</f>
        <v>CAPG 5.375 22</v>
      </c>
      <c r="D181" s="12">
        <f>[1]Sheet1!D181</f>
        <v>250000000</v>
      </c>
      <c r="E181" s="12">
        <f>IF(ABS(100000000*([1]Sheet1!F181-[1]Sheet1!E181))&lt;=100000,0,ABS(100000000*([1]Sheet1!F181-[1]Sheet1!E181)))</f>
        <v>0</v>
      </c>
      <c r="F181" s="12">
        <f>IF(ABS(100000000*([1]Sheet1!G181-[1]Sheet1!F181))&lt;=100000,0,ABS(100000000*([1]Sheet1!G181-[1]Sheet1!F181)))</f>
        <v>0</v>
      </c>
      <c r="G181" s="12">
        <f>IF(ABS(100000000*([1]Sheet1!H181-[1]Sheet1!G181))&lt;=100000,0,ABS(100000000*([1]Sheet1!H181-[1]Sheet1!G181)))</f>
        <v>159319.44000000003</v>
      </c>
      <c r="H181" s="12">
        <f>IF(ABS(100000000*([1]Sheet1!I181-[1]Sheet1!H181))&lt;=100000,0,ABS(100000000*([1]Sheet1!I181-[1]Sheet1!H181)))</f>
        <v>0</v>
      </c>
      <c r="I181" s="12">
        <f>IF(ABS(100000000*([1]Sheet1!J181-[1]Sheet1!I181))&lt;=100000,0,ABS(100000000*([1]Sheet1!J181-[1]Sheet1!I181)))</f>
        <v>0</v>
      </c>
      <c r="J181" s="12">
        <f>IF(ABS(100000000*([1]Sheet1!K181-[1]Sheet1!J181))&lt;=100000,0,ABS(100000000*([1]Sheet1!K181-[1]Sheet1!J181)))</f>
        <v>0</v>
      </c>
      <c r="K181" s="12">
        <f>IF(ABS(100000000*([1]Sheet1!L181-[1]Sheet1!K181))&lt;=100000,0,ABS(100000000*([1]Sheet1!L181-[1]Sheet1!K181)))</f>
        <v>0</v>
      </c>
      <c r="L181" s="12">
        <f>IF(ABS(100000000*([1]Sheet1!M181-[1]Sheet1!L181))&lt;=100000,0,ABS(100000000*([1]Sheet1!M181-[1]Sheet1!L181)))</f>
        <v>0</v>
      </c>
      <c r="M181" s="12">
        <f>IF(ABS(100000000*([1]Sheet1!N181-[1]Sheet1!M181))&lt;=100000,0,ABS(100000000*([1]Sheet1!N181-[1]Sheet1!M181)))</f>
        <v>0</v>
      </c>
      <c r="N181" s="12">
        <f>IF(ABS(100000000*([1]Sheet1!O181-[1]Sheet1!N181))&lt;=100000,0,ABS(100000000*([1]Sheet1!O181-[1]Sheet1!N181)))</f>
        <v>0</v>
      </c>
      <c r="O181" s="12">
        <f>IF(ABS(100000000*([1]Sheet1!P181-[1]Sheet1!O181))&lt;=100000,0,ABS(100000000*([1]Sheet1!P181-[1]Sheet1!O181)))</f>
        <v>0</v>
      </c>
      <c r="P181" s="12">
        <f>IF(ABS(100000000*([1]Sheet1!Q181-[1]Sheet1!P181))&lt;=100000,0,ABS(100000000*([1]Sheet1!Q181-[1]Sheet1!P181)))</f>
        <v>0</v>
      </c>
      <c r="Q181" s="12"/>
      <c r="R181" s="12"/>
      <c r="S181" s="12"/>
    </row>
    <row r="182" spans="1:19" x14ac:dyDescent="0.15">
      <c r="A182" s="2" t="str">
        <f>[1]Sheet1!A182</f>
        <v>AP198237 Corp</v>
      </c>
      <c r="B182" s="2" t="str">
        <f>[1]Sheet1!B182</f>
        <v>KWGPRO</v>
      </c>
      <c r="C182" s="2" t="str">
        <f>[1]Sheet1!C182</f>
        <v>KWGPRO 5.2 22</v>
      </c>
      <c r="D182" s="12">
        <f>[1]Sheet1!D182</f>
        <v>250000000</v>
      </c>
      <c r="E182" s="12">
        <f>IF(ABS(100000000*([1]Sheet1!F182-[1]Sheet1!E182))&lt;=100000,0,ABS(100000000*([1]Sheet1!F182-[1]Sheet1!E182)))</f>
        <v>0</v>
      </c>
      <c r="F182" s="12">
        <f>IF(ABS(100000000*([1]Sheet1!G182-[1]Sheet1!F182))&lt;=100000,0,ABS(100000000*([1]Sheet1!G182-[1]Sheet1!F182)))</f>
        <v>0</v>
      </c>
      <c r="G182" s="12">
        <f>IF(ABS(100000000*([1]Sheet1!H182-[1]Sheet1!G182))&lt;=100000,0,ABS(100000000*([1]Sheet1!H182-[1]Sheet1!G182)))</f>
        <v>0</v>
      </c>
      <c r="H182" s="12">
        <f>IF(ABS(100000000*([1]Sheet1!I182-[1]Sheet1!H182))&lt;=100000,0,ABS(100000000*([1]Sheet1!I182-[1]Sheet1!H182)))</f>
        <v>0</v>
      </c>
      <c r="I182" s="12">
        <f>IF(ABS(100000000*([1]Sheet1!J182-[1]Sheet1!I182))&lt;=100000,0,ABS(100000000*([1]Sheet1!J182-[1]Sheet1!I182)))</f>
        <v>0</v>
      </c>
      <c r="J182" s="12">
        <f>IF(ABS(100000000*([1]Sheet1!K182-[1]Sheet1!J182))&lt;=100000,0,ABS(100000000*([1]Sheet1!K182-[1]Sheet1!J182)))</f>
        <v>0</v>
      </c>
      <c r="K182" s="12">
        <f>IF(ABS(100000000*([1]Sheet1!L182-[1]Sheet1!K182))&lt;=100000,0,ABS(100000000*([1]Sheet1!L182-[1]Sheet1!K182)))</f>
        <v>0</v>
      </c>
      <c r="L182" s="12">
        <f>IF(ABS(100000000*([1]Sheet1!M182-[1]Sheet1!L182))&lt;=100000,0,ABS(100000000*([1]Sheet1!M182-[1]Sheet1!L182)))</f>
        <v>0</v>
      </c>
      <c r="M182" s="12">
        <f>IF(ABS(100000000*([1]Sheet1!N182-[1]Sheet1!M182))&lt;=100000,0,ABS(100000000*([1]Sheet1!N182-[1]Sheet1!M182)))</f>
        <v>0</v>
      </c>
      <c r="N182" s="12">
        <f>IF(ABS(100000000*([1]Sheet1!O182-[1]Sheet1!N182))&lt;=100000,0,ABS(100000000*([1]Sheet1!O182-[1]Sheet1!N182)))</f>
        <v>0</v>
      </c>
      <c r="O182" s="12">
        <f>IF(ABS(100000000*([1]Sheet1!P182-[1]Sheet1!O182))&lt;=100000,0,ABS(100000000*([1]Sheet1!P182-[1]Sheet1!O182)))</f>
        <v>0</v>
      </c>
      <c r="P182" s="12">
        <f>IF(ABS(100000000*([1]Sheet1!Q182-[1]Sheet1!P182))&lt;=100000,0,ABS(100000000*([1]Sheet1!Q182-[1]Sheet1!P182)))</f>
        <v>0</v>
      </c>
      <c r="Q182" s="12"/>
      <c r="R182" s="12"/>
      <c r="S182" s="12"/>
    </row>
    <row r="183" spans="1:19" x14ac:dyDescent="0.15">
      <c r="A183" s="2" t="str">
        <f>[1]Sheet1!A183</f>
        <v>AP933056 Corp</v>
      </c>
      <c r="B183" s="2" t="str">
        <f>[1]Sheet1!B183</f>
        <v>REDPRO</v>
      </c>
      <c r="C183" s="2" t="str">
        <f>[1]Sheet1!C183</f>
        <v>REDPRO 7 18</v>
      </c>
      <c r="D183" s="12">
        <f>[1]Sheet1!D183</f>
        <v>250000000</v>
      </c>
      <c r="E183" s="12">
        <f>IF(ABS(100000000*([1]Sheet1!F183-[1]Sheet1!E183))&lt;=100000,0,ABS(100000000*([1]Sheet1!F183-[1]Sheet1!E183)))</f>
        <v>0</v>
      </c>
      <c r="F183" s="12">
        <f>IF(ABS(100000000*([1]Sheet1!G183-[1]Sheet1!F183))&lt;=100000,0,ABS(100000000*([1]Sheet1!G183-[1]Sheet1!F183)))</f>
        <v>0</v>
      </c>
      <c r="G183" s="12">
        <f>IF(ABS(100000000*([1]Sheet1!H183-[1]Sheet1!G183))&lt;=100000,0,ABS(100000000*([1]Sheet1!H183-[1]Sheet1!G183)))</f>
        <v>897835.64999999991</v>
      </c>
      <c r="H183" s="12">
        <f>IF(ABS(100000000*([1]Sheet1!I183-[1]Sheet1!H183))&lt;=100000,0,ABS(100000000*([1]Sheet1!I183-[1]Sheet1!H183)))</f>
        <v>0</v>
      </c>
      <c r="I183" s="12">
        <f>IF(ABS(100000000*([1]Sheet1!J183-[1]Sheet1!I183))&lt;=100000,0,ABS(100000000*([1]Sheet1!J183-[1]Sheet1!I183)))</f>
        <v>0</v>
      </c>
      <c r="J183" s="12">
        <f>IF(ABS(100000000*([1]Sheet1!K183-[1]Sheet1!J183))&lt;=100000,0,ABS(100000000*([1]Sheet1!K183-[1]Sheet1!J183)))</f>
        <v>0</v>
      </c>
      <c r="K183" s="12">
        <f>IF(ABS(100000000*([1]Sheet1!L183-[1]Sheet1!K183))&lt;=100000,0,ABS(100000000*([1]Sheet1!L183-[1]Sheet1!K183)))</f>
        <v>0</v>
      </c>
      <c r="L183" s="12">
        <f>IF(ABS(100000000*([1]Sheet1!M183-[1]Sheet1!L183))&lt;=100000,0,ABS(100000000*([1]Sheet1!M183-[1]Sheet1!L183)))</f>
        <v>0</v>
      </c>
      <c r="M183" s="12">
        <f>IF(ABS(100000000*([1]Sheet1!N183-[1]Sheet1!M183))&lt;=100000,0,ABS(100000000*([1]Sheet1!N183-[1]Sheet1!M183)))</f>
        <v>0</v>
      </c>
      <c r="N183" s="12">
        <f>IF(ABS(100000000*([1]Sheet1!O183-[1]Sheet1!N183))&lt;=100000,0,ABS(100000000*([1]Sheet1!O183-[1]Sheet1!N183)))</f>
        <v>0</v>
      </c>
      <c r="O183" s="12">
        <f>IF(ABS(100000000*([1]Sheet1!P183-[1]Sheet1!O183))&lt;=100000,0,ABS(100000000*([1]Sheet1!P183-[1]Sheet1!O183)))</f>
        <v>0</v>
      </c>
      <c r="P183" s="12">
        <f>IF(ABS(100000000*([1]Sheet1!Q183-[1]Sheet1!P183))&lt;=100000,0,ABS(100000000*([1]Sheet1!Q183-[1]Sheet1!P183)))</f>
        <v>0</v>
      </c>
      <c r="Q183" s="12"/>
      <c r="R183" s="12"/>
      <c r="S183" s="12"/>
    </row>
    <row r="184" spans="1:19" x14ac:dyDescent="0.15">
      <c r="A184" s="2" t="str">
        <f>[1]Sheet1!A184</f>
        <v>AP953611 Corp</v>
      </c>
      <c r="B184" s="2" t="str">
        <f>[1]Sheet1!B184</f>
        <v>SUNSHI</v>
      </c>
      <c r="C184" s="2" t="str">
        <f>[1]Sheet1!C184</f>
        <v>SUNSHI 7.5 20</v>
      </c>
      <c r="D184" s="12">
        <f>[1]Sheet1!D184</f>
        <v>250000000</v>
      </c>
      <c r="E184" s="12">
        <f>IF(ABS(100000000*([1]Sheet1!F184-[1]Sheet1!E184))&lt;=100000,0,ABS(100000000*([1]Sheet1!F184-[1]Sheet1!E184)))</f>
        <v>207153.48</v>
      </c>
      <c r="F184" s="12">
        <f>IF(ABS(100000000*([1]Sheet1!G184-[1]Sheet1!F184))&lt;=100000,0,ABS(100000000*([1]Sheet1!G184-[1]Sheet1!F184)))</f>
        <v>127850.06999999991</v>
      </c>
      <c r="G184" s="12">
        <f>IF(ABS(100000000*([1]Sheet1!H184-[1]Sheet1!G184))&lt;=100000,0,ABS(100000000*([1]Sheet1!H184-[1]Sheet1!G184)))</f>
        <v>0</v>
      </c>
      <c r="H184" s="12">
        <f>IF(ABS(100000000*([1]Sheet1!I184-[1]Sheet1!H184))&lt;=100000,0,ABS(100000000*([1]Sheet1!I184-[1]Sheet1!H184)))</f>
        <v>0</v>
      </c>
      <c r="I184" s="12">
        <f>IF(ABS(100000000*([1]Sheet1!J184-[1]Sheet1!I184))&lt;=100000,0,ABS(100000000*([1]Sheet1!J184-[1]Sheet1!I184)))</f>
        <v>0</v>
      </c>
      <c r="J184" s="12">
        <f>IF(ABS(100000000*([1]Sheet1!K184-[1]Sheet1!J184))&lt;=100000,0,ABS(100000000*([1]Sheet1!K184-[1]Sheet1!J184)))</f>
        <v>0</v>
      </c>
      <c r="K184" s="12">
        <f>IF(ABS(100000000*([1]Sheet1!L184-[1]Sheet1!K184))&lt;=100000,0,ABS(100000000*([1]Sheet1!L184-[1]Sheet1!K184)))</f>
        <v>0</v>
      </c>
      <c r="L184" s="12">
        <f>IF(ABS(100000000*([1]Sheet1!M184-[1]Sheet1!L184))&lt;=100000,0,ABS(100000000*([1]Sheet1!M184-[1]Sheet1!L184)))</f>
        <v>0</v>
      </c>
      <c r="M184" s="12">
        <f>IF(ABS(100000000*([1]Sheet1!N184-[1]Sheet1!M184))&lt;=100000,0,ABS(100000000*([1]Sheet1!N184-[1]Sheet1!M184)))</f>
        <v>0</v>
      </c>
      <c r="N184" s="12">
        <f>IF(ABS(100000000*([1]Sheet1!O184-[1]Sheet1!N184))&lt;=100000,0,ABS(100000000*([1]Sheet1!O184-[1]Sheet1!N184)))</f>
        <v>0</v>
      </c>
      <c r="O184" s="12">
        <f>IF(ABS(100000000*([1]Sheet1!P184-[1]Sheet1!O184))&lt;=100000,0,ABS(100000000*([1]Sheet1!P184-[1]Sheet1!O184)))</f>
        <v>0</v>
      </c>
      <c r="P184" s="12">
        <f>IF(ABS(100000000*([1]Sheet1!Q184-[1]Sheet1!P184))&lt;=100000,0,ABS(100000000*([1]Sheet1!Q184-[1]Sheet1!P184)))</f>
        <v>0</v>
      </c>
      <c r="Q184" s="12"/>
      <c r="R184" s="12"/>
      <c r="S184" s="12"/>
    </row>
    <row r="185" spans="1:19" x14ac:dyDescent="0.15">
      <c r="A185" s="2" t="str">
        <f>[1]Sheet1!A185</f>
        <v>AR522972 Corp</v>
      </c>
      <c r="B185" s="2" t="str">
        <f>[1]Sheet1!B185</f>
        <v>LOGPH</v>
      </c>
      <c r="C185" s="2" t="str">
        <f>[1]Sheet1!C185</f>
        <v>LOGPH 6.375 21</v>
      </c>
      <c r="D185" s="12">
        <f>[1]Sheet1!D185</f>
        <v>250000000</v>
      </c>
      <c r="E185" s="12">
        <f>IF(ABS(100000000*([1]Sheet1!F185-[1]Sheet1!E185))&lt;=100000,0,ABS(100000000*([1]Sheet1!F185-[1]Sheet1!E185)))</f>
        <v>307589.76000000001</v>
      </c>
      <c r="F185" s="12">
        <f>IF(ABS(100000000*([1]Sheet1!G185-[1]Sheet1!F185))&lt;=100000,0,ABS(100000000*([1]Sheet1!G185-[1]Sheet1!F185)))</f>
        <v>0</v>
      </c>
      <c r="G185" s="12">
        <f>IF(ABS(100000000*([1]Sheet1!H185-[1]Sheet1!G185))&lt;=100000,0,ABS(100000000*([1]Sheet1!H185-[1]Sheet1!G185)))</f>
        <v>0</v>
      </c>
      <c r="H185" s="12">
        <f>IF(ABS(100000000*([1]Sheet1!I185-[1]Sheet1!H185))&lt;=100000,0,ABS(100000000*([1]Sheet1!I185-[1]Sheet1!H185)))</f>
        <v>0</v>
      </c>
      <c r="I185" s="12">
        <f>IF(ABS(100000000*([1]Sheet1!J185-[1]Sheet1!I185))&lt;=100000,0,ABS(100000000*([1]Sheet1!J185-[1]Sheet1!I185)))</f>
        <v>0</v>
      </c>
      <c r="J185" s="12">
        <f>IF(ABS(100000000*([1]Sheet1!K185-[1]Sheet1!J185))&lt;=100000,0,ABS(100000000*([1]Sheet1!K185-[1]Sheet1!J185)))</f>
        <v>0</v>
      </c>
      <c r="K185" s="12">
        <f>IF(ABS(100000000*([1]Sheet1!L185-[1]Sheet1!K185))&lt;=100000,0,ABS(100000000*([1]Sheet1!L185-[1]Sheet1!K185)))</f>
        <v>0</v>
      </c>
      <c r="L185" s="12">
        <f>IF(ABS(100000000*([1]Sheet1!M185-[1]Sheet1!L185))&lt;=100000,0,ABS(100000000*([1]Sheet1!M185-[1]Sheet1!L185)))</f>
        <v>0</v>
      </c>
      <c r="M185" s="12">
        <f>IF(ABS(100000000*([1]Sheet1!N185-[1]Sheet1!M185))&lt;=100000,0,ABS(100000000*([1]Sheet1!N185-[1]Sheet1!M185)))</f>
        <v>0</v>
      </c>
      <c r="N185" s="12">
        <f>IF(ABS(100000000*([1]Sheet1!O185-[1]Sheet1!N185))&lt;=100000,0,ABS(100000000*([1]Sheet1!O185-[1]Sheet1!N185)))</f>
        <v>0</v>
      </c>
      <c r="O185" s="12">
        <f>IF(ABS(100000000*([1]Sheet1!P185-[1]Sheet1!O185))&lt;=100000,0,ABS(100000000*([1]Sheet1!P185-[1]Sheet1!O185)))</f>
        <v>0</v>
      </c>
      <c r="P185" s="12">
        <f>IF(ABS(100000000*([1]Sheet1!Q185-[1]Sheet1!P185))&lt;=100000,0,ABS(100000000*([1]Sheet1!Q185-[1]Sheet1!P185)))</f>
        <v>0</v>
      </c>
      <c r="Q185" s="12"/>
      <c r="R185" s="12"/>
      <c r="S185" s="12"/>
    </row>
    <row r="186" spans="1:19" x14ac:dyDescent="0.15">
      <c r="A186" s="2" t="str">
        <f>[1]Sheet1!A186</f>
        <v>AR775162 Corp</v>
      </c>
      <c r="B186" s="2" t="str">
        <f>[1]Sheet1!B186</f>
        <v>SUNSHI</v>
      </c>
      <c r="C186" s="2" t="str">
        <f>[1]Sheet1!C186</f>
        <v>SUNSHI 9.5 19</v>
      </c>
      <c r="D186" s="12">
        <f>[1]Sheet1!D186</f>
        <v>250000000</v>
      </c>
      <c r="E186" s="12">
        <f>IF(ABS(100000000*([1]Sheet1!F186-[1]Sheet1!E186))&lt;=100000,0,ABS(100000000*([1]Sheet1!F186-[1]Sheet1!E186)))</f>
        <v>1019298.1599999999</v>
      </c>
      <c r="F186" s="12">
        <f>IF(ABS(100000000*([1]Sheet1!G186-[1]Sheet1!F186))&lt;=100000,0,ABS(100000000*([1]Sheet1!G186-[1]Sheet1!F186)))</f>
        <v>125463.40999999989</v>
      </c>
      <c r="G186" s="12">
        <f>IF(ABS(100000000*([1]Sheet1!H186-[1]Sheet1!G186))&lt;=100000,0,ABS(100000000*([1]Sheet1!H186-[1]Sheet1!G186)))</f>
        <v>0</v>
      </c>
      <c r="H186" s="12">
        <f>IF(ABS(100000000*([1]Sheet1!I186-[1]Sheet1!H186))&lt;=100000,0,ABS(100000000*([1]Sheet1!I186-[1]Sheet1!H186)))</f>
        <v>0</v>
      </c>
      <c r="I186" s="12">
        <f>IF(ABS(100000000*([1]Sheet1!J186-[1]Sheet1!I186))&lt;=100000,0,ABS(100000000*([1]Sheet1!J186-[1]Sheet1!I186)))</f>
        <v>0</v>
      </c>
      <c r="J186" s="12">
        <f>IF(ABS(100000000*([1]Sheet1!K186-[1]Sheet1!J186))&lt;=100000,0,ABS(100000000*([1]Sheet1!K186-[1]Sheet1!J186)))</f>
        <v>103260.99999999997</v>
      </c>
      <c r="K186" s="12">
        <f>IF(ABS(100000000*([1]Sheet1!L186-[1]Sheet1!K186))&lt;=100000,0,ABS(100000000*([1]Sheet1!L186-[1]Sheet1!K186)))</f>
        <v>0</v>
      </c>
      <c r="L186" s="12">
        <f>IF(ABS(100000000*([1]Sheet1!M186-[1]Sheet1!L186))&lt;=100000,0,ABS(100000000*([1]Sheet1!M186-[1]Sheet1!L186)))</f>
        <v>0</v>
      </c>
      <c r="M186" s="12">
        <f>IF(ABS(100000000*([1]Sheet1!N186-[1]Sheet1!M186))&lt;=100000,0,ABS(100000000*([1]Sheet1!N186-[1]Sheet1!M186)))</f>
        <v>0</v>
      </c>
      <c r="N186" s="12">
        <f>IF(ABS(100000000*([1]Sheet1!O186-[1]Sheet1!N186))&lt;=100000,0,ABS(100000000*([1]Sheet1!O186-[1]Sheet1!N186)))</f>
        <v>0</v>
      </c>
      <c r="O186" s="12">
        <f>IF(ABS(100000000*([1]Sheet1!P186-[1]Sheet1!O186))&lt;=100000,0,ABS(100000000*([1]Sheet1!P186-[1]Sheet1!O186)))</f>
        <v>0</v>
      </c>
      <c r="P186" s="12">
        <f>IF(ABS(100000000*([1]Sheet1!Q186-[1]Sheet1!P186))&lt;=100000,0,ABS(100000000*([1]Sheet1!Q186-[1]Sheet1!P186)))</f>
        <v>0</v>
      </c>
      <c r="Q186" s="12"/>
      <c r="R186" s="12"/>
      <c r="S186" s="12"/>
    </row>
    <row r="187" spans="1:19" x14ac:dyDescent="0.15">
      <c r="A187" s="2" t="str">
        <f>[1]Sheet1!A187</f>
        <v>AS402988 Corp</v>
      </c>
      <c r="B187" s="2" t="str">
        <f>[1]Sheet1!B187</f>
        <v>HONGSL</v>
      </c>
      <c r="C187" s="2" t="str">
        <f>[1]Sheet1!C187</f>
        <v>HONGSL 8.5 19</v>
      </c>
      <c r="D187" s="12">
        <f>[1]Sheet1!D187</f>
        <v>250000000</v>
      </c>
      <c r="E187" s="12">
        <f>IF(ABS(100000000*([1]Sheet1!F187-[1]Sheet1!E187))&lt;=100000,0,ABS(100000000*([1]Sheet1!F187-[1]Sheet1!E187)))</f>
        <v>0</v>
      </c>
      <c r="F187" s="12">
        <f>IF(ABS(100000000*([1]Sheet1!G187-[1]Sheet1!F187))&lt;=100000,0,ABS(100000000*([1]Sheet1!G187-[1]Sheet1!F187)))</f>
        <v>0</v>
      </c>
      <c r="G187" s="12">
        <f>IF(ABS(100000000*([1]Sheet1!H187-[1]Sheet1!G187))&lt;=100000,0,ABS(100000000*([1]Sheet1!H187-[1]Sheet1!G187)))</f>
        <v>953617.84</v>
      </c>
      <c r="H187" s="12">
        <f>IF(ABS(100000000*([1]Sheet1!I187-[1]Sheet1!H187))&lt;=100000,0,ABS(100000000*([1]Sheet1!I187-[1]Sheet1!H187)))</f>
        <v>0</v>
      </c>
      <c r="I187" s="12">
        <f>IF(ABS(100000000*([1]Sheet1!J187-[1]Sheet1!I187))&lt;=100000,0,ABS(100000000*([1]Sheet1!J187-[1]Sheet1!I187)))</f>
        <v>0</v>
      </c>
      <c r="J187" s="12">
        <f>IF(ABS(100000000*([1]Sheet1!K187-[1]Sheet1!J187))&lt;=100000,0,ABS(100000000*([1]Sheet1!K187-[1]Sheet1!J187)))</f>
        <v>101691.69999999991</v>
      </c>
      <c r="K187" s="12">
        <f>IF(ABS(100000000*([1]Sheet1!L187-[1]Sheet1!K187))&lt;=100000,0,ABS(100000000*([1]Sheet1!L187-[1]Sheet1!K187)))</f>
        <v>0</v>
      </c>
      <c r="L187" s="12">
        <f>IF(ABS(100000000*([1]Sheet1!M187-[1]Sheet1!L187))&lt;=100000,0,ABS(100000000*([1]Sheet1!M187-[1]Sheet1!L187)))</f>
        <v>0</v>
      </c>
      <c r="M187" s="12">
        <f>IF(ABS(100000000*([1]Sheet1!N187-[1]Sheet1!M187))&lt;=100000,0,ABS(100000000*([1]Sheet1!N187-[1]Sheet1!M187)))</f>
        <v>760057.5</v>
      </c>
      <c r="N187" s="12">
        <f>IF(ABS(100000000*([1]Sheet1!O187-[1]Sheet1!N187))&lt;=100000,0,ABS(100000000*([1]Sheet1!O187-[1]Sheet1!N187)))</f>
        <v>0</v>
      </c>
      <c r="O187" s="12">
        <f>IF(ABS(100000000*([1]Sheet1!P187-[1]Sheet1!O187))&lt;=100000,0,ABS(100000000*([1]Sheet1!P187-[1]Sheet1!O187)))</f>
        <v>0</v>
      </c>
      <c r="P187" s="12">
        <f>IF(ABS(100000000*([1]Sheet1!Q187-[1]Sheet1!P187))&lt;=100000,0,ABS(100000000*([1]Sheet1!Q187-[1]Sheet1!P187)))</f>
        <v>0</v>
      </c>
      <c r="Q187" s="12"/>
      <c r="R187" s="12"/>
      <c r="S187" s="12"/>
    </row>
    <row r="188" spans="1:19" x14ac:dyDescent="0.15">
      <c r="A188" s="2" t="str">
        <f>[1]Sheet1!A188</f>
        <v>AU000345 Corp</v>
      </c>
      <c r="B188" s="2" t="str">
        <f>[1]Sheet1!B188</f>
        <v>BEIPRO</v>
      </c>
      <c r="C188" s="2" t="str">
        <f>[1]Sheet1!C188</f>
        <v>BEIPRO 9 20</v>
      </c>
      <c r="D188" s="12">
        <f>[1]Sheet1!D188</f>
        <v>250000000</v>
      </c>
      <c r="E188" s="12">
        <f>IF(ABS(100000000*([1]Sheet1!F188-[1]Sheet1!E188))&lt;=100000,0,ABS(100000000*([1]Sheet1!F188-[1]Sheet1!E188)))</f>
        <v>0</v>
      </c>
      <c r="F188" s="12">
        <f>IF(ABS(100000000*([1]Sheet1!G188-[1]Sheet1!F188))&lt;=100000,0,ABS(100000000*([1]Sheet1!G188-[1]Sheet1!F188)))</f>
        <v>0</v>
      </c>
      <c r="G188" s="12">
        <f>IF(ABS(100000000*([1]Sheet1!H188-[1]Sheet1!G188))&lt;=100000,0,ABS(100000000*([1]Sheet1!H188-[1]Sheet1!G188)))</f>
        <v>0</v>
      </c>
      <c r="H188" s="12">
        <f>IF(ABS(100000000*([1]Sheet1!I188-[1]Sheet1!H188))&lt;=100000,0,ABS(100000000*([1]Sheet1!I188-[1]Sheet1!H188)))</f>
        <v>0</v>
      </c>
      <c r="I188" s="12">
        <f>IF(ABS(100000000*([1]Sheet1!J188-[1]Sheet1!I188))&lt;=100000,0,ABS(100000000*([1]Sheet1!J188-[1]Sheet1!I188)))</f>
        <v>0</v>
      </c>
      <c r="J188" s="12">
        <f>IF(ABS(100000000*([1]Sheet1!K188-[1]Sheet1!J188))&lt;=100000,0,ABS(100000000*([1]Sheet1!K188-[1]Sheet1!J188)))</f>
        <v>834737.6</v>
      </c>
      <c r="K188" s="12">
        <f>IF(ABS(100000000*([1]Sheet1!L188-[1]Sheet1!K188))&lt;=100000,0,ABS(100000000*([1]Sheet1!L188-[1]Sheet1!K188)))</f>
        <v>0</v>
      </c>
      <c r="L188" s="12">
        <f>IF(ABS(100000000*([1]Sheet1!M188-[1]Sheet1!L188))&lt;=100000,0,ABS(100000000*([1]Sheet1!M188-[1]Sheet1!L188)))</f>
        <v>0</v>
      </c>
      <c r="M188" s="12">
        <f>IF(ABS(100000000*([1]Sheet1!N188-[1]Sheet1!M188))&lt;=100000,0,ABS(100000000*([1]Sheet1!N188-[1]Sheet1!M188)))</f>
        <v>0</v>
      </c>
      <c r="N188" s="12">
        <f>IF(ABS(100000000*([1]Sheet1!O188-[1]Sheet1!N188))&lt;=100000,0,ABS(100000000*([1]Sheet1!O188-[1]Sheet1!N188)))</f>
        <v>0</v>
      </c>
      <c r="O188" s="12">
        <f>IF(ABS(100000000*([1]Sheet1!P188-[1]Sheet1!O188))&lt;=100000,0,ABS(100000000*([1]Sheet1!P188-[1]Sheet1!O188)))</f>
        <v>0</v>
      </c>
      <c r="P188" s="12">
        <f>IF(ABS(100000000*([1]Sheet1!Q188-[1]Sheet1!P188))&lt;=100000,0,ABS(100000000*([1]Sheet1!Q188-[1]Sheet1!P188)))</f>
        <v>0</v>
      </c>
      <c r="Q188" s="12"/>
      <c r="R188" s="12"/>
      <c r="S188" s="12"/>
    </row>
    <row r="189" spans="1:19" x14ac:dyDescent="0.15">
      <c r="A189" s="2" t="str">
        <f>[1]Sheet1!A189</f>
        <v>AW069655 Corp</v>
      </c>
      <c r="B189" s="2" t="str">
        <f>[1]Sheet1!B189</f>
        <v>JNHITE</v>
      </c>
      <c r="C189" s="2" t="str">
        <f>[1]Sheet1!C189</f>
        <v>JNHITE 6.4 21</v>
      </c>
      <c r="D189" s="12">
        <f>[1]Sheet1!D189</f>
        <v>250000000</v>
      </c>
      <c r="E189" s="12">
        <f>IF(ABS(100000000*([1]Sheet1!F189-[1]Sheet1!E189))&lt;=100000,0,ABS(100000000*([1]Sheet1!F189-[1]Sheet1!E189)))</f>
        <v>0</v>
      </c>
      <c r="F189" s="12">
        <f>IF(ABS(100000000*([1]Sheet1!G189-[1]Sheet1!F189))&lt;=100000,0,ABS(100000000*([1]Sheet1!G189-[1]Sheet1!F189)))</f>
        <v>0</v>
      </c>
      <c r="G189" s="12">
        <f>IF(ABS(100000000*([1]Sheet1!H189-[1]Sheet1!G189))&lt;=100000,0,ABS(100000000*([1]Sheet1!H189-[1]Sheet1!G189)))</f>
        <v>0</v>
      </c>
      <c r="H189" s="12">
        <f>IF(ABS(100000000*([1]Sheet1!I189-[1]Sheet1!H189))&lt;=100000,0,ABS(100000000*([1]Sheet1!I189-[1]Sheet1!H189)))</f>
        <v>0</v>
      </c>
      <c r="I189" s="12">
        <f>IF(ABS(100000000*([1]Sheet1!J189-[1]Sheet1!I189))&lt;=100000,0,ABS(100000000*([1]Sheet1!J189-[1]Sheet1!I189)))</f>
        <v>0</v>
      </c>
      <c r="J189" s="12">
        <f>IF(ABS(100000000*([1]Sheet1!K189-[1]Sheet1!J189))&lt;=100000,0,ABS(100000000*([1]Sheet1!K189-[1]Sheet1!J189)))</f>
        <v>0</v>
      </c>
      <c r="K189" s="12">
        <f>IF(ABS(100000000*([1]Sheet1!L189-[1]Sheet1!K189))&lt;=100000,0,ABS(100000000*([1]Sheet1!L189-[1]Sheet1!K189)))</f>
        <v>0</v>
      </c>
      <c r="L189" s="12">
        <f>IF(ABS(100000000*([1]Sheet1!M189-[1]Sheet1!L189))&lt;=100000,0,ABS(100000000*([1]Sheet1!M189-[1]Sheet1!L189)))</f>
        <v>0</v>
      </c>
      <c r="M189" s="12">
        <f>IF(ABS(100000000*([1]Sheet1!N189-[1]Sheet1!M189))&lt;=100000,0,ABS(100000000*([1]Sheet1!N189-[1]Sheet1!M189)))</f>
        <v>0</v>
      </c>
      <c r="N189" s="12">
        <f>IF(ABS(100000000*([1]Sheet1!O189-[1]Sheet1!N189))&lt;=100000,0,ABS(100000000*([1]Sheet1!O189-[1]Sheet1!N189)))</f>
        <v>678717.4</v>
      </c>
      <c r="O189" s="12">
        <f>IF(ABS(100000000*([1]Sheet1!P189-[1]Sheet1!O189))&lt;=100000,0,ABS(100000000*([1]Sheet1!P189-[1]Sheet1!O189)))</f>
        <v>0</v>
      </c>
      <c r="P189" s="12">
        <f>IF(ABS(100000000*([1]Sheet1!Q189-[1]Sheet1!P189))&lt;=100000,0,ABS(100000000*([1]Sheet1!Q189-[1]Sheet1!P189)))</f>
        <v>0</v>
      </c>
      <c r="Q189" s="12"/>
      <c r="R189" s="12"/>
      <c r="S189" s="12"/>
    </row>
    <row r="190" spans="1:19" x14ac:dyDescent="0.15">
      <c r="A190" s="2" t="str">
        <f>[1]Sheet1!A190</f>
        <v>AW634188 Corp</v>
      </c>
      <c r="B190" s="2" t="str">
        <f>[1]Sheet1!B190</f>
        <v>REDPRO</v>
      </c>
      <c r="C190" s="2" t="str">
        <f>[1]Sheet1!C190</f>
        <v>REDPRO 13.5 20</v>
      </c>
      <c r="D190" s="12">
        <f>[1]Sheet1!D190</f>
        <v>250000000</v>
      </c>
      <c r="E190" s="12">
        <f>IF(ABS(100000000*([1]Sheet1!F190-[1]Sheet1!E190))&lt;=100000,0,ABS(100000000*([1]Sheet1!F190-[1]Sheet1!E190)))</f>
        <v>0</v>
      </c>
      <c r="F190" s="12">
        <f>IF(ABS(100000000*([1]Sheet1!G190-[1]Sheet1!F190))&lt;=100000,0,ABS(100000000*([1]Sheet1!G190-[1]Sheet1!F190)))</f>
        <v>0</v>
      </c>
      <c r="G190" s="12">
        <f>IF(ABS(100000000*([1]Sheet1!H190-[1]Sheet1!G190))&lt;=100000,0,ABS(100000000*([1]Sheet1!H190-[1]Sheet1!G190)))</f>
        <v>0</v>
      </c>
      <c r="H190" s="12">
        <f>IF(ABS(100000000*([1]Sheet1!I190-[1]Sheet1!H190))&lt;=100000,0,ABS(100000000*([1]Sheet1!I190-[1]Sheet1!H190)))</f>
        <v>0</v>
      </c>
      <c r="I190" s="12">
        <f>IF(ABS(100000000*([1]Sheet1!J190-[1]Sheet1!I190))&lt;=100000,0,ABS(100000000*([1]Sheet1!J190-[1]Sheet1!I190)))</f>
        <v>0</v>
      </c>
      <c r="J190" s="12">
        <f>IF(ABS(100000000*([1]Sheet1!K190-[1]Sheet1!J190))&lt;=100000,0,ABS(100000000*([1]Sheet1!K190-[1]Sheet1!J190)))</f>
        <v>0</v>
      </c>
      <c r="K190" s="12">
        <f>IF(ABS(100000000*([1]Sheet1!L190-[1]Sheet1!K190))&lt;=100000,0,ABS(100000000*([1]Sheet1!L190-[1]Sheet1!K190)))</f>
        <v>0</v>
      </c>
      <c r="L190" s="12">
        <f>IF(ABS(100000000*([1]Sheet1!M190-[1]Sheet1!L190))&lt;=100000,0,ABS(100000000*([1]Sheet1!M190-[1]Sheet1!L190)))</f>
        <v>0</v>
      </c>
      <c r="M190" s="12">
        <f>IF(ABS(100000000*([1]Sheet1!N190-[1]Sheet1!M190))&lt;=100000,0,ABS(100000000*([1]Sheet1!N190-[1]Sheet1!M190)))</f>
        <v>0</v>
      </c>
      <c r="N190" s="12">
        <f>IF(ABS(100000000*([1]Sheet1!O190-[1]Sheet1!N190))&lt;=100000,0,ABS(100000000*([1]Sheet1!O190-[1]Sheet1!N190)))</f>
        <v>0</v>
      </c>
      <c r="O190" s="12">
        <f>IF(ABS(100000000*([1]Sheet1!P190-[1]Sheet1!O190))&lt;=100000,0,ABS(100000000*([1]Sheet1!P190-[1]Sheet1!O190)))</f>
        <v>681367.8</v>
      </c>
      <c r="P190" s="12">
        <f>IF(ABS(100000000*([1]Sheet1!Q190-[1]Sheet1!P190))&lt;=100000,0,ABS(100000000*([1]Sheet1!Q190-[1]Sheet1!P190)))</f>
        <v>0</v>
      </c>
      <c r="Q190" s="12"/>
      <c r="R190" s="12"/>
      <c r="S190" s="12"/>
    </row>
    <row r="191" spans="1:19" x14ac:dyDescent="0.15">
      <c r="A191" s="2" t="str">
        <f>[1]Sheet1!A191</f>
        <v>AX003018 Corp</v>
      </c>
      <c r="B191" s="2" t="str">
        <f>[1]Sheet1!B191</f>
        <v>CDECST</v>
      </c>
      <c r="C191" s="2" t="str">
        <f>[1]Sheet1!C191</f>
        <v>CDECST 7.5 22</v>
      </c>
      <c r="D191" s="12">
        <f>[1]Sheet1!D191</f>
        <v>250000000</v>
      </c>
      <c r="E191" s="12">
        <f>IF(ABS(100000000*([1]Sheet1!F191-[1]Sheet1!E191))&lt;=100000,0,ABS(100000000*([1]Sheet1!F191-[1]Sheet1!E191)))</f>
        <v>0</v>
      </c>
      <c r="F191" s="12">
        <f>IF(ABS(100000000*([1]Sheet1!G191-[1]Sheet1!F191))&lt;=100000,0,ABS(100000000*([1]Sheet1!G191-[1]Sheet1!F191)))</f>
        <v>0</v>
      </c>
      <c r="G191" s="12">
        <f>IF(ABS(100000000*([1]Sheet1!H191-[1]Sheet1!G191))&lt;=100000,0,ABS(100000000*([1]Sheet1!H191-[1]Sheet1!G191)))</f>
        <v>0</v>
      </c>
      <c r="H191" s="12">
        <f>IF(ABS(100000000*([1]Sheet1!I191-[1]Sheet1!H191))&lt;=100000,0,ABS(100000000*([1]Sheet1!I191-[1]Sheet1!H191)))</f>
        <v>0</v>
      </c>
      <c r="I191" s="12">
        <f>IF(ABS(100000000*([1]Sheet1!J191-[1]Sheet1!I191))&lt;=100000,0,ABS(100000000*([1]Sheet1!J191-[1]Sheet1!I191)))</f>
        <v>0</v>
      </c>
      <c r="J191" s="12">
        <f>IF(ABS(100000000*([1]Sheet1!K191-[1]Sheet1!J191))&lt;=100000,0,ABS(100000000*([1]Sheet1!K191-[1]Sheet1!J191)))</f>
        <v>0</v>
      </c>
      <c r="K191" s="12">
        <f>IF(ABS(100000000*([1]Sheet1!L191-[1]Sheet1!K191))&lt;=100000,0,ABS(100000000*([1]Sheet1!L191-[1]Sheet1!K191)))</f>
        <v>0</v>
      </c>
      <c r="L191" s="12">
        <f>IF(ABS(100000000*([1]Sheet1!M191-[1]Sheet1!L191))&lt;=100000,0,ABS(100000000*([1]Sheet1!M191-[1]Sheet1!L191)))</f>
        <v>0</v>
      </c>
      <c r="M191" s="12">
        <f>IF(ABS(100000000*([1]Sheet1!N191-[1]Sheet1!M191))&lt;=100000,0,ABS(100000000*([1]Sheet1!N191-[1]Sheet1!M191)))</f>
        <v>0</v>
      </c>
      <c r="N191" s="12">
        <f>IF(ABS(100000000*([1]Sheet1!O191-[1]Sheet1!N191))&lt;=100000,0,ABS(100000000*([1]Sheet1!O191-[1]Sheet1!N191)))</f>
        <v>0</v>
      </c>
      <c r="O191" s="12">
        <f>IF(ABS(100000000*([1]Sheet1!P191-[1]Sheet1!O191))&lt;=100000,0,ABS(100000000*([1]Sheet1!P191-[1]Sheet1!O191)))</f>
        <v>0</v>
      </c>
      <c r="P191" s="12">
        <f>IF(ABS(100000000*([1]Sheet1!Q191-[1]Sheet1!P191))&lt;=100000,0,ABS(100000000*([1]Sheet1!Q191-[1]Sheet1!P191)))</f>
        <v>663987.30000000005</v>
      </c>
      <c r="Q191" s="12"/>
      <c r="R191" s="12"/>
      <c r="S191" s="12"/>
    </row>
    <row r="192" spans="1:19" x14ac:dyDescent="0.15">
      <c r="A192" s="2" t="str">
        <f>[1]Sheet1!A192</f>
        <v>EJ515753 Corp</v>
      </c>
      <c r="B192" s="2" t="str">
        <f>[1]Sheet1!B192</f>
        <v>FTHDGR</v>
      </c>
      <c r="C192" s="2" t="str">
        <f>[1]Sheet1!C192</f>
        <v>FTHDGR 10.75 20</v>
      </c>
      <c r="D192" s="12">
        <f>[1]Sheet1!D192</f>
        <v>250000000</v>
      </c>
      <c r="E192" s="12">
        <f>IF(ABS(100000000*([1]Sheet1!F192-[1]Sheet1!E192))&lt;=100000,0,ABS(100000000*([1]Sheet1!F192-[1]Sheet1!E192)))</f>
        <v>113655.21000000004</v>
      </c>
      <c r="F192" s="12">
        <f>IF(ABS(100000000*([1]Sheet1!G192-[1]Sheet1!F192))&lt;=100000,0,ABS(100000000*([1]Sheet1!G192-[1]Sheet1!F192)))</f>
        <v>0</v>
      </c>
      <c r="G192" s="12">
        <f>IF(ABS(100000000*([1]Sheet1!H192-[1]Sheet1!G192))&lt;=100000,0,ABS(100000000*([1]Sheet1!H192-[1]Sheet1!G192)))</f>
        <v>0</v>
      </c>
      <c r="H192" s="12">
        <f>IF(ABS(100000000*([1]Sheet1!I192-[1]Sheet1!H192))&lt;=100000,0,ABS(100000000*([1]Sheet1!I192-[1]Sheet1!H192)))</f>
        <v>0</v>
      </c>
      <c r="I192" s="12">
        <f>IF(ABS(100000000*([1]Sheet1!J192-[1]Sheet1!I192))&lt;=100000,0,ABS(100000000*([1]Sheet1!J192-[1]Sheet1!I192)))</f>
        <v>0</v>
      </c>
      <c r="J192" s="12">
        <f>IF(ABS(100000000*([1]Sheet1!K192-[1]Sheet1!J192))&lt;=100000,0,ABS(100000000*([1]Sheet1!K192-[1]Sheet1!J192)))</f>
        <v>0</v>
      </c>
      <c r="K192" s="12">
        <f>IF(ABS(100000000*([1]Sheet1!L192-[1]Sheet1!K192))&lt;=100000,0,ABS(100000000*([1]Sheet1!L192-[1]Sheet1!K192)))</f>
        <v>0</v>
      </c>
      <c r="L192" s="12">
        <f>IF(ABS(100000000*([1]Sheet1!M192-[1]Sheet1!L192))&lt;=100000,0,ABS(100000000*([1]Sheet1!M192-[1]Sheet1!L192)))</f>
        <v>0</v>
      </c>
      <c r="M192" s="12">
        <f>IF(ABS(100000000*([1]Sheet1!N192-[1]Sheet1!M192))&lt;=100000,0,ABS(100000000*([1]Sheet1!N192-[1]Sheet1!M192)))</f>
        <v>0</v>
      </c>
      <c r="N192" s="12">
        <f>IF(ABS(100000000*([1]Sheet1!O192-[1]Sheet1!N192))&lt;=100000,0,ABS(100000000*([1]Sheet1!O192-[1]Sheet1!N192)))</f>
        <v>0</v>
      </c>
      <c r="O192" s="12">
        <f>IF(ABS(100000000*([1]Sheet1!P192-[1]Sheet1!O192))&lt;=100000,0,ABS(100000000*([1]Sheet1!P192-[1]Sheet1!O192)))</f>
        <v>0</v>
      </c>
      <c r="P192" s="12">
        <f>IF(ABS(100000000*([1]Sheet1!Q192-[1]Sheet1!P192))&lt;=100000,0,ABS(100000000*([1]Sheet1!Q192-[1]Sheet1!P192)))</f>
        <v>0</v>
      </c>
      <c r="Q192" s="12"/>
      <c r="R192" s="12"/>
      <c r="S192" s="12"/>
    </row>
    <row r="193" spans="1:19" x14ac:dyDescent="0.15">
      <c r="A193" s="2" t="str">
        <f>[1]Sheet1!A193</f>
        <v>JK830272 Corp</v>
      </c>
      <c r="B193" s="2" t="str">
        <f>[1]Sheet1!B193</f>
        <v>CAPG</v>
      </c>
      <c r="C193" s="2" t="str">
        <f>[1]Sheet1!C193</f>
        <v>CAPG 6.525 19</v>
      </c>
      <c r="D193" s="12">
        <f>[1]Sheet1!D193</f>
        <v>250000000</v>
      </c>
      <c r="E193" s="12">
        <f>IF(ABS(100000000*([1]Sheet1!F193-[1]Sheet1!E193))&lt;=100000,0,ABS(100000000*([1]Sheet1!F193-[1]Sheet1!E193)))</f>
        <v>0</v>
      </c>
      <c r="F193" s="12">
        <f>IF(ABS(100000000*([1]Sheet1!G193-[1]Sheet1!F193))&lt;=100000,0,ABS(100000000*([1]Sheet1!G193-[1]Sheet1!F193)))</f>
        <v>0</v>
      </c>
      <c r="G193" s="12">
        <f>IF(ABS(100000000*([1]Sheet1!H193-[1]Sheet1!G193))&lt;=100000,0,ABS(100000000*([1]Sheet1!H193-[1]Sheet1!G193)))</f>
        <v>177301.75000000003</v>
      </c>
      <c r="H193" s="12">
        <f>IF(ABS(100000000*([1]Sheet1!I193-[1]Sheet1!H193))&lt;=100000,0,ABS(100000000*([1]Sheet1!I193-[1]Sheet1!H193)))</f>
        <v>0</v>
      </c>
      <c r="I193" s="12">
        <f>IF(ABS(100000000*([1]Sheet1!J193-[1]Sheet1!I193))&lt;=100000,0,ABS(100000000*([1]Sheet1!J193-[1]Sheet1!I193)))</f>
        <v>0</v>
      </c>
      <c r="J193" s="12">
        <f>IF(ABS(100000000*([1]Sheet1!K193-[1]Sheet1!J193))&lt;=100000,0,ABS(100000000*([1]Sheet1!K193-[1]Sheet1!J193)))</f>
        <v>0</v>
      </c>
      <c r="K193" s="12">
        <f>IF(ABS(100000000*([1]Sheet1!L193-[1]Sheet1!K193))&lt;=100000,0,ABS(100000000*([1]Sheet1!L193-[1]Sheet1!K193)))</f>
        <v>107051.2</v>
      </c>
      <c r="L193" s="12">
        <f>IF(ABS(100000000*([1]Sheet1!M193-[1]Sheet1!L193))&lt;=100000,0,ABS(100000000*([1]Sheet1!M193-[1]Sheet1!L193)))</f>
        <v>276543</v>
      </c>
      <c r="M193" s="12">
        <f>IF(ABS(100000000*([1]Sheet1!N193-[1]Sheet1!M193))&lt;=100000,0,ABS(100000000*([1]Sheet1!N193-[1]Sheet1!M193)))</f>
        <v>0</v>
      </c>
      <c r="N193" s="12">
        <f>IF(ABS(100000000*([1]Sheet1!O193-[1]Sheet1!N193))&lt;=100000,0,ABS(100000000*([1]Sheet1!O193-[1]Sheet1!N193)))</f>
        <v>0</v>
      </c>
      <c r="O193" s="12">
        <f>IF(ABS(100000000*([1]Sheet1!P193-[1]Sheet1!O193))&lt;=100000,0,ABS(100000000*([1]Sheet1!P193-[1]Sheet1!O193)))</f>
        <v>0</v>
      </c>
      <c r="P193" s="12">
        <f>IF(ABS(100000000*([1]Sheet1!Q193-[1]Sheet1!P193))&lt;=100000,0,ABS(100000000*([1]Sheet1!Q193-[1]Sheet1!P193)))</f>
        <v>0</v>
      </c>
      <c r="Q193" s="12"/>
      <c r="R193" s="12"/>
      <c r="S193" s="12"/>
    </row>
    <row r="194" spans="1:19" x14ac:dyDescent="0.15">
      <c r="A194" s="2" t="str">
        <f>[1]Sheet1!A194</f>
        <v>QZ676480 Corp</v>
      </c>
      <c r="B194" s="2" t="str">
        <f>[1]Sheet1!B194</f>
        <v>SHUION</v>
      </c>
      <c r="C194" s="2" t="str">
        <f>[1]Sheet1!C194</f>
        <v>SHUION 4.375 19</v>
      </c>
      <c r="D194" s="12">
        <f>[1]Sheet1!D194</f>
        <v>250000000</v>
      </c>
      <c r="E194" s="12">
        <f>IF(ABS(100000000*([1]Sheet1!F194-[1]Sheet1!E194))&lt;=100000,0,ABS(100000000*([1]Sheet1!F194-[1]Sheet1!E194)))</f>
        <v>0</v>
      </c>
      <c r="F194" s="12">
        <f>IF(ABS(100000000*([1]Sheet1!G194-[1]Sheet1!F194))&lt;=100000,0,ABS(100000000*([1]Sheet1!G194-[1]Sheet1!F194)))</f>
        <v>0</v>
      </c>
      <c r="G194" s="12">
        <f>IF(ABS(100000000*([1]Sheet1!H194-[1]Sheet1!G194))&lt;=100000,0,ABS(100000000*([1]Sheet1!H194-[1]Sheet1!G194)))</f>
        <v>0</v>
      </c>
      <c r="H194" s="12">
        <f>IF(ABS(100000000*([1]Sheet1!I194-[1]Sheet1!H194))&lt;=100000,0,ABS(100000000*([1]Sheet1!I194-[1]Sheet1!H194)))</f>
        <v>0</v>
      </c>
      <c r="I194" s="12">
        <f>IF(ABS(100000000*([1]Sheet1!J194-[1]Sheet1!I194))&lt;=100000,0,ABS(100000000*([1]Sheet1!J194-[1]Sheet1!I194)))</f>
        <v>0</v>
      </c>
      <c r="J194" s="12">
        <f>IF(ABS(100000000*([1]Sheet1!K194-[1]Sheet1!J194))&lt;=100000,0,ABS(100000000*([1]Sheet1!K194-[1]Sheet1!J194)))</f>
        <v>0</v>
      </c>
      <c r="K194" s="12">
        <f>IF(ABS(100000000*([1]Sheet1!L194-[1]Sheet1!K194))&lt;=100000,0,ABS(100000000*([1]Sheet1!L194-[1]Sheet1!K194)))</f>
        <v>0</v>
      </c>
      <c r="L194" s="12">
        <f>IF(ABS(100000000*([1]Sheet1!M194-[1]Sheet1!L194))&lt;=100000,0,ABS(100000000*([1]Sheet1!M194-[1]Sheet1!L194)))</f>
        <v>0</v>
      </c>
      <c r="M194" s="12">
        <f>IF(ABS(100000000*([1]Sheet1!N194-[1]Sheet1!M194))&lt;=100000,0,ABS(100000000*([1]Sheet1!N194-[1]Sheet1!M194)))</f>
        <v>0</v>
      </c>
      <c r="N194" s="12">
        <f>IF(ABS(100000000*([1]Sheet1!O194-[1]Sheet1!N194))&lt;=100000,0,ABS(100000000*([1]Sheet1!O194-[1]Sheet1!N194)))</f>
        <v>0</v>
      </c>
      <c r="O194" s="12">
        <f>IF(ABS(100000000*([1]Sheet1!P194-[1]Sheet1!O194))&lt;=100000,0,ABS(100000000*([1]Sheet1!P194-[1]Sheet1!O194)))</f>
        <v>0</v>
      </c>
      <c r="P194" s="12">
        <f>IF(ABS(100000000*([1]Sheet1!Q194-[1]Sheet1!P194))&lt;=100000,0,ABS(100000000*([1]Sheet1!Q194-[1]Sheet1!P194)))</f>
        <v>105800.09999999998</v>
      </c>
      <c r="Q194" s="12"/>
      <c r="R194" s="12"/>
      <c r="S194" s="12"/>
    </row>
    <row r="195" spans="1:19" x14ac:dyDescent="0.15">
      <c r="A195" s="2" t="str">
        <f>[1]Sheet1!A195</f>
        <v>QZ922169 Corp</v>
      </c>
      <c r="B195" s="2" t="str">
        <f>[1]Sheet1!B195</f>
        <v>YUZHOU</v>
      </c>
      <c r="C195" s="2" t="str">
        <f>[1]Sheet1!C195</f>
        <v>YUZHOU 6 23</v>
      </c>
      <c r="D195" s="12">
        <f>[1]Sheet1!D195</f>
        <v>250000000</v>
      </c>
      <c r="E195" s="12">
        <f>IF(ABS(100000000*([1]Sheet1!F195-[1]Sheet1!E195))&lt;=100000,0,ABS(100000000*([1]Sheet1!F195-[1]Sheet1!E195)))</f>
        <v>175162.45</v>
      </c>
      <c r="F195" s="12">
        <f>IF(ABS(100000000*([1]Sheet1!G195-[1]Sheet1!F195))&lt;=100000,0,ABS(100000000*([1]Sheet1!G195-[1]Sheet1!F195)))</f>
        <v>0</v>
      </c>
      <c r="G195" s="12">
        <f>IF(ABS(100000000*([1]Sheet1!H195-[1]Sheet1!G195))&lt;=100000,0,ABS(100000000*([1]Sheet1!H195-[1]Sheet1!G195)))</f>
        <v>134197.79999999999</v>
      </c>
      <c r="H195" s="12">
        <f>IF(ABS(100000000*([1]Sheet1!I195-[1]Sheet1!H195))&lt;=100000,0,ABS(100000000*([1]Sheet1!I195-[1]Sheet1!H195)))</f>
        <v>0</v>
      </c>
      <c r="I195" s="12">
        <f>IF(ABS(100000000*([1]Sheet1!J195-[1]Sheet1!I195))&lt;=100000,0,ABS(100000000*([1]Sheet1!J195-[1]Sheet1!I195)))</f>
        <v>0</v>
      </c>
      <c r="J195" s="12">
        <f>IF(ABS(100000000*([1]Sheet1!K195-[1]Sheet1!J195))&lt;=100000,0,ABS(100000000*([1]Sheet1!K195-[1]Sheet1!J195)))</f>
        <v>0</v>
      </c>
      <c r="K195" s="12">
        <f>IF(ABS(100000000*([1]Sheet1!L195-[1]Sheet1!K195))&lt;=100000,0,ABS(100000000*([1]Sheet1!L195-[1]Sheet1!K195)))</f>
        <v>0</v>
      </c>
      <c r="L195" s="12">
        <f>IF(ABS(100000000*([1]Sheet1!M195-[1]Sheet1!L195))&lt;=100000,0,ABS(100000000*([1]Sheet1!M195-[1]Sheet1!L195)))</f>
        <v>0</v>
      </c>
      <c r="M195" s="12">
        <f>IF(ABS(100000000*([1]Sheet1!N195-[1]Sheet1!M195))&lt;=100000,0,ABS(100000000*([1]Sheet1!N195-[1]Sheet1!M195)))</f>
        <v>0</v>
      </c>
      <c r="N195" s="12">
        <f>IF(ABS(100000000*([1]Sheet1!O195-[1]Sheet1!N195))&lt;=100000,0,ABS(100000000*([1]Sheet1!O195-[1]Sheet1!N195)))</f>
        <v>0</v>
      </c>
      <c r="O195" s="12">
        <f>IF(ABS(100000000*([1]Sheet1!P195-[1]Sheet1!O195))&lt;=100000,0,ABS(100000000*([1]Sheet1!P195-[1]Sheet1!O195)))</f>
        <v>0</v>
      </c>
      <c r="P195" s="12">
        <f>IF(ABS(100000000*([1]Sheet1!Q195-[1]Sheet1!P195))&lt;=100000,0,ABS(100000000*([1]Sheet1!Q195-[1]Sheet1!P195)))</f>
        <v>0</v>
      </c>
      <c r="Q195" s="12"/>
      <c r="R195" s="12"/>
      <c r="S195" s="12"/>
    </row>
    <row r="196" spans="1:19" x14ac:dyDescent="0.15">
      <c r="A196" s="2" t="str">
        <f>[1]Sheet1!A196</f>
        <v>AW221348 Corp</v>
      </c>
      <c r="B196" s="2" t="str">
        <f>[1]Sheet1!B196</f>
        <v>XINHUZ</v>
      </c>
      <c r="C196" s="2" t="str">
        <f>[1]Sheet1!C196</f>
        <v>XINHUZ 11 21</v>
      </c>
      <c r="D196" s="12">
        <f>[1]Sheet1!D196</f>
        <v>240000000</v>
      </c>
      <c r="E196" s="12">
        <f>IF(ABS(100000000*([1]Sheet1!F196-[1]Sheet1!E196))&lt;=100000,0,ABS(100000000*([1]Sheet1!F196-[1]Sheet1!E196)))</f>
        <v>0</v>
      </c>
      <c r="F196" s="12">
        <f>IF(ABS(100000000*([1]Sheet1!G196-[1]Sheet1!F196))&lt;=100000,0,ABS(100000000*([1]Sheet1!G196-[1]Sheet1!F196)))</f>
        <v>0</v>
      </c>
      <c r="G196" s="12">
        <f>IF(ABS(100000000*([1]Sheet1!H196-[1]Sheet1!G196))&lt;=100000,0,ABS(100000000*([1]Sheet1!H196-[1]Sheet1!G196)))</f>
        <v>0</v>
      </c>
      <c r="H196" s="12">
        <f>IF(ABS(100000000*([1]Sheet1!I196-[1]Sheet1!H196))&lt;=100000,0,ABS(100000000*([1]Sheet1!I196-[1]Sheet1!H196)))</f>
        <v>0</v>
      </c>
      <c r="I196" s="12">
        <f>IF(ABS(100000000*([1]Sheet1!J196-[1]Sheet1!I196))&lt;=100000,0,ABS(100000000*([1]Sheet1!J196-[1]Sheet1!I196)))</f>
        <v>0</v>
      </c>
      <c r="J196" s="12">
        <f>IF(ABS(100000000*([1]Sheet1!K196-[1]Sheet1!J196))&lt;=100000,0,ABS(100000000*([1]Sheet1!K196-[1]Sheet1!J196)))</f>
        <v>0</v>
      </c>
      <c r="K196" s="12">
        <f>IF(ABS(100000000*([1]Sheet1!L196-[1]Sheet1!K196))&lt;=100000,0,ABS(100000000*([1]Sheet1!L196-[1]Sheet1!K196)))</f>
        <v>0</v>
      </c>
      <c r="L196" s="12">
        <f>IF(ABS(100000000*([1]Sheet1!M196-[1]Sheet1!L196))&lt;=100000,0,ABS(100000000*([1]Sheet1!M196-[1]Sheet1!L196)))</f>
        <v>0</v>
      </c>
      <c r="M196" s="12">
        <f>IF(ABS(100000000*([1]Sheet1!N196-[1]Sheet1!M196))&lt;=100000,0,ABS(100000000*([1]Sheet1!N196-[1]Sheet1!M196)))</f>
        <v>0</v>
      </c>
      <c r="N196" s="12">
        <f>IF(ABS(100000000*([1]Sheet1!O196-[1]Sheet1!N196))&lt;=100000,0,ABS(100000000*([1]Sheet1!O196-[1]Sheet1!N196)))</f>
        <v>537145.9</v>
      </c>
      <c r="O196" s="12">
        <f>IF(ABS(100000000*([1]Sheet1!P196-[1]Sheet1!O196))&lt;=100000,0,ABS(100000000*([1]Sheet1!P196-[1]Sheet1!O196)))</f>
        <v>0</v>
      </c>
      <c r="P196" s="12">
        <f>IF(ABS(100000000*([1]Sheet1!Q196-[1]Sheet1!P196))&lt;=100000,0,ABS(100000000*([1]Sheet1!Q196-[1]Sheet1!P196)))</f>
        <v>0</v>
      </c>
      <c r="Q196" s="12"/>
      <c r="R196" s="12"/>
      <c r="S196" s="12"/>
    </row>
    <row r="197" spans="1:19" x14ac:dyDescent="0.15">
      <c r="A197" s="2" t="str">
        <f>[1]Sheet1!A197</f>
        <v>AW239686 Corp</v>
      </c>
      <c r="B197" s="2" t="str">
        <f>[1]Sheet1!B197</f>
        <v>SHYUCD</v>
      </c>
      <c r="C197" s="2" t="str">
        <f>[1]Sheet1!C197</f>
        <v>SHYUCD 6.7 21</v>
      </c>
      <c r="D197" s="12">
        <f>[1]Sheet1!D197</f>
        <v>240000000</v>
      </c>
      <c r="E197" s="12">
        <f>IF(ABS(100000000*([1]Sheet1!F197-[1]Sheet1!E197))&lt;=100000,0,ABS(100000000*([1]Sheet1!F197-[1]Sheet1!E197)))</f>
        <v>0</v>
      </c>
      <c r="F197" s="12">
        <f>IF(ABS(100000000*([1]Sheet1!G197-[1]Sheet1!F197))&lt;=100000,0,ABS(100000000*([1]Sheet1!G197-[1]Sheet1!F197)))</f>
        <v>0</v>
      </c>
      <c r="G197" s="12">
        <f>IF(ABS(100000000*([1]Sheet1!H197-[1]Sheet1!G197))&lt;=100000,0,ABS(100000000*([1]Sheet1!H197-[1]Sheet1!G197)))</f>
        <v>0</v>
      </c>
      <c r="H197" s="12">
        <f>IF(ABS(100000000*([1]Sheet1!I197-[1]Sheet1!H197))&lt;=100000,0,ABS(100000000*([1]Sheet1!I197-[1]Sheet1!H197)))</f>
        <v>0</v>
      </c>
      <c r="I197" s="12">
        <f>IF(ABS(100000000*([1]Sheet1!J197-[1]Sheet1!I197))&lt;=100000,0,ABS(100000000*([1]Sheet1!J197-[1]Sheet1!I197)))</f>
        <v>0</v>
      </c>
      <c r="J197" s="12">
        <f>IF(ABS(100000000*([1]Sheet1!K197-[1]Sheet1!J197))&lt;=100000,0,ABS(100000000*([1]Sheet1!K197-[1]Sheet1!J197)))</f>
        <v>0</v>
      </c>
      <c r="K197" s="12">
        <f>IF(ABS(100000000*([1]Sheet1!L197-[1]Sheet1!K197))&lt;=100000,0,ABS(100000000*([1]Sheet1!L197-[1]Sheet1!K197)))</f>
        <v>0</v>
      </c>
      <c r="L197" s="12">
        <f>IF(ABS(100000000*([1]Sheet1!M197-[1]Sheet1!L197))&lt;=100000,0,ABS(100000000*([1]Sheet1!M197-[1]Sheet1!L197)))</f>
        <v>0</v>
      </c>
      <c r="M197" s="12">
        <f>IF(ABS(100000000*([1]Sheet1!N197-[1]Sheet1!M197))&lt;=100000,0,ABS(100000000*([1]Sheet1!N197-[1]Sheet1!M197)))</f>
        <v>0</v>
      </c>
      <c r="N197" s="12">
        <f>IF(ABS(100000000*([1]Sheet1!O197-[1]Sheet1!N197))&lt;=100000,0,ABS(100000000*([1]Sheet1!O197-[1]Sheet1!N197)))</f>
        <v>661318</v>
      </c>
      <c r="O197" s="12">
        <f>IF(ABS(100000000*([1]Sheet1!P197-[1]Sheet1!O197))&lt;=100000,0,ABS(100000000*([1]Sheet1!P197-[1]Sheet1!O197)))</f>
        <v>0</v>
      </c>
      <c r="P197" s="12">
        <f>IF(ABS(100000000*([1]Sheet1!Q197-[1]Sheet1!P197))&lt;=100000,0,ABS(100000000*([1]Sheet1!Q197-[1]Sheet1!P197)))</f>
        <v>0</v>
      </c>
      <c r="Q197" s="12"/>
      <c r="R197" s="12"/>
      <c r="S197" s="12"/>
    </row>
    <row r="198" spans="1:19" x14ac:dyDescent="0.15">
      <c r="A198" s="2" t="str">
        <f>[1]Sheet1!A198</f>
        <v>AX163151 Corp</v>
      </c>
      <c r="B198" s="2" t="str">
        <f>[1]Sheet1!B198</f>
        <v>ZHPRHK</v>
      </c>
      <c r="C198" s="2" t="str">
        <f>[1]Sheet1!C198</f>
        <v>ZHPRHK 9.8 21</v>
      </c>
      <c r="D198" s="12">
        <f>[1]Sheet1!D198</f>
        <v>230000000</v>
      </c>
      <c r="E198" s="12">
        <f>IF(ABS(100000000*([1]Sheet1!F198-[1]Sheet1!E198))&lt;=100000,0,ABS(100000000*([1]Sheet1!F198-[1]Sheet1!E198)))</f>
        <v>0</v>
      </c>
      <c r="F198" s="12">
        <f>IF(ABS(100000000*([1]Sheet1!G198-[1]Sheet1!F198))&lt;=100000,0,ABS(100000000*([1]Sheet1!G198-[1]Sheet1!F198)))</f>
        <v>0</v>
      </c>
      <c r="G198" s="12">
        <f>IF(ABS(100000000*([1]Sheet1!H198-[1]Sheet1!G198))&lt;=100000,0,ABS(100000000*([1]Sheet1!H198-[1]Sheet1!G198)))</f>
        <v>0</v>
      </c>
      <c r="H198" s="12">
        <f>IF(ABS(100000000*([1]Sheet1!I198-[1]Sheet1!H198))&lt;=100000,0,ABS(100000000*([1]Sheet1!I198-[1]Sheet1!H198)))</f>
        <v>0</v>
      </c>
      <c r="I198" s="12">
        <f>IF(ABS(100000000*([1]Sheet1!J198-[1]Sheet1!I198))&lt;=100000,0,ABS(100000000*([1]Sheet1!J198-[1]Sheet1!I198)))</f>
        <v>0</v>
      </c>
      <c r="J198" s="12">
        <f>IF(ABS(100000000*([1]Sheet1!K198-[1]Sheet1!J198))&lt;=100000,0,ABS(100000000*([1]Sheet1!K198-[1]Sheet1!J198)))</f>
        <v>0</v>
      </c>
      <c r="K198" s="12">
        <f>IF(ABS(100000000*([1]Sheet1!L198-[1]Sheet1!K198))&lt;=100000,0,ABS(100000000*([1]Sheet1!L198-[1]Sheet1!K198)))</f>
        <v>0</v>
      </c>
      <c r="L198" s="12">
        <f>IF(ABS(100000000*([1]Sheet1!M198-[1]Sheet1!L198))&lt;=100000,0,ABS(100000000*([1]Sheet1!M198-[1]Sheet1!L198)))</f>
        <v>0</v>
      </c>
      <c r="M198" s="12">
        <f>IF(ABS(100000000*([1]Sheet1!N198-[1]Sheet1!M198))&lt;=100000,0,ABS(100000000*([1]Sheet1!N198-[1]Sheet1!M198)))</f>
        <v>0</v>
      </c>
      <c r="N198" s="12">
        <f>IF(ABS(100000000*([1]Sheet1!O198-[1]Sheet1!N198))&lt;=100000,0,ABS(100000000*([1]Sheet1!O198-[1]Sheet1!N198)))</f>
        <v>0</v>
      </c>
      <c r="O198" s="12">
        <f>IF(ABS(100000000*([1]Sheet1!P198-[1]Sheet1!O198))&lt;=100000,0,ABS(100000000*([1]Sheet1!P198-[1]Sheet1!O198)))</f>
        <v>0</v>
      </c>
      <c r="P198" s="12">
        <f>IF(ABS(100000000*([1]Sheet1!Q198-[1]Sheet1!P198))&lt;=100000,0,ABS(100000000*([1]Sheet1!Q198-[1]Sheet1!P198)))</f>
        <v>382024.8</v>
      </c>
      <c r="Q198" s="12"/>
      <c r="R198" s="12"/>
      <c r="S198" s="12"/>
    </row>
    <row r="199" spans="1:19" x14ac:dyDescent="0.15">
      <c r="A199" s="2" t="str">
        <f>[1]Sheet1!A199</f>
        <v>AN278569 Corp</v>
      </c>
      <c r="B199" s="2" t="str">
        <f>[1]Sheet1!B199</f>
        <v>TPHL</v>
      </c>
      <c r="C199" s="2" t="str">
        <f>[1]Sheet1!C199</f>
        <v>TPHL 5.75 22</v>
      </c>
      <c r="D199" s="12">
        <f>[1]Sheet1!D199</f>
        <v>225000000</v>
      </c>
      <c r="E199" s="12">
        <f>IF(ABS(100000000*([1]Sheet1!F199-[1]Sheet1!E199))&lt;=100000,0,ABS(100000000*([1]Sheet1!F199-[1]Sheet1!E199)))</f>
        <v>0</v>
      </c>
      <c r="F199" s="12">
        <f>IF(ABS(100000000*([1]Sheet1!G199-[1]Sheet1!F199))&lt;=100000,0,ABS(100000000*([1]Sheet1!G199-[1]Sheet1!F199)))</f>
        <v>0</v>
      </c>
      <c r="G199" s="12">
        <f>IF(ABS(100000000*([1]Sheet1!H199-[1]Sheet1!G199))&lt;=100000,0,ABS(100000000*([1]Sheet1!H199-[1]Sheet1!G199)))</f>
        <v>0</v>
      </c>
      <c r="H199" s="12">
        <f>IF(ABS(100000000*([1]Sheet1!I199-[1]Sheet1!H199))&lt;=100000,0,ABS(100000000*([1]Sheet1!I199-[1]Sheet1!H199)))</f>
        <v>0</v>
      </c>
      <c r="I199" s="12">
        <f>IF(ABS(100000000*([1]Sheet1!J199-[1]Sheet1!I199))&lt;=100000,0,ABS(100000000*([1]Sheet1!J199-[1]Sheet1!I199)))</f>
        <v>0</v>
      </c>
      <c r="J199" s="12">
        <f>IF(ABS(100000000*([1]Sheet1!K199-[1]Sheet1!J199))&lt;=100000,0,ABS(100000000*([1]Sheet1!K199-[1]Sheet1!J199)))</f>
        <v>0</v>
      </c>
      <c r="K199" s="12">
        <f>IF(ABS(100000000*([1]Sheet1!L199-[1]Sheet1!K199))&lt;=100000,0,ABS(100000000*([1]Sheet1!L199-[1]Sheet1!K199)))</f>
        <v>0</v>
      </c>
      <c r="L199" s="12">
        <f>IF(ABS(100000000*([1]Sheet1!M199-[1]Sheet1!L199))&lt;=100000,0,ABS(100000000*([1]Sheet1!M199-[1]Sheet1!L199)))</f>
        <v>0</v>
      </c>
      <c r="M199" s="12">
        <f>IF(ABS(100000000*([1]Sheet1!N199-[1]Sheet1!M199))&lt;=100000,0,ABS(100000000*([1]Sheet1!N199-[1]Sheet1!M199)))</f>
        <v>0</v>
      </c>
      <c r="N199" s="12">
        <f>IF(ABS(100000000*([1]Sheet1!O199-[1]Sheet1!N199))&lt;=100000,0,ABS(100000000*([1]Sheet1!O199-[1]Sheet1!N199)))</f>
        <v>0</v>
      </c>
      <c r="O199" s="12">
        <f>IF(ABS(100000000*([1]Sheet1!P199-[1]Sheet1!O199))&lt;=100000,0,ABS(100000000*([1]Sheet1!P199-[1]Sheet1!O199)))</f>
        <v>0</v>
      </c>
      <c r="P199" s="12">
        <f>IF(ABS(100000000*([1]Sheet1!Q199-[1]Sheet1!P199))&lt;=100000,0,ABS(100000000*([1]Sheet1!Q199-[1]Sheet1!P199)))</f>
        <v>0</v>
      </c>
      <c r="Q199" s="12"/>
      <c r="R199" s="12"/>
      <c r="S199" s="12"/>
    </row>
    <row r="200" spans="1:19" x14ac:dyDescent="0.15">
      <c r="A200" s="2" t="str">
        <f>[1]Sheet1!A200</f>
        <v>AX163154 Corp</v>
      </c>
      <c r="B200" s="2" t="str">
        <f>[1]Sheet1!B200</f>
        <v>CAPG</v>
      </c>
      <c r="C200" s="2" t="str">
        <f>[1]Sheet1!C200</f>
        <v>CAPG 7.95 23</v>
      </c>
      <c r="D200" s="12">
        <f>[1]Sheet1!D200</f>
        <v>225000000</v>
      </c>
      <c r="E200" s="12">
        <f>IF(ABS(100000000*([1]Sheet1!F200-[1]Sheet1!E200))&lt;=100000,0,ABS(100000000*([1]Sheet1!F200-[1]Sheet1!E200)))</f>
        <v>0</v>
      </c>
      <c r="F200" s="12">
        <f>IF(ABS(100000000*([1]Sheet1!G200-[1]Sheet1!F200))&lt;=100000,0,ABS(100000000*([1]Sheet1!G200-[1]Sheet1!F200)))</f>
        <v>0</v>
      </c>
      <c r="G200" s="12">
        <f>IF(ABS(100000000*([1]Sheet1!H200-[1]Sheet1!G200))&lt;=100000,0,ABS(100000000*([1]Sheet1!H200-[1]Sheet1!G200)))</f>
        <v>0</v>
      </c>
      <c r="H200" s="12">
        <f>IF(ABS(100000000*([1]Sheet1!I200-[1]Sheet1!H200))&lt;=100000,0,ABS(100000000*([1]Sheet1!I200-[1]Sheet1!H200)))</f>
        <v>0</v>
      </c>
      <c r="I200" s="12">
        <f>IF(ABS(100000000*([1]Sheet1!J200-[1]Sheet1!I200))&lt;=100000,0,ABS(100000000*([1]Sheet1!J200-[1]Sheet1!I200)))</f>
        <v>0</v>
      </c>
      <c r="J200" s="12">
        <f>IF(ABS(100000000*([1]Sheet1!K200-[1]Sheet1!J200))&lt;=100000,0,ABS(100000000*([1]Sheet1!K200-[1]Sheet1!J200)))</f>
        <v>0</v>
      </c>
      <c r="K200" s="12">
        <f>IF(ABS(100000000*([1]Sheet1!L200-[1]Sheet1!K200))&lt;=100000,0,ABS(100000000*([1]Sheet1!L200-[1]Sheet1!K200)))</f>
        <v>0</v>
      </c>
      <c r="L200" s="12">
        <f>IF(ABS(100000000*([1]Sheet1!M200-[1]Sheet1!L200))&lt;=100000,0,ABS(100000000*([1]Sheet1!M200-[1]Sheet1!L200)))</f>
        <v>0</v>
      </c>
      <c r="M200" s="12">
        <f>IF(ABS(100000000*([1]Sheet1!N200-[1]Sheet1!M200))&lt;=100000,0,ABS(100000000*([1]Sheet1!N200-[1]Sheet1!M200)))</f>
        <v>0</v>
      </c>
      <c r="N200" s="12">
        <f>IF(ABS(100000000*([1]Sheet1!O200-[1]Sheet1!N200))&lt;=100000,0,ABS(100000000*([1]Sheet1!O200-[1]Sheet1!N200)))</f>
        <v>0</v>
      </c>
      <c r="O200" s="12">
        <f>IF(ABS(100000000*([1]Sheet1!P200-[1]Sheet1!O200))&lt;=100000,0,ABS(100000000*([1]Sheet1!P200-[1]Sheet1!O200)))</f>
        <v>0</v>
      </c>
      <c r="P200" s="12">
        <f>IF(ABS(100000000*([1]Sheet1!Q200-[1]Sheet1!P200))&lt;=100000,0,ABS(100000000*([1]Sheet1!Q200-[1]Sheet1!P200)))</f>
        <v>191892</v>
      </c>
      <c r="Q200" s="12"/>
      <c r="R200" s="12"/>
      <c r="S200" s="12"/>
    </row>
    <row r="201" spans="1:19" x14ac:dyDescent="0.15">
      <c r="A201" s="2" t="str">
        <f>[1]Sheet1!A201</f>
        <v>AW506149 Corp</v>
      </c>
      <c r="B201" s="2" t="str">
        <f>[1]Sheet1!B201</f>
        <v>YGCZCH</v>
      </c>
      <c r="C201" s="2" t="str">
        <f>[1]Sheet1!C201</f>
        <v>YGCZCH 6 22</v>
      </c>
      <c r="D201" s="12">
        <f>[1]Sheet1!D201</f>
        <v>215000000</v>
      </c>
      <c r="E201" s="12">
        <f>IF(ABS(100000000*([1]Sheet1!F201-[1]Sheet1!E201))&lt;=100000,0,ABS(100000000*([1]Sheet1!F201-[1]Sheet1!E201)))</f>
        <v>0</v>
      </c>
      <c r="F201" s="12">
        <f>IF(ABS(100000000*([1]Sheet1!G201-[1]Sheet1!F201))&lt;=100000,0,ABS(100000000*([1]Sheet1!G201-[1]Sheet1!F201)))</f>
        <v>0</v>
      </c>
      <c r="G201" s="12">
        <f>IF(ABS(100000000*([1]Sheet1!H201-[1]Sheet1!G201))&lt;=100000,0,ABS(100000000*([1]Sheet1!H201-[1]Sheet1!G201)))</f>
        <v>0</v>
      </c>
      <c r="H201" s="12">
        <f>IF(ABS(100000000*([1]Sheet1!I201-[1]Sheet1!H201))&lt;=100000,0,ABS(100000000*([1]Sheet1!I201-[1]Sheet1!H201)))</f>
        <v>0</v>
      </c>
      <c r="I201" s="12">
        <f>IF(ABS(100000000*([1]Sheet1!J201-[1]Sheet1!I201))&lt;=100000,0,ABS(100000000*([1]Sheet1!J201-[1]Sheet1!I201)))</f>
        <v>0</v>
      </c>
      <c r="J201" s="12">
        <f>IF(ABS(100000000*([1]Sheet1!K201-[1]Sheet1!J201))&lt;=100000,0,ABS(100000000*([1]Sheet1!K201-[1]Sheet1!J201)))</f>
        <v>0</v>
      </c>
      <c r="K201" s="12">
        <f>IF(ABS(100000000*([1]Sheet1!L201-[1]Sheet1!K201))&lt;=100000,0,ABS(100000000*([1]Sheet1!L201-[1]Sheet1!K201)))</f>
        <v>0</v>
      </c>
      <c r="L201" s="12">
        <f>IF(ABS(100000000*([1]Sheet1!M201-[1]Sheet1!L201))&lt;=100000,0,ABS(100000000*([1]Sheet1!M201-[1]Sheet1!L201)))</f>
        <v>0</v>
      </c>
      <c r="M201" s="12">
        <f>IF(ABS(100000000*([1]Sheet1!N201-[1]Sheet1!M201))&lt;=100000,0,ABS(100000000*([1]Sheet1!N201-[1]Sheet1!M201)))</f>
        <v>0</v>
      </c>
      <c r="N201" s="12">
        <f>IF(ABS(100000000*([1]Sheet1!O201-[1]Sheet1!N201))&lt;=100000,0,ABS(100000000*([1]Sheet1!O201-[1]Sheet1!N201)))</f>
        <v>0</v>
      </c>
      <c r="O201" s="12">
        <f>IF(ABS(100000000*([1]Sheet1!P201-[1]Sheet1!O201))&lt;=100000,0,ABS(100000000*([1]Sheet1!P201-[1]Sheet1!O201)))</f>
        <v>475610.89999999997</v>
      </c>
      <c r="P201" s="12">
        <f>IF(ABS(100000000*([1]Sheet1!Q201-[1]Sheet1!P201))&lt;=100000,0,ABS(100000000*([1]Sheet1!Q201-[1]Sheet1!P201)))</f>
        <v>0</v>
      </c>
      <c r="Q201" s="12"/>
      <c r="R201" s="12"/>
      <c r="S201" s="12"/>
    </row>
    <row r="202" spans="1:19" x14ac:dyDescent="0.15">
      <c r="A202" s="2" t="str">
        <f>[1]Sheet1!A202</f>
        <v>LW891693 Corp</v>
      </c>
      <c r="B202" s="2" t="str">
        <f>[1]Sheet1!B202</f>
        <v>DALWAN</v>
      </c>
      <c r="C202" s="2" t="str">
        <f>[1]Sheet1!C202</f>
        <v>DALWAN 3.8 19</v>
      </c>
      <c r="D202" s="12">
        <f>[1]Sheet1!D202</f>
        <v>210000000</v>
      </c>
      <c r="E202" s="12">
        <f>IF(ABS(100000000*([1]Sheet1!F202-[1]Sheet1!E202))&lt;=100000,0,ABS(100000000*([1]Sheet1!F202-[1]Sheet1!E202)))</f>
        <v>0</v>
      </c>
      <c r="F202" s="12">
        <f>IF(ABS(100000000*([1]Sheet1!G202-[1]Sheet1!F202))&lt;=100000,0,ABS(100000000*([1]Sheet1!G202-[1]Sheet1!F202)))</f>
        <v>0</v>
      </c>
      <c r="G202" s="12">
        <f>IF(ABS(100000000*([1]Sheet1!H202-[1]Sheet1!G202))&lt;=100000,0,ABS(100000000*([1]Sheet1!H202-[1]Sheet1!G202)))</f>
        <v>218432.64000000001</v>
      </c>
      <c r="H202" s="12">
        <f>IF(ABS(100000000*([1]Sheet1!I202-[1]Sheet1!H202))&lt;=100000,0,ABS(100000000*([1]Sheet1!I202-[1]Sheet1!H202)))</f>
        <v>0</v>
      </c>
      <c r="I202" s="12">
        <f>IF(ABS(100000000*([1]Sheet1!J202-[1]Sheet1!I202))&lt;=100000,0,ABS(100000000*([1]Sheet1!J202-[1]Sheet1!I202)))</f>
        <v>0</v>
      </c>
      <c r="J202" s="12">
        <f>IF(ABS(100000000*([1]Sheet1!K202-[1]Sheet1!J202))&lt;=100000,0,ABS(100000000*([1]Sheet1!K202-[1]Sheet1!J202)))</f>
        <v>0</v>
      </c>
      <c r="K202" s="12">
        <f>IF(ABS(100000000*([1]Sheet1!L202-[1]Sheet1!K202))&lt;=100000,0,ABS(100000000*([1]Sheet1!L202-[1]Sheet1!K202)))</f>
        <v>0</v>
      </c>
      <c r="L202" s="12">
        <f>IF(ABS(100000000*([1]Sheet1!M202-[1]Sheet1!L202))&lt;=100000,0,ABS(100000000*([1]Sheet1!M202-[1]Sheet1!L202)))</f>
        <v>0</v>
      </c>
      <c r="M202" s="12">
        <f>IF(ABS(100000000*([1]Sheet1!N202-[1]Sheet1!M202))&lt;=100000,0,ABS(100000000*([1]Sheet1!N202-[1]Sheet1!M202)))</f>
        <v>0</v>
      </c>
      <c r="N202" s="12">
        <f>IF(ABS(100000000*([1]Sheet1!O202-[1]Sheet1!N202))&lt;=100000,0,ABS(100000000*([1]Sheet1!O202-[1]Sheet1!N202)))</f>
        <v>0</v>
      </c>
      <c r="O202" s="12">
        <f>IF(ABS(100000000*([1]Sheet1!P202-[1]Sheet1!O202))&lt;=100000,0,ABS(100000000*([1]Sheet1!P202-[1]Sheet1!O202)))</f>
        <v>524879</v>
      </c>
      <c r="P202" s="12">
        <f>IF(ABS(100000000*([1]Sheet1!Q202-[1]Sheet1!P202))&lt;=100000,0,ABS(100000000*([1]Sheet1!Q202-[1]Sheet1!P202)))</f>
        <v>0</v>
      </c>
      <c r="Q202" s="12"/>
      <c r="R202" s="12"/>
      <c r="S202" s="12"/>
    </row>
    <row r="203" spans="1:19" x14ac:dyDescent="0.15">
      <c r="A203" s="2" t="str">
        <f>[1]Sheet1!A203</f>
        <v>AL058762 Corp</v>
      </c>
      <c r="B203" s="2" t="str">
        <f>[1]Sheet1!B203</f>
        <v>CENCHI</v>
      </c>
      <c r="C203" s="2" t="str">
        <f>[1]Sheet1!C203</f>
        <v>CENCHI 6.75 21</v>
      </c>
      <c r="D203" s="12">
        <f>[1]Sheet1!D203</f>
        <v>200000000</v>
      </c>
      <c r="E203" s="12">
        <f>IF(ABS(100000000*([1]Sheet1!F203-[1]Sheet1!E203))&lt;=100000,0,ABS(100000000*([1]Sheet1!F203-[1]Sheet1!E203)))</f>
        <v>164979.51000000004</v>
      </c>
      <c r="F203" s="12">
        <f>IF(ABS(100000000*([1]Sheet1!G203-[1]Sheet1!F203))&lt;=100000,0,ABS(100000000*([1]Sheet1!G203-[1]Sheet1!F203)))</f>
        <v>108495.03999999996</v>
      </c>
      <c r="G203" s="12">
        <f>IF(ABS(100000000*([1]Sheet1!H203-[1]Sheet1!G203))&lt;=100000,0,ABS(100000000*([1]Sheet1!H203-[1]Sheet1!G203)))</f>
        <v>0</v>
      </c>
      <c r="H203" s="12">
        <f>IF(ABS(100000000*([1]Sheet1!I203-[1]Sheet1!H203))&lt;=100000,0,ABS(100000000*([1]Sheet1!I203-[1]Sheet1!H203)))</f>
        <v>0</v>
      </c>
      <c r="I203" s="12">
        <f>IF(ABS(100000000*([1]Sheet1!J203-[1]Sheet1!I203))&lt;=100000,0,ABS(100000000*([1]Sheet1!J203-[1]Sheet1!I203)))</f>
        <v>0</v>
      </c>
      <c r="J203" s="12">
        <f>IF(ABS(100000000*([1]Sheet1!K203-[1]Sheet1!J203))&lt;=100000,0,ABS(100000000*([1]Sheet1!K203-[1]Sheet1!J203)))</f>
        <v>0</v>
      </c>
      <c r="K203" s="12">
        <f>IF(ABS(100000000*([1]Sheet1!L203-[1]Sheet1!K203))&lt;=100000,0,ABS(100000000*([1]Sheet1!L203-[1]Sheet1!K203)))</f>
        <v>0</v>
      </c>
      <c r="L203" s="12">
        <f>IF(ABS(100000000*([1]Sheet1!M203-[1]Sheet1!L203))&lt;=100000,0,ABS(100000000*([1]Sheet1!M203-[1]Sheet1!L203)))</f>
        <v>0</v>
      </c>
      <c r="M203" s="12">
        <f>IF(ABS(100000000*([1]Sheet1!N203-[1]Sheet1!M203))&lt;=100000,0,ABS(100000000*([1]Sheet1!N203-[1]Sheet1!M203)))</f>
        <v>0</v>
      </c>
      <c r="N203" s="12">
        <f>IF(ABS(100000000*([1]Sheet1!O203-[1]Sheet1!N203))&lt;=100000,0,ABS(100000000*([1]Sheet1!O203-[1]Sheet1!N203)))</f>
        <v>0</v>
      </c>
      <c r="O203" s="12">
        <f>IF(ABS(100000000*([1]Sheet1!P203-[1]Sheet1!O203))&lt;=100000,0,ABS(100000000*([1]Sheet1!P203-[1]Sheet1!O203)))</f>
        <v>0</v>
      </c>
      <c r="P203" s="12">
        <f>IF(ABS(100000000*([1]Sheet1!Q203-[1]Sheet1!P203))&lt;=100000,0,ABS(100000000*([1]Sheet1!Q203-[1]Sheet1!P203)))</f>
        <v>0</v>
      </c>
      <c r="Q203" s="12"/>
      <c r="R203" s="12"/>
      <c r="S203" s="12"/>
    </row>
    <row r="204" spans="1:19" x14ac:dyDescent="0.15">
      <c r="A204" s="2" t="str">
        <f>[1]Sheet1!A204</f>
        <v>AO383893 Corp</v>
      </c>
      <c r="B204" s="2" t="str">
        <f>[1]Sheet1!B204</f>
        <v>GEMDAL</v>
      </c>
      <c r="C204" s="2" t="str">
        <f>[1]Sheet1!C204</f>
        <v>GEMDAL 4.95 22</v>
      </c>
      <c r="D204" s="12">
        <f>[1]Sheet1!D204</f>
        <v>200000000</v>
      </c>
      <c r="E204" s="12">
        <f>IF(ABS(100000000*([1]Sheet1!F204-[1]Sheet1!E204))&lt;=100000,0,ABS(100000000*([1]Sheet1!F204-[1]Sheet1!E204)))</f>
        <v>153103.26999999987</v>
      </c>
      <c r="F204" s="12">
        <f>IF(ABS(100000000*([1]Sheet1!G204-[1]Sheet1!F204))&lt;=100000,0,ABS(100000000*([1]Sheet1!G204-[1]Sheet1!F204)))</f>
        <v>112852.09000000008</v>
      </c>
      <c r="G204" s="12">
        <f>IF(ABS(100000000*([1]Sheet1!H204-[1]Sheet1!G204))&lt;=100000,0,ABS(100000000*([1]Sheet1!H204-[1]Sheet1!G204)))</f>
        <v>0</v>
      </c>
      <c r="H204" s="12">
        <f>IF(ABS(100000000*([1]Sheet1!I204-[1]Sheet1!H204))&lt;=100000,0,ABS(100000000*([1]Sheet1!I204-[1]Sheet1!H204)))</f>
        <v>0</v>
      </c>
      <c r="I204" s="12">
        <f>IF(ABS(100000000*([1]Sheet1!J204-[1]Sheet1!I204))&lt;=100000,0,ABS(100000000*([1]Sheet1!J204-[1]Sheet1!I204)))</f>
        <v>0</v>
      </c>
      <c r="J204" s="12">
        <f>IF(ABS(100000000*([1]Sheet1!K204-[1]Sheet1!J204))&lt;=100000,0,ABS(100000000*([1]Sheet1!K204-[1]Sheet1!J204)))</f>
        <v>0</v>
      </c>
      <c r="K204" s="12">
        <f>IF(ABS(100000000*([1]Sheet1!L204-[1]Sheet1!K204))&lt;=100000,0,ABS(100000000*([1]Sheet1!L204-[1]Sheet1!K204)))</f>
        <v>0</v>
      </c>
      <c r="L204" s="12">
        <f>IF(ABS(100000000*([1]Sheet1!M204-[1]Sheet1!L204))&lt;=100000,0,ABS(100000000*([1]Sheet1!M204-[1]Sheet1!L204)))</f>
        <v>0</v>
      </c>
      <c r="M204" s="12">
        <f>IF(ABS(100000000*([1]Sheet1!N204-[1]Sheet1!M204))&lt;=100000,0,ABS(100000000*([1]Sheet1!N204-[1]Sheet1!M204)))</f>
        <v>0</v>
      </c>
      <c r="N204" s="12">
        <f>IF(ABS(100000000*([1]Sheet1!O204-[1]Sheet1!N204))&lt;=100000,0,ABS(100000000*([1]Sheet1!O204-[1]Sheet1!N204)))</f>
        <v>0</v>
      </c>
      <c r="O204" s="12">
        <f>IF(ABS(100000000*([1]Sheet1!P204-[1]Sheet1!O204))&lt;=100000,0,ABS(100000000*([1]Sheet1!P204-[1]Sheet1!O204)))</f>
        <v>0</v>
      </c>
      <c r="P204" s="12">
        <f>IF(ABS(100000000*([1]Sheet1!Q204-[1]Sheet1!P204))&lt;=100000,0,ABS(100000000*([1]Sheet1!Q204-[1]Sheet1!P204)))</f>
        <v>0</v>
      </c>
      <c r="Q204" s="12"/>
      <c r="R204" s="12"/>
      <c r="S204" s="12"/>
    </row>
    <row r="205" spans="1:19" x14ac:dyDescent="0.15">
      <c r="A205" s="2" t="str">
        <f>[1]Sheet1!A205</f>
        <v>AO568625 Corp</v>
      </c>
      <c r="B205" s="2" t="str">
        <f>[1]Sheet1!B205</f>
        <v>FTLNHD</v>
      </c>
      <c r="C205" s="2" t="str">
        <f>[1]Sheet1!C205</f>
        <v>FTLNHD 5 22</v>
      </c>
      <c r="D205" s="12">
        <f>[1]Sheet1!D205</f>
        <v>200000000</v>
      </c>
      <c r="E205" s="12">
        <f>IF(ABS(100000000*([1]Sheet1!F205-[1]Sheet1!E205))&lt;=100000,0,ABS(100000000*([1]Sheet1!F205-[1]Sheet1!E205)))</f>
        <v>0</v>
      </c>
      <c r="F205" s="12">
        <f>IF(ABS(100000000*([1]Sheet1!G205-[1]Sheet1!F205))&lt;=100000,0,ABS(100000000*([1]Sheet1!G205-[1]Sheet1!F205)))</f>
        <v>386013.71</v>
      </c>
      <c r="G205" s="12">
        <f>IF(ABS(100000000*([1]Sheet1!H205-[1]Sheet1!G205))&lt;=100000,0,ABS(100000000*([1]Sheet1!H205-[1]Sheet1!G205)))</f>
        <v>0</v>
      </c>
      <c r="H205" s="12">
        <f>IF(ABS(100000000*([1]Sheet1!I205-[1]Sheet1!H205))&lt;=100000,0,ABS(100000000*([1]Sheet1!I205-[1]Sheet1!H205)))</f>
        <v>0</v>
      </c>
      <c r="I205" s="12">
        <f>IF(ABS(100000000*([1]Sheet1!J205-[1]Sheet1!I205))&lt;=100000,0,ABS(100000000*([1]Sheet1!J205-[1]Sheet1!I205)))</f>
        <v>0</v>
      </c>
      <c r="J205" s="12">
        <f>IF(ABS(100000000*([1]Sheet1!K205-[1]Sheet1!J205))&lt;=100000,0,ABS(100000000*([1]Sheet1!K205-[1]Sheet1!J205)))</f>
        <v>0</v>
      </c>
      <c r="K205" s="12">
        <f>IF(ABS(100000000*([1]Sheet1!L205-[1]Sheet1!K205))&lt;=100000,0,ABS(100000000*([1]Sheet1!L205-[1]Sheet1!K205)))</f>
        <v>0</v>
      </c>
      <c r="L205" s="12">
        <f>IF(ABS(100000000*([1]Sheet1!M205-[1]Sheet1!L205))&lt;=100000,0,ABS(100000000*([1]Sheet1!M205-[1]Sheet1!L205)))</f>
        <v>0</v>
      </c>
      <c r="M205" s="12">
        <f>IF(ABS(100000000*([1]Sheet1!N205-[1]Sheet1!M205))&lt;=100000,0,ABS(100000000*([1]Sheet1!N205-[1]Sheet1!M205)))</f>
        <v>0</v>
      </c>
      <c r="N205" s="12">
        <f>IF(ABS(100000000*([1]Sheet1!O205-[1]Sheet1!N205))&lt;=100000,0,ABS(100000000*([1]Sheet1!O205-[1]Sheet1!N205)))</f>
        <v>0</v>
      </c>
      <c r="O205" s="12">
        <f>IF(ABS(100000000*([1]Sheet1!P205-[1]Sheet1!O205))&lt;=100000,0,ABS(100000000*([1]Sheet1!P205-[1]Sheet1!O205)))</f>
        <v>0</v>
      </c>
      <c r="P205" s="12">
        <f>IF(ABS(100000000*([1]Sheet1!Q205-[1]Sheet1!P205))&lt;=100000,0,ABS(100000000*([1]Sheet1!Q205-[1]Sheet1!P205)))</f>
        <v>0</v>
      </c>
      <c r="Q205" s="12"/>
      <c r="R205" s="12"/>
      <c r="S205" s="12"/>
    </row>
    <row r="206" spans="1:19" x14ac:dyDescent="0.15">
      <c r="A206" s="2" t="str">
        <f>[1]Sheet1!A206</f>
        <v>AO654939 Corp</v>
      </c>
      <c r="B206" s="2" t="str">
        <f>[1]Sheet1!B206</f>
        <v>AGILE</v>
      </c>
      <c r="C206" s="2" t="str">
        <f>[1]Sheet1!C206</f>
        <v>AGILE 5.125 22</v>
      </c>
      <c r="D206" s="12">
        <f>[1]Sheet1!D206</f>
        <v>200000000</v>
      </c>
      <c r="E206" s="12">
        <f>IF(ABS(100000000*([1]Sheet1!F206-[1]Sheet1!E206))&lt;=100000,0,ABS(100000000*([1]Sheet1!F206-[1]Sheet1!E206)))</f>
        <v>228400.15</v>
      </c>
      <c r="F206" s="12">
        <f>IF(ABS(100000000*([1]Sheet1!G206-[1]Sheet1!F206))&lt;=100000,0,ABS(100000000*([1]Sheet1!G206-[1]Sheet1!F206)))</f>
        <v>0</v>
      </c>
      <c r="G206" s="12">
        <f>IF(ABS(100000000*([1]Sheet1!H206-[1]Sheet1!G206))&lt;=100000,0,ABS(100000000*([1]Sheet1!H206-[1]Sheet1!G206)))</f>
        <v>0</v>
      </c>
      <c r="H206" s="12">
        <f>IF(ABS(100000000*([1]Sheet1!I206-[1]Sheet1!H206))&lt;=100000,0,ABS(100000000*([1]Sheet1!I206-[1]Sheet1!H206)))</f>
        <v>0</v>
      </c>
      <c r="I206" s="12">
        <f>IF(ABS(100000000*([1]Sheet1!J206-[1]Sheet1!I206))&lt;=100000,0,ABS(100000000*([1]Sheet1!J206-[1]Sheet1!I206)))</f>
        <v>115384.80999999998</v>
      </c>
      <c r="J206" s="12">
        <f>IF(ABS(100000000*([1]Sheet1!K206-[1]Sheet1!J206))&lt;=100000,0,ABS(100000000*([1]Sheet1!K206-[1]Sheet1!J206)))</f>
        <v>0</v>
      </c>
      <c r="K206" s="12">
        <f>IF(ABS(100000000*([1]Sheet1!L206-[1]Sheet1!K206))&lt;=100000,0,ABS(100000000*([1]Sheet1!L206-[1]Sheet1!K206)))</f>
        <v>0</v>
      </c>
      <c r="L206" s="12">
        <f>IF(ABS(100000000*([1]Sheet1!M206-[1]Sheet1!L206))&lt;=100000,0,ABS(100000000*([1]Sheet1!M206-[1]Sheet1!L206)))</f>
        <v>0</v>
      </c>
      <c r="M206" s="12">
        <f>IF(ABS(100000000*([1]Sheet1!N206-[1]Sheet1!M206))&lt;=100000,0,ABS(100000000*([1]Sheet1!N206-[1]Sheet1!M206)))</f>
        <v>0</v>
      </c>
      <c r="N206" s="12">
        <f>IF(ABS(100000000*([1]Sheet1!O206-[1]Sheet1!N206))&lt;=100000,0,ABS(100000000*([1]Sheet1!O206-[1]Sheet1!N206)))</f>
        <v>0</v>
      </c>
      <c r="O206" s="12">
        <f>IF(ABS(100000000*([1]Sheet1!P206-[1]Sheet1!O206))&lt;=100000,0,ABS(100000000*([1]Sheet1!P206-[1]Sheet1!O206)))</f>
        <v>0</v>
      </c>
      <c r="P206" s="12">
        <f>IF(ABS(100000000*([1]Sheet1!Q206-[1]Sheet1!P206))&lt;=100000,0,ABS(100000000*([1]Sheet1!Q206-[1]Sheet1!P206)))</f>
        <v>0</v>
      </c>
      <c r="Q206" s="12"/>
      <c r="R206" s="12"/>
      <c r="S206" s="12"/>
    </row>
    <row r="207" spans="1:19" x14ac:dyDescent="0.15">
      <c r="A207" s="2" t="str">
        <f>[1]Sheet1!A207</f>
        <v>AP622827 Corp</v>
      </c>
      <c r="B207" s="2" t="str">
        <f>[1]Sheet1!B207</f>
        <v>SHDMRN</v>
      </c>
      <c r="C207" s="2" t="str">
        <f>[1]Sheet1!C207</f>
        <v>SHDMRN 5.45 20</v>
      </c>
      <c r="D207" s="12">
        <f>[1]Sheet1!D207</f>
        <v>200000000</v>
      </c>
      <c r="E207" s="12">
        <f>IF(ABS(100000000*([1]Sheet1!F207-[1]Sheet1!E207))&lt;=100000,0,ABS(100000000*([1]Sheet1!F207-[1]Sheet1!E207)))</f>
        <v>150427.74999999997</v>
      </c>
      <c r="F207" s="12">
        <f>IF(ABS(100000000*([1]Sheet1!G207-[1]Sheet1!F207))&lt;=100000,0,ABS(100000000*([1]Sheet1!G207-[1]Sheet1!F207)))</f>
        <v>103757.79000000004</v>
      </c>
      <c r="G207" s="12">
        <f>IF(ABS(100000000*([1]Sheet1!H207-[1]Sheet1!G207))&lt;=100000,0,ABS(100000000*([1]Sheet1!H207-[1]Sheet1!G207)))</f>
        <v>0</v>
      </c>
      <c r="H207" s="12">
        <f>IF(ABS(100000000*([1]Sheet1!I207-[1]Sheet1!H207))&lt;=100000,0,ABS(100000000*([1]Sheet1!I207-[1]Sheet1!H207)))</f>
        <v>0</v>
      </c>
      <c r="I207" s="12">
        <f>IF(ABS(100000000*([1]Sheet1!J207-[1]Sheet1!I207))&lt;=100000,0,ABS(100000000*([1]Sheet1!J207-[1]Sheet1!I207)))</f>
        <v>0</v>
      </c>
      <c r="J207" s="12">
        <f>IF(ABS(100000000*([1]Sheet1!K207-[1]Sheet1!J207))&lt;=100000,0,ABS(100000000*([1]Sheet1!K207-[1]Sheet1!J207)))</f>
        <v>0</v>
      </c>
      <c r="K207" s="12">
        <f>IF(ABS(100000000*([1]Sheet1!L207-[1]Sheet1!K207))&lt;=100000,0,ABS(100000000*([1]Sheet1!L207-[1]Sheet1!K207)))</f>
        <v>0</v>
      </c>
      <c r="L207" s="12">
        <f>IF(ABS(100000000*([1]Sheet1!M207-[1]Sheet1!L207))&lt;=100000,0,ABS(100000000*([1]Sheet1!M207-[1]Sheet1!L207)))</f>
        <v>0</v>
      </c>
      <c r="M207" s="12">
        <f>IF(ABS(100000000*([1]Sheet1!N207-[1]Sheet1!M207))&lt;=100000,0,ABS(100000000*([1]Sheet1!N207-[1]Sheet1!M207)))</f>
        <v>0</v>
      </c>
      <c r="N207" s="12">
        <f>IF(ABS(100000000*([1]Sheet1!O207-[1]Sheet1!N207))&lt;=100000,0,ABS(100000000*([1]Sheet1!O207-[1]Sheet1!N207)))</f>
        <v>0</v>
      </c>
      <c r="O207" s="12">
        <f>IF(ABS(100000000*([1]Sheet1!P207-[1]Sheet1!O207))&lt;=100000,0,ABS(100000000*([1]Sheet1!P207-[1]Sheet1!O207)))</f>
        <v>0</v>
      </c>
      <c r="P207" s="12">
        <f>IF(ABS(100000000*([1]Sheet1!Q207-[1]Sheet1!P207))&lt;=100000,0,ABS(100000000*([1]Sheet1!Q207-[1]Sheet1!P207)))</f>
        <v>0</v>
      </c>
      <c r="Q207" s="12"/>
      <c r="R207" s="12"/>
      <c r="S207" s="12"/>
    </row>
    <row r="208" spans="1:19" x14ac:dyDescent="0.15">
      <c r="A208" s="2" t="str">
        <f>[1]Sheet1!A208</f>
        <v>AQ232743 Corp</v>
      </c>
      <c r="B208" s="2" t="str">
        <f>[1]Sheet1!B208</f>
        <v>LOGPH</v>
      </c>
      <c r="C208" s="2" t="str">
        <f>[1]Sheet1!C208</f>
        <v>LOGPH 5.375 18</v>
      </c>
      <c r="D208" s="12">
        <f>[1]Sheet1!D208</f>
        <v>200000000</v>
      </c>
      <c r="E208" s="12">
        <f>IF(ABS(100000000*([1]Sheet1!F208-[1]Sheet1!E208))&lt;=100000,0,ABS(100000000*([1]Sheet1!F208-[1]Sheet1!E208)))</f>
        <v>0</v>
      </c>
      <c r="F208" s="12">
        <f>IF(ABS(100000000*([1]Sheet1!G208-[1]Sheet1!F208))&lt;=100000,0,ABS(100000000*([1]Sheet1!G208-[1]Sheet1!F208)))</f>
        <v>0</v>
      </c>
      <c r="G208" s="12">
        <f>IF(ABS(100000000*([1]Sheet1!H208-[1]Sheet1!G208))&lt;=100000,0,ABS(100000000*([1]Sheet1!H208-[1]Sheet1!G208)))</f>
        <v>0</v>
      </c>
      <c r="H208" s="12">
        <f>IF(ABS(100000000*([1]Sheet1!I208-[1]Sheet1!H208))&lt;=100000,0,ABS(100000000*([1]Sheet1!I208-[1]Sheet1!H208)))</f>
        <v>229162.25999999998</v>
      </c>
      <c r="I208" s="12">
        <f>IF(ABS(100000000*([1]Sheet1!J208-[1]Sheet1!I208))&lt;=100000,0,ABS(100000000*([1]Sheet1!J208-[1]Sheet1!I208)))</f>
        <v>0</v>
      </c>
      <c r="J208" s="12">
        <f>IF(ABS(100000000*([1]Sheet1!K208-[1]Sheet1!J208))&lt;=100000,0,ABS(100000000*([1]Sheet1!K208-[1]Sheet1!J208)))</f>
        <v>0</v>
      </c>
      <c r="K208" s="12">
        <f>IF(ABS(100000000*([1]Sheet1!L208-[1]Sheet1!K208))&lt;=100000,0,ABS(100000000*([1]Sheet1!L208-[1]Sheet1!K208)))</f>
        <v>0</v>
      </c>
      <c r="L208" s="12">
        <f>IF(ABS(100000000*([1]Sheet1!M208-[1]Sheet1!L208))&lt;=100000,0,ABS(100000000*([1]Sheet1!M208-[1]Sheet1!L208)))</f>
        <v>0</v>
      </c>
      <c r="M208" s="12">
        <f>IF(ABS(100000000*([1]Sheet1!N208-[1]Sheet1!M208))&lt;=100000,0,ABS(100000000*([1]Sheet1!N208-[1]Sheet1!M208)))</f>
        <v>0</v>
      </c>
      <c r="N208" s="12">
        <f>IF(ABS(100000000*([1]Sheet1!O208-[1]Sheet1!N208))&lt;=100000,0,ABS(100000000*([1]Sheet1!O208-[1]Sheet1!N208)))</f>
        <v>0</v>
      </c>
      <c r="O208" s="12">
        <f>IF(ABS(100000000*([1]Sheet1!P208-[1]Sheet1!O208))&lt;=100000,0,ABS(100000000*([1]Sheet1!P208-[1]Sheet1!O208)))</f>
        <v>0</v>
      </c>
      <c r="P208" s="12">
        <f>IF(ABS(100000000*([1]Sheet1!Q208-[1]Sheet1!P208))&lt;=100000,0,ABS(100000000*([1]Sheet1!Q208-[1]Sheet1!P208)))</f>
        <v>0</v>
      </c>
      <c r="Q208" s="12"/>
      <c r="R208" s="12"/>
      <c r="S208" s="12"/>
    </row>
    <row r="209" spans="1:19" x14ac:dyDescent="0.15">
      <c r="A209" s="2" t="str">
        <f>[1]Sheet1!A209</f>
        <v>AQ252560 Corp</v>
      </c>
      <c r="B209" s="2" t="str">
        <f>[1]Sheet1!B209</f>
        <v>SHDOIS</v>
      </c>
      <c r="C209" s="2" t="str">
        <f>[1]Sheet1!C209</f>
        <v>SHDOIS 6.5 21</v>
      </c>
      <c r="D209" s="12">
        <f>[1]Sheet1!D209</f>
        <v>200000000</v>
      </c>
      <c r="E209" s="12">
        <f>IF(ABS(100000000*([1]Sheet1!F209-[1]Sheet1!E209))&lt;=100000,0,ABS(100000000*([1]Sheet1!F209-[1]Sheet1!E209)))</f>
        <v>0</v>
      </c>
      <c r="F209" s="12">
        <f>IF(ABS(100000000*([1]Sheet1!G209-[1]Sheet1!F209))&lt;=100000,0,ABS(100000000*([1]Sheet1!G209-[1]Sheet1!F209)))</f>
        <v>0</v>
      </c>
      <c r="G209" s="12">
        <f>IF(ABS(100000000*([1]Sheet1!H209-[1]Sheet1!G209))&lt;=100000,0,ABS(100000000*([1]Sheet1!H209-[1]Sheet1!G209)))</f>
        <v>0</v>
      </c>
      <c r="H209" s="12">
        <f>IF(ABS(100000000*([1]Sheet1!I209-[1]Sheet1!H209))&lt;=100000,0,ABS(100000000*([1]Sheet1!I209-[1]Sheet1!H209)))</f>
        <v>0</v>
      </c>
      <c r="I209" s="12">
        <f>IF(ABS(100000000*([1]Sheet1!J209-[1]Sheet1!I209))&lt;=100000,0,ABS(100000000*([1]Sheet1!J209-[1]Sheet1!I209)))</f>
        <v>0</v>
      </c>
      <c r="J209" s="12">
        <f>IF(ABS(100000000*([1]Sheet1!K209-[1]Sheet1!J209))&lt;=100000,0,ABS(100000000*([1]Sheet1!K209-[1]Sheet1!J209)))</f>
        <v>0</v>
      </c>
      <c r="K209" s="12">
        <f>IF(ABS(100000000*([1]Sheet1!L209-[1]Sheet1!K209))&lt;=100000,0,ABS(100000000*([1]Sheet1!L209-[1]Sheet1!K209)))</f>
        <v>0</v>
      </c>
      <c r="L209" s="12">
        <f>IF(ABS(100000000*([1]Sheet1!M209-[1]Sheet1!L209))&lt;=100000,0,ABS(100000000*([1]Sheet1!M209-[1]Sheet1!L209)))</f>
        <v>0</v>
      </c>
      <c r="M209" s="12">
        <f>IF(ABS(100000000*([1]Sheet1!N209-[1]Sheet1!M209))&lt;=100000,0,ABS(100000000*([1]Sheet1!N209-[1]Sheet1!M209)))</f>
        <v>0</v>
      </c>
      <c r="N209" s="12">
        <f>IF(ABS(100000000*([1]Sheet1!O209-[1]Sheet1!N209))&lt;=100000,0,ABS(100000000*([1]Sheet1!O209-[1]Sheet1!N209)))</f>
        <v>191308.79999999999</v>
      </c>
      <c r="O209" s="12">
        <f>IF(ABS(100000000*([1]Sheet1!P209-[1]Sheet1!O209))&lt;=100000,0,ABS(100000000*([1]Sheet1!P209-[1]Sheet1!O209)))</f>
        <v>0</v>
      </c>
      <c r="P209" s="12">
        <f>IF(ABS(100000000*([1]Sheet1!Q209-[1]Sheet1!P209))&lt;=100000,0,ABS(100000000*([1]Sheet1!Q209-[1]Sheet1!P209)))</f>
        <v>0</v>
      </c>
      <c r="Q209" s="12"/>
      <c r="R209" s="12"/>
      <c r="S209" s="12"/>
    </row>
    <row r="210" spans="1:19" x14ac:dyDescent="0.15">
      <c r="A210" s="2" t="str">
        <f>[1]Sheet1!A210</f>
        <v>AQ849201 Corp</v>
      </c>
      <c r="B210" s="2" t="str">
        <f>[1]Sheet1!B210</f>
        <v>HKJHCC</v>
      </c>
      <c r="C210" s="2" t="str">
        <f>[1]Sheet1!C210</f>
        <v>HKJHCC 4.7 21</v>
      </c>
      <c r="D210" s="12">
        <f>[1]Sheet1!D210</f>
        <v>200000000</v>
      </c>
      <c r="E210" s="12">
        <f>IF(ABS(100000000*([1]Sheet1!F210-[1]Sheet1!E210))&lt;=100000,0,ABS(100000000*([1]Sheet1!F210-[1]Sheet1!E210)))</f>
        <v>0</v>
      </c>
      <c r="F210" s="12">
        <f>IF(ABS(100000000*([1]Sheet1!G210-[1]Sheet1!F210))&lt;=100000,0,ABS(100000000*([1]Sheet1!G210-[1]Sheet1!F210)))</f>
        <v>0</v>
      </c>
      <c r="G210" s="12">
        <f>IF(ABS(100000000*([1]Sheet1!H210-[1]Sheet1!G210))&lt;=100000,0,ABS(100000000*([1]Sheet1!H210-[1]Sheet1!G210)))</f>
        <v>0</v>
      </c>
      <c r="H210" s="12">
        <f>IF(ABS(100000000*([1]Sheet1!I210-[1]Sheet1!H210))&lt;=100000,0,ABS(100000000*([1]Sheet1!I210-[1]Sheet1!H210)))</f>
        <v>0</v>
      </c>
      <c r="I210" s="12">
        <f>IF(ABS(100000000*([1]Sheet1!J210-[1]Sheet1!I210))&lt;=100000,0,ABS(100000000*([1]Sheet1!J210-[1]Sheet1!I210)))</f>
        <v>0</v>
      </c>
      <c r="J210" s="12">
        <f>IF(ABS(100000000*([1]Sheet1!K210-[1]Sheet1!J210))&lt;=100000,0,ABS(100000000*([1]Sheet1!K210-[1]Sheet1!J210)))</f>
        <v>0</v>
      </c>
      <c r="K210" s="12">
        <f>IF(ABS(100000000*([1]Sheet1!L210-[1]Sheet1!K210))&lt;=100000,0,ABS(100000000*([1]Sheet1!L210-[1]Sheet1!K210)))</f>
        <v>0</v>
      </c>
      <c r="L210" s="12">
        <f>IF(ABS(100000000*([1]Sheet1!M210-[1]Sheet1!L210))&lt;=100000,0,ABS(100000000*([1]Sheet1!M210-[1]Sheet1!L210)))</f>
        <v>0</v>
      </c>
      <c r="M210" s="12">
        <f>IF(ABS(100000000*([1]Sheet1!N210-[1]Sheet1!M210))&lt;=100000,0,ABS(100000000*([1]Sheet1!N210-[1]Sheet1!M210)))</f>
        <v>0</v>
      </c>
      <c r="N210" s="12">
        <f>IF(ABS(100000000*([1]Sheet1!O210-[1]Sheet1!N210))&lt;=100000,0,ABS(100000000*([1]Sheet1!O210-[1]Sheet1!N210)))</f>
        <v>0</v>
      </c>
      <c r="O210" s="12">
        <f>IF(ABS(100000000*([1]Sheet1!P210-[1]Sheet1!O210))&lt;=100000,0,ABS(100000000*([1]Sheet1!P210-[1]Sheet1!O210)))</f>
        <v>0</v>
      </c>
      <c r="P210" s="12">
        <f>IF(ABS(100000000*([1]Sheet1!Q210-[1]Sheet1!P210))&lt;=100000,0,ABS(100000000*([1]Sheet1!Q210-[1]Sheet1!P210)))</f>
        <v>0</v>
      </c>
      <c r="Q210" s="12"/>
      <c r="R210" s="12"/>
      <c r="S210" s="12"/>
    </row>
    <row r="211" spans="1:19" x14ac:dyDescent="0.15">
      <c r="A211" s="2" t="str">
        <f>[1]Sheet1!A211</f>
        <v>AQ935179 Corp</v>
      </c>
      <c r="B211" s="2" t="str">
        <f>[1]Sheet1!B211</f>
        <v>TSINGH</v>
      </c>
      <c r="C211" s="2" t="str">
        <f>[1]Sheet1!C211</f>
        <v>TSINGH 6.5 28</v>
      </c>
      <c r="D211" s="12">
        <f>[1]Sheet1!D211</f>
        <v>200000000</v>
      </c>
      <c r="E211" s="12">
        <f>IF(ABS(100000000*([1]Sheet1!F211-[1]Sheet1!E211))&lt;=100000,0,ABS(100000000*([1]Sheet1!F211-[1]Sheet1!E211)))</f>
        <v>0</v>
      </c>
      <c r="F211" s="12">
        <f>IF(ABS(100000000*([1]Sheet1!G211-[1]Sheet1!F211))&lt;=100000,0,ABS(100000000*([1]Sheet1!G211-[1]Sheet1!F211)))</f>
        <v>0</v>
      </c>
      <c r="G211" s="12">
        <f>IF(ABS(100000000*([1]Sheet1!H211-[1]Sheet1!G211))&lt;=100000,0,ABS(100000000*([1]Sheet1!H211-[1]Sheet1!G211)))</f>
        <v>0</v>
      </c>
      <c r="H211" s="12">
        <f>IF(ABS(100000000*([1]Sheet1!I211-[1]Sheet1!H211))&lt;=100000,0,ABS(100000000*([1]Sheet1!I211-[1]Sheet1!H211)))</f>
        <v>0</v>
      </c>
      <c r="I211" s="12">
        <f>IF(ABS(100000000*([1]Sheet1!J211-[1]Sheet1!I211))&lt;=100000,0,ABS(100000000*([1]Sheet1!J211-[1]Sheet1!I211)))</f>
        <v>0</v>
      </c>
      <c r="J211" s="12">
        <f>IF(ABS(100000000*([1]Sheet1!K211-[1]Sheet1!J211))&lt;=100000,0,ABS(100000000*([1]Sheet1!K211-[1]Sheet1!J211)))</f>
        <v>0</v>
      </c>
      <c r="K211" s="12">
        <f>IF(ABS(100000000*([1]Sheet1!L211-[1]Sheet1!K211))&lt;=100000,0,ABS(100000000*([1]Sheet1!L211-[1]Sheet1!K211)))</f>
        <v>0</v>
      </c>
      <c r="L211" s="12">
        <f>IF(ABS(100000000*([1]Sheet1!M211-[1]Sheet1!L211))&lt;=100000,0,ABS(100000000*([1]Sheet1!M211-[1]Sheet1!L211)))</f>
        <v>0</v>
      </c>
      <c r="M211" s="12">
        <f>IF(ABS(100000000*([1]Sheet1!N211-[1]Sheet1!M211))&lt;=100000,0,ABS(100000000*([1]Sheet1!N211-[1]Sheet1!M211)))</f>
        <v>0</v>
      </c>
      <c r="N211" s="12">
        <f>IF(ABS(100000000*([1]Sheet1!O211-[1]Sheet1!N211))&lt;=100000,0,ABS(100000000*([1]Sheet1!O211-[1]Sheet1!N211)))</f>
        <v>0</v>
      </c>
      <c r="O211" s="12">
        <f>IF(ABS(100000000*([1]Sheet1!P211-[1]Sheet1!O211))&lt;=100000,0,ABS(100000000*([1]Sheet1!P211-[1]Sheet1!O211)))</f>
        <v>0</v>
      </c>
      <c r="P211" s="12">
        <f>IF(ABS(100000000*([1]Sheet1!Q211-[1]Sheet1!P211))&lt;=100000,0,ABS(100000000*([1]Sheet1!Q211-[1]Sheet1!P211)))</f>
        <v>0</v>
      </c>
      <c r="Q211" s="12"/>
      <c r="R211" s="12"/>
      <c r="S211" s="12"/>
    </row>
    <row r="212" spans="1:19" x14ac:dyDescent="0.15">
      <c r="A212" s="2" t="str">
        <f>[1]Sheet1!A212</f>
        <v>AR034011 Corp</v>
      </c>
      <c r="B212" s="2" t="str">
        <f>[1]Sheet1!B212</f>
        <v>ZTSECB</v>
      </c>
      <c r="C212" s="2" t="str">
        <f>[1]Sheet1!C212</f>
        <v>ZTSECB 4.1 19</v>
      </c>
      <c r="D212" s="12">
        <f>[1]Sheet1!D212</f>
        <v>200000000</v>
      </c>
      <c r="E212" s="12">
        <f>IF(ABS(100000000*([1]Sheet1!F212-[1]Sheet1!E212))&lt;=100000,0,ABS(100000000*([1]Sheet1!F212-[1]Sheet1!E212)))</f>
        <v>0</v>
      </c>
      <c r="F212" s="12">
        <f>IF(ABS(100000000*([1]Sheet1!G212-[1]Sheet1!F212))&lt;=100000,0,ABS(100000000*([1]Sheet1!G212-[1]Sheet1!F212)))</f>
        <v>0</v>
      </c>
      <c r="G212" s="12">
        <f>IF(ABS(100000000*([1]Sheet1!H212-[1]Sheet1!G212))&lt;=100000,0,ABS(100000000*([1]Sheet1!H212-[1]Sheet1!G212)))</f>
        <v>0</v>
      </c>
      <c r="H212" s="12">
        <f>IF(ABS(100000000*([1]Sheet1!I212-[1]Sheet1!H212))&lt;=100000,0,ABS(100000000*([1]Sheet1!I212-[1]Sheet1!H212)))</f>
        <v>0</v>
      </c>
      <c r="I212" s="12">
        <f>IF(ABS(100000000*([1]Sheet1!J212-[1]Sheet1!I212))&lt;=100000,0,ABS(100000000*([1]Sheet1!J212-[1]Sheet1!I212)))</f>
        <v>0</v>
      </c>
      <c r="J212" s="12">
        <f>IF(ABS(100000000*([1]Sheet1!K212-[1]Sheet1!J212))&lt;=100000,0,ABS(100000000*([1]Sheet1!K212-[1]Sheet1!J212)))</f>
        <v>752010.60000000009</v>
      </c>
      <c r="K212" s="12">
        <f>IF(ABS(100000000*([1]Sheet1!L212-[1]Sheet1!K212))&lt;=100000,0,ABS(100000000*([1]Sheet1!L212-[1]Sheet1!K212)))</f>
        <v>0</v>
      </c>
      <c r="L212" s="12">
        <f>IF(ABS(100000000*([1]Sheet1!M212-[1]Sheet1!L212))&lt;=100000,0,ABS(100000000*([1]Sheet1!M212-[1]Sheet1!L212)))</f>
        <v>0</v>
      </c>
      <c r="M212" s="12">
        <f>IF(ABS(100000000*([1]Sheet1!N212-[1]Sheet1!M212))&lt;=100000,0,ABS(100000000*([1]Sheet1!N212-[1]Sheet1!M212)))</f>
        <v>0</v>
      </c>
      <c r="N212" s="12">
        <f>IF(ABS(100000000*([1]Sheet1!O212-[1]Sheet1!N212))&lt;=100000,0,ABS(100000000*([1]Sheet1!O212-[1]Sheet1!N212)))</f>
        <v>0</v>
      </c>
      <c r="O212" s="12">
        <f>IF(ABS(100000000*([1]Sheet1!P212-[1]Sheet1!O212))&lt;=100000,0,ABS(100000000*([1]Sheet1!P212-[1]Sheet1!O212)))</f>
        <v>0</v>
      </c>
      <c r="P212" s="12">
        <f>IF(ABS(100000000*([1]Sheet1!Q212-[1]Sheet1!P212))&lt;=100000,0,ABS(100000000*([1]Sheet1!Q212-[1]Sheet1!P212)))</f>
        <v>0</v>
      </c>
      <c r="Q212" s="12"/>
      <c r="R212" s="12"/>
      <c r="S212" s="12"/>
    </row>
    <row r="213" spans="1:19" x14ac:dyDescent="0.15">
      <c r="A213" s="2" t="str">
        <f>[1]Sheet1!A213</f>
        <v>AR169728 Corp</v>
      </c>
      <c r="B213" s="2" t="str">
        <f>[1]Sheet1!B213</f>
        <v>SHRIHG</v>
      </c>
      <c r="C213" s="2" t="str">
        <f>[1]Sheet1!C213</f>
        <v>SHRIHG 5.7 21</v>
      </c>
      <c r="D213" s="12">
        <f>[1]Sheet1!D213</f>
        <v>200000000</v>
      </c>
      <c r="E213" s="12">
        <f>IF(ABS(100000000*([1]Sheet1!F213-[1]Sheet1!E213))&lt;=100000,0,ABS(100000000*([1]Sheet1!F213-[1]Sheet1!E213)))</f>
        <v>144887.88999999987</v>
      </c>
      <c r="F213" s="12">
        <f>IF(ABS(100000000*([1]Sheet1!G213-[1]Sheet1!F213))&lt;=100000,0,ABS(100000000*([1]Sheet1!G213-[1]Sheet1!F213)))</f>
        <v>100523.16000000008</v>
      </c>
      <c r="G213" s="12">
        <f>IF(ABS(100000000*([1]Sheet1!H213-[1]Sheet1!G213))&lt;=100000,0,ABS(100000000*([1]Sheet1!H213-[1]Sheet1!G213)))</f>
        <v>0</v>
      </c>
      <c r="H213" s="12">
        <f>IF(ABS(100000000*([1]Sheet1!I213-[1]Sheet1!H213))&lt;=100000,0,ABS(100000000*([1]Sheet1!I213-[1]Sheet1!H213)))</f>
        <v>0</v>
      </c>
      <c r="I213" s="12">
        <f>IF(ABS(100000000*([1]Sheet1!J213-[1]Sheet1!I213))&lt;=100000,0,ABS(100000000*([1]Sheet1!J213-[1]Sheet1!I213)))</f>
        <v>0</v>
      </c>
      <c r="J213" s="12">
        <f>IF(ABS(100000000*([1]Sheet1!K213-[1]Sheet1!J213))&lt;=100000,0,ABS(100000000*([1]Sheet1!K213-[1]Sheet1!J213)))</f>
        <v>0</v>
      </c>
      <c r="K213" s="12">
        <f>IF(ABS(100000000*([1]Sheet1!L213-[1]Sheet1!K213))&lt;=100000,0,ABS(100000000*([1]Sheet1!L213-[1]Sheet1!K213)))</f>
        <v>0</v>
      </c>
      <c r="L213" s="12">
        <f>IF(ABS(100000000*([1]Sheet1!M213-[1]Sheet1!L213))&lt;=100000,0,ABS(100000000*([1]Sheet1!M213-[1]Sheet1!L213)))</f>
        <v>0</v>
      </c>
      <c r="M213" s="12">
        <f>IF(ABS(100000000*([1]Sheet1!N213-[1]Sheet1!M213))&lt;=100000,0,ABS(100000000*([1]Sheet1!N213-[1]Sheet1!M213)))</f>
        <v>0</v>
      </c>
      <c r="N213" s="12">
        <f>IF(ABS(100000000*([1]Sheet1!O213-[1]Sheet1!N213))&lt;=100000,0,ABS(100000000*([1]Sheet1!O213-[1]Sheet1!N213)))</f>
        <v>0</v>
      </c>
      <c r="O213" s="12">
        <f>IF(ABS(100000000*([1]Sheet1!P213-[1]Sheet1!O213))&lt;=100000,0,ABS(100000000*([1]Sheet1!P213-[1]Sheet1!O213)))</f>
        <v>0</v>
      </c>
      <c r="P213" s="12">
        <f>IF(ABS(100000000*([1]Sheet1!Q213-[1]Sheet1!P213))&lt;=100000,0,ABS(100000000*([1]Sheet1!Q213-[1]Sheet1!P213)))</f>
        <v>0</v>
      </c>
      <c r="Q213" s="12"/>
      <c r="R213" s="12"/>
      <c r="S213" s="12"/>
    </row>
    <row r="214" spans="1:19" x14ac:dyDescent="0.15">
      <c r="A214" s="2" t="str">
        <f>[1]Sheet1!A214</f>
        <v>AR714836 Corp</v>
      </c>
      <c r="B214" s="2" t="str">
        <f>[1]Sheet1!B214</f>
        <v>XIN</v>
      </c>
      <c r="C214" s="2" t="str">
        <f>[1]Sheet1!C214</f>
        <v>XIN 9.875 20</v>
      </c>
      <c r="D214" s="12">
        <f>[1]Sheet1!D214</f>
        <v>200000000</v>
      </c>
      <c r="E214" s="12">
        <f>IF(ABS(100000000*([1]Sheet1!F214-[1]Sheet1!E214))&lt;=100000,0,ABS(100000000*([1]Sheet1!F214-[1]Sheet1!E214)))</f>
        <v>374960.33999999997</v>
      </c>
      <c r="F214" s="12">
        <f>IF(ABS(100000000*([1]Sheet1!G214-[1]Sheet1!F214))&lt;=100000,0,ABS(100000000*([1]Sheet1!G214-[1]Sheet1!F214)))</f>
        <v>0</v>
      </c>
      <c r="G214" s="12">
        <f>IF(ABS(100000000*([1]Sheet1!H214-[1]Sheet1!G214))&lt;=100000,0,ABS(100000000*([1]Sheet1!H214-[1]Sheet1!G214)))</f>
        <v>0</v>
      </c>
      <c r="H214" s="12">
        <f>IF(ABS(100000000*([1]Sheet1!I214-[1]Sheet1!H214))&lt;=100000,0,ABS(100000000*([1]Sheet1!I214-[1]Sheet1!H214)))</f>
        <v>0</v>
      </c>
      <c r="I214" s="12">
        <f>IF(ABS(100000000*([1]Sheet1!J214-[1]Sheet1!I214))&lt;=100000,0,ABS(100000000*([1]Sheet1!J214-[1]Sheet1!I214)))</f>
        <v>0</v>
      </c>
      <c r="J214" s="12">
        <f>IF(ABS(100000000*([1]Sheet1!K214-[1]Sheet1!J214))&lt;=100000,0,ABS(100000000*([1]Sheet1!K214-[1]Sheet1!J214)))</f>
        <v>0</v>
      </c>
      <c r="K214" s="12">
        <f>IF(ABS(100000000*([1]Sheet1!L214-[1]Sheet1!K214))&lt;=100000,0,ABS(100000000*([1]Sheet1!L214-[1]Sheet1!K214)))</f>
        <v>0</v>
      </c>
      <c r="L214" s="12">
        <f>IF(ABS(100000000*([1]Sheet1!M214-[1]Sheet1!L214))&lt;=100000,0,ABS(100000000*([1]Sheet1!M214-[1]Sheet1!L214)))</f>
        <v>0</v>
      </c>
      <c r="M214" s="12">
        <f>IF(ABS(100000000*([1]Sheet1!N214-[1]Sheet1!M214))&lt;=100000,0,ABS(100000000*([1]Sheet1!N214-[1]Sheet1!M214)))</f>
        <v>0</v>
      </c>
      <c r="N214" s="12">
        <f>IF(ABS(100000000*([1]Sheet1!O214-[1]Sheet1!N214))&lt;=100000,0,ABS(100000000*([1]Sheet1!O214-[1]Sheet1!N214)))</f>
        <v>0</v>
      </c>
      <c r="O214" s="12">
        <f>IF(ABS(100000000*([1]Sheet1!P214-[1]Sheet1!O214))&lt;=100000,0,ABS(100000000*([1]Sheet1!P214-[1]Sheet1!O214)))</f>
        <v>0</v>
      </c>
      <c r="P214" s="12">
        <f>IF(ABS(100000000*([1]Sheet1!Q214-[1]Sheet1!P214))&lt;=100000,0,ABS(100000000*([1]Sheet1!Q214-[1]Sheet1!P214)))</f>
        <v>0</v>
      </c>
      <c r="Q214" s="12"/>
      <c r="R214" s="12"/>
      <c r="S214" s="12"/>
    </row>
    <row r="215" spans="1:19" x14ac:dyDescent="0.15">
      <c r="A215" s="2" t="str">
        <f>[1]Sheet1!A215</f>
        <v>AS179692 Corp</v>
      </c>
      <c r="B215" s="2" t="str">
        <f>[1]Sheet1!B215</f>
        <v>LSEAGN</v>
      </c>
      <c r="C215" s="2" t="str">
        <f>[1]Sheet1!C215</f>
        <v>LSEAGN 9.625 20</v>
      </c>
      <c r="D215" s="12">
        <f>[1]Sheet1!D215</f>
        <v>200000000</v>
      </c>
      <c r="E215" s="12">
        <f>IF(ABS(100000000*([1]Sheet1!F215-[1]Sheet1!E215))&lt;=100000,0,ABS(100000000*([1]Sheet1!F215-[1]Sheet1!E215)))</f>
        <v>0</v>
      </c>
      <c r="F215" s="12">
        <f>IF(ABS(100000000*([1]Sheet1!G215-[1]Sheet1!F215))&lt;=100000,0,ABS(100000000*([1]Sheet1!G215-[1]Sheet1!F215)))</f>
        <v>710559.65</v>
      </c>
      <c r="G215" s="12">
        <f>IF(ABS(100000000*([1]Sheet1!H215-[1]Sheet1!G215))&lt;=100000,0,ABS(100000000*([1]Sheet1!H215-[1]Sheet1!G215)))</f>
        <v>0</v>
      </c>
      <c r="H215" s="12">
        <f>IF(ABS(100000000*([1]Sheet1!I215-[1]Sheet1!H215))&lt;=100000,0,ABS(100000000*([1]Sheet1!I215-[1]Sheet1!H215)))</f>
        <v>0</v>
      </c>
      <c r="I215" s="12">
        <f>IF(ABS(100000000*([1]Sheet1!J215-[1]Sheet1!I215))&lt;=100000,0,ABS(100000000*([1]Sheet1!J215-[1]Sheet1!I215)))</f>
        <v>0</v>
      </c>
      <c r="J215" s="12">
        <f>IF(ABS(100000000*([1]Sheet1!K215-[1]Sheet1!J215))&lt;=100000,0,ABS(100000000*([1]Sheet1!K215-[1]Sheet1!J215)))</f>
        <v>0</v>
      </c>
      <c r="K215" s="12">
        <f>IF(ABS(100000000*([1]Sheet1!L215-[1]Sheet1!K215))&lt;=100000,0,ABS(100000000*([1]Sheet1!L215-[1]Sheet1!K215)))</f>
        <v>0</v>
      </c>
      <c r="L215" s="12">
        <f>IF(ABS(100000000*([1]Sheet1!M215-[1]Sheet1!L215))&lt;=100000,0,ABS(100000000*([1]Sheet1!M215-[1]Sheet1!L215)))</f>
        <v>0</v>
      </c>
      <c r="M215" s="12">
        <f>IF(ABS(100000000*([1]Sheet1!N215-[1]Sheet1!M215))&lt;=100000,0,ABS(100000000*([1]Sheet1!N215-[1]Sheet1!M215)))</f>
        <v>0</v>
      </c>
      <c r="N215" s="12">
        <f>IF(ABS(100000000*([1]Sheet1!O215-[1]Sheet1!N215))&lt;=100000,0,ABS(100000000*([1]Sheet1!O215-[1]Sheet1!N215)))</f>
        <v>0</v>
      </c>
      <c r="O215" s="12">
        <f>IF(ABS(100000000*([1]Sheet1!P215-[1]Sheet1!O215))&lt;=100000,0,ABS(100000000*([1]Sheet1!P215-[1]Sheet1!O215)))</f>
        <v>0</v>
      </c>
      <c r="P215" s="12">
        <f>IF(ABS(100000000*([1]Sheet1!Q215-[1]Sheet1!P215))&lt;=100000,0,ABS(100000000*([1]Sheet1!Q215-[1]Sheet1!P215)))</f>
        <v>0</v>
      </c>
      <c r="Q215" s="12"/>
      <c r="R215" s="12"/>
      <c r="S215" s="12"/>
    </row>
    <row r="216" spans="1:19" x14ac:dyDescent="0.15">
      <c r="A216" s="2" t="str">
        <f>[1]Sheet1!A216</f>
        <v>AT061857 Corp</v>
      </c>
      <c r="B216" s="2" t="str">
        <f>[1]Sheet1!B216</f>
        <v>FTLNHD</v>
      </c>
      <c r="C216" s="2" t="str">
        <f>[1]Sheet1!C216</f>
        <v>FTLNHD 7.5 22</v>
      </c>
      <c r="D216" s="12">
        <f>[1]Sheet1!D216</f>
        <v>200000000</v>
      </c>
      <c r="E216" s="12">
        <f>IF(ABS(100000000*([1]Sheet1!F216-[1]Sheet1!E216))&lt;=100000,0,ABS(100000000*([1]Sheet1!F216-[1]Sheet1!E216)))</f>
        <v>0</v>
      </c>
      <c r="F216" s="12">
        <f>IF(ABS(100000000*([1]Sheet1!G216-[1]Sheet1!F216))&lt;=100000,0,ABS(100000000*([1]Sheet1!G216-[1]Sheet1!F216)))</f>
        <v>0</v>
      </c>
      <c r="G216" s="12">
        <f>IF(ABS(100000000*([1]Sheet1!H216-[1]Sheet1!G216))&lt;=100000,0,ABS(100000000*([1]Sheet1!H216-[1]Sheet1!G216)))</f>
        <v>0</v>
      </c>
      <c r="H216" s="12">
        <f>IF(ABS(100000000*([1]Sheet1!I216-[1]Sheet1!H216))&lt;=100000,0,ABS(100000000*([1]Sheet1!I216-[1]Sheet1!H216)))</f>
        <v>267515.07</v>
      </c>
      <c r="I216" s="12">
        <f>IF(ABS(100000000*([1]Sheet1!J216-[1]Sheet1!I216))&lt;=100000,0,ABS(100000000*([1]Sheet1!J216-[1]Sheet1!I216)))</f>
        <v>0</v>
      </c>
      <c r="J216" s="12">
        <f>IF(ABS(100000000*([1]Sheet1!K216-[1]Sheet1!J216))&lt;=100000,0,ABS(100000000*([1]Sheet1!K216-[1]Sheet1!J216)))</f>
        <v>0</v>
      </c>
      <c r="K216" s="12">
        <f>IF(ABS(100000000*([1]Sheet1!L216-[1]Sheet1!K216))&lt;=100000,0,ABS(100000000*([1]Sheet1!L216-[1]Sheet1!K216)))</f>
        <v>0</v>
      </c>
      <c r="L216" s="12">
        <f>IF(ABS(100000000*([1]Sheet1!M216-[1]Sheet1!L216))&lt;=100000,0,ABS(100000000*([1]Sheet1!M216-[1]Sheet1!L216)))</f>
        <v>0</v>
      </c>
      <c r="M216" s="12">
        <f>IF(ABS(100000000*([1]Sheet1!N216-[1]Sheet1!M216))&lt;=100000,0,ABS(100000000*([1]Sheet1!N216-[1]Sheet1!M216)))</f>
        <v>0</v>
      </c>
      <c r="N216" s="12">
        <f>IF(ABS(100000000*([1]Sheet1!O216-[1]Sheet1!N216))&lt;=100000,0,ABS(100000000*([1]Sheet1!O216-[1]Sheet1!N216)))</f>
        <v>0</v>
      </c>
      <c r="O216" s="12">
        <f>IF(ABS(100000000*([1]Sheet1!P216-[1]Sheet1!O216))&lt;=100000,0,ABS(100000000*([1]Sheet1!P216-[1]Sheet1!O216)))</f>
        <v>0</v>
      </c>
      <c r="P216" s="12">
        <f>IF(ABS(100000000*([1]Sheet1!Q216-[1]Sheet1!P216))&lt;=100000,0,ABS(100000000*([1]Sheet1!Q216-[1]Sheet1!P216)))</f>
        <v>0</v>
      </c>
      <c r="Q216" s="12"/>
      <c r="R216" s="12"/>
      <c r="S216" s="12"/>
    </row>
    <row r="217" spans="1:19" x14ac:dyDescent="0.15">
      <c r="A217" s="2" t="str">
        <f>[1]Sheet1!A217</f>
        <v>AT065108 Corp</v>
      </c>
      <c r="B217" s="2" t="str">
        <f>[1]Sheet1!B217</f>
        <v>GRNLHK</v>
      </c>
      <c r="C217" s="2" t="str">
        <f>[1]Sheet1!C217</f>
        <v>GRNLHK 7.875 19</v>
      </c>
      <c r="D217" s="12">
        <f>[1]Sheet1!D217</f>
        <v>200000000</v>
      </c>
      <c r="E217" s="12">
        <f>IF(ABS(100000000*([1]Sheet1!F217-[1]Sheet1!E217))&lt;=100000,0,ABS(100000000*([1]Sheet1!F217-[1]Sheet1!E217)))</f>
        <v>0</v>
      </c>
      <c r="F217" s="12">
        <f>IF(ABS(100000000*([1]Sheet1!G217-[1]Sheet1!F217))&lt;=100000,0,ABS(100000000*([1]Sheet1!G217-[1]Sheet1!F217)))</f>
        <v>0</v>
      </c>
      <c r="G217" s="12">
        <f>IF(ABS(100000000*([1]Sheet1!H217-[1]Sheet1!G217))&lt;=100000,0,ABS(100000000*([1]Sheet1!H217-[1]Sheet1!G217)))</f>
        <v>0</v>
      </c>
      <c r="H217" s="12">
        <f>IF(ABS(100000000*([1]Sheet1!I217-[1]Sheet1!H217))&lt;=100000,0,ABS(100000000*([1]Sheet1!I217-[1]Sheet1!H217)))</f>
        <v>634309.78</v>
      </c>
      <c r="I217" s="12">
        <f>IF(ABS(100000000*([1]Sheet1!J217-[1]Sheet1!I217))&lt;=100000,0,ABS(100000000*([1]Sheet1!J217-[1]Sheet1!I217)))</f>
        <v>0</v>
      </c>
      <c r="J217" s="12">
        <f>IF(ABS(100000000*([1]Sheet1!K217-[1]Sheet1!J217))&lt;=100000,0,ABS(100000000*([1]Sheet1!K217-[1]Sheet1!J217)))</f>
        <v>0</v>
      </c>
      <c r="K217" s="12">
        <f>IF(ABS(100000000*([1]Sheet1!L217-[1]Sheet1!K217))&lt;=100000,0,ABS(100000000*([1]Sheet1!L217-[1]Sheet1!K217)))</f>
        <v>0</v>
      </c>
      <c r="L217" s="12">
        <f>IF(ABS(100000000*([1]Sheet1!M217-[1]Sheet1!L217))&lt;=100000,0,ABS(100000000*([1]Sheet1!M217-[1]Sheet1!L217)))</f>
        <v>0</v>
      </c>
      <c r="M217" s="12">
        <f>IF(ABS(100000000*([1]Sheet1!N217-[1]Sheet1!M217))&lt;=100000,0,ABS(100000000*([1]Sheet1!N217-[1]Sheet1!M217)))</f>
        <v>0</v>
      </c>
      <c r="N217" s="12">
        <f>IF(ABS(100000000*([1]Sheet1!O217-[1]Sheet1!N217))&lt;=100000,0,ABS(100000000*([1]Sheet1!O217-[1]Sheet1!N217)))</f>
        <v>597524.79999999993</v>
      </c>
      <c r="O217" s="12">
        <f>IF(ABS(100000000*([1]Sheet1!P217-[1]Sheet1!O217))&lt;=100000,0,ABS(100000000*([1]Sheet1!P217-[1]Sheet1!O217)))</f>
        <v>0</v>
      </c>
      <c r="P217" s="12">
        <f>IF(ABS(100000000*([1]Sheet1!Q217-[1]Sheet1!P217))&lt;=100000,0,ABS(100000000*([1]Sheet1!Q217-[1]Sheet1!P217)))</f>
        <v>0</v>
      </c>
      <c r="Q217" s="12"/>
      <c r="R217" s="12"/>
      <c r="S217" s="12"/>
    </row>
    <row r="218" spans="1:19" x14ac:dyDescent="0.15">
      <c r="A218" s="2" t="str">
        <f>[1]Sheet1!A218</f>
        <v>AT101986 Corp</v>
      </c>
      <c r="B218" s="2" t="str">
        <f>[1]Sheet1!B218</f>
        <v>CHFOTN</v>
      </c>
      <c r="C218" s="2" t="str">
        <f>[1]Sheet1!C218</f>
        <v>CHFOTN 9 21</v>
      </c>
      <c r="D218" s="12">
        <f>[1]Sheet1!D218</f>
        <v>200000000</v>
      </c>
      <c r="E218" s="12">
        <f>IF(ABS(100000000*([1]Sheet1!F218-[1]Sheet1!E218))&lt;=100000,0,ABS(100000000*([1]Sheet1!F218-[1]Sheet1!E218)))</f>
        <v>0</v>
      </c>
      <c r="F218" s="12">
        <f>IF(ABS(100000000*([1]Sheet1!G218-[1]Sheet1!F218))&lt;=100000,0,ABS(100000000*([1]Sheet1!G218-[1]Sheet1!F218)))</f>
        <v>0</v>
      </c>
      <c r="G218" s="12">
        <f>IF(ABS(100000000*([1]Sheet1!H218-[1]Sheet1!G218))&lt;=100000,0,ABS(100000000*([1]Sheet1!H218-[1]Sheet1!G218)))</f>
        <v>0</v>
      </c>
      <c r="H218" s="12">
        <f>IF(ABS(100000000*([1]Sheet1!I218-[1]Sheet1!H218))&lt;=100000,0,ABS(100000000*([1]Sheet1!I218-[1]Sheet1!H218)))</f>
        <v>379416.88</v>
      </c>
      <c r="I218" s="12">
        <f>IF(ABS(100000000*([1]Sheet1!J218-[1]Sheet1!I218))&lt;=100000,0,ABS(100000000*([1]Sheet1!J218-[1]Sheet1!I218)))</f>
        <v>183736.88</v>
      </c>
      <c r="J218" s="12">
        <f>IF(ABS(100000000*([1]Sheet1!K218-[1]Sheet1!J218))&lt;=100000,0,ABS(100000000*([1]Sheet1!K218-[1]Sheet1!J218)))</f>
        <v>0</v>
      </c>
      <c r="K218" s="12">
        <f>IF(ABS(100000000*([1]Sheet1!L218-[1]Sheet1!K218))&lt;=100000,0,ABS(100000000*([1]Sheet1!L218-[1]Sheet1!K218)))</f>
        <v>0</v>
      </c>
      <c r="L218" s="12">
        <f>IF(ABS(100000000*([1]Sheet1!M218-[1]Sheet1!L218))&lt;=100000,0,ABS(100000000*([1]Sheet1!M218-[1]Sheet1!L218)))</f>
        <v>0</v>
      </c>
      <c r="M218" s="12">
        <f>IF(ABS(100000000*([1]Sheet1!N218-[1]Sheet1!M218))&lt;=100000,0,ABS(100000000*([1]Sheet1!N218-[1]Sheet1!M218)))</f>
        <v>0</v>
      </c>
      <c r="N218" s="12">
        <f>IF(ABS(100000000*([1]Sheet1!O218-[1]Sheet1!N218))&lt;=100000,0,ABS(100000000*([1]Sheet1!O218-[1]Sheet1!N218)))</f>
        <v>0</v>
      </c>
      <c r="O218" s="12">
        <f>IF(ABS(100000000*([1]Sheet1!P218-[1]Sheet1!O218))&lt;=100000,0,ABS(100000000*([1]Sheet1!P218-[1]Sheet1!O218)))</f>
        <v>0</v>
      </c>
      <c r="P218" s="12">
        <f>IF(ABS(100000000*([1]Sheet1!Q218-[1]Sheet1!P218))&lt;=100000,0,ABS(100000000*([1]Sheet1!Q218-[1]Sheet1!P218)))</f>
        <v>0</v>
      </c>
      <c r="Q218" s="12"/>
      <c r="R218" s="12"/>
      <c r="S218" s="12"/>
    </row>
    <row r="219" spans="1:19" x14ac:dyDescent="0.15">
      <c r="A219" s="2" t="str">
        <f>[1]Sheet1!A219</f>
        <v>AU152261 Corp</v>
      </c>
      <c r="B219" s="2" t="str">
        <f>[1]Sheet1!B219</f>
        <v>ZHEBAR</v>
      </c>
      <c r="C219" s="2" t="str">
        <f>[1]Sheet1!C219</f>
        <v>ZHEBAR 6.8 21</v>
      </c>
      <c r="D219" s="12">
        <f>[1]Sheet1!D219</f>
        <v>200000000</v>
      </c>
      <c r="E219" s="12">
        <f>IF(ABS(100000000*([1]Sheet1!F219-[1]Sheet1!E219))&lt;=100000,0,ABS(100000000*([1]Sheet1!F219-[1]Sheet1!E219)))</f>
        <v>0</v>
      </c>
      <c r="F219" s="12">
        <f>IF(ABS(100000000*([1]Sheet1!G219-[1]Sheet1!F219))&lt;=100000,0,ABS(100000000*([1]Sheet1!G219-[1]Sheet1!F219)))</f>
        <v>0</v>
      </c>
      <c r="G219" s="12">
        <f>IF(ABS(100000000*([1]Sheet1!H219-[1]Sheet1!G219))&lt;=100000,0,ABS(100000000*([1]Sheet1!H219-[1]Sheet1!G219)))</f>
        <v>0</v>
      </c>
      <c r="H219" s="12">
        <f>IF(ABS(100000000*([1]Sheet1!I219-[1]Sheet1!H219))&lt;=100000,0,ABS(100000000*([1]Sheet1!I219-[1]Sheet1!H219)))</f>
        <v>0</v>
      </c>
      <c r="I219" s="12">
        <f>IF(ABS(100000000*([1]Sheet1!J219-[1]Sheet1!I219))&lt;=100000,0,ABS(100000000*([1]Sheet1!J219-[1]Sheet1!I219)))</f>
        <v>0</v>
      </c>
      <c r="J219" s="12">
        <f>IF(ABS(100000000*([1]Sheet1!K219-[1]Sheet1!J219))&lt;=100000,0,ABS(100000000*([1]Sheet1!K219-[1]Sheet1!J219)))</f>
        <v>669241.1</v>
      </c>
      <c r="K219" s="12">
        <f>IF(ABS(100000000*([1]Sheet1!L219-[1]Sheet1!K219))&lt;=100000,0,ABS(100000000*([1]Sheet1!L219-[1]Sheet1!K219)))</f>
        <v>0</v>
      </c>
      <c r="L219" s="12">
        <f>IF(ABS(100000000*([1]Sheet1!M219-[1]Sheet1!L219))&lt;=100000,0,ABS(100000000*([1]Sheet1!M219-[1]Sheet1!L219)))</f>
        <v>0</v>
      </c>
      <c r="M219" s="12">
        <f>IF(ABS(100000000*([1]Sheet1!N219-[1]Sheet1!M219))&lt;=100000,0,ABS(100000000*([1]Sheet1!N219-[1]Sheet1!M219)))</f>
        <v>0</v>
      </c>
      <c r="N219" s="12">
        <f>IF(ABS(100000000*([1]Sheet1!O219-[1]Sheet1!N219))&lt;=100000,0,ABS(100000000*([1]Sheet1!O219-[1]Sheet1!N219)))</f>
        <v>0</v>
      </c>
      <c r="O219" s="12">
        <f>IF(ABS(100000000*([1]Sheet1!P219-[1]Sheet1!O219))&lt;=100000,0,ABS(100000000*([1]Sheet1!P219-[1]Sheet1!O219)))</f>
        <v>0</v>
      </c>
      <c r="P219" s="12">
        <f>IF(ABS(100000000*([1]Sheet1!Q219-[1]Sheet1!P219))&lt;=100000,0,ABS(100000000*([1]Sheet1!Q219-[1]Sheet1!P219)))</f>
        <v>0</v>
      </c>
      <c r="Q219" s="12"/>
      <c r="R219" s="12"/>
      <c r="S219" s="12"/>
    </row>
    <row r="220" spans="1:19" x14ac:dyDescent="0.15">
      <c r="A220" s="2" t="str">
        <f>[1]Sheet1!A220</f>
        <v>AU588569 Corp</v>
      </c>
      <c r="B220" s="2" t="str">
        <f>[1]Sheet1!B220</f>
        <v>GZRFPR</v>
      </c>
      <c r="C220" s="2" t="str">
        <f>[1]Sheet1!C220</f>
        <v>GZRFPR 8.875 21</v>
      </c>
      <c r="D220" s="12">
        <f>[1]Sheet1!D220</f>
        <v>200000000</v>
      </c>
      <c r="E220" s="12">
        <f>IF(ABS(100000000*([1]Sheet1!F220-[1]Sheet1!E220))&lt;=100000,0,ABS(100000000*([1]Sheet1!F220-[1]Sheet1!E220)))</f>
        <v>0</v>
      </c>
      <c r="F220" s="12">
        <f>IF(ABS(100000000*([1]Sheet1!G220-[1]Sheet1!F220))&lt;=100000,0,ABS(100000000*([1]Sheet1!G220-[1]Sheet1!F220)))</f>
        <v>0</v>
      </c>
      <c r="G220" s="12">
        <f>IF(ABS(100000000*([1]Sheet1!H220-[1]Sheet1!G220))&lt;=100000,0,ABS(100000000*([1]Sheet1!H220-[1]Sheet1!G220)))</f>
        <v>0</v>
      </c>
      <c r="H220" s="12">
        <f>IF(ABS(100000000*([1]Sheet1!I220-[1]Sheet1!H220))&lt;=100000,0,ABS(100000000*([1]Sheet1!I220-[1]Sheet1!H220)))</f>
        <v>0</v>
      </c>
      <c r="I220" s="12">
        <f>IF(ABS(100000000*([1]Sheet1!J220-[1]Sheet1!I220))&lt;=100000,0,ABS(100000000*([1]Sheet1!J220-[1]Sheet1!I220)))</f>
        <v>0</v>
      </c>
      <c r="J220" s="12">
        <f>IF(ABS(100000000*([1]Sheet1!K220-[1]Sheet1!J220))&lt;=100000,0,ABS(100000000*([1]Sheet1!K220-[1]Sheet1!J220)))</f>
        <v>0</v>
      </c>
      <c r="K220" s="12">
        <f>IF(ABS(100000000*([1]Sheet1!L220-[1]Sheet1!K220))&lt;=100000,0,ABS(100000000*([1]Sheet1!L220-[1]Sheet1!K220)))</f>
        <v>186123</v>
      </c>
      <c r="L220" s="12">
        <f>IF(ABS(100000000*([1]Sheet1!M220-[1]Sheet1!L220))&lt;=100000,0,ABS(100000000*([1]Sheet1!M220-[1]Sheet1!L220)))</f>
        <v>0</v>
      </c>
      <c r="M220" s="12">
        <f>IF(ABS(100000000*([1]Sheet1!N220-[1]Sheet1!M220))&lt;=100000,0,ABS(100000000*([1]Sheet1!N220-[1]Sheet1!M220)))</f>
        <v>0</v>
      </c>
      <c r="N220" s="12">
        <f>IF(ABS(100000000*([1]Sheet1!O220-[1]Sheet1!N220))&lt;=100000,0,ABS(100000000*([1]Sheet1!O220-[1]Sheet1!N220)))</f>
        <v>0</v>
      </c>
      <c r="O220" s="12">
        <f>IF(ABS(100000000*([1]Sheet1!P220-[1]Sheet1!O220))&lt;=100000,0,ABS(100000000*([1]Sheet1!P220-[1]Sheet1!O220)))</f>
        <v>0</v>
      </c>
      <c r="P220" s="12">
        <f>IF(ABS(100000000*([1]Sheet1!Q220-[1]Sheet1!P220))&lt;=100000,0,ABS(100000000*([1]Sheet1!Q220-[1]Sheet1!P220)))</f>
        <v>0</v>
      </c>
      <c r="Q220" s="12"/>
      <c r="R220" s="12"/>
      <c r="S220" s="12"/>
    </row>
    <row r="221" spans="1:19" x14ac:dyDescent="0.15">
      <c r="A221" s="2" t="str">
        <f>[1]Sheet1!A221</f>
        <v>AV387889 Corp</v>
      </c>
      <c r="B221" s="2" t="str">
        <f>[1]Sheet1!B221</f>
        <v>HUAYNP</v>
      </c>
      <c r="C221" s="2" t="str">
        <f>[1]Sheet1!C221</f>
        <v>HUAYNP 11 21</v>
      </c>
      <c r="D221" s="12">
        <f>[1]Sheet1!D221</f>
        <v>200000000</v>
      </c>
      <c r="E221" s="12">
        <f>IF(ABS(100000000*([1]Sheet1!F221-[1]Sheet1!E221))&lt;=100000,0,ABS(100000000*([1]Sheet1!F221-[1]Sheet1!E221)))</f>
        <v>0</v>
      </c>
      <c r="F221" s="12">
        <f>IF(ABS(100000000*([1]Sheet1!G221-[1]Sheet1!F221))&lt;=100000,0,ABS(100000000*([1]Sheet1!G221-[1]Sheet1!F221)))</f>
        <v>0</v>
      </c>
      <c r="G221" s="12">
        <f>IF(ABS(100000000*([1]Sheet1!H221-[1]Sheet1!G221))&lt;=100000,0,ABS(100000000*([1]Sheet1!H221-[1]Sheet1!G221)))</f>
        <v>0</v>
      </c>
      <c r="H221" s="12">
        <f>IF(ABS(100000000*([1]Sheet1!I221-[1]Sheet1!H221))&lt;=100000,0,ABS(100000000*([1]Sheet1!I221-[1]Sheet1!H221)))</f>
        <v>0</v>
      </c>
      <c r="I221" s="12">
        <f>IF(ABS(100000000*([1]Sheet1!J221-[1]Sheet1!I221))&lt;=100000,0,ABS(100000000*([1]Sheet1!J221-[1]Sheet1!I221)))</f>
        <v>0</v>
      </c>
      <c r="J221" s="12">
        <f>IF(ABS(100000000*([1]Sheet1!K221-[1]Sheet1!J221))&lt;=100000,0,ABS(100000000*([1]Sheet1!K221-[1]Sheet1!J221)))</f>
        <v>0</v>
      </c>
      <c r="K221" s="12">
        <f>IF(ABS(100000000*([1]Sheet1!L221-[1]Sheet1!K221))&lt;=100000,0,ABS(100000000*([1]Sheet1!L221-[1]Sheet1!K221)))</f>
        <v>0</v>
      </c>
      <c r="L221" s="12">
        <f>IF(ABS(100000000*([1]Sheet1!M221-[1]Sheet1!L221))&lt;=100000,0,ABS(100000000*([1]Sheet1!M221-[1]Sheet1!L221)))</f>
        <v>0</v>
      </c>
      <c r="M221" s="12">
        <f>IF(ABS(100000000*([1]Sheet1!N221-[1]Sheet1!M221))&lt;=100000,0,ABS(100000000*([1]Sheet1!N221-[1]Sheet1!M221)))</f>
        <v>594907.30000000005</v>
      </c>
      <c r="N221" s="12">
        <f>IF(ABS(100000000*([1]Sheet1!O221-[1]Sheet1!N221))&lt;=100000,0,ABS(100000000*([1]Sheet1!O221-[1]Sheet1!N221)))</f>
        <v>0</v>
      </c>
      <c r="O221" s="12">
        <f>IF(ABS(100000000*([1]Sheet1!P221-[1]Sheet1!O221))&lt;=100000,0,ABS(100000000*([1]Sheet1!P221-[1]Sheet1!O221)))</f>
        <v>0</v>
      </c>
      <c r="P221" s="12">
        <f>IF(ABS(100000000*([1]Sheet1!Q221-[1]Sheet1!P221))&lt;=100000,0,ABS(100000000*([1]Sheet1!Q221-[1]Sheet1!P221)))</f>
        <v>0</v>
      </c>
      <c r="Q221" s="12"/>
      <c r="R221" s="12"/>
      <c r="S221" s="12"/>
    </row>
    <row r="222" spans="1:19" x14ac:dyDescent="0.15">
      <c r="A222" s="2" t="str">
        <f>[1]Sheet1!A222</f>
        <v>AV597228 Corp</v>
      </c>
      <c r="B222" s="2" t="str">
        <f>[1]Sheet1!B222</f>
        <v>FNDSHK</v>
      </c>
      <c r="C222" s="2" t="str">
        <f>[1]Sheet1!C222</f>
        <v>FNDSHK 6.9 20</v>
      </c>
      <c r="D222" s="12">
        <f>[1]Sheet1!D222</f>
        <v>200000000</v>
      </c>
      <c r="E222" s="12">
        <f>IF(ABS(100000000*([1]Sheet1!F222-[1]Sheet1!E222))&lt;=100000,0,ABS(100000000*([1]Sheet1!F222-[1]Sheet1!E222)))</f>
        <v>0</v>
      </c>
      <c r="F222" s="12">
        <f>IF(ABS(100000000*([1]Sheet1!G222-[1]Sheet1!F222))&lt;=100000,0,ABS(100000000*([1]Sheet1!G222-[1]Sheet1!F222)))</f>
        <v>0</v>
      </c>
      <c r="G222" s="12">
        <f>IF(ABS(100000000*([1]Sheet1!H222-[1]Sheet1!G222))&lt;=100000,0,ABS(100000000*([1]Sheet1!H222-[1]Sheet1!G222)))</f>
        <v>0</v>
      </c>
      <c r="H222" s="12">
        <f>IF(ABS(100000000*([1]Sheet1!I222-[1]Sheet1!H222))&lt;=100000,0,ABS(100000000*([1]Sheet1!I222-[1]Sheet1!H222)))</f>
        <v>0</v>
      </c>
      <c r="I222" s="12">
        <f>IF(ABS(100000000*([1]Sheet1!J222-[1]Sheet1!I222))&lt;=100000,0,ABS(100000000*([1]Sheet1!J222-[1]Sheet1!I222)))</f>
        <v>0</v>
      </c>
      <c r="J222" s="12">
        <f>IF(ABS(100000000*([1]Sheet1!K222-[1]Sheet1!J222))&lt;=100000,0,ABS(100000000*([1]Sheet1!K222-[1]Sheet1!J222)))</f>
        <v>0</v>
      </c>
      <c r="K222" s="12">
        <f>IF(ABS(100000000*([1]Sheet1!L222-[1]Sheet1!K222))&lt;=100000,0,ABS(100000000*([1]Sheet1!L222-[1]Sheet1!K222)))</f>
        <v>0</v>
      </c>
      <c r="L222" s="12">
        <f>IF(ABS(100000000*([1]Sheet1!M222-[1]Sheet1!L222))&lt;=100000,0,ABS(100000000*([1]Sheet1!M222-[1]Sheet1!L222)))</f>
        <v>0</v>
      </c>
      <c r="M222" s="12">
        <f>IF(ABS(100000000*([1]Sheet1!N222-[1]Sheet1!M222))&lt;=100000,0,ABS(100000000*([1]Sheet1!N222-[1]Sheet1!M222)))</f>
        <v>596129.5</v>
      </c>
      <c r="N222" s="12">
        <f>IF(ABS(100000000*([1]Sheet1!O222-[1]Sheet1!N222))&lt;=100000,0,ABS(100000000*([1]Sheet1!O222-[1]Sheet1!N222)))</f>
        <v>0</v>
      </c>
      <c r="O222" s="12">
        <f>IF(ABS(100000000*([1]Sheet1!P222-[1]Sheet1!O222))&lt;=100000,0,ABS(100000000*([1]Sheet1!P222-[1]Sheet1!O222)))</f>
        <v>0</v>
      </c>
      <c r="P222" s="12">
        <f>IF(ABS(100000000*([1]Sheet1!Q222-[1]Sheet1!P222))&lt;=100000,0,ABS(100000000*([1]Sheet1!Q222-[1]Sheet1!P222)))</f>
        <v>0</v>
      </c>
      <c r="Q222" s="12"/>
      <c r="R222" s="12"/>
      <c r="S222" s="12"/>
    </row>
    <row r="223" spans="1:19" x14ac:dyDescent="0.15">
      <c r="A223" s="2" t="str">
        <f>[1]Sheet1!A223</f>
        <v>AW196047 Corp</v>
      </c>
      <c r="B223" s="2" t="str">
        <f>[1]Sheet1!B223</f>
        <v>GRNLHK</v>
      </c>
      <c r="C223" s="2" t="str">
        <f>[1]Sheet1!C223</f>
        <v>GRNLHK 9.875 20</v>
      </c>
      <c r="D223" s="12">
        <f>[1]Sheet1!D223</f>
        <v>200000000</v>
      </c>
      <c r="E223" s="12">
        <f>IF(ABS(100000000*([1]Sheet1!F223-[1]Sheet1!E223))&lt;=100000,0,ABS(100000000*([1]Sheet1!F223-[1]Sheet1!E223)))</f>
        <v>0</v>
      </c>
      <c r="F223" s="12">
        <f>IF(ABS(100000000*([1]Sheet1!G223-[1]Sheet1!F223))&lt;=100000,0,ABS(100000000*([1]Sheet1!G223-[1]Sheet1!F223)))</f>
        <v>0</v>
      </c>
      <c r="G223" s="12">
        <f>IF(ABS(100000000*([1]Sheet1!H223-[1]Sheet1!G223))&lt;=100000,0,ABS(100000000*([1]Sheet1!H223-[1]Sheet1!G223)))</f>
        <v>0</v>
      </c>
      <c r="H223" s="12">
        <f>IF(ABS(100000000*([1]Sheet1!I223-[1]Sheet1!H223))&lt;=100000,0,ABS(100000000*([1]Sheet1!I223-[1]Sheet1!H223)))</f>
        <v>0</v>
      </c>
      <c r="I223" s="12">
        <f>IF(ABS(100000000*([1]Sheet1!J223-[1]Sheet1!I223))&lt;=100000,0,ABS(100000000*([1]Sheet1!J223-[1]Sheet1!I223)))</f>
        <v>0</v>
      </c>
      <c r="J223" s="12">
        <f>IF(ABS(100000000*([1]Sheet1!K223-[1]Sheet1!J223))&lt;=100000,0,ABS(100000000*([1]Sheet1!K223-[1]Sheet1!J223)))</f>
        <v>0</v>
      </c>
      <c r="K223" s="12">
        <f>IF(ABS(100000000*([1]Sheet1!L223-[1]Sheet1!K223))&lt;=100000,0,ABS(100000000*([1]Sheet1!L223-[1]Sheet1!K223)))</f>
        <v>0</v>
      </c>
      <c r="L223" s="12">
        <f>IF(ABS(100000000*([1]Sheet1!M223-[1]Sheet1!L223))&lt;=100000,0,ABS(100000000*([1]Sheet1!M223-[1]Sheet1!L223)))</f>
        <v>0</v>
      </c>
      <c r="M223" s="12">
        <f>IF(ABS(100000000*([1]Sheet1!N223-[1]Sheet1!M223))&lt;=100000,0,ABS(100000000*([1]Sheet1!N223-[1]Sheet1!M223)))</f>
        <v>0</v>
      </c>
      <c r="N223" s="12">
        <f>IF(ABS(100000000*([1]Sheet1!O223-[1]Sheet1!N223))&lt;=100000,0,ABS(100000000*([1]Sheet1!O223-[1]Sheet1!N223)))</f>
        <v>546039.5</v>
      </c>
      <c r="O223" s="12">
        <f>IF(ABS(100000000*([1]Sheet1!P223-[1]Sheet1!O223))&lt;=100000,0,ABS(100000000*([1]Sheet1!P223-[1]Sheet1!O223)))</f>
        <v>0</v>
      </c>
      <c r="P223" s="12">
        <f>IF(ABS(100000000*([1]Sheet1!Q223-[1]Sheet1!P223))&lt;=100000,0,ABS(100000000*([1]Sheet1!Q223-[1]Sheet1!P223)))</f>
        <v>0</v>
      </c>
      <c r="Q223" s="12"/>
      <c r="R223" s="12"/>
      <c r="S223" s="12"/>
    </row>
    <row r="224" spans="1:19" x14ac:dyDescent="0.15">
      <c r="A224" s="2" t="str">
        <f>[1]Sheet1!A224</f>
        <v>AW316707 Corp</v>
      </c>
      <c r="B224" s="2" t="str">
        <f>[1]Sheet1!B224</f>
        <v>RONXIN</v>
      </c>
      <c r="C224" s="2" t="str">
        <f>[1]Sheet1!C224</f>
        <v>RONXIN 11.5 20</v>
      </c>
      <c r="D224" s="12">
        <f>[1]Sheet1!D224</f>
        <v>200000000</v>
      </c>
      <c r="E224" s="12">
        <f>IF(ABS(100000000*([1]Sheet1!F224-[1]Sheet1!E224))&lt;=100000,0,ABS(100000000*([1]Sheet1!F224-[1]Sheet1!E224)))</f>
        <v>0</v>
      </c>
      <c r="F224" s="12">
        <f>IF(ABS(100000000*([1]Sheet1!G224-[1]Sheet1!F224))&lt;=100000,0,ABS(100000000*([1]Sheet1!G224-[1]Sheet1!F224)))</f>
        <v>0</v>
      </c>
      <c r="G224" s="12">
        <f>IF(ABS(100000000*([1]Sheet1!H224-[1]Sheet1!G224))&lt;=100000,0,ABS(100000000*([1]Sheet1!H224-[1]Sheet1!G224)))</f>
        <v>0</v>
      </c>
      <c r="H224" s="12">
        <f>IF(ABS(100000000*([1]Sheet1!I224-[1]Sheet1!H224))&lt;=100000,0,ABS(100000000*([1]Sheet1!I224-[1]Sheet1!H224)))</f>
        <v>0</v>
      </c>
      <c r="I224" s="12">
        <f>IF(ABS(100000000*([1]Sheet1!J224-[1]Sheet1!I224))&lt;=100000,0,ABS(100000000*([1]Sheet1!J224-[1]Sheet1!I224)))</f>
        <v>0</v>
      </c>
      <c r="J224" s="12">
        <f>IF(ABS(100000000*([1]Sheet1!K224-[1]Sheet1!J224))&lt;=100000,0,ABS(100000000*([1]Sheet1!K224-[1]Sheet1!J224)))</f>
        <v>0</v>
      </c>
      <c r="K224" s="12">
        <f>IF(ABS(100000000*([1]Sheet1!L224-[1]Sheet1!K224))&lt;=100000,0,ABS(100000000*([1]Sheet1!L224-[1]Sheet1!K224)))</f>
        <v>0</v>
      </c>
      <c r="L224" s="12">
        <f>IF(ABS(100000000*([1]Sheet1!M224-[1]Sheet1!L224))&lt;=100000,0,ABS(100000000*([1]Sheet1!M224-[1]Sheet1!L224)))</f>
        <v>0</v>
      </c>
      <c r="M224" s="12">
        <f>IF(ABS(100000000*([1]Sheet1!N224-[1]Sheet1!M224))&lt;=100000,0,ABS(100000000*([1]Sheet1!N224-[1]Sheet1!M224)))</f>
        <v>0</v>
      </c>
      <c r="N224" s="12">
        <f>IF(ABS(100000000*([1]Sheet1!O224-[1]Sheet1!N224))&lt;=100000,0,ABS(100000000*([1]Sheet1!O224-[1]Sheet1!N224)))</f>
        <v>0</v>
      </c>
      <c r="O224" s="12">
        <f>IF(ABS(100000000*([1]Sheet1!P224-[1]Sheet1!O224))&lt;=100000,0,ABS(100000000*([1]Sheet1!P224-[1]Sheet1!O224)))</f>
        <v>291701</v>
      </c>
      <c r="P224" s="12">
        <f>IF(ABS(100000000*([1]Sheet1!Q224-[1]Sheet1!P224))&lt;=100000,0,ABS(100000000*([1]Sheet1!Q224-[1]Sheet1!P224)))</f>
        <v>0</v>
      </c>
      <c r="Q224" s="12"/>
      <c r="R224" s="12"/>
      <c r="S224" s="12"/>
    </row>
    <row r="225" spans="1:19" x14ac:dyDescent="0.15">
      <c r="A225" s="2" t="str">
        <f>[1]Sheet1!A225</f>
        <v>AW532436 Corp</v>
      </c>
      <c r="B225" s="2" t="str">
        <f>[1]Sheet1!B225</f>
        <v>PWRLNG</v>
      </c>
      <c r="C225" s="2" t="str">
        <f>[1]Sheet1!C225</f>
        <v>PWRLNG 9.125 21</v>
      </c>
      <c r="D225" s="12">
        <f>[1]Sheet1!D225</f>
        <v>200000000</v>
      </c>
      <c r="E225" s="12">
        <f>IF(ABS(100000000*([1]Sheet1!F225-[1]Sheet1!E225))&lt;=100000,0,ABS(100000000*([1]Sheet1!F225-[1]Sheet1!E225)))</f>
        <v>0</v>
      </c>
      <c r="F225" s="12">
        <f>IF(ABS(100000000*([1]Sheet1!G225-[1]Sheet1!F225))&lt;=100000,0,ABS(100000000*([1]Sheet1!G225-[1]Sheet1!F225)))</f>
        <v>0</v>
      </c>
      <c r="G225" s="12">
        <f>IF(ABS(100000000*([1]Sheet1!H225-[1]Sheet1!G225))&lt;=100000,0,ABS(100000000*([1]Sheet1!H225-[1]Sheet1!G225)))</f>
        <v>0</v>
      </c>
      <c r="H225" s="12">
        <f>IF(ABS(100000000*([1]Sheet1!I225-[1]Sheet1!H225))&lt;=100000,0,ABS(100000000*([1]Sheet1!I225-[1]Sheet1!H225)))</f>
        <v>0</v>
      </c>
      <c r="I225" s="12">
        <f>IF(ABS(100000000*([1]Sheet1!J225-[1]Sheet1!I225))&lt;=100000,0,ABS(100000000*([1]Sheet1!J225-[1]Sheet1!I225)))</f>
        <v>0</v>
      </c>
      <c r="J225" s="12">
        <f>IF(ABS(100000000*([1]Sheet1!K225-[1]Sheet1!J225))&lt;=100000,0,ABS(100000000*([1]Sheet1!K225-[1]Sheet1!J225)))</f>
        <v>0</v>
      </c>
      <c r="K225" s="12">
        <f>IF(ABS(100000000*([1]Sheet1!L225-[1]Sheet1!K225))&lt;=100000,0,ABS(100000000*([1]Sheet1!L225-[1]Sheet1!K225)))</f>
        <v>0</v>
      </c>
      <c r="L225" s="12">
        <f>IF(ABS(100000000*([1]Sheet1!M225-[1]Sheet1!L225))&lt;=100000,0,ABS(100000000*([1]Sheet1!M225-[1]Sheet1!L225)))</f>
        <v>0</v>
      </c>
      <c r="M225" s="12">
        <f>IF(ABS(100000000*([1]Sheet1!N225-[1]Sheet1!M225))&lt;=100000,0,ABS(100000000*([1]Sheet1!N225-[1]Sheet1!M225)))</f>
        <v>0</v>
      </c>
      <c r="N225" s="12">
        <f>IF(ABS(100000000*([1]Sheet1!O225-[1]Sheet1!N225))&lt;=100000,0,ABS(100000000*([1]Sheet1!O225-[1]Sheet1!N225)))</f>
        <v>0</v>
      </c>
      <c r="O225" s="12">
        <f>IF(ABS(100000000*([1]Sheet1!P225-[1]Sheet1!O225))&lt;=100000,0,ABS(100000000*([1]Sheet1!P225-[1]Sheet1!O225)))</f>
        <v>321640.40000000002</v>
      </c>
      <c r="P225" s="12">
        <f>IF(ABS(100000000*([1]Sheet1!Q225-[1]Sheet1!P225))&lt;=100000,0,ABS(100000000*([1]Sheet1!Q225-[1]Sheet1!P225)))</f>
        <v>0</v>
      </c>
      <c r="Q225" s="12"/>
      <c r="R225" s="12"/>
      <c r="S225" s="12"/>
    </row>
    <row r="226" spans="1:19" x14ac:dyDescent="0.15">
      <c r="A226" s="2" t="str">
        <f>[1]Sheet1!A226</f>
        <v>AW566673 Corp</v>
      </c>
      <c r="B226" s="2" t="str">
        <f>[1]Sheet1!B226</f>
        <v>ZHPRHK</v>
      </c>
      <c r="C226" s="2" t="str">
        <f>[1]Sheet1!C226</f>
        <v>ZHPRHK 8.6 20</v>
      </c>
      <c r="D226" s="12">
        <f>[1]Sheet1!D226</f>
        <v>200000000</v>
      </c>
      <c r="E226" s="12">
        <f>IF(ABS(100000000*([1]Sheet1!F226-[1]Sheet1!E226))&lt;=100000,0,ABS(100000000*([1]Sheet1!F226-[1]Sheet1!E226)))</f>
        <v>0</v>
      </c>
      <c r="F226" s="12">
        <f>IF(ABS(100000000*([1]Sheet1!G226-[1]Sheet1!F226))&lt;=100000,0,ABS(100000000*([1]Sheet1!G226-[1]Sheet1!F226)))</f>
        <v>0</v>
      </c>
      <c r="G226" s="12">
        <f>IF(ABS(100000000*([1]Sheet1!H226-[1]Sheet1!G226))&lt;=100000,0,ABS(100000000*([1]Sheet1!H226-[1]Sheet1!G226)))</f>
        <v>0</v>
      </c>
      <c r="H226" s="12">
        <f>IF(ABS(100000000*([1]Sheet1!I226-[1]Sheet1!H226))&lt;=100000,0,ABS(100000000*([1]Sheet1!I226-[1]Sheet1!H226)))</f>
        <v>0</v>
      </c>
      <c r="I226" s="12">
        <f>IF(ABS(100000000*([1]Sheet1!J226-[1]Sheet1!I226))&lt;=100000,0,ABS(100000000*([1]Sheet1!J226-[1]Sheet1!I226)))</f>
        <v>0</v>
      </c>
      <c r="J226" s="12">
        <f>IF(ABS(100000000*([1]Sheet1!K226-[1]Sheet1!J226))&lt;=100000,0,ABS(100000000*([1]Sheet1!K226-[1]Sheet1!J226)))</f>
        <v>0</v>
      </c>
      <c r="K226" s="12">
        <f>IF(ABS(100000000*([1]Sheet1!L226-[1]Sheet1!K226))&lt;=100000,0,ABS(100000000*([1]Sheet1!L226-[1]Sheet1!K226)))</f>
        <v>0</v>
      </c>
      <c r="L226" s="12">
        <f>IF(ABS(100000000*([1]Sheet1!M226-[1]Sheet1!L226))&lt;=100000,0,ABS(100000000*([1]Sheet1!M226-[1]Sheet1!L226)))</f>
        <v>0</v>
      </c>
      <c r="M226" s="12">
        <f>IF(ABS(100000000*([1]Sheet1!N226-[1]Sheet1!M226))&lt;=100000,0,ABS(100000000*([1]Sheet1!N226-[1]Sheet1!M226)))</f>
        <v>0</v>
      </c>
      <c r="N226" s="12">
        <f>IF(ABS(100000000*([1]Sheet1!O226-[1]Sheet1!N226))&lt;=100000,0,ABS(100000000*([1]Sheet1!O226-[1]Sheet1!N226)))</f>
        <v>0</v>
      </c>
      <c r="O226" s="12">
        <f>IF(ABS(100000000*([1]Sheet1!P226-[1]Sheet1!O226))&lt;=100000,0,ABS(100000000*([1]Sheet1!P226-[1]Sheet1!O226)))</f>
        <v>413053.2</v>
      </c>
      <c r="P226" s="12">
        <f>IF(ABS(100000000*([1]Sheet1!Q226-[1]Sheet1!P226))&lt;=100000,0,ABS(100000000*([1]Sheet1!Q226-[1]Sheet1!P226)))</f>
        <v>0</v>
      </c>
      <c r="Q226" s="12"/>
      <c r="R226" s="12"/>
      <c r="S226" s="12"/>
    </row>
    <row r="227" spans="1:19" x14ac:dyDescent="0.15">
      <c r="A227" s="2" t="str">
        <f>[1]Sheet1!A227</f>
        <v>AW847421 Corp</v>
      </c>
      <c r="B227" s="2" t="str">
        <f>[1]Sheet1!B227</f>
        <v>CENCHI</v>
      </c>
      <c r="C227" s="2" t="str">
        <f>[1]Sheet1!C227</f>
        <v>CENCHI 7.325 20</v>
      </c>
      <c r="D227" s="12">
        <f>[1]Sheet1!D227</f>
        <v>200000000</v>
      </c>
      <c r="E227" s="12">
        <f>IF(ABS(100000000*([1]Sheet1!F227-[1]Sheet1!E227))&lt;=100000,0,ABS(100000000*([1]Sheet1!F227-[1]Sheet1!E227)))</f>
        <v>0</v>
      </c>
      <c r="F227" s="12">
        <f>IF(ABS(100000000*([1]Sheet1!G227-[1]Sheet1!F227))&lt;=100000,0,ABS(100000000*([1]Sheet1!G227-[1]Sheet1!F227)))</f>
        <v>0</v>
      </c>
      <c r="G227" s="12">
        <f>IF(ABS(100000000*([1]Sheet1!H227-[1]Sheet1!G227))&lt;=100000,0,ABS(100000000*([1]Sheet1!H227-[1]Sheet1!G227)))</f>
        <v>0</v>
      </c>
      <c r="H227" s="12">
        <f>IF(ABS(100000000*([1]Sheet1!I227-[1]Sheet1!H227))&lt;=100000,0,ABS(100000000*([1]Sheet1!I227-[1]Sheet1!H227)))</f>
        <v>0</v>
      </c>
      <c r="I227" s="12">
        <f>IF(ABS(100000000*([1]Sheet1!J227-[1]Sheet1!I227))&lt;=100000,0,ABS(100000000*([1]Sheet1!J227-[1]Sheet1!I227)))</f>
        <v>0</v>
      </c>
      <c r="J227" s="12">
        <f>IF(ABS(100000000*([1]Sheet1!K227-[1]Sheet1!J227))&lt;=100000,0,ABS(100000000*([1]Sheet1!K227-[1]Sheet1!J227)))</f>
        <v>0</v>
      </c>
      <c r="K227" s="12">
        <f>IF(ABS(100000000*([1]Sheet1!L227-[1]Sheet1!K227))&lt;=100000,0,ABS(100000000*([1]Sheet1!L227-[1]Sheet1!K227)))</f>
        <v>0</v>
      </c>
      <c r="L227" s="12">
        <f>IF(ABS(100000000*([1]Sheet1!M227-[1]Sheet1!L227))&lt;=100000,0,ABS(100000000*([1]Sheet1!M227-[1]Sheet1!L227)))</f>
        <v>0</v>
      </c>
      <c r="M227" s="12">
        <f>IF(ABS(100000000*([1]Sheet1!N227-[1]Sheet1!M227))&lt;=100000,0,ABS(100000000*([1]Sheet1!N227-[1]Sheet1!M227)))</f>
        <v>0</v>
      </c>
      <c r="N227" s="12">
        <f>IF(ABS(100000000*([1]Sheet1!O227-[1]Sheet1!N227))&lt;=100000,0,ABS(100000000*([1]Sheet1!O227-[1]Sheet1!N227)))</f>
        <v>0</v>
      </c>
      <c r="O227" s="12">
        <f>IF(ABS(100000000*([1]Sheet1!P227-[1]Sheet1!O227))&lt;=100000,0,ABS(100000000*([1]Sheet1!P227-[1]Sheet1!O227)))</f>
        <v>253574.7</v>
      </c>
      <c r="P227" s="12">
        <f>IF(ABS(100000000*([1]Sheet1!Q227-[1]Sheet1!P227))&lt;=100000,0,ABS(100000000*([1]Sheet1!Q227-[1]Sheet1!P227)))</f>
        <v>0</v>
      </c>
      <c r="Q227" s="12"/>
      <c r="R227" s="12"/>
      <c r="S227" s="12"/>
    </row>
    <row r="228" spans="1:19" x14ac:dyDescent="0.15">
      <c r="A228" s="2" t="str">
        <f>[1]Sheet1!A228</f>
        <v>EJ524103 Corp</v>
      </c>
      <c r="B228" s="2" t="str">
        <f>[1]Sheet1!B228</f>
        <v>CENCHI</v>
      </c>
      <c r="C228" s="2" t="str">
        <f>[1]Sheet1!C228</f>
        <v>CENCHI 8 20</v>
      </c>
      <c r="D228" s="12">
        <f>[1]Sheet1!D228</f>
        <v>200000000</v>
      </c>
      <c r="E228" s="12">
        <f>IF(ABS(100000000*([1]Sheet1!F228-[1]Sheet1!E228))&lt;=100000,0,ABS(100000000*([1]Sheet1!F228-[1]Sheet1!E228)))</f>
        <v>161747.20000000001</v>
      </c>
      <c r="F228" s="12">
        <f>IF(ABS(100000000*([1]Sheet1!G228-[1]Sheet1!F228))&lt;=100000,0,ABS(100000000*([1]Sheet1!G228-[1]Sheet1!F228)))</f>
        <v>108719.67000000001</v>
      </c>
      <c r="G228" s="12">
        <f>IF(ABS(100000000*([1]Sheet1!H228-[1]Sheet1!G228))&lt;=100000,0,ABS(100000000*([1]Sheet1!H228-[1]Sheet1!G228)))</f>
        <v>0</v>
      </c>
      <c r="H228" s="12">
        <f>IF(ABS(100000000*([1]Sheet1!I228-[1]Sheet1!H228))&lt;=100000,0,ABS(100000000*([1]Sheet1!I228-[1]Sheet1!H228)))</f>
        <v>0</v>
      </c>
      <c r="I228" s="12">
        <f>IF(ABS(100000000*([1]Sheet1!J228-[1]Sheet1!I228))&lt;=100000,0,ABS(100000000*([1]Sheet1!J228-[1]Sheet1!I228)))</f>
        <v>0</v>
      </c>
      <c r="J228" s="12">
        <f>IF(ABS(100000000*([1]Sheet1!K228-[1]Sheet1!J228))&lt;=100000,0,ABS(100000000*([1]Sheet1!K228-[1]Sheet1!J228)))</f>
        <v>0</v>
      </c>
      <c r="K228" s="12">
        <f>IF(ABS(100000000*([1]Sheet1!L228-[1]Sheet1!K228))&lt;=100000,0,ABS(100000000*([1]Sheet1!L228-[1]Sheet1!K228)))</f>
        <v>0</v>
      </c>
      <c r="L228" s="12">
        <f>IF(ABS(100000000*([1]Sheet1!M228-[1]Sheet1!L228))&lt;=100000,0,ABS(100000000*([1]Sheet1!M228-[1]Sheet1!L228)))</f>
        <v>0</v>
      </c>
      <c r="M228" s="12">
        <f>IF(ABS(100000000*([1]Sheet1!N228-[1]Sheet1!M228))&lt;=100000,0,ABS(100000000*([1]Sheet1!N228-[1]Sheet1!M228)))</f>
        <v>0</v>
      </c>
      <c r="N228" s="12">
        <f>IF(ABS(100000000*([1]Sheet1!O228-[1]Sheet1!N228))&lt;=100000,0,ABS(100000000*([1]Sheet1!O228-[1]Sheet1!N228)))</f>
        <v>0</v>
      </c>
      <c r="O228" s="12">
        <f>IF(ABS(100000000*([1]Sheet1!P228-[1]Sheet1!O228))&lt;=100000,0,ABS(100000000*([1]Sheet1!P228-[1]Sheet1!O228)))</f>
        <v>0</v>
      </c>
      <c r="P228" s="12">
        <f>IF(ABS(100000000*([1]Sheet1!Q228-[1]Sheet1!P228))&lt;=100000,0,ABS(100000000*([1]Sheet1!Q228-[1]Sheet1!P228)))</f>
        <v>0</v>
      </c>
      <c r="Q228" s="12"/>
      <c r="R228" s="12"/>
      <c r="S228" s="12"/>
    </row>
    <row r="229" spans="1:19" x14ac:dyDescent="0.15">
      <c r="A229" s="2" t="str">
        <f>[1]Sheet1!A229</f>
        <v>QZ513012 Corp</v>
      </c>
      <c r="B229" s="2" t="str">
        <f>[1]Sheet1!B229</f>
        <v>PWRLNG</v>
      </c>
      <c r="C229" s="2" t="str">
        <f>[1]Sheet1!C229</f>
        <v>PWRLNG 4.875 21</v>
      </c>
      <c r="D229" s="12">
        <f>[1]Sheet1!D229</f>
        <v>200000000</v>
      </c>
      <c r="E229" s="12">
        <f>IF(ABS(100000000*([1]Sheet1!F229-[1]Sheet1!E229))&lt;=100000,0,ABS(100000000*([1]Sheet1!F229-[1]Sheet1!E229)))</f>
        <v>0</v>
      </c>
      <c r="F229" s="12">
        <f>IF(ABS(100000000*([1]Sheet1!G229-[1]Sheet1!F229))&lt;=100000,0,ABS(100000000*([1]Sheet1!G229-[1]Sheet1!F229)))</f>
        <v>0</v>
      </c>
      <c r="G229" s="12">
        <f>IF(ABS(100000000*([1]Sheet1!H229-[1]Sheet1!G229))&lt;=100000,0,ABS(100000000*([1]Sheet1!H229-[1]Sheet1!G229)))</f>
        <v>0</v>
      </c>
      <c r="H229" s="12">
        <f>IF(ABS(100000000*([1]Sheet1!I229-[1]Sheet1!H229))&lt;=100000,0,ABS(100000000*([1]Sheet1!I229-[1]Sheet1!H229)))</f>
        <v>0</v>
      </c>
      <c r="I229" s="12">
        <f>IF(ABS(100000000*([1]Sheet1!J229-[1]Sheet1!I229))&lt;=100000,0,ABS(100000000*([1]Sheet1!J229-[1]Sheet1!I229)))</f>
        <v>0</v>
      </c>
      <c r="J229" s="12">
        <f>IF(ABS(100000000*([1]Sheet1!K229-[1]Sheet1!J229))&lt;=100000,0,ABS(100000000*([1]Sheet1!K229-[1]Sheet1!J229)))</f>
        <v>0</v>
      </c>
      <c r="K229" s="12">
        <f>IF(ABS(100000000*([1]Sheet1!L229-[1]Sheet1!K229))&lt;=100000,0,ABS(100000000*([1]Sheet1!L229-[1]Sheet1!K229)))</f>
        <v>0</v>
      </c>
      <c r="L229" s="12">
        <f>IF(ABS(100000000*([1]Sheet1!M229-[1]Sheet1!L229))&lt;=100000,0,ABS(100000000*([1]Sheet1!M229-[1]Sheet1!L229)))</f>
        <v>0</v>
      </c>
      <c r="M229" s="12">
        <f>IF(ABS(100000000*([1]Sheet1!N229-[1]Sheet1!M229))&lt;=100000,0,ABS(100000000*([1]Sheet1!N229-[1]Sheet1!M229)))</f>
        <v>0</v>
      </c>
      <c r="N229" s="12">
        <f>IF(ABS(100000000*([1]Sheet1!O229-[1]Sheet1!N229))&lt;=100000,0,ABS(100000000*([1]Sheet1!O229-[1]Sheet1!N229)))</f>
        <v>0</v>
      </c>
      <c r="O229" s="12">
        <f>IF(ABS(100000000*([1]Sheet1!P229-[1]Sheet1!O229))&lt;=100000,0,ABS(100000000*([1]Sheet1!P229-[1]Sheet1!O229)))</f>
        <v>0</v>
      </c>
      <c r="P229" s="12">
        <f>IF(ABS(100000000*([1]Sheet1!Q229-[1]Sheet1!P229))&lt;=100000,0,ABS(100000000*([1]Sheet1!Q229-[1]Sheet1!P229)))</f>
        <v>0</v>
      </c>
      <c r="Q229" s="12"/>
      <c r="R229" s="12"/>
      <c r="S229" s="12"/>
    </row>
    <row r="230" spans="1:19" x14ac:dyDescent="0.15"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x14ac:dyDescent="0.15">
      <c r="A231" s="13" t="s">
        <v>534</v>
      </c>
      <c r="B231" s="14"/>
      <c r="C231" s="14"/>
      <c r="D231" s="14"/>
      <c r="E231" s="15">
        <f>SUM(E2:E229)/2</f>
        <v>7389379.7549999999</v>
      </c>
      <c r="F231" s="15">
        <f t="shared" ref="F231:P231" si="0">SUM(F2:F229)/2</f>
        <v>8246124.464999998</v>
      </c>
      <c r="G231" s="15">
        <f t="shared" si="0"/>
        <v>7098297.8299999991</v>
      </c>
      <c r="H231" s="15">
        <f t="shared" si="0"/>
        <v>2963286.9899999998</v>
      </c>
      <c r="I231" s="15">
        <f t="shared" si="0"/>
        <v>2590462.9449999994</v>
      </c>
      <c r="J231" s="15">
        <f t="shared" si="0"/>
        <v>6250240.7499999991</v>
      </c>
      <c r="K231" s="15">
        <f t="shared" si="0"/>
        <v>1065505.3999999999</v>
      </c>
      <c r="L231" s="15">
        <f t="shared" si="0"/>
        <v>1426030.6500000001</v>
      </c>
      <c r="M231" s="15">
        <f t="shared" si="0"/>
        <v>4086726.1999999997</v>
      </c>
      <c r="N231" s="15">
        <f t="shared" si="0"/>
        <v>5560529.3000000007</v>
      </c>
      <c r="O231" s="15">
        <f t="shared" si="0"/>
        <v>6551605.6500000013</v>
      </c>
      <c r="P231" s="16">
        <f t="shared" si="0"/>
        <v>3984868.5999999992</v>
      </c>
    </row>
    <row r="232" spans="1:19" x14ac:dyDescent="0.15">
      <c r="A232" s="17" t="s">
        <v>535</v>
      </c>
      <c r="B232" s="18"/>
      <c r="C232" s="18"/>
      <c r="D232" s="18"/>
      <c r="E232" s="19">
        <f>E231/100000000</f>
        <v>7.3893797550000001E-2</v>
      </c>
      <c r="F232" s="19">
        <f t="shared" ref="F232:P232" si="1">F231/100000000</f>
        <v>8.2461244649999973E-2</v>
      </c>
      <c r="G232" s="19">
        <f t="shared" si="1"/>
        <v>7.0982978299999985E-2</v>
      </c>
      <c r="H232" s="19">
        <f t="shared" si="1"/>
        <v>2.9632869899999997E-2</v>
      </c>
      <c r="I232" s="19">
        <f t="shared" si="1"/>
        <v>2.5904629449999994E-2</v>
      </c>
      <c r="J232" s="19">
        <f t="shared" si="1"/>
        <v>6.2502407499999996E-2</v>
      </c>
      <c r="K232" s="19">
        <f t="shared" si="1"/>
        <v>1.0655053999999999E-2</v>
      </c>
      <c r="L232" s="19">
        <f t="shared" si="1"/>
        <v>1.4260306500000002E-2</v>
      </c>
      <c r="M232" s="19">
        <f t="shared" si="1"/>
        <v>4.0867261999999994E-2</v>
      </c>
      <c r="N232" s="19">
        <f t="shared" si="1"/>
        <v>5.5605293000000007E-2</v>
      </c>
      <c r="O232" s="19">
        <f t="shared" si="1"/>
        <v>6.5516056500000017E-2</v>
      </c>
      <c r="P232" s="20">
        <f t="shared" si="1"/>
        <v>3.9848685999999994E-2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指数要素</vt:lpstr>
      <vt:lpstr>发行人集中度</vt:lpstr>
      <vt:lpstr>板块集中度</vt:lpstr>
      <vt:lpstr>权重明细</vt:lpstr>
      <vt:lpstr>换手统计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Hou Ke</cp:lastModifiedBy>
  <dcterms:created xsi:type="dcterms:W3CDTF">2019-03-12T05:58:33Z</dcterms:created>
  <dcterms:modified xsi:type="dcterms:W3CDTF">2019-03-12T06:23:19Z</dcterms:modified>
</cp:coreProperties>
</file>