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d1680/Desktop/"/>
    </mc:Choice>
  </mc:AlternateContent>
  <xr:revisionPtr revIDLastSave="0" documentId="13_ncr:1_{C1C84EE3-13B7-5548-881F-CCB7905AF041}" xr6:coauthVersionLast="47" xr6:coauthVersionMax="47" xr10:uidLastSave="{00000000-0000-0000-0000-000000000000}"/>
  <bookViews>
    <workbookView xWindow="-38400" yWindow="-1460" windowWidth="35480" windowHeight="21100" xr2:uid="{220139A3-E7D0-6742-B7CF-BF1357CEEE73}"/>
  </bookViews>
  <sheets>
    <sheet name="Statistics" sheetId="3" r:id="rId1"/>
    <sheet name="Characteristics" sheetId="5" r:id="rId2"/>
    <sheet name="Population" sheetId="6" r:id="rId3"/>
  </sheets>
  <definedNames>
    <definedName name="_xlnm._FilterDatabase" localSheetId="0" hidden="1">Statistics!$B$119:$B$121</definedName>
  </definedNames>
  <calcPr calcId="191029"/>
  <pivotCaches>
    <pivotCache cacheId="26" r:id="rId4"/>
    <pivotCache cacheId="27" r:id="rId5"/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6" l="1"/>
</calcChain>
</file>

<file path=xl/sharedStrings.xml><?xml version="1.0" encoding="utf-8"?>
<sst xmlns="http://schemas.openxmlformats.org/spreadsheetml/2006/main" count="2125" uniqueCount="278">
  <si>
    <t>Exposure</t>
  </si>
  <si>
    <t>OR</t>
  </si>
  <si>
    <t>OR.L.CI</t>
  </si>
  <si>
    <t>OR.U.CI</t>
  </si>
  <si>
    <t>T.Outcome_Yes</t>
  </si>
  <si>
    <t>T.Outcome_No</t>
  </si>
  <si>
    <t>C.Outcome_Yes</t>
  </si>
  <si>
    <t>C.Outcome_No</t>
  </si>
  <si>
    <t>Statistical_Method</t>
  </si>
  <si>
    <t>es.id</t>
  </si>
  <si>
    <t>Author</t>
  </si>
  <si>
    <t>Liked an alcohol brand on social media</t>
  </si>
  <si>
    <t>Shared something related to an alcohol drinks brand, such
as a status, Tweet, or picture</t>
  </si>
  <si>
    <t>Followed an alcohol brand
on social media</t>
  </si>
  <si>
    <t>Entered a competition run by an alcoholic drinks brand online or on social media</t>
  </si>
  <si>
    <t>Searched for alcoholic drinks adverts on websites, such as
YouTube</t>
  </si>
  <si>
    <r>
      <t xml:space="preserve">AUDIT C </t>
    </r>
    <r>
      <rPr>
        <u/>
        <sz val="12"/>
        <color theme="1"/>
        <rFont val="Arial"/>
        <family val="2"/>
      </rPr>
      <t>&gt; 5</t>
    </r>
    <r>
      <rPr>
        <sz val="12"/>
        <color theme="1"/>
        <rFont val="Arial"/>
        <family val="2"/>
      </rPr>
      <t xml:space="preserve"> (higher-risk drinking)</t>
    </r>
  </si>
  <si>
    <t>Received promotional emails</t>
  </si>
  <si>
    <t>Looked at a website for alcohol brands</t>
  </si>
  <si>
    <t>Downloaded alcohol-branded screensaver</t>
  </si>
  <si>
    <t>Used alcohol-branded social media page</t>
  </si>
  <si>
    <t>Noticed online alcohol advertisement</t>
  </si>
  <si>
    <t>lifetime alcohol use (yes/no)</t>
  </si>
  <si>
    <t>past 30-day binge drinking</t>
  </si>
  <si>
    <t>pre-calculated</t>
  </si>
  <si>
    <t>author raw data</t>
  </si>
  <si>
    <t>Past-month exposure to advertisements for alcohol on internet</t>
  </si>
  <si>
    <t>Past 4 week alcohol consumption (yes/no)</t>
  </si>
  <si>
    <t>Risky drinking (binge-drinking; yes/no)</t>
  </si>
  <si>
    <t>Internet</t>
  </si>
  <si>
    <t>Social media</t>
  </si>
  <si>
    <t>Current alcohol use</t>
  </si>
  <si>
    <t>AUDITC</t>
  </si>
  <si>
    <t>binge drinking</t>
  </si>
  <si>
    <t>Past-4 week alcohol use (yes/no)</t>
  </si>
  <si>
    <t>Exposure to alcohol advertising on the Internet (yes/no)</t>
  </si>
  <si>
    <t>looked at web sites for alcohol brands</t>
  </si>
  <si>
    <t>downloaded mobile phone or computer screensavers featuring alcohol brands</t>
  </si>
  <si>
    <t>used social networking sites containing alcohol brands or logos</t>
  </si>
  <si>
    <t>past 12-month alcohol use (yes/no)</t>
  </si>
  <si>
    <t>2x2 frequencies</t>
  </si>
  <si>
    <t>Ever drinking</t>
  </si>
  <si>
    <t>Binge drinking</t>
  </si>
  <si>
    <t>Internet alcohol marketing receptivity</t>
  </si>
  <si>
    <t>T.Percent</t>
  </si>
  <si>
    <t>T.SampleSize</t>
  </si>
  <si>
    <t>C.Percent</t>
  </si>
  <si>
    <t>C.SampleSize</t>
  </si>
  <si>
    <t>Facebook ads</t>
  </si>
  <si>
    <t>Desire to drink</t>
  </si>
  <si>
    <t>Seen alcohol advertisement on social media</t>
  </si>
  <si>
    <t>ever alcohol consumption</t>
  </si>
  <si>
    <t xml:space="preserve">Websites </t>
  </si>
  <si>
    <t>Current drinking</t>
  </si>
  <si>
    <t>Participation with user created promotion</t>
  </si>
  <si>
    <t>Ever liked,posted,commentedor uploaded/tagged brand on Facebook</t>
  </si>
  <si>
    <t>alcohol use frequency</t>
  </si>
  <si>
    <t>Ever clicked on a link from Facebook to alcohol website</t>
  </si>
  <si>
    <t>Have any ‘interests’ listed on  profiles on Facebook</t>
  </si>
  <si>
    <t>Viewed an event sponsored by alcohol company</t>
  </si>
  <si>
    <t>Ever visited a Facebook page for alcoholbrand/product</t>
  </si>
  <si>
    <t>Engagement with web-based alcohol marketing</t>
  </si>
  <si>
    <t>Drinking intention</t>
  </si>
  <si>
    <t>Drinking frequency</t>
  </si>
  <si>
    <t xml:space="preserve">Recall of internet alcohol marketing </t>
  </si>
  <si>
    <t xml:space="preserve">lifetime alcohol use </t>
  </si>
  <si>
    <t>Internet exposure</t>
  </si>
  <si>
    <t>Intentions to drink</t>
  </si>
  <si>
    <t>Past 30-day  drinking</t>
  </si>
  <si>
    <t>Recall alc marketing internet</t>
  </si>
  <si>
    <t>Recall alc marketing Facebook</t>
  </si>
  <si>
    <t>Recall alc marketing Twitter</t>
  </si>
  <si>
    <t>Recall alc marketing YouTube</t>
  </si>
  <si>
    <t>Recall alc marketing other SM</t>
  </si>
  <si>
    <t>Past 30-day Binge drinking</t>
  </si>
  <si>
    <t>Following alcohol company</t>
  </si>
  <si>
    <t>Liking celebrity alcohol related post</t>
  </si>
  <si>
    <t>Comment on celebrity alcohol-related post</t>
  </si>
  <si>
    <t xml:space="preserve">Exposure to alcohol promotional advertisement(s) on Internet within the previous month </t>
  </si>
  <si>
    <t>Past 30-days</t>
  </si>
  <si>
    <t>Search advertisements on Facebook/YouTube/Twitter</t>
  </si>
  <si>
    <t>Binge</t>
  </si>
  <si>
    <t>Search links on Facebook/YouTube/Twitter</t>
  </si>
  <si>
    <t>Search alc brand accounts on Facebook/YouTube/Twitter</t>
  </si>
  <si>
    <t>Social media marketing</t>
  </si>
  <si>
    <t>RAW_DV</t>
  </si>
  <si>
    <t>FINAL_DV</t>
  </si>
  <si>
    <t>Susceptibility to use</t>
  </si>
  <si>
    <t>Lifetime use</t>
  </si>
  <si>
    <t>Past 30-day use</t>
  </si>
  <si>
    <t>Study</t>
  </si>
  <si>
    <t>Seen alcohol advertisement on internet</t>
  </si>
  <si>
    <t>Behavioral Intentions</t>
  </si>
  <si>
    <t>Engagement with internet alcohol marketing</t>
  </si>
  <si>
    <t>Exposure_Engagement</t>
  </si>
  <si>
    <t>Exposure_Timeframe</t>
  </si>
  <si>
    <t>Platform_RAW</t>
  </si>
  <si>
    <t>Passive</t>
  </si>
  <si>
    <t>Past 30 days</t>
  </si>
  <si>
    <t>Websites</t>
  </si>
  <si>
    <t>Active</t>
  </si>
  <si>
    <t>2+ social media</t>
  </si>
  <si>
    <t>Lifetime</t>
  </si>
  <si>
    <t>Email</t>
  </si>
  <si>
    <t>Facebook</t>
  </si>
  <si>
    <t>Twitter</t>
  </si>
  <si>
    <t>YouTube</t>
  </si>
  <si>
    <t>Platform_FINAL</t>
  </si>
  <si>
    <t>Row Labels</t>
  </si>
  <si>
    <t>Grand Total</t>
  </si>
  <si>
    <t>Web-based</t>
  </si>
  <si>
    <t>Sampling_Breadth</t>
  </si>
  <si>
    <t>Design_Quality</t>
  </si>
  <si>
    <t>Age</t>
  </si>
  <si>
    <t>Adolescents</t>
  </si>
  <si>
    <t>Cross-sectional/representative</t>
  </si>
  <si>
    <t>State</t>
  </si>
  <si>
    <t>National</t>
  </si>
  <si>
    <t>Longitudinal/representative</t>
  </si>
  <si>
    <t>Cross-sectional/Convenience</t>
  </si>
  <si>
    <t>Adolescents/YA</t>
  </si>
  <si>
    <t>Local</t>
  </si>
  <si>
    <t>YA</t>
  </si>
  <si>
    <t>YA/Adults</t>
  </si>
  <si>
    <t>Past month awareness of advertising on social media</t>
  </si>
  <si>
    <t>Adults</t>
  </si>
  <si>
    <t>HED</t>
  </si>
  <si>
    <t>Past month awareness of advertising on internet celebrities</t>
  </si>
  <si>
    <t>receive promotional emails, emails, funny emails, or chain e-mails in which alc</t>
  </si>
  <si>
    <t>alcohol brands or Websites about drinking alcohol visited</t>
  </si>
  <si>
    <t>downloaded a screen saver for your cell phone or computer with the logo or the</t>
  </si>
  <si>
    <t>Smartphone</t>
  </si>
  <si>
    <t>a profile page used on websites such as MSN, Hyves, Facebook</t>
  </si>
  <si>
    <t>seen an internet page that promote alcohol</t>
  </si>
  <si>
    <t>Adolescents/YA/Adults</t>
  </si>
  <si>
    <t>Do you like/follow
any of the following types of pages on
Facebook, Instagram or Twitter?’</t>
  </si>
  <si>
    <t>Bain et al. (2023)</t>
  </si>
  <si>
    <t>Carrotte et al. (2016)</t>
  </si>
  <si>
    <t>Chen et al. (2017)</t>
  </si>
  <si>
    <t xml:space="preserve">Critchlow et al. (2019)b </t>
  </si>
  <si>
    <t>Critchlow et al. (2019)a</t>
  </si>
  <si>
    <t xml:space="preserve">Critchlow &amp; Moodie (2022) </t>
  </si>
  <si>
    <t>de Bruijn et al. (2016)a</t>
  </si>
  <si>
    <t>deBruijn et al. (2016)b</t>
  </si>
  <si>
    <t>Faulkner et al. (2017)</t>
  </si>
  <si>
    <t>Gupta et al. (2018)</t>
  </si>
  <si>
    <t>Ho et al. (2014)</t>
  </si>
  <si>
    <t>Jones &amp; Magee (2011)</t>
  </si>
  <si>
    <t>Jones et al. (2016)</t>
  </si>
  <si>
    <t>Kim &amp; Chan (2023)</t>
  </si>
  <si>
    <t>Lin et al. (2012)</t>
  </si>
  <si>
    <t>McClure et al. (2016)</t>
  </si>
  <si>
    <t>McClure et al. (2020)</t>
  </si>
  <si>
    <t>Noel &amp; Babor (2018)</t>
  </si>
  <si>
    <t>Osuafor et al. (2023)</t>
  </si>
  <si>
    <t>Roberson et al. (2018)</t>
  </si>
  <si>
    <t>Steers et al. (2024)</t>
  </si>
  <si>
    <t>Wang et al. (2020)</t>
  </si>
  <si>
    <t>Yoshida et al. (2023)</t>
  </si>
  <si>
    <t>Effect_Size</t>
  </si>
  <si>
    <t>Age_Final</t>
  </si>
  <si>
    <t>Chan et al. (2024)</t>
  </si>
  <si>
    <t>Exposure to SMM in past 30 days</t>
  </si>
  <si>
    <t>Hoffman et al. (2017)</t>
  </si>
  <si>
    <t>Cross-sectional/Experimental</t>
  </si>
  <si>
    <t>Design</t>
  </si>
  <si>
    <t>Location</t>
  </si>
  <si>
    <t>Population (N)</t>
  </si>
  <si>
    <t>%Female</t>
  </si>
  <si>
    <t>Digital platform</t>
  </si>
  <si>
    <t>Eng.</t>
  </si>
  <si>
    <t>Exposure timeframe</t>
  </si>
  <si>
    <t>Type of recall</t>
  </si>
  <si>
    <t>Alcohol outcome</t>
  </si>
  <si>
    <t>Cross-sectional</t>
  </si>
  <si>
    <t>Australia</t>
  </si>
  <si>
    <t>3618 adolescents</t>
  </si>
  <si>
    <t>Web-based; social media</t>
  </si>
  <si>
    <t>Scale</t>
  </si>
  <si>
    <t>1001 adolescents/adults</t>
  </si>
  <si>
    <t>Multiple response</t>
  </si>
  <si>
    <t>Binge drinking; lifetime use</t>
  </si>
  <si>
    <t>China</t>
  </si>
  <si>
    <t>675 adults</t>
  </si>
  <si>
    <t>Yes/No</t>
  </si>
  <si>
    <t xml:space="preserve">Longitudinal </t>
  </si>
  <si>
    <t>Taiwan</t>
  </si>
  <si>
    <t>1863 adolescents</t>
  </si>
  <si>
    <t>Susceptibility to use; lifetime use</t>
  </si>
  <si>
    <t>United Kingdom</t>
  </si>
  <si>
    <t>3399 adolescents</t>
  </si>
  <si>
    <t>Past 30-day use; binge drinking</t>
  </si>
  <si>
    <t>Critchlow et al. (2019)b</t>
  </si>
  <si>
    <t>Past 30-day use; binge drinking; susceptibility to use; lifetime use</t>
  </si>
  <si>
    <t>Ireland</t>
  </si>
  <si>
    <t>1007 adults</t>
  </si>
  <si>
    <t>Germany, Italy, Netherlands, and Poland</t>
  </si>
  <si>
    <t>9038 adolescents</t>
  </si>
  <si>
    <t>Social media; web-based</t>
  </si>
  <si>
    <t>Active; passive</t>
  </si>
  <si>
    <t xml:space="preserve">Scale </t>
  </si>
  <si>
    <t>de Bruijn et al. (2016)b</t>
  </si>
  <si>
    <t>Germany, Italy, Netherlands, Poland</t>
  </si>
  <si>
    <t>9075 adolescents</t>
  </si>
  <si>
    <t>4413 adolescents</t>
  </si>
  <si>
    <t>Multiple responses</t>
  </si>
  <si>
    <t>Gupta 2018</t>
  </si>
  <si>
    <t>Australia and India</t>
  </si>
  <si>
    <t>631 (India-330; Australia-301) adolescents/young adults</t>
  </si>
  <si>
    <t>India-36.0; Australia-62.0</t>
  </si>
  <si>
    <t>Social</t>
  </si>
  <si>
    <t>Past 30-day use; binge drinking; lifetime use</t>
  </si>
  <si>
    <t>Thailand</t>
  </si>
  <si>
    <t>1028 adolesecents</t>
  </si>
  <si>
    <t>Past 30-day use; susceptibility to use; lifetime use</t>
  </si>
  <si>
    <t xml:space="preserve">United States </t>
  </si>
  <si>
    <t>637 adults</t>
  </si>
  <si>
    <t>NA</t>
  </si>
  <si>
    <t>1113 adolescents</t>
  </si>
  <si>
    <t>Past 30-day use; lifetime use</t>
  </si>
  <si>
    <t>Jones 2016 et al. (2016)</t>
  </si>
  <si>
    <t>283 young adults</t>
  </si>
  <si>
    <t xml:space="preserve">Active </t>
  </si>
  <si>
    <t>Hong Kong</t>
  </si>
  <si>
    <t>675 young adults/adults</t>
  </si>
  <si>
    <t>Past 30-day use; binge drinking; susceptibility to use</t>
  </si>
  <si>
    <t>New Zealand</t>
  </si>
  <si>
    <t>2538 adolescents</t>
  </si>
  <si>
    <t>2012 adolescents</t>
  </si>
  <si>
    <t>51.0</t>
  </si>
  <si>
    <t>202 adolescents</t>
  </si>
  <si>
    <t>Experimental</t>
  </si>
  <si>
    <t>120 young adults</t>
  </si>
  <si>
    <t>South Africa</t>
  </si>
  <si>
    <t>3833 adolescents</t>
  </si>
  <si>
    <t>682 young adults</t>
  </si>
  <si>
    <t>454 young adults</t>
  </si>
  <si>
    <t>Mongolia</t>
  </si>
  <si>
    <t>1277 young adults</t>
  </si>
  <si>
    <t>Japan</t>
  </si>
  <si>
    <t>15683 adolescents</t>
  </si>
  <si>
    <t>Note. Web-based = internet, email, websites, smartphones; Active = searching, posting, commenting, liking alcohol-related content; Passive = viewing advertisements, promotions, or alcohol-related coupons; Organic tobacco use = user-generated tobacco posts (e.g., vape tricks); Promo. = tobacco-related advertising, promotion, or sponsorship ; Lifetime = exposure occurred more than a month ago; Past 30 days = exposure occurred within the past 30 days; A = active; P = passive; other tobacco use = cigar, hookah, smokeless tobacco.</t>
  </si>
  <si>
    <t>N</t>
  </si>
  <si>
    <t>Pop</t>
  </si>
  <si>
    <t>Total</t>
  </si>
  <si>
    <t xml:space="preserve">N </t>
  </si>
  <si>
    <t>%</t>
  </si>
  <si>
    <t>n</t>
  </si>
  <si>
    <t>Theron et al. (2023)</t>
  </si>
  <si>
    <t>792 adults</t>
  </si>
  <si>
    <t>3399 adolescents and young adults</t>
  </si>
  <si>
    <t>Young Adults/Adults</t>
  </si>
  <si>
    <t>Adjusted_OR</t>
  </si>
  <si>
    <t>Yes</t>
  </si>
  <si>
    <t>No</t>
  </si>
  <si>
    <t>Atusingwize et al. (2025)</t>
  </si>
  <si>
    <t>Low-risk drinking</t>
  </si>
  <si>
    <t>Hazardous drinking</t>
  </si>
  <si>
    <t>Uganda</t>
  </si>
  <si>
    <t>996 young adults</t>
  </si>
  <si>
    <t>Adjusted vs. Unadjusted</t>
  </si>
  <si>
    <t>McCreanor et al. (2024)</t>
  </si>
  <si>
    <t>Exposure to advertising:</t>
  </si>
  <si>
    <t>Engagement with advertising: </t>
  </si>
  <si>
    <t>3698 adolescents</t>
  </si>
  <si>
    <t>(blank)</t>
  </si>
  <si>
    <t>Noel et al. (2024)</t>
  </si>
  <si>
    <t>Digital ads</t>
  </si>
  <si>
    <t>DUIA</t>
  </si>
  <si>
    <t>824 young adults</t>
  </si>
  <si>
    <t>Social media: web-based</t>
  </si>
  <si>
    <t>Rutherford et al. (2024)</t>
  </si>
  <si>
    <t>Participants were instructed to scroll through
their feeds in their usual manner and screenshot any alcohol
advertisements they encountered during this period.</t>
  </si>
  <si>
    <t>125 young adults</t>
  </si>
  <si>
    <t>Zhang et al. (2024)</t>
  </si>
  <si>
    <t>49 young adults</t>
  </si>
  <si>
    <t>Websites/apps</t>
  </si>
  <si>
    <t>Any alcohol use over 2 weeksa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</si>
</sst>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rgb="FF2D374B"/>
      <name val="Arial"/>
      <family val="2"/>
    </font>
    <font>
      <u/>
      <sz val="12"/>
      <color theme="1"/>
      <name val="Arial"/>
      <family val="2"/>
    </font>
    <font>
      <sz val="12"/>
      <name val="Arial"/>
      <family val="2"/>
    </font>
    <font>
      <sz val="12"/>
      <color rgb="FF3F3F76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3" borderId="2" applyNumberFormat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left" vertical="top" wrapText="1"/>
    </xf>
    <xf numFmtId="2" fontId="4" fillId="2" borderId="1" xfId="1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64" fontId="3" fillId="0" borderId="0" xfId="0" quotePrefix="1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 wrapText="1"/>
    </xf>
    <xf numFmtId="9" fontId="7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/>
    <xf numFmtId="10" fontId="0" fillId="0" borderId="0" xfId="0" applyNumberFormat="1"/>
    <xf numFmtId="165" fontId="0" fillId="0" borderId="0" xfId="0" applyNumberFormat="1"/>
    <xf numFmtId="0" fontId="11" fillId="0" borderId="6" xfId="2" applyFont="1" applyFill="1" applyBorder="1" applyAlignment="1">
      <alignment horizontal="left" vertical="top"/>
    </xf>
    <xf numFmtId="0" fontId="11" fillId="0" borderId="6" xfId="2" applyFont="1" applyFill="1" applyBorder="1" applyAlignment="1">
      <alignment horizontal="left" vertical="top" wrapText="1"/>
    </xf>
    <xf numFmtId="10" fontId="0" fillId="0" borderId="0" xfId="0" applyNumberFormat="1" applyAlignment="1">
      <alignment horizontal="left"/>
    </xf>
    <xf numFmtId="0" fontId="5" fillId="4" borderId="0" xfId="0" applyFont="1" applyFill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0.0%"/>
    </dxf>
    <dxf>
      <numFmt numFmtId="165" formatCode="0.0%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74B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74B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74B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colors>
    <mruColors>
      <color rgb="FFA90090"/>
      <color rgb="FF8A7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onaldson" refreshedDate="45617.420718055553" createdVersion="8" refreshedVersion="8" minRefreshableVersion="3" recordCount="33" xr:uid="{D1F7CCA9-F3BD-2444-B9E9-DD1EF08D4F33}">
  <cacheSource type="worksheet">
    <worksheetSource name="Table2"/>
  </cacheSource>
  <cacheFields count="10">
    <cacheField name="Author" numFmtId="0">
      <sharedItems/>
    </cacheField>
    <cacheField name="Design" numFmtId="0">
      <sharedItems containsBlank="1" count="6">
        <s v="Cross-sectional"/>
        <s v="Longitudinal "/>
        <s v="Experimental"/>
        <m/>
        <s v="Longitudinal" u="1"/>
        <s v="Cross-sectional " u="1"/>
      </sharedItems>
    </cacheField>
    <cacheField name="Location" numFmtId="0">
      <sharedItems containsBlank="1" count="16">
        <s v="Australia"/>
        <s v="China"/>
        <s v="Taiwan"/>
        <s v="United Kingdom"/>
        <s v="Ireland"/>
        <s v="Germany, Italy, Netherlands, and Poland"/>
        <s v="Germany, Italy, Netherlands, Poland"/>
        <s v="Australia and India"/>
        <s v="Thailand"/>
        <s v="United States "/>
        <s v="Hong Kong"/>
        <s v="New Zealand"/>
        <s v="South Africa"/>
        <s v="Mongolia"/>
        <s v="Japan"/>
        <m/>
      </sharedItems>
    </cacheField>
    <cacheField name="Population (N)" numFmtId="0">
      <sharedItems containsBlank="1"/>
    </cacheField>
    <cacheField name="%Female" numFmtId="0">
      <sharedItems containsBlank="1" containsMixedTypes="1" containsNumber="1" minValue="23.7" maxValue="72.2"/>
    </cacheField>
    <cacheField name="Digital platform" numFmtId="0">
      <sharedItems containsBlank="1"/>
    </cacheField>
    <cacheField name="Eng." numFmtId="0">
      <sharedItems containsBlank="1"/>
    </cacheField>
    <cacheField name="Exposure timeframe" numFmtId="0">
      <sharedItems containsBlank="1"/>
    </cacheField>
    <cacheField name="Type of recall" numFmtId="0">
      <sharedItems containsBlank="1"/>
    </cacheField>
    <cacheField name="Alcohol 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onaldson" refreshedDate="45755.42061666667" createdVersion="8" refreshedVersion="8" minRefreshableVersion="3" recordCount="30" xr:uid="{8B2C455A-39BD-C54F-973B-0A4104620016}">
  <cacheSource type="worksheet">
    <worksheetSource name="Table3"/>
  </cacheSource>
  <cacheFields count="3">
    <cacheField name="Population (N)" numFmtId="0">
      <sharedItems/>
    </cacheField>
    <cacheField name="N" numFmtId="0">
      <sharedItems containsSemiMixedTypes="0" containsString="0" containsNumber="1" containsInteger="1" minValue="120" maxValue="15683"/>
    </cacheField>
    <cacheField name="Pop" numFmtId="0">
      <sharedItems count="2">
        <s v="Adolescents"/>
        <s v="Adul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onaldson" refreshedDate="45755.420657523151" createdVersion="8" refreshedVersion="8" minRefreshableVersion="3" recordCount="122" xr:uid="{ECDC1170-00D2-7F45-B2FB-1AEA6E4FE24F}">
  <cacheSource type="worksheet">
    <worksheetSource name="Table1"/>
  </cacheSource>
  <cacheFields count="29">
    <cacheField name="es.id" numFmtId="0">
      <sharedItems containsString="0" containsBlank="1" containsNumber="1" containsInteger="1" minValue="1" maxValue="112"/>
    </cacheField>
    <cacheField name="Data_Status" numFmtId="0">
      <sharedItems containsBlank="1"/>
    </cacheField>
    <cacheField name="Author" numFmtId="0">
      <sharedItems/>
    </cacheField>
    <cacheField name="Study" numFmtId="0">
      <sharedItems containsNonDate="0" containsString="0" containsBlank="1"/>
    </cacheField>
    <cacheField name="Effect_Size" numFmtId="0">
      <sharedItems containsSemiMixedTypes="0" containsString="0" containsNumber="1" containsInteger="1" minValue="1" maxValue="20"/>
    </cacheField>
    <cacheField name="Exposure" numFmtId="0">
      <sharedItems containsBlank="1"/>
    </cacheField>
    <cacheField name="Exposure_Engagement" numFmtId="0">
      <sharedItems containsBlank="1"/>
    </cacheField>
    <cacheField name="Exposure_Timeframe" numFmtId="0">
      <sharedItems containsBlank="1"/>
    </cacheField>
    <cacheField name="Platform_RAW" numFmtId="0">
      <sharedItems containsBlank="1"/>
    </cacheField>
    <cacheField name="Platform_FINAL" numFmtId="0">
      <sharedItems containsBlank="1"/>
    </cacheField>
    <cacheField name="Design_Quality" numFmtId="0">
      <sharedItems containsBlank="1"/>
    </cacheField>
    <cacheField name="Sampling_Breadth" numFmtId="0">
      <sharedItems containsBlank="1"/>
    </cacheField>
    <cacheField name="Age" numFmtId="0">
      <sharedItems containsBlank="1"/>
    </cacheField>
    <cacheField name="Age_Final" numFmtId="0">
      <sharedItems containsBlank="1"/>
    </cacheField>
    <cacheField name="RAW_DV" numFmtId="0">
      <sharedItems containsBlank="1"/>
    </cacheField>
    <cacheField name="FINAL_DV" numFmtId="0">
      <sharedItems containsBlank="1"/>
    </cacheField>
    <cacheField name="Adjusted_OR" numFmtId="0">
      <sharedItems containsBlank="1" count="3">
        <s v="Yes"/>
        <s v="No"/>
        <m/>
      </sharedItems>
    </cacheField>
    <cacheField name="Statistical_Method" numFmtId="0">
      <sharedItems containsBlank="1"/>
    </cacheField>
    <cacheField name="T.Outcome_Yes" numFmtId="0">
      <sharedItems containsString="0" containsBlank="1" containsNumber="1" containsInteger="1" minValue="26" maxValue="4078"/>
    </cacheField>
    <cacheField name="T.Outcome_No" numFmtId="0">
      <sharedItems containsString="0" containsBlank="1" containsNumber="1" containsInteger="1" minValue="2" maxValue="1466"/>
    </cacheField>
    <cacheField name="C.Outcome_Yes" numFmtId="0">
      <sharedItems containsString="0" containsBlank="1" containsNumber="1" containsInteger="1" minValue="4" maxValue="4895"/>
    </cacheField>
    <cacheField name="C.Outcome_No" numFmtId="0">
      <sharedItems containsString="0" containsBlank="1" containsNumber="1" containsInteger="1" minValue="2" maxValue="1780"/>
    </cacheField>
    <cacheField name="T.Percent" numFmtId="0">
      <sharedItems containsString="0" containsBlank="1" containsNumber="1" minValue="4.7" maxValue="73"/>
    </cacheField>
    <cacheField name="T.SampleSize" numFmtId="0">
      <sharedItems containsString="0" containsBlank="1" containsNumber="1" containsInteger="1" minValue="531" maxValue="1590"/>
    </cacheField>
    <cacheField name="C.Percent" numFmtId="0">
      <sharedItems containsString="0" containsBlank="1" containsNumber="1" minValue="1.1000000000000001" maxValue="46"/>
    </cacheField>
    <cacheField name="C.SampleSize" numFmtId="0">
      <sharedItems containsString="0" containsBlank="1" containsNumber="1" containsInteger="1" minValue="898" maxValue="1747"/>
    </cacheField>
    <cacheField name="OR.L.CI" numFmtId="2">
      <sharedItems containsString="0" containsBlank="1" containsNumber="1" minValue="4.7E-2" maxValue="6.08"/>
    </cacheField>
    <cacheField name="OR.U.CI" numFmtId="2">
      <sharedItems containsString="0" containsBlank="1" containsNumber="1" minValue="0.59" maxValue="35.96"/>
    </cacheField>
    <cacheField name="OR" numFmtId="2">
      <sharedItems containsString="0" containsBlank="1" containsNumber="1" minValue="0.17" maxValue="12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Bain et al. (2023)"/>
    <x v="0"/>
    <x v="0"/>
    <s v="3618 adolescents"/>
    <n v="58.9"/>
    <s v="Web-based; social media"/>
    <s v="Passive"/>
    <s v="Past 30 days"/>
    <s v="Scale"/>
    <s v="Past 30-day use"/>
  </r>
  <r>
    <s v="Carrotte et al. (2016)"/>
    <x v="0"/>
    <x v="0"/>
    <s v="1001 adolescents/adults"/>
    <n v="72.2"/>
    <s v="Social media"/>
    <s v="Active"/>
    <s v="Lifetime"/>
    <s v="Multiple response"/>
    <s v="Binge drinking; lifetime use"/>
  </r>
  <r>
    <s v="Chan et al. (2024)"/>
    <x v="0"/>
    <x v="1"/>
    <s v="675 adults"/>
    <n v="46.6"/>
    <s v="Social media"/>
    <s v="Passive"/>
    <s v="Past 30 days"/>
    <s v="Yes/No"/>
    <s v="Past 30-day use"/>
  </r>
  <r>
    <s v="Chen et al. (2017)"/>
    <x v="1"/>
    <x v="2"/>
    <s v="1863 adolescents"/>
    <n v="52.7"/>
    <s v="Web-based"/>
    <s v="Passive"/>
    <s v="Past 30 days"/>
    <s v="Multiple response"/>
    <s v="Susceptibility to use; lifetime use"/>
  </r>
  <r>
    <s v="Critchlow et al. (2019)a"/>
    <x v="0"/>
    <x v="3"/>
    <s v="3399 adolescents"/>
    <n v="49"/>
    <s v="Social media"/>
    <s v="Active"/>
    <s v="Past 30 days"/>
    <s v="Multiple response"/>
    <s v="Past 30-day use; binge drinking"/>
  </r>
  <r>
    <s v="Critchlow et al. (2019)b"/>
    <x v="0"/>
    <x v="3"/>
    <s v="3399 adolescents"/>
    <n v="49"/>
    <s v="Social media"/>
    <s v="Passive"/>
    <s v="Past 30 days"/>
    <s v="Multiple response"/>
    <s v="Past 30-day use; binge drinking; susceptibility to use; lifetime use"/>
  </r>
  <r>
    <s v="Critchlow &amp; Moodie (2022) "/>
    <x v="0"/>
    <x v="4"/>
    <s v="1007 adults"/>
    <n v="50.4"/>
    <s v="Social media"/>
    <s v="Passive"/>
    <s v="Past 30 days"/>
    <s v="Scale"/>
    <s v="Past 30-day use; binge drinking"/>
  </r>
  <r>
    <s v="de Bruijn et al. (2016)a"/>
    <x v="0"/>
    <x v="5"/>
    <s v="9038 adolescents"/>
    <n v="50"/>
    <s v="Social media; web-based"/>
    <s v="Active; passive"/>
    <s v="Lifetime"/>
    <s v="Scale "/>
    <s v="Binge drinking; lifetime use"/>
  </r>
  <r>
    <s v="de Bruijn et al. (2016)b"/>
    <x v="1"/>
    <x v="6"/>
    <s v="9075 adolescents"/>
    <n v="50.5"/>
    <s v="Social media; web-based"/>
    <s v="Active; passive"/>
    <s v="Past 30 days"/>
    <s v="Yes/No"/>
    <s v="Past 30-day use; binge drinking; susceptibility to use; lifetime use"/>
  </r>
  <r>
    <s v="Faulkner et al. (2017)"/>
    <x v="0"/>
    <x v="0"/>
    <s v="4413 adolescents"/>
    <n v="51.7"/>
    <s v="Web-based"/>
    <s v="Passive"/>
    <s v="Past 30 days"/>
    <s v="Multiple responses"/>
    <s v="Past 30-day use; binge drinking"/>
  </r>
  <r>
    <s v="Gupta 2018"/>
    <x v="0"/>
    <x v="7"/>
    <s v="631 (India-330; Australia-301) adolescents/young adults"/>
    <s v="India-36.0; Australia-62.0"/>
    <s v="Social"/>
    <s v="Active"/>
    <s v="Lifetime"/>
    <s v="Multiple responses"/>
    <s v="Past 30-day use; binge drinking; lifetime use"/>
  </r>
  <r>
    <s v="Ho et al. (2014)"/>
    <x v="0"/>
    <x v="8"/>
    <s v="1028 adolesecents"/>
    <n v="57.6"/>
    <s v="Web-based"/>
    <s v="Active; passive"/>
    <s v="Past 30 days"/>
    <s v="Scale "/>
    <s v="Past 30-day use; susceptibility to use; lifetime use"/>
  </r>
  <r>
    <s v="Hoffman et al. (2017)"/>
    <x v="0"/>
    <x v="9"/>
    <s v="637 adults"/>
    <s v="NA"/>
    <s v="Social media"/>
    <s v="Passive"/>
    <s v="Lifetime"/>
    <s v="Scale"/>
    <s v="Past 30-day use; binge drinking"/>
  </r>
  <r>
    <s v="Jones &amp; Magee (2011)"/>
    <x v="0"/>
    <x v="0"/>
    <s v="1113 adolescents"/>
    <n v="59.9"/>
    <s v="Web-based"/>
    <s v="Passive"/>
    <s v="Lifetime"/>
    <s v="Multiple responses"/>
    <s v="Past 30-day use; lifetime use"/>
  </r>
  <r>
    <s v="Jones 2016 et al. (2016)"/>
    <x v="0"/>
    <x v="0"/>
    <s v="283 young adults"/>
    <n v="71.7"/>
    <s v="Social media"/>
    <s v="Active "/>
    <s v="Lifetime"/>
    <s v="Multiple responses"/>
    <s v="Binge drinking; lifetime use"/>
  </r>
  <r>
    <s v="Kim &amp; Chan (2023)"/>
    <x v="0"/>
    <x v="10"/>
    <s v="675 young adults/adults"/>
    <n v="51"/>
    <s v="Social media"/>
    <s v="Passive"/>
    <s v="Past 30 days"/>
    <s v="Yes/No"/>
    <s v="Past 30-day use; binge drinking; susceptibility to use"/>
  </r>
  <r>
    <s v="Lin et al. (2012)"/>
    <x v="0"/>
    <x v="11"/>
    <s v="2538 adolescents"/>
    <n v="49"/>
    <s v="Social media; web-based"/>
    <s v="Active"/>
    <s v="Lifetime"/>
    <s v="Multiple responses"/>
    <s v="Susceptibility to use; lifetime use"/>
  </r>
  <r>
    <s v="McClure et al. (2016)"/>
    <x v="1"/>
    <x v="9"/>
    <s v="2012 adolescents"/>
    <s v="51.0"/>
    <s v="Web-based"/>
    <s v="Passive"/>
    <s v="Lifetime"/>
    <s v="Yes/No"/>
    <s v="Binge drinking; lifetime use"/>
  </r>
  <r>
    <s v="McClure et al. (2020)"/>
    <x v="0"/>
    <x v="9"/>
    <s v="202 adolescents"/>
    <n v="55"/>
    <s v="Web-based"/>
    <s v="Passive"/>
    <s v="Lifetime"/>
    <s v="Yes/No"/>
    <s v="Lifetime use"/>
  </r>
  <r>
    <s v="Noel &amp; Babor (2018)"/>
    <x v="2"/>
    <x v="9"/>
    <s v="120 young adults"/>
    <n v="48.3"/>
    <s v="Social media"/>
    <s v="Passive"/>
    <s v="Past 30 days"/>
    <s v="Scale"/>
    <s v="Susceptibility to use"/>
  </r>
  <r>
    <s v="Osuafor et al. (2023)"/>
    <x v="0"/>
    <x v="12"/>
    <s v="3833 adolescents"/>
    <n v="52.2"/>
    <s v="Social media"/>
    <s v="Passive"/>
    <s v="Lifetime"/>
    <s v="Yes/No"/>
    <s v="Lifetime use"/>
  </r>
  <r>
    <s v="Roberson et al. (2018)"/>
    <x v="0"/>
    <x v="9"/>
    <s v="682 young adults"/>
    <n v="55.3"/>
    <s v="Web-based; social media"/>
    <s v="Passive"/>
    <s v="Past 30 days"/>
    <s v="Scale "/>
    <s v="Binge drinking; lifetime use"/>
  </r>
  <r>
    <s v="Steers et al. (2024)"/>
    <x v="0"/>
    <x v="9"/>
    <s v="454 young adults"/>
    <n v="71.099999999999994"/>
    <s v="Social media"/>
    <s v="Active"/>
    <s v="Past 30 days"/>
    <s v="Scale "/>
    <s v="Past 30-day use"/>
  </r>
  <r>
    <s v="Wang et al. (2020)"/>
    <x v="0"/>
    <x v="13"/>
    <s v="1277 young adults"/>
    <n v="23.7"/>
    <s v="Web-based"/>
    <s v="Passive"/>
    <s v="Past 30 days"/>
    <s v="Yes/No"/>
    <s v="Past 30-day use; lifetime use"/>
  </r>
  <r>
    <s v="Yoshida et al. (2023)"/>
    <x v="0"/>
    <x v="14"/>
    <s v="15683 adolescents"/>
    <n v="51"/>
    <s v="Web-based"/>
    <s v="Active"/>
    <s v="Past 30 days"/>
    <s v="Yes/No"/>
    <s v="Past 30-day use"/>
  </r>
  <r>
    <s v="Alhabash 2015 (November)"/>
    <x v="3"/>
    <x v="15"/>
    <m/>
    <m/>
    <m/>
    <m/>
    <m/>
    <m/>
    <m/>
  </r>
  <r>
    <s v="Buakate 2022 (seeking approval)"/>
    <x v="3"/>
    <x v="15"/>
    <m/>
    <m/>
    <m/>
    <m/>
    <m/>
    <m/>
    <m/>
  </r>
  <r>
    <s v="Critchlow 2016 "/>
    <x v="3"/>
    <x v="15"/>
    <m/>
    <m/>
    <m/>
    <m/>
    <m/>
    <m/>
    <m/>
  </r>
  <r>
    <s v="Gabrielli 2019 (Jim Sargent)"/>
    <x v="3"/>
    <x v="15"/>
    <m/>
    <m/>
    <m/>
    <m/>
    <m/>
    <m/>
    <m/>
  </r>
  <r>
    <s v="Morovan (emailed them)"/>
    <x v="3"/>
    <x v="15"/>
    <m/>
    <m/>
    <m/>
    <m/>
    <m/>
    <m/>
    <m/>
  </r>
  <r>
    <s v="Noel 2018.2 (December)"/>
    <x v="3"/>
    <x v="15"/>
    <m/>
    <m/>
    <m/>
    <m/>
    <m/>
    <m/>
    <m/>
  </r>
  <r>
    <s v="Noel 2023 (December)"/>
    <x v="3"/>
    <x v="15"/>
    <m/>
    <m/>
    <m/>
    <m/>
    <m/>
    <m/>
    <m/>
  </r>
  <r>
    <s v="Theron 2023 (DUA)"/>
    <x v="3"/>
    <x v="1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3618 adolescents"/>
    <n v="3618"/>
    <x v="0"/>
  </r>
  <r>
    <s v="1001 adolescents/adults"/>
    <n v="1001"/>
    <x v="1"/>
  </r>
  <r>
    <s v="675 adults"/>
    <n v="675"/>
    <x v="1"/>
  </r>
  <r>
    <s v="1863 adolescents"/>
    <n v="1863"/>
    <x v="0"/>
  </r>
  <r>
    <s v="3399 adolescents"/>
    <n v="3399"/>
    <x v="0"/>
  </r>
  <r>
    <s v="3399 adolescents"/>
    <n v="3399"/>
    <x v="0"/>
  </r>
  <r>
    <s v="1007 adults"/>
    <n v="1007"/>
    <x v="1"/>
  </r>
  <r>
    <s v="9038 adolescents"/>
    <n v="9038"/>
    <x v="0"/>
  </r>
  <r>
    <s v="9075 adolescents"/>
    <n v="9075"/>
    <x v="0"/>
  </r>
  <r>
    <s v="4413 adolescents"/>
    <n v="4413"/>
    <x v="0"/>
  </r>
  <r>
    <s v="631 (India-330; Australia-301) adolescents/young adults"/>
    <n v="631"/>
    <x v="1"/>
  </r>
  <r>
    <s v="1028 adolesecents"/>
    <n v="1028"/>
    <x v="0"/>
  </r>
  <r>
    <s v="637 adults"/>
    <n v="637"/>
    <x v="1"/>
  </r>
  <r>
    <s v="1113 adolescents"/>
    <n v="1113"/>
    <x v="0"/>
  </r>
  <r>
    <s v="283 young adults"/>
    <n v="283"/>
    <x v="1"/>
  </r>
  <r>
    <s v="675 young adults/adults"/>
    <n v="675"/>
    <x v="1"/>
  </r>
  <r>
    <s v="2538 adolescents"/>
    <n v="2538"/>
    <x v="0"/>
  </r>
  <r>
    <s v="2012 adolescents"/>
    <n v="2012"/>
    <x v="0"/>
  </r>
  <r>
    <s v="202 adolescents"/>
    <n v="202"/>
    <x v="0"/>
  </r>
  <r>
    <s v="120 young adults"/>
    <n v="120"/>
    <x v="1"/>
  </r>
  <r>
    <s v="3833 adolescents"/>
    <n v="3833"/>
    <x v="0"/>
  </r>
  <r>
    <s v="682 young adults"/>
    <n v="682"/>
    <x v="1"/>
  </r>
  <r>
    <s v="454 young adults"/>
    <n v="454"/>
    <x v="1"/>
  </r>
  <r>
    <s v="792 adults"/>
    <n v="792"/>
    <x v="1"/>
  </r>
  <r>
    <s v="1277 young adults"/>
    <n v="1277"/>
    <x v="1"/>
  </r>
  <r>
    <s v="15683 adolescents"/>
    <n v="15683"/>
    <x v="0"/>
  </r>
  <r>
    <s v="996 young adults"/>
    <n v="996"/>
    <x v="1"/>
  </r>
  <r>
    <s v="3698 adolescents"/>
    <n v="3698"/>
    <x v="0"/>
  </r>
  <r>
    <s v="824 young adults"/>
    <n v="824"/>
    <x v="1"/>
  </r>
  <r>
    <s v="125 young adults"/>
    <n v="125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m/>
    <m/>
    <s v="Atusingwize et al. (2025)"/>
    <m/>
    <n v="1"/>
    <s v="Social media"/>
    <s v="Active"/>
    <s v="Past 30 days"/>
    <s v="Social media"/>
    <s v="Social media"/>
    <s v="Cross-sectional/Convenience"/>
    <s v="Local"/>
    <s v="YA"/>
    <s v="Young Adults/Adults"/>
    <s v="Low-risk drinking"/>
    <s v="Past 30-day use"/>
    <x v="0"/>
    <s v="pre-calculated"/>
    <m/>
    <m/>
    <m/>
    <m/>
    <m/>
    <m/>
    <m/>
    <m/>
    <n v="1.88"/>
    <n v="7.27"/>
    <n v="3.7"/>
  </r>
  <r>
    <m/>
    <m/>
    <s v="Atusingwize et al. (2025)"/>
    <m/>
    <n v="2"/>
    <s v="Social media"/>
    <s v="Active"/>
    <s v="Past 30 days"/>
    <s v="Social media"/>
    <s v="Social media"/>
    <m/>
    <s v="Local"/>
    <s v="YA"/>
    <s v="Young Adults/Adults"/>
    <s v="Hazardous drinking"/>
    <s v="Binge drinking"/>
    <x v="0"/>
    <s v="pre-calculated"/>
    <m/>
    <m/>
    <m/>
    <m/>
    <m/>
    <m/>
    <m/>
    <m/>
    <n v="4.43"/>
    <n v="35.96"/>
    <n v="12.62"/>
  </r>
  <r>
    <n v="1"/>
    <s v="Complete"/>
    <s v="Bain et al. (2023)"/>
    <m/>
    <n v="1"/>
    <s v="Internet"/>
    <s v="Passive"/>
    <s v="Past 30 days"/>
    <s v="Internet"/>
    <s v="Web-based"/>
    <s v="Cross-sectional/representative"/>
    <s v="State"/>
    <s v="Adolescents"/>
    <s v="Adolescents"/>
    <s v="Current alcohol use"/>
    <s v="Past 30-day use"/>
    <x v="0"/>
    <s v="pre-calculated"/>
    <m/>
    <m/>
    <m/>
    <m/>
    <m/>
    <m/>
    <m/>
    <m/>
    <n v="1.78"/>
    <n v="3.7"/>
    <n v="2.56"/>
  </r>
  <r>
    <n v="2"/>
    <s v="Complete"/>
    <s v="Bain et al. (2023)"/>
    <m/>
    <n v="2"/>
    <s v="Social media"/>
    <s v="Passive"/>
    <s v="Past 30 days"/>
    <s v="2+ social media"/>
    <s v="Social media"/>
    <s v="Cross-sectional/representative"/>
    <s v="State"/>
    <s v="Adolescents"/>
    <s v="Adolescents"/>
    <s v="Current alcohol use"/>
    <s v="Past 30-day use"/>
    <x v="0"/>
    <s v="pre-calculated"/>
    <m/>
    <m/>
    <m/>
    <m/>
    <m/>
    <m/>
    <m/>
    <m/>
    <n v="1.69"/>
    <n v="3.99"/>
    <n v="2.6"/>
  </r>
  <r>
    <n v="3"/>
    <s v="Complete"/>
    <s v="Carrotte et al. (2016)"/>
    <m/>
    <n v="1"/>
    <s v="Do you like/follow_x000a_any of the following types of pages on_x000a_Facebook, Instagram or Twitter?’"/>
    <s v="Active"/>
    <s v="Lifetime"/>
    <s v="Social media"/>
    <s v="Social media"/>
    <s v="Cross-sectional/Convenience"/>
    <s v="Local"/>
    <s v="Adolescents/YA/Adults"/>
    <s v="Young Adults/Adults"/>
    <s v="AUDITC"/>
    <s v="Lifetime use"/>
    <x v="1"/>
    <s v="author raw data"/>
    <n v="247"/>
    <n v="2"/>
    <n v="633"/>
    <n v="31"/>
    <m/>
    <m/>
    <m/>
    <m/>
    <n v="1.44"/>
    <n v="25.46"/>
    <n v="6.05"/>
  </r>
  <r>
    <n v="4"/>
    <s v="Complete"/>
    <s v="Carrotte et al. (2016)"/>
    <m/>
    <n v="2"/>
    <s v="Do you like/follow_x000a_any of the following types of pages on_x000a_Facebook, Instagram or Twitter?’"/>
    <s v="Active"/>
    <s v="Lifetime"/>
    <s v="Social media"/>
    <s v="Social media"/>
    <s v="Cross-sectional/Convenience"/>
    <s v="Local"/>
    <s v="Adolescents/YA/Adults"/>
    <s v="Young Adults/Adults"/>
    <s v="AUDITC"/>
    <s v="Binge drinking"/>
    <x v="1"/>
    <s v="author raw data"/>
    <n v="219"/>
    <n v="28"/>
    <n v="580"/>
    <n v="133"/>
    <m/>
    <m/>
    <m/>
    <m/>
    <n v="1.1599999999999999"/>
    <n v="2.77"/>
    <n v="1.79"/>
  </r>
  <r>
    <n v="5"/>
    <s v="Complete"/>
    <s v="Chan et al. (2024)"/>
    <m/>
    <n v="1"/>
    <s v="Exposure to SMM in past 30 days"/>
    <s v="Passive"/>
    <s v="Past 30 days"/>
    <s v="Social media"/>
    <s v="Social media"/>
    <s v="Cross-sectional/representative"/>
    <s v="State"/>
    <s v="Adults"/>
    <s v="Young Adults/Adults"/>
    <s v="Current drinking"/>
    <s v="Past 30-day use"/>
    <x v="1"/>
    <s v="author raw data"/>
    <n v="78"/>
    <n v="198"/>
    <n v="62"/>
    <n v="337"/>
    <m/>
    <m/>
    <m/>
    <m/>
    <n v="1.47"/>
    <n v="3.12"/>
    <n v="2.14"/>
  </r>
  <r>
    <n v="6"/>
    <s v="Complete"/>
    <s v="Chen et al. (2017)"/>
    <m/>
    <n v="1"/>
    <s v="Internet exposure"/>
    <s v="Passive"/>
    <s v="Past 30 days"/>
    <s v="Internet"/>
    <s v="Web-based"/>
    <s v="Longitudinal/representative"/>
    <s v="National"/>
    <s v="Adolescents"/>
    <s v="Adolescents"/>
    <s v="Intentions to drink"/>
    <s v="Susceptibility to use"/>
    <x v="1"/>
    <s v="author raw data"/>
    <n v="394"/>
    <n v="870"/>
    <n v="145"/>
    <n v="454"/>
    <m/>
    <m/>
    <m/>
    <m/>
    <n v="1.1399999999999999"/>
    <n v="1.77"/>
    <n v="1.42"/>
  </r>
  <r>
    <n v="7"/>
    <s v="Complete"/>
    <s v="Chen et al. (2017)"/>
    <m/>
    <n v="2"/>
    <s v="Internet exposure"/>
    <s v="Passive"/>
    <s v="Past 30 days"/>
    <s v="Internet"/>
    <s v="Web-based"/>
    <s v="Longitudinal/representative"/>
    <s v="National"/>
    <s v="Adolescents"/>
    <s v="Adolescents"/>
    <s v="Ever drinking"/>
    <s v="Lifetime use"/>
    <x v="1"/>
    <s v="author raw data"/>
    <n v="585"/>
    <n v="679"/>
    <n v="228"/>
    <n v="371"/>
    <m/>
    <m/>
    <m/>
    <m/>
    <n v="1.1499999999999999"/>
    <n v="1.71"/>
    <n v="1.4"/>
  </r>
  <r>
    <n v="8"/>
    <s v="Complete"/>
    <s v="Critchlow &amp; Moodie (2022) "/>
    <m/>
    <n v="1"/>
    <s v="Past month awareness of advertising on social media"/>
    <s v="Passive"/>
    <s v="Past 30 days"/>
    <s v="Social media"/>
    <s v="Social media"/>
    <s v="Cross-sectional/representative"/>
    <s v="National"/>
    <s v="Adults"/>
    <s v="Young Adults/Adults"/>
    <s v="Current drinking"/>
    <s v="Past 30-day use"/>
    <x v="0"/>
    <s v="pre-calculated"/>
    <m/>
    <m/>
    <m/>
    <m/>
    <m/>
    <m/>
    <m/>
    <m/>
    <n v="1.2"/>
    <n v="2.2599999999999998"/>
    <n v="1.65"/>
  </r>
  <r>
    <n v="9"/>
    <s v="Complete"/>
    <s v="Critchlow &amp; Moodie (2022) "/>
    <m/>
    <n v="2"/>
    <s v="Past month awareness of advertising on social media"/>
    <s v="Passive"/>
    <s v="Past 30 days"/>
    <s v="Social media"/>
    <s v="Social media"/>
    <s v="Cross-sectional/representative"/>
    <s v="National"/>
    <s v="Adults"/>
    <s v="Young Adults/Adults"/>
    <s v="HED"/>
    <s v="Binge drinking"/>
    <x v="0"/>
    <s v="pre-calculated"/>
    <m/>
    <m/>
    <m/>
    <m/>
    <m/>
    <m/>
    <m/>
    <m/>
    <n v="1.85"/>
    <n v="3.05"/>
    <n v="2.38"/>
  </r>
  <r>
    <n v="10"/>
    <s v="Complete"/>
    <s v="Critchlow &amp; Moodie (2022) "/>
    <m/>
    <n v="3"/>
    <s v="Past month awareness of advertising on internet celebrities"/>
    <s v="Passive"/>
    <s v="Past 30 days"/>
    <s v="Internet"/>
    <s v="Web-based"/>
    <s v="Cross-sectional/representative"/>
    <s v="National"/>
    <s v="Adults"/>
    <s v="Young Adults/Adults"/>
    <s v="Current drinking"/>
    <s v="Past 30-day use"/>
    <x v="0"/>
    <s v="pre-calculated"/>
    <m/>
    <m/>
    <m/>
    <m/>
    <m/>
    <m/>
    <m/>
    <m/>
    <n v="0.88"/>
    <n v="2.13"/>
    <n v="1.37"/>
  </r>
  <r>
    <n v="11"/>
    <s v="Complete"/>
    <s v="Critchlow &amp; Moodie (2022) "/>
    <m/>
    <n v="4"/>
    <s v="Past month awareness of advertising on internet celebrities"/>
    <s v="Passive"/>
    <s v="Past 30 days"/>
    <s v="Internet"/>
    <s v="Web-based"/>
    <s v="Cross-sectional/representative"/>
    <s v="National"/>
    <s v="Adults"/>
    <s v="Young Adults/Adults"/>
    <s v="HED"/>
    <s v="Binge drinking"/>
    <x v="0"/>
    <s v="pre-calculated"/>
    <m/>
    <m/>
    <m/>
    <m/>
    <m/>
    <m/>
    <m/>
    <m/>
    <n v="1.69"/>
    <n v="3.53"/>
    <n v="2.44"/>
  </r>
  <r>
    <n v="12"/>
    <s v="Complete"/>
    <s v="Critchlow et al. (2019)a"/>
    <m/>
    <n v="1"/>
    <s v="Liked an alcohol brand on social media"/>
    <s v="Active"/>
    <s v="Past 30 days"/>
    <s v="2+ social media"/>
    <s v="Social media"/>
    <s v="Cross-sectional/representative"/>
    <s v="National"/>
    <s v="Adolescents"/>
    <s v="Adolescents"/>
    <s v="Current alcohol use"/>
    <s v="Past 30-day use"/>
    <x v="1"/>
    <s v="author raw data"/>
    <n v="156"/>
    <n v="29"/>
    <m/>
    <m/>
    <n v="9.8000000000000007"/>
    <n v="1590"/>
    <n v="1.7"/>
    <n v="1747"/>
    <n v="4.21"/>
    <n v="9.35"/>
    <n v="6.28"/>
  </r>
  <r>
    <n v="13"/>
    <s v="Complete"/>
    <s v="Critchlow et al. (2019)a"/>
    <m/>
    <n v="2"/>
    <s v="Liked an alcohol brand on social media"/>
    <s v="Active"/>
    <s v="Past 30 days"/>
    <s v="2+ social media"/>
    <s v="Social media"/>
    <s v="Cross-sectional/representative"/>
    <s v="National"/>
    <s v="Adolescents"/>
    <s v="Adolescents"/>
    <s v="AUDIT C &gt; 5 (higher-risk drinking)"/>
    <s v="Binge drinking"/>
    <x v="1"/>
    <s v="author raw data"/>
    <m/>
    <m/>
    <m/>
    <m/>
    <m/>
    <m/>
    <m/>
    <m/>
    <n v="1.23"/>
    <n v="3.12"/>
    <n v="1.96"/>
  </r>
  <r>
    <n v="14"/>
    <s v="Complete"/>
    <s v="Critchlow et al. (2019)a"/>
    <m/>
    <n v="3"/>
    <s v="Shared something related to an alcohol drinks brand, such_x000a_as a status, Tweet, or picture"/>
    <s v="Active"/>
    <s v="Past 30 days"/>
    <s v="2+ social media"/>
    <s v="Social media"/>
    <s v="Cross-sectional/representative"/>
    <s v="National"/>
    <s v="Adolescents"/>
    <s v="Adolescents"/>
    <s v="Current alcohol use"/>
    <s v="Past 30-day use"/>
    <x v="1"/>
    <s v="author raw data"/>
    <n v="177"/>
    <n v="23"/>
    <m/>
    <m/>
    <n v="11.1"/>
    <n v="1590"/>
    <n v="1.3"/>
    <n v="1747"/>
    <n v="6.08"/>
    <n v="14.75"/>
    <n v="9.4700000000000006"/>
  </r>
  <r>
    <n v="15"/>
    <s v="Complete"/>
    <s v="Critchlow et al. (2019)a"/>
    <m/>
    <n v="4"/>
    <s v="Participation with user created promotion"/>
    <s v="Active"/>
    <s v="Past 30 days"/>
    <s v="2+ social media"/>
    <s v="Social media"/>
    <s v="Cross-sectional/representative"/>
    <s v="National"/>
    <s v="Adolescents"/>
    <s v="Adolescents"/>
    <s v="AUDIT C &gt; 5 (higher-risk drinking)"/>
    <s v="Binge drinking"/>
    <x v="1"/>
    <s v="author raw data"/>
    <m/>
    <m/>
    <m/>
    <m/>
    <m/>
    <m/>
    <m/>
    <m/>
    <n v="2.56"/>
    <n v="4.68"/>
    <n v="3.46"/>
  </r>
  <r>
    <n v="16"/>
    <s v="Complete"/>
    <s v="Critchlow et al. (2019)a"/>
    <m/>
    <n v="5"/>
    <s v="Followed an alcohol brand_x000a_on social media"/>
    <s v="Active"/>
    <s v="Past 30 days"/>
    <s v="2+ social media"/>
    <s v="Social media"/>
    <s v="Cross-sectional/representative"/>
    <s v="National"/>
    <s v="Adolescents"/>
    <s v="Adolescents"/>
    <s v="Current alcohol use"/>
    <s v="Past 30-day use"/>
    <x v="1"/>
    <s v="author raw data"/>
    <n v="95"/>
    <n v="19"/>
    <m/>
    <m/>
    <n v="6"/>
    <n v="1590"/>
    <n v="1.1000000000000001"/>
    <n v="1747"/>
    <n v="3.49"/>
    <n v="9.41"/>
    <n v="5.73"/>
  </r>
  <r>
    <n v="17"/>
    <s v="Complete"/>
    <s v="Critchlow et al. (2019)a"/>
    <m/>
    <n v="6"/>
    <s v="Entered a competition run by an alcoholic drinks brand online or on social media"/>
    <s v="Active"/>
    <s v="Past 30 days"/>
    <s v="2+ social media"/>
    <s v="Social media"/>
    <s v="Cross-sectional/representative"/>
    <s v="National"/>
    <s v="Adolescents"/>
    <s v="Adolescents"/>
    <s v="Current alcohol use"/>
    <s v="Past 30-day use"/>
    <x v="1"/>
    <s v="author raw data"/>
    <n v="75"/>
    <n v="23"/>
    <m/>
    <m/>
    <n v="4.7"/>
    <n v="1590"/>
    <n v="1.3"/>
    <n v="1747"/>
    <n v="2.3199999999999998"/>
    <n v="6.01"/>
    <n v="3.74"/>
  </r>
  <r>
    <n v="18"/>
    <s v="Complete"/>
    <s v="Critchlow et al. (2019)a"/>
    <m/>
    <n v="7"/>
    <s v="Searched for alcoholic drinks adverts on websites, such as_x000a_YouTube"/>
    <s v="Active"/>
    <s v="Past 30 days"/>
    <s v="2+ social media"/>
    <s v="Social media"/>
    <s v="Cross-sectional/representative"/>
    <s v="National"/>
    <s v="Adolescents"/>
    <s v="Adolescents"/>
    <s v="Current alcohol use"/>
    <s v="Past 30-day use"/>
    <x v="1"/>
    <s v="author raw data"/>
    <n v="99"/>
    <n v="30"/>
    <m/>
    <m/>
    <n v="6.2"/>
    <n v="1590"/>
    <n v="1.7"/>
    <n v="1747"/>
    <n v="2.52"/>
    <n v="5.79"/>
    <n v="3.82"/>
  </r>
  <r>
    <n v="19"/>
    <s v="Complete"/>
    <s v="Critchlow et al. (2019)b "/>
    <m/>
    <n v="1"/>
    <s v="Past month awareness of advertising on social media"/>
    <s v="Passive"/>
    <s v="Past 30 days"/>
    <s v="Social media"/>
    <s v="Social media"/>
    <s v="Cross-sectional/representative"/>
    <s v="National"/>
    <s v="Adolescents/YA"/>
    <s v="Adolescents"/>
    <m/>
    <s v="Lifetime use"/>
    <x v="1"/>
    <s v="pre-calculated"/>
    <m/>
    <m/>
    <m/>
    <m/>
    <m/>
    <m/>
    <m/>
    <m/>
    <n v="1.99"/>
    <n v="2.75"/>
    <n v="2.34"/>
  </r>
  <r>
    <n v="20"/>
    <s v="Complete"/>
    <s v="Critchlow et al. (2019)b "/>
    <m/>
    <n v="2"/>
    <s v="Past month awareness of advertising on social media"/>
    <s v="Passive"/>
    <s v="Past 30 days"/>
    <s v="Social media"/>
    <s v="Social media"/>
    <s v="Cross-sectional/representative"/>
    <s v="National"/>
    <s v="Adolescents/YA"/>
    <s v="Adolescents"/>
    <m/>
    <s v="Past 30-day use"/>
    <x v="1"/>
    <s v="pre-calculated"/>
    <m/>
    <m/>
    <m/>
    <m/>
    <m/>
    <m/>
    <m/>
    <m/>
    <n v="2.0099999999999998"/>
    <n v="2.77"/>
    <n v="2.36"/>
  </r>
  <r>
    <n v="21"/>
    <s v="Complete"/>
    <s v="Critchlow et al. (2019)b "/>
    <m/>
    <n v="3"/>
    <s v="Past month awareness of advertising on social media"/>
    <s v="Passive"/>
    <s v="Past 30 days"/>
    <s v="Social media"/>
    <s v="Social media"/>
    <s v="Cross-sectional/representative"/>
    <s v="National"/>
    <s v="Adolescents/YA"/>
    <s v="Adolescents"/>
    <m/>
    <s v="Binge drinking"/>
    <x v="1"/>
    <s v="pre-calculated"/>
    <m/>
    <m/>
    <m/>
    <m/>
    <m/>
    <m/>
    <m/>
    <m/>
    <n v="1.1299999999999999"/>
    <n v="1.82"/>
    <n v="1.44"/>
  </r>
  <r>
    <n v="22"/>
    <s v="Complete"/>
    <s v="Critchlow et al. (2019)b "/>
    <m/>
    <n v="4"/>
    <s v="Past month awareness of advertising on social media"/>
    <s v="Passive"/>
    <s v="Past 30 days"/>
    <s v="Social media"/>
    <s v="Social media"/>
    <s v="Cross-sectional/representative"/>
    <s v="National"/>
    <s v="Adolescents/YA"/>
    <s v="Adolescents"/>
    <m/>
    <s v="Susceptibility to use"/>
    <x v="1"/>
    <s v="pre-calculated"/>
    <m/>
    <m/>
    <m/>
    <m/>
    <m/>
    <m/>
    <m/>
    <m/>
    <n v="1.41"/>
    <n v="2.2799999999999998"/>
    <n v="1.79"/>
  </r>
  <r>
    <n v="23"/>
    <s v="Complete"/>
    <s v="de Bruijn et al. (2016)a"/>
    <m/>
    <n v="1"/>
    <s v="Received promotional emails"/>
    <s v="Passive"/>
    <s v="Lifetime"/>
    <s v="Email"/>
    <s v="Web-based"/>
    <s v="Cross-sectional/representative"/>
    <s v="National"/>
    <s v="Adolescents"/>
    <s v="Adolescents"/>
    <s v="lifetime alcohol use (yes/no)"/>
    <s v="Lifetime use"/>
    <x v="0"/>
    <s v="pre-calculated"/>
    <m/>
    <m/>
    <m/>
    <m/>
    <m/>
    <m/>
    <m/>
    <m/>
    <n v="0.97"/>
    <n v="1.03"/>
    <n v="1"/>
  </r>
  <r>
    <n v="24"/>
    <s v="Complete"/>
    <s v="de Bruijn et al. (2016)a"/>
    <m/>
    <n v="2"/>
    <s v="Received promotional emails"/>
    <s v="Passive"/>
    <s v="Lifetime"/>
    <s v="Email"/>
    <s v="Web-based"/>
    <s v="Cross-sectional/representative"/>
    <s v="National"/>
    <s v="Adolescents"/>
    <s v="Adolescents"/>
    <s v="past 30-day binge drinking"/>
    <s v="Binge drinking"/>
    <x v="0"/>
    <s v="pre-calculated"/>
    <m/>
    <m/>
    <m/>
    <m/>
    <m/>
    <m/>
    <m/>
    <m/>
    <n v="1.02"/>
    <n v="1.0900000000000001"/>
    <n v="1.05"/>
  </r>
  <r>
    <n v="25"/>
    <s v="Complete"/>
    <s v="de Bruijn et al. (2016)a"/>
    <m/>
    <n v="3"/>
    <s v="Looked at a website for alcohol brands"/>
    <s v="Active"/>
    <s v="Lifetime"/>
    <s v="Websites"/>
    <s v="Web-based"/>
    <s v="Cross-sectional/representative"/>
    <s v="National"/>
    <s v="Adolescents"/>
    <s v="Adolescents"/>
    <s v="lifetime alcohol use (yes/no)"/>
    <s v="Lifetime use"/>
    <x v="0"/>
    <s v="pre-calculated"/>
    <m/>
    <m/>
    <m/>
    <m/>
    <m/>
    <m/>
    <m/>
    <m/>
    <n v="1.0900000000000001"/>
    <n v="1.19"/>
    <n v="1.1399999999999999"/>
  </r>
  <r>
    <n v="26"/>
    <s v="Complete"/>
    <s v="de Bruijn et al. (2016)a"/>
    <m/>
    <n v="4"/>
    <s v="Looked at a website for alcohol brands"/>
    <s v="Active"/>
    <s v="Lifetime"/>
    <s v="Websites"/>
    <s v="Web-based"/>
    <s v="Cross-sectional/representative"/>
    <s v="National"/>
    <s v="Adolescents"/>
    <s v="Adolescents"/>
    <s v="past 30-day binge drinking"/>
    <s v="Binge drinking"/>
    <x v="0"/>
    <s v="pre-calculated"/>
    <m/>
    <m/>
    <m/>
    <m/>
    <m/>
    <m/>
    <m/>
    <m/>
    <n v="1.07"/>
    <n v="1.1599999999999999"/>
    <n v="1.1100000000000001"/>
  </r>
  <r>
    <n v="27"/>
    <s v="Complete"/>
    <s v="de Bruijn et al. (2016)a"/>
    <m/>
    <n v="5"/>
    <s v="Downloaded alcohol-branded screensaver"/>
    <s v="Active"/>
    <s v="Lifetime"/>
    <s v="Websites"/>
    <s v="Web-based"/>
    <s v="Cross-sectional/representative"/>
    <s v="National"/>
    <s v="Adolescents"/>
    <s v="Adolescents"/>
    <s v="lifetime alcohol use (yes/no)"/>
    <s v="Lifetime use"/>
    <x v="0"/>
    <s v="pre-calculated"/>
    <m/>
    <m/>
    <m/>
    <m/>
    <m/>
    <m/>
    <m/>
    <m/>
    <n v="1.08"/>
    <n v="1.17"/>
    <n v="1.1200000000000001"/>
  </r>
  <r>
    <n v="28"/>
    <s v="Complete"/>
    <s v="de Bruijn et al. (2016)a"/>
    <m/>
    <n v="6"/>
    <s v="Downloaded alcohol-branded screensaver"/>
    <s v="Active"/>
    <s v="Lifetime"/>
    <s v="Websites"/>
    <s v="Web-based"/>
    <s v="Cross-sectional/representative"/>
    <s v="National"/>
    <s v="Adolescents"/>
    <s v="Adolescents"/>
    <s v="past 30-day binge drinking"/>
    <s v="Binge drinking"/>
    <x v="0"/>
    <s v="pre-calculated"/>
    <m/>
    <m/>
    <m/>
    <m/>
    <m/>
    <m/>
    <m/>
    <m/>
    <n v="1.08"/>
    <n v="1.1599999999999999"/>
    <n v="1.1200000000000001"/>
  </r>
  <r>
    <n v="29"/>
    <s v="Complete"/>
    <s v="de Bruijn et al. (2016)a"/>
    <m/>
    <n v="7"/>
    <s v="Used alcohol-branded social media page"/>
    <s v="Active"/>
    <s v="Lifetime"/>
    <s v="2+ social media"/>
    <s v="Social media"/>
    <s v="Cross-sectional/representative"/>
    <s v="National"/>
    <s v="Adolescents"/>
    <s v="Adolescents"/>
    <s v="lifetime alcohol use (yes/no)"/>
    <s v="Lifetime use"/>
    <x v="0"/>
    <s v="pre-calculated"/>
    <m/>
    <m/>
    <m/>
    <m/>
    <m/>
    <m/>
    <m/>
    <m/>
    <n v="1.03"/>
    <n v="1.1000000000000001"/>
    <n v="1.06"/>
  </r>
  <r>
    <n v="30"/>
    <s v="Complete"/>
    <s v="de Bruijn et al. (2016)a"/>
    <m/>
    <n v="8"/>
    <s v="Used alcohol-branded social media page"/>
    <s v="Active"/>
    <s v="Lifetime"/>
    <s v="2+ social media"/>
    <s v="Social media"/>
    <s v="Cross-sectional/representative"/>
    <s v="National"/>
    <s v="Adolescents"/>
    <s v="Adolescents"/>
    <s v="past 30-day binge drinking"/>
    <s v="Binge drinking"/>
    <x v="0"/>
    <s v="pre-calculated"/>
    <m/>
    <m/>
    <m/>
    <m/>
    <m/>
    <m/>
    <m/>
    <m/>
    <n v="1.03"/>
    <n v="1.1000000000000001"/>
    <n v="1.06"/>
  </r>
  <r>
    <n v="31"/>
    <s v="Complete"/>
    <s v="de Bruijn et al. (2016)a"/>
    <m/>
    <n v="9"/>
    <s v="Noticed online alcohol advertisement"/>
    <s v="Passive"/>
    <s v="Lifetime"/>
    <s v="Internet"/>
    <s v="Web-based"/>
    <s v="Cross-sectional/representative"/>
    <s v="National"/>
    <s v="Adolescents"/>
    <s v="Adolescents"/>
    <s v="lifetime alcohol use (yes/no)"/>
    <s v="Lifetime use"/>
    <x v="0"/>
    <s v="pre-calculated"/>
    <m/>
    <m/>
    <m/>
    <m/>
    <m/>
    <m/>
    <m/>
    <m/>
    <n v="1.03"/>
    <n v="1.0900000000000001"/>
    <n v="1.06"/>
  </r>
  <r>
    <n v="32"/>
    <s v="Complete"/>
    <s v="de Bruijn et al. (2016)a"/>
    <m/>
    <n v="10"/>
    <s v="Noticed online alcohol advertisement"/>
    <s v="Passive"/>
    <s v="Lifetime"/>
    <s v="Internet"/>
    <s v="Web-based"/>
    <s v="Cross-sectional/representative"/>
    <s v="National"/>
    <s v="Adolescents"/>
    <s v="Adolescents"/>
    <s v="past 30-day binge drinking"/>
    <s v="Binge drinking"/>
    <x v="0"/>
    <s v="pre-calculated"/>
    <m/>
    <m/>
    <m/>
    <m/>
    <m/>
    <m/>
    <m/>
    <m/>
    <n v="0.98"/>
    <n v="1.03"/>
    <n v="1"/>
  </r>
  <r>
    <n v="33"/>
    <s v="Complete"/>
    <s v="deBruijn et al. (2016)b"/>
    <m/>
    <n v="1"/>
    <s v="receive promotional emails, emails, funny emails, or chain e-mails in which alc"/>
    <s v="Passive"/>
    <s v="Past 30 days"/>
    <s v="Email"/>
    <s v="Web-based"/>
    <s v="Longitudinal/representative"/>
    <s v="National"/>
    <s v="Adolescents"/>
    <s v="Adolescents"/>
    <s v="Past 30-days"/>
    <s v="Past 30-day use"/>
    <x v="1"/>
    <s v="author raw data"/>
    <n v="1375"/>
    <n v="357"/>
    <n v="2224"/>
    <n v="815"/>
    <m/>
    <m/>
    <m/>
    <m/>
    <n v="1.23"/>
    <n v="1.63"/>
    <n v="1.41"/>
  </r>
  <r>
    <n v="34"/>
    <s v="Complete"/>
    <s v="deBruijn et al. (2016)b"/>
    <m/>
    <n v="2"/>
    <s v="receive promotional emails, emails, funny emails, or chain e-mails in which alc"/>
    <s v="Passive"/>
    <s v="Past 30 days"/>
    <s v="Email"/>
    <s v="Web-based"/>
    <s v="Longitudinal/representative"/>
    <s v="National"/>
    <s v="Adolescents"/>
    <s v="Adolescents"/>
    <s v="lifetime alcohol use "/>
    <s v="Lifetime use"/>
    <x v="1"/>
    <s v="author raw data"/>
    <n v="1680"/>
    <n v="51"/>
    <n v="2931"/>
    <n v="108"/>
    <m/>
    <m/>
    <m/>
    <m/>
    <n v="0.87"/>
    <n v="1.7"/>
    <n v="1.21"/>
  </r>
  <r>
    <n v="35"/>
    <s v="Complete"/>
    <s v="deBruijn et al. (2016)b"/>
    <m/>
    <n v="3"/>
    <s v="receive promotional emails, emails, funny emails, or chain e-mails in which alc"/>
    <s v="Passive"/>
    <s v="Past 30 days"/>
    <s v="Email"/>
    <s v="Web-based"/>
    <s v="Longitudinal/representative"/>
    <s v="National"/>
    <s v="Adolescents"/>
    <s v="Adolescents"/>
    <s v="Binge"/>
    <s v="Binge drinking"/>
    <x v="1"/>
    <s v="author raw data"/>
    <n v="1073"/>
    <n v="656"/>
    <n v="1606"/>
    <n v="1427"/>
    <m/>
    <m/>
    <m/>
    <m/>
    <n v="1.29"/>
    <n v="1.64"/>
    <n v="1.45"/>
  </r>
  <r>
    <n v="36"/>
    <s v="Complete"/>
    <s v="deBruijn et al. (2016)b"/>
    <m/>
    <n v="4"/>
    <s v="receive promotional emails, emails, funny emails, or chain e-mails in which alc"/>
    <s v="Passive"/>
    <s v="Past 30 days"/>
    <s v="Email"/>
    <s v="Web-based"/>
    <s v="Longitudinal/representative"/>
    <s v="National"/>
    <s v="Adolescents"/>
    <s v="Adolescents"/>
    <s v="Behavioral Intentions"/>
    <s v="Susceptibility to use"/>
    <x v="1"/>
    <s v="author raw data"/>
    <n v="2046"/>
    <n v="237"/>
    <n v="3942"/>
    <n v="789"/>
    <m/>
    <m/>
    <m/>
    <m/>
    <n v="1.48"/>
    <n v="2"/>
    <n v="1.73"/>
  </r>
  <r>
    <n v="37"/>
    <s v="Complete"/>
    <s v="deBruijn et al. (2016)b"/>
    <m/>
    <n v="5"/>
    <s v="alcohol brands or Websites about drinking alcohol visited"/>
    <s v="Active"/>
    <s v="Past 30 days"/>
    <s v="Websites"/>
    <s v="Web-based"/>
    <s v="Longitudinal/representative"/>
    <s v="National"/>
    <s v="Adolescents"/>
    <s v="Adolescents"/>
    <s v="Past 30-days"/>
    <s v="Past 30-day use"/>
    <x v="1"/>
    <s v="author raw data"/>
    <n v="1000"/>
    <n v="196"/>
    <n v="2599"/>
    <n v="976"/>
    <m/>
    <m/>
    <m/>
    <m/>
    <n v="1.62"/>
    <n v="2.27"/>
    <n v="1.92"/>
  </r>
  <r>
    <n v="38"/>
    <s v="Complete"/>
    <s v="deBruijn et al. (2016)b"/>
    <m/>
    <n v="6"/>
    <s v="alcohol brands or Websites about drinking alcohol visited"/>
    <s v="Active"/>
    <s v="Past 30 days"/>
    <s v="Websites"/>
    <s v="Web-based"/>
    <s v="Longitudinal/representative"/>
    <s v="National"/>
    <s v="Adolescents"/>
    <s v="Adolescents"/>
    <s v="lifetime alcohol use "/>
    <s v="Lifetime use"/>
    <x v="1"/>
    <s v="author raw data"/>
    <n v="1156"/>
    <n v="40"/>
    <n v="3455"/>
    <n v="119"/>
    <m/>
    <m/>
    <m/>
    <m/>
    <n v="0.69"/>
    <n v="1.43"/>
    <n v="1"/>
  </r>
  <r>
    <n v="39"/>
    <s v="Complete"/>
    <s v="deBruijn et al. (2016)b"/>
    <m/>
    <n v="7"/>
    <s v="alcohol brands or Websites about drinking alcohol visited"/>
    <s v="Active"/>
    <s v="Past 30 days"/>
    <s v="Websites"/>
    <s v="Web-based"/>
    <s v="Longitudinal/representative"/>
    <s v="National"/>
    <s v="Adolescents"/>
    <s v="Adolescents"/>
    <s v="Binge"/>
    <s v="Binge drinking"/>
    <x v="1"/>
    <s v="author raw data"/>
    <n v="789"/>
    <n v="402"/>
    <n v="1890"/>
    <n v="1681"/>
    <m/>
    <m/>
    <m/>
    <m/>
    <n v="1.52"/>
    <n v="2"/>
    <n v="1.75"/>
  </r>
  <r>
    <n v="40"/>
    <s v="Complete"/>
    <s v="deBruijn et al. (2016)b"/>
    <m/>
    <n v="8"/>
    <s v="alcohol brands or Websites about drinking alcohol visited"/>
    <s v="Active"/>
    <s v="Past 30 days"/>
    <s v="Websites"/>
    <s v="Web-based"/>
    <s v="Longitudinal/representative"/>
    <s v="National"/>
    <s v="Adolescents"/>
    <s v="Adolescents"/>
    <s v="Behavioral Intentions"/>
    <s v="Susceptibility to use"/>
    <x v="1"/>
    <s v="author raw data"/>
    <n v="1320"/>
    <n v="95"/>
    <n v="4667"/>
    <n v="931"/>
    <m/>
    <m/>
    <m/>
    <m/>
    <n v="2.2200000000000002"/>
    <n v="3.45"/>
    <n v="2.77"/>
  </r>
  <r>
    <n v="41"/>
    <s v="Complete"/>
    <s v="deBruijn et al. (2016)b"/>
    <m/>
    <n v="9"/>
    <s v="downloaded a screen saver for your cell phone or computer with the logo or the"/>
    <s v="Active"/>
    <s v="Past 30 days"/>
    <s v="Smartphone"/>
    <s v="Web-based"/>
    <s v="Longitudinal/representative"/>
    <s v="National"/>
    <s v="Adolescents"/>
    <s v="Adolescents"/>
    <s v="Past 30-days"/>
    <s v="Past 30-day use"/>
    <x v="1"/>
    <s v="author raw data"/>
    <n v="865"/>
    <n v="150"/>
    <n v="2734"/>
    <n v="1022"/>
    <m/>
    <m/>
    <m/>
    <m/>
    <n v="1.79"/>
    <n v="2.6"/>
    <n v="2.16"/>
  </r>
  <r>
    <n v="42"/>
    <s v="Complete"/>
    <s v="deBruijn et al. (2016)b"/>
    <m/>
    <n v="10"/>
    <s v="downloaded a screen saver for your cell phone or computer with the logo or the"/>
    <s v="Active"/>
    <s v="Past 30 days"/>
    <s v="Smartphone"/>
    <s v="Web-based"/>
    <s v="Longitudinal/representative"/>
    <s v="National"/>
    <s v="Adolescents"/>
    <s v="Adolescents"/>
    <s v="lifetime alcohol use "/>
    <s v="Lifetime use"/>
    <x v="1"/>
    <s v="author raw data"/>
    <n v="988"/>
    <n v="27"/>
    <n v="3623"/>
    <n v="132"/>
    <m/>
    <m/>
    <m/>
    <m/>
    <n v="0.88"/>
    <n v="2.0299999999999998"/>
    <n v="1.33"/>
  </r>
  <r>
    <n v="43"/>
    <s v="Complete"/>
    <s v="deBruijn et al. (2016)b"/>
    <m/>
    <n v="11"/>
    <s v="downloaded a screen saver for your cell phone or computer with the logo or the"/>
    <s v="Active"/>
    <s v="Past 30 days"/>
    <s v="Smartphone"/>
    <s v="Web-based"/>
    <s v="Longitudinal/representative"/>
    <s v="National"/>
    <s v="Adolescents"/>
    <s v="Adolescents"/>
    <s v="Binge"/>
    <s v="Binge drinking"/>
    <x v="1"/>
    <s v="author raw data"/>
    <n v="709"/>
    <n v="303"/>
    <n v="1970"/>
    <n v="1780"/>
    <m/>
    <m/>
    <m/>
    <m/>
    <n v="1.82"/>
    <n v="2.4500000000000002"/>
    <n v="2.11"/>
  </r>
  <r>
    <n v="44"/>
    <s v="Complete"/>
    <s v="deBruijn et al. (2016)b"/>
    <m/>
    <n v="12"/>
    <s v="downloaded a screen saver for your cell phone or computer with the logo or the"/>
    <s v="Active"/>
    <s v="Past 30 days"/>
    <s v="Smartphone"/>
    <s v="Web-based"/>
    <s v="Longitudinal/representative"/>
    <s v="National"/>
    <s v="Adolescents"/>
    <s v="Adolescents"/>
    <s v="Behavioral Intentions"/>
    <s v="Susceptibility to use"/>
    <x v="1"/>
    <s v="author raw data"/>
    <n v="1093"/>
    <n v="71"/>
    <n v="4895"/>
    <n v="955"/>
    <m/>
    <m/>
    <m/>
    <m/>
    <n v="2.34"/>
    <n v="3.86"/>
    <n v="3"/>
  </r>
  <r>
    <n v="45"/>
    <s v="Complete"/>
    <s v="deBruijn et al. (2016)b"/>
    <m/>
    <n v="13"/>
    <s v="a profile page used on websites such as MSN, Hyves, Facebook"/>
    <s v="Passive"/>
    <s v="Past 30 days"/>
    <s v="Social media"/>
    <s v="Social media"/>
    <s v="Longitudinal/representative"/>
    <s v="National"/>
    <s v="Adolescents"/>
    <s v="Adolescents"/>
    <s v="Past 30-days"/>
    <s v="Past 30-day use"/>
    <x v="1"/>
    <s v="author raw data"/>
    <n v="617"/>
    <n v="111"/>
    <n v="1115"/>
    <n v="955"/>
    <m/>
    <m/>
    <m/>
    <m/>
    <n v="3.85"/>
    <n v="5.93"/>
    <n v="4.76"/>
  </r>
  <r>
    <n v="46"/>
    <s v="Complete"/>
    <s v="deBruijn et al. (2016)b"/>
    <m/>
    <n v="14"/>
    <s v="a profile page used on websites such as MSN, Hyves, Facebook"/>
    <s v="Passive"/>
    <s v="Past 30 days"/>
    <s v="Social media"/>
    <s v="Social media"/>
    <s v="Longitudinal/representative"/>
    <s v="National"/>
    <s v="Adolescents"/>
    <s v="Adolescents"/>
    <s v="lifetime alcohol use "/>
    <s v="Lifetime use"/>
    <x v="1"/>
    <s v="author raw data"/>
    <n v="1548"/>
    <n v="47"/>
    <n v="3063"/>
    <n v="112"/>
    <m/>
    <m/>
    <m/>
    <m/>
    <n v="0.85"/>
    <n v="1.7"/>
    <n v="1.2"/>
  </r>
  <r>
    <n v="47"/>
    <s v="Complete"/>
    <s v="deBruijn et al. (2016)b"/>
    <m/>
    <n v="15"/>
    <s v="a profile page used on websites such as MSN, Hyves, Facebook"/>
    <s v="Passive"/>
    <s v="Past 30 days"/>
    <s v="Social media"/>
    <s v="Social media"/>
    <s v="Longitudinal/representative"/>
    <s v="National"/>
    <s v="Adolescents"/>
    <s v="Adolescents"/>
    <s v="Binge"/>
    <s v="Binge drinking"/>
    <x v="1"/>
    <s v="author raw data"/>
    <n v="985"/>
    <n v="607"/>
    <n v="1694"/>
    <n v="1476"/>
    <m/>
    <m/>
    <m/>
    <m/>
    <n v="1.25"/>
    <n v="1.6"/>
    <n v="1.41"/>
  </r>
  <r>
    <n v="48"/>
    <s v="Complete"/>
    <s v="deBruijn et al. (2016)b"/>
    <m/>
    <n v="16"/>
    <s v="a profile page used on websites such as MSN, Hyves, Facebook"/>
    <s v="Passive"/>
    <s v="Past 30 days"/>
    <s v="Social media"/>
    <s v="Social media"/>
    <s v="Longitudinal/representative"/>
    <s v="National"/>
    <s v="Adolescents"/>
    <s v="Adolescents"/>
    <s v="Behavioral Intentions"/>
    <s v="Susceptibility to use"/>
    <x v="1"/>
    <s v="author raw data"/>
    <n v="1936"/>
    <n v="289"/>
    <n v="4052"/>
    <n v="737"/>
    <m/>
    <m/>
    <m/>
    <m/>
    <n v="1.05"/>
    <n v="1.41"/>
    <n v="1.22"/>
  </r>
  <r>
    <n v="49"/>
    <s v="Complete"/>
    <s v="deBruijn et al. (2016)b"/>
    <m/>
    <n v="17"/>
    <s v="seen an internet page that promote alcohol"/>
    <s v="Passive"/>
    <s v="Past 30 days"/>
    <s v="Internet"/>
    <s v="Web-based"/>
    <s v="Longitudinal/representative"/>
    <s v="National"/>
    <s v="Adolescents"/>
    <s v="Adolescents"/>
    <s v="Past 30-days"/>
    <s v="Past 30-day use"/>
    <x v="1"/>
    <s v="author raw data"/>
    <n v="2523"/>
    <n v="772"/>
    <n v="1076"/>
    <n v="400"/>
    <m/>
    <m/>
    <m/>
    <m/>
    <n v="1.05"/>
    <n v="1.4"/>
    <n v="1.21"/>
  </r>
  <r>
    <n v="50"/>
    <s v="Complete"/>
    <s v="deBruijn et al. (2016)b"/>
    <m/>
    <n v="18"/>
    <s v="seen an internet page that promote alcohol"/>
    <s v="Passive"/>
    <s v="Past 30 days"/>
    <s v="Internet"/>
    <s v="Web-based"/>
    <s v="Longitudinal/representative"/>
    <s v="National"/>
    <s v="Adolescents"/>
    <s v="Adolescents"/>
    <s v="lifetime alcohol use "/>
    <s v="Lifetime use"/>
    <x v="1"/>
    <s v="author raw data"/>
    <n v="3202"/>
    <n v="92"/>
    <n v="1409"/>
    <n v="67"/>
    <m/>
    <m/>
    <m/>
    <m/>
    <n v="1.2"/>
    <n v="2.2799999999999998"/>
    <n v="1.66"/>
  </r>
  <r>
    <n v="51"/>
    <s v="Complete"/>
    <s v="deBruijn et al. (2016)b"/>
    <m/>
    <n v="19"/>
    <s v="seen an internet page that promote alcohol"/>
    <s v="Passive"/>
    <s v="Past 30 days"/>
    <s v="Internet"/>
    <s v="Web-based"/>
    <s v="Longitudinal/representative"/>
    <s v="National"/>
    <s v="Adolescents"/>
    <s v="Adolescents"/>
    <s v="Binge"/>
    <s v="Binge drinking"/>
    <x v="1"/>
    <s v="author raw data"/>
    <n v="1822"/>
    <n v="1466"/>
    <n v="857"/>
    <n v="617"/>
    <m/>
    <m/>
    <m/>
    <m/>
    <n v="0.79"/>
    <n v="1.01"/>
    <n v="0.89"/>
  </r>
  <r>
    <n v="52"/>
    <s v="Complete"/>
    <s v="deBruijn et al. (2016)b"/>
    <m/>
    <n v="20"/>
    <s v="seen an internet page that promote alcohol"/>
    <s v="Passive"/>
    <s v="Past 30 days"/>
    <s v="Internet"/>
    <s v="Web-based"/>
    <s v="Longitudinal/representative"/>
    <s v="National"/>
    <s v="Adolescents"/>
    <s v="Adolescents"/>
    <s v="Behavioral Intentions"/>
    <s v="Susceptibility to use"/>
    <x v="1"/>
    <s v="author raw data"/>
    <n v="4078"/>
    <n v="586"/>
    <n v="1910"/>
    <n v="440"/>
    <m/>
    <m/>
    <m/>
    <m/>
    <n v="1.4"/>
    <n v="1.83"/>
    <n v="1.6"/>
  </r>
  <r>
    <n v="53"/>
    <s v="Complete"/>
    <s v="Faulkner et al. (2017)"/>
    <m/>
    <n v="1"/>
    <s v="Past-month exposure to advertisements for alcohol on internet"/>
    <s v="Passive"/>
    <s v="Past 30 days"/>
    <s v="Internet"/>
    <s v="Web-based"/>
    <s v="Cross-sectional/representative"/>
    <s v="National"/>
    <s v="Adolescents"/>
    <s v="Adolescents"/>
    <s v="Past 4 week alcohol consumption (yes/no)"/>
    <s v="Past 30-day use"/>
    <x v="1"/>
    <s v="author raw data"/>
    <m/>
    <m/>
    <m/>
    <m/>
    <m/>
    <m/>
    <m/>
    <m/>
    <n v="1.1000000000000001"/>
    <n v="1.46"/>
    <n v="1.27"/>
  </r>
  <r>
    <n v="54"/>
    <s v="Complete"/>
    <s v="Faulkner et al. (2017)"/>
    <m/>
    <n v="2"/>
    <s v="Past-month exposure to advertisements for alcohol on internet"/>
    <s v="Passive"/>
    <s v="Past 30 days"/>
    <s v="Internet"/>
    <s v="Web-based"/>
    <s v="Cross-sectional/representative"/>
    <s v="National"/>
    <s v="Adolescents"/>
    <s v="Adolescents"/>
    <s v="Risky drinking (binge-drinking; yes/no)"/>
    <s v="Binge drinking"/>
    <x v="1"/>
    <s v="author raw data"/>
    <m/>
    <m/>
    <m/>
    <m/>
    <m/>
    <m/>
    <m/>
    <m/>
    <n v="0.97"/>
    <n v="1.69"/>
    <n v="1.24"/>
  </r>
  <r>
    <n v="55"/>
    <s v="Complete"/>
    <s v="Gupta et al. (2018)"/>
    <m/>
    <n v="1"/>
    <s v="Search advertisements on Facebook/YouTube/Twitter"/>
    <s v="Active"/>
    <s v="Lifetime"/>
    <s v="2+ social media"/>
    <s v="Social media"/>
    <s v="Cross-sectional/Convenience"/>
    <s v="National"/>
    <s v="Adolescents/YA"/>
    <s v="Young Adults/Adults"/>
    <s v="lifetime alcohol use "/>
    <s v="Lifetime use"/>
    <x v="1"/>
    <s v="author raw data"/>
    <n v="321"/>
    <n v="68"/>
    <n v="148"/>
    <n v="48"/>
    <m/>
    <m/>
    <m/>
    <m/>
    <n v="1"/>
    <n v="2.3199999999999998"/>
    <n v="1.53"/>
  </r>
  <r>
    <n v="56"/>
    <s v="Complete"/>
    <s v="Gupta et al. (2018)"/>
    <m/>
    <n v="2"/>
    <s v="Search advertisements on Facebook/YouTube/Twitter"/>
    <s v="Active"/>
    <s v="Lifetime"/>
    <s v="2+ social media"/>
    <s v="Social media"/>
    <s v="Cross-sectional/Convenience"/>
    <s v="National"/>
    <s v="Adolescents/YA"/>
    <s v="Young Adults/Adults"/>
    <s v="Past 30-day  drinking"/>
    <s v="Past 30-day use"/>
    <x v="1"/>
    <s v="author raw data"/>
    <n v="233"/>
    <n v="73"/>
    <n v="105"/>
    <n v="28"/>
    <m/>
    <m/>
    <m/>
    <m/>
    <n v="0.52"/>
    <n v="1.39"/>
    <n v="0.85"/>
  </r>
  <r>
    <n v="57"/>
    <s v="Complete"/>
    <s v="Gupta et al. (2018)"/>
    <m/>
    <n v="3"/>
    <s v="Search advertisements on Facebook/YouTube/Twitter"/>
    <s v="Active"/>
    <s v="Lifetime"/>
    <s v="2+ social media"/>
    <s v="Social media"/>
    <s v="Cross-sectional/Convenience"/>
    <s v="National"/>
    <s v="Adolescents/YA"/>
    <s v="Young Adults/Adults"/>
    <s v="Binge"/>
    <s v="Binge drinking"/>
    <x v="1"/>
    <s v="author raw data"/>
    <n v="301"/>
    <n v="21"/>
    <n v="141"/>
    <n v="2"/>
    <m/>
    <m/>
    <m/>
    <m/>
    <n v="4.7E-2"/>
    <n v="0.87"/>
    <n v="0.2"/>
  </r>
  <r>
    <n v="58"/>
    <s v="Complete"/>
    <s v="Gupta et al. (2018)"/>
    <m/>
    <n v="4"/>
    <s v="Search links on Facebook/YouTube/Twitter"/>
    <s v="Active"/>
    <s v="Lifetime"/>
    <s v="2+ social media"/>
    <s v="Social media"/>
    <s v="Cross-sectional/Convenience"/>
    <s v="National"/>
    <s v="Adolescents/YA"/>
    <s v="Young Adults/Adults"/>
    <s v="lifetime alcohol use "/>
    <s v="Lifetime use"/>
    <x v="1"/>
    <s v="author raw data"/>
    <n v="290"/>
    <n v="49"/>
    <n v="165"/>
    <n v="60"/>
    <m/>
    <m/>
    <m/>
    <m/>
    <n v="1.41"/>
    <n v="3.29"/>
    <n v="2.15"/>
  </r>
  <r>
    <n v="59"/>
    <s v="Complete"/>
    <s v="Gupta et al. (2018)"/>
    <m/>
    <n v="5"/>
    <s v="Search links on Facebook/YouTube/Twitter"/>
    <s v="Active"/>
    <s v="Lifetime"/>
    <s v="2+ social media"/>
    <s v="Social media"/>
    <s v="Cross-sectional/Convenience"/>
    <s v="National"/>
    <s v="Adolescents/YA"/>
    <s v="Young Adults/Adults"/>
    <s v="Past 30-day  drinking"/>
    <s v="Past 30-day use"/>
    <x v="1"/>
    <s v="author raw data"/>
    <n v="211"/>
    <n v="67"/>
    <n v="120"/>
    <n v="30"/>
    <m/>
    <m/>
    <m/>
    <m/>
    <n v="0.48"/>
    <n v="1.28"/>
    <n v="0.78"/>
  </r>
  <r>
    <n v="60"/>
    <s v="Complete"/>
    <s v="Gupta et al. (2018)"/>
    <m/>
    <n v="6"/>
    <s v="Search links on Facebook/YouTube/Twitter"/>
    <s v="Active"/>
    <s v="Lifetime"/>
    <s v="2+ social media"/>
    <s v="Social media"/>
    <s v="Cross-sectional/Convenience"/>
    <s v="National"/>
    <s v="Adolescents/YA"/>
    <s v="Young Adults/Adults"/>
    <s v="Binge"/>
    <s v="Binge drinking"/>
    <x v="1"/>
    <s v="author raw data"/>
    <n v="271"/>
    <n v="20"/>
    <n v="157"/>
    <n v="3"/>
    <m/>
    <m/>
    <m/>
    <m/>
    <n v="0.08"/>
    <n v="0.89"/>
    <n v="0.26"/>
  </r>
  <r>
    <n v="61"/>
    <s v="Complete"/>
    <s v="Gupta et al. (2018)"/>
    <m/>
    <n v="7"/>
    <s v="Search alc brand accounts on Facebook/YouTube/Twitter"/>
    <s v="Active"/>
    <s v="Lifetime"/>
    <s v="2+ social media"/>
    <s v="Social media"/>
    <s v="Cross-sectional/Convenience"/>
    <s v="National"/>
    <s v="Adolescents/YA"/>
    <s v="Young Adults/Adults"/>
    <s v="lifetime alcohol use "/>
    <s v="Lifetime use"/>
    <x v="1"/>
    <m/>
    <n v="251"/>
    <n v="43"/>
    <n v="209"/>
    <n v="66"/>
    <m/>
    <m/>
    <m/>
    <m/>
    <n v="1.2"/>
    <n v="2.82"/>
    <n v="1.84"/>
  </r>
  <r>
    <n v="62"/>
    <s v="Complete"/>
    <s v="Gupta et al. (2018)"/>
    <m/>
    <n v="8"/>
    <s v="Search alc brand accounts on Facebook/YouTube/Twitter"/>
    <s v="Active"/>
    <s v="Lifetime"/>
    <s v="2+ social media"/>
    <s v="Social media"/>
    <s v="Cross-sectional/Convenience"/>
    <s v="National"/>
    <s v="Adolescents/YA"/>
    <s v="Young Adults/Adults"/>
    <s v="Past 30-day  drinking"/>
    <s v="Past 30-day use"/>
    <x v="1"/>
    <m/>
    <n v="180"/>
    <n v="59"/>
    <n v="153"/>
    <n v="41"/>
    <m/>
    <m/>
    <m/>
    <m/>
    <n v="0.52"/>
    <n v="1.29"/>
    <n v="0.82"/>
  </r>
  <r>
    <n v="63"/>
    <s v="Complete"/>
    <s v="Gupta et al. (2018)"/>
    <m/>
    <n v="9"/>
    <s v="Search alc brand accounts on Facebook/YouTube/Twitter"/>
    <s v="Active"/>
    <s v="Lifetime"/>
    <s v="2+ social media"/>
    <s v="Social media"/>
    <s v="Cross-sectional/Convenience"/>
    <s v="National"/>
    <s v="Adolescents/YA"/>
    <s v="Young Adults/Adults"/>
    <s v="Binge"/>
    <s v="Binge drinking"/>
    <x v="1"/>
    <m/>
    <n v="232"/>
    <n v="20"/>
    <n v="201"/>
    <n v="3"/>
    <m/>
    <m/>
    <m/>
    <m/>
    <n v="0.05"/>
    <n v="0.59"/>
    <n v="0.17"/>
  </r>
  <r>
    <n v="64"/>
    <s v="Complete"/>
    <s v="Ho et al. (2014)"/>
    <m/>
    <n v="1"/>
    <s v="Seen alcohol advertisement on internet"/>
    <s v="Passive"/>
    <s v="Past 30 days"/>
    <s v="Internet"/>
    <s v="Web-based"/>
    <s v="Cross-sectional/Convenience"/>
    <s v="Local"/>
    <s v="Adolescents"/>
    <s v="Adolescents"/>
    <s v="lifetime alcohol use "/>
    <s v="Lifetime use"/>
    <x v="1"/>
    <s v="author raw data"/>
    <n v="856"/>
    <n v="204"/>
    <n v="296"/>
    <n v="236"/>
    <m/>
    <m/>
    <m/>
    <m/>
    <n v="2.66"/>
    <n v="4.21"/>
    <n v="3.35"/>
  </r>
  <r>
    <n v="65"/>
    <s v="Complete"/>
    <s v="Ho et al. (2014)"/>
    <m/>
    <n v="2"/>
    <s v="Seen alcohol advertisement on internet"/>
    <s v="Passive"/>
    <s v="Past 30 days"/>
    <s v="Internet"/>
    <s v="Web-based"/>
    <s v="Cross-sectional/Convenience"/>
    <s v="Local"/>
    <s v="Adolescents"/>
    <s v="Adolescents"/>
    <s v="Past 30-days"/>
    <s v="Past 30-day use"/>
    <x v="1"/>
    <s v="author raw data"/>
    <n v="208"/>
    <n v="64"/>
    <n v="296"/>
    <n v="81"/>
    <m/>
    <m/>
    <m/>
    <m/>
    <n v="0.61"/>
    <n v="1.29"/>
    <n v="0.89"/>
  </r>
  <r>
    <n v="66"/>
    <s v="Complete"/>
    <s v="Ho et al. (2014)"/>
    <m/>
    <n v="3"/>
    <s v="Seen alcohol advertisement on internet"/>
    <s v="Passive"/>
    <s v="Past 30 days"/>
    <s v="Internet"/>
    <s v="Web-based"/>
    <s v="Cross-sectional/Convenience"/>
    <s v="Local"/>
    <s v="Adolescents"/>
    <s v="Adolescents"/>
    <s v="Behavioral Intentions"/>
    <s v="Susceptibility to use"/>
    <x v="1"/>
    <s v="author raw data"/>
    <n v="385"/>
    <n v="101"/>
    <n v="409"/>
    <n v="124"/>
    <m/>
    <m/>
    <m/>
    <m/>
    <n v="0.86"/>
    <n v="1.56"/>
    <n v="1.1599999999999999"/>
  </r>
  <r>
    <n v="67"/>
    <s v="Complete"/>
    <s v="Ho et al. (2014)"/>
    <m/>
    <n v="4"/>
    <s v="Engagement with internet alcohol marketing"/>
    <s v="Active"/>
    <s v="Past 30 days"/>
    <s v="Internet"/>
    <s v="Web-based"/>
    <s v="Cross-sectional/Convenience"/>
    <s v="Local"/>
    <s v="Adolescents"/>
    <s v="Adolescents"/>
    <s v="lifetime alcohol use "/>
    <s v="Lifetime use"/>
    <x v="1"/>
    <s v="author raw data"/>
    <n v="264"/>
    <n v="183"/>
    <n v="314"/>
    <n v="259"/>
    <m/>
    <m/>
    <m/>
    <m/>
    <n v="0.93"/>
    <n v="1.53"/>
    <n v="1.19"/>
  </r>
  <r>
    <n v="68"/>
    <s v="Complete"/>
    <s v="Ho et al. (2014)"/>
    <m/>
    <n v="5"/>
    <s v="Engagement with internet alcohol marketing"/>
    <s v="Active"/>
    <s v="Past 30 days"/>
    <s v="Internet"/>
    <s v="Web-based"/>
    <s v="Cross-sectional/Convenience"/>
    <s v="Local"/>
    <s v="Adolescents"/>
    <s v="Adolescents"/>
    <s v="Past 30-days"/>
    <s v="Past 30-day use"/>
    <x v="1"/>
    <s v="author raw data"/>
    <n v="196"/>
    <n v="61"/>
    <n v="220"/>
    <n v="85"/>
    <m/>
    <m/>
    <m/>
    <m/>
    <n v="0.85"/>
    <n v="1.82"/>
    <n v="1.24"/>
  </r>
  <r>
    <n v="69"/>
    <s v="Complete"/>
    <s v="Ho et al. (2014)"/>
    <m/>
    <n v="6"/>
    <s v="Engagement with internet alcohol marketing"/>
    <s v="Active"/>
    <s v="Past 30 days"/>
    <s v="Internet"/>
    <s v="Web-based"/>
    <s v="Cross-sectional/Convenience"/>
    <s v="Local"/>
    <s v="Adolescents"/>
    <s v="Adolescents"/>
    <s v="Behavioral Intentions"/>
    <s v="Susceptibility to use"/>
    <x v="1"/>
    <s v="author raw data"/>
    <n v="356"/>
    <n v="94"/>
    <n v="441"/>
    <n v="132"/>
    <m/>
    <m/>
    <m/>
    <m/>
    <n v="0.84"/>
    <n v="1.53"/>
    <n v="1.1299999999999999"/>
  </r>
  <r>
    <n v="70"/>
    <s v="Complete"/>
    <s v="Hoffman et al. (2017)"/>
    <m/>
    <n v="1"/>
    <s v="Social media marketing"/>
    <s v="Passive"/>
    <s v="Lifetime"/>
    <s v="Social media"/>
    <s v="Social media"/>
    <s v="Cross-sectional/Convenience"/>
    <s v="Local"/>
    <s v="YA"/>
    <s v="Young Adults/Adults"/>
    <s v="Past 30-day  drinking"/>
    <s v="Past 30-day use"/>
    <x v="1"/>
    <s v="author raw data"/>
    <n v="520"/>
    <n v="112"/>
    <n v="16"/>
    <n v="8"/>
    <m/>
    <m/>
    <m/>
    <m/>
    <n v="0.97"/>
    <n v="5.56"/>
    <n v="2.3199999999999998"/>
  </r>
  <r>
    <n v="71"/>
    <s v="Complete"/>
    <s v="Hoffman et al. (2017)"/>
    <m/>
    <n v="2"/>
    <s v="Social media marketing"/>
    <s v="Passive"/>
    <s v="Lifetime"/>
    <s v="Social media"/>
    <s v="Social media"/>
    <s v="Cross-sectional/Convenience"/>
    <s v="Local"/>
    <s v="YA"/>
    <s v="Young Adults/Adults"/>
    <s v="Binge"/>
    <s v="Binge drinking"/>
    <x v="1"/>
    <s v="author raw data"/>
    <n v="157"/>
    <n v="41"/>
    <n v="4"/>
    <n v="5"/>
    <m/>
    <m/>
    <m/>
    <m/>
    <n v="1.23"/>
    <n v="18.63"/>
    <n v="4.79"/>
  </r>
  <r>
    <m/>
    <m/>
    <s v="Ji et al. (2024)"/>
    <m/>
    <n v="1"/>
    <m/>
    <m/>
    <m/>
    <m/>
    <m/>
    <m/>
    <m/>
    <m/>
    <m/>
    <m/>
    <m/>
    <x v="2"/>
    <m/>
    <m/>
    <m/>
    <m/>
    <m/>
    <m/>
    <m/>
    <m/>
    <m/>
    <m/>
    <m/>
    <m/>
  </r>
  <r>
    <m/>
    <m/>
    <s v="Ji et al. (2024)"/>
    <m/>
    <n v="2"/>
    <m/>
    <m/>
    <m/>
    <m/>
    <m/>
    <m/>
    <m/>
    <m/>
    <m/>
    <m/>
    <m/>
    <x v="2"/>
    <m/>
    <m/>
    <m/>
    <m/>
    <m/>
    <m/>
    <m/>
    <m/>
    <m/>
    <m/>
    <m/>
    <m/>
  </r>
  <r>
    <n v="72"/>
    <s v="Complete"/>
    <s v="Jones &amp; Magee (2011)"/>
    <m/>
    <n v="1"/>
    <s v="Exposure to alcohol advertising on the Internet (yes/no)"/>
    <s v="Passive"/>
    <s v="Lifetime"/>
    <s v="Internet"/>
    <s v="Web-based"/>
    <s v="Cross-sectional/Convenience"/>
    <s v="State"/>
    <s v="Adolescents"/>
    <s v="Adolescents"/>
    <s v="lifetime alcohol use (yes/no)"/>
    <s v="Lifetime use"/>
    <x v="0"/>
    <s v="pre-calculated"/>
    <m/>
    <m/>
    <m/>
    <m/>
    <m/>
    <m/>
    <m/>
    <m/>
    <n v="1.1499999999999999"/>
    <n v="1.87"/>
    <n v="1.26"/>
  </r>
  <r>
    <n v="73"/>
    <s v="Complete"/>
    <s v="Jones &amp; Magee (2011)"/>
    <m/>
    <n v="2"/>
    <s v="Exposure to alcohol advertising on the Internet (yes/no)"/>
    <s v="Passive"/>
    <s v="Lifetime"/>
    <s v="Internet"/>
    <s v="Web-based"/>
    <s v="Cross-sectional/Convenience"/>
    <s v="State"/>
    <s v="Adolescents"/>
    <s v="Adolescents"/>
    <s v="Past-4 week alcohol use (yes/no)"/>
    <s v="Past 30-day use"/>
    <x v="0"/>
    <s v="pre-calculated"/>
    <m/>
    <m/>
    <m/>
    <m/>
    <m/>
    <m/>
    <m/>
    <m/>
    <n v="1.19"/>
    <n v="1.93"/>
    <n v="1.36"/>
  </r>
  <r>
    <n v="74"/>
    <s v="Complete"/>
    <s v="Jones et al. (2016)"/>
    <m/>
    <n v="1"/>
    <s v="Ever liked,posted,commentedor uploaded/tagged brand on Facebook"/>
    <s v="Active"/>
    <s v="Lifetime"/>
    <s v="Facebook"/>
    <s v="Social media"/>
    <s v="Cross-sectional/Convenience"/>
    <s v="Local"/>
    <s v="Adolescents/YA"/>
    <s v="Young Adults/Adults"/>
    <s v="alcohol use frequency"/>
    <s v="Lifetime use"/>
    <x v="0"/>
    <s v="pre-calculated"/>
    <m/>
    <m/>
    <m/>
    <m/>
    <m/>
    <m/>
    <m/>
    <m/>
    <n v="1.19"/>
    <n v="3.47"/>
    <n v="2.0299999999999998"/>
  </r>
  <r>
    <n v="75"/>
    <s v="Complete"/>
    <s v="Jones et al. (2016)"/>
    <m/>
    <n v="2"/>
    <s v="Ever clicked on a link from Facebook to alcohol website"/>
    <s v="Active"/>
    <s v="Lifetime"/>
    <s v="Facebook"/>
    <s v="Social media"/>
    <s v="Cross-sectional/Convenience"/>
    <s v="Local"/>
    <s v="Adolescents/YA"/>
    <s v="Young Adults/Adults"/>
    <s v="alcohol use frequency"/>
    <s v="Lifetime use"/>
    <x v="0"/>
    <s v="pre-calculated"/>
    <m/>
    <m/>
    <m/>
    <m/>
    <m/>
    <m/>
    <m/>
    <m/>
    <n v="0.5"/>
    <n v="3.31"/>
    <n v="1.29"/>
  </r>
  <r>
    <n v="76"/>
    <s v="Complete"/>
    <s v="Jones et al. (2016)"/>
    <m/>
    <n v="3"/>
    <s v="Have any ‘interests’ listed on  profiles on Facebook"/>
    <s v="Active"/>
    <s v="Lifetime"/>
    <s v="Facebook"/>
    <s v="Social media"/>
    <s v="Cross-sectional/Convenience"/>
    <s v="Local"/>
    <s v="Adolescents/YA"/>
    <s v="Young Adults/Adults"/>
    <s v="alcohol use frequency"/>
    <s v="Lifetime use"/>
    <x v="0"/>
    <s v="pre-calculated"/>
    <m/>
    <m/>
    <m/>
    <m/>
    <m/>
    <m/>
    <m/>
    <m/>
    <n v="0.53"/>
    <n v="2.65"/>
    <n v="1.18"/>
  </r>
  <r>
    <n v="77"/>
    <s v="Complete"/>
    <s v="Jones et al. (2016)"/>
    <m/>
    <n v="4"/>
    <s v="Viewed an event sponsored by alcohol company"/>
    <s v="Active"/>
    <s v="Lifetime"/>
    <s v="Facebook"/>
    <s v="Social media"/>
    <s v="Cross-sectional/Convenience"/>
    <s v="Local"/>
    <s v="Adolescents/YA"/>
    <s v="Young Adults/Adults"/>
    <s v="alcohol use frequency"/>
    <s v="Lifetime use"/>
    <x v="0"/>
    <s v="pre-calculated"/>
    <m/>
    <m/>
    <m/>
    <m/>
    <m/>
    <m/>
    <m/>
    <m/>
    <n v="0.99"/>
    <n v="5.38"/>
    <n v="2.31"/>
  </r>
  <r>
    <n v="78"/>
    <s v="Complete"/>
    <s v="Jones et al. (2016)"/>
    <m/>
    <n v="5"/>
    <s v="Ever visited a Facebook page for alcoholbrand/product"/>
    <s v="Active"/>
    <s v="Lifetime"/>
    <s v="Facebook"/>
    <s v="Social media"/>
    <s v="Cross-sectional/Convenience"/>
    <s v="Local"/>
    <s v="Adolescents/YA"/>
    <s v="Young Adults/Adults"/>
    <s v="alcohol use frequency"/>
    <s v="Lifetime use"/>
    <x v="0"/>
    <s v="pre-calculated"/>
    <m/>
    <m/>
    <m/>
    <m/>
    <m/>
    <m/>
    <m/>
    <m/>
    <n v="0.79"/>
    <n v="3.04"/>
    <n v="1.55"/>
  </r>
  <r>
    <n v="79"/>
    <s v="Complete"/>
    <s v="Jones et al. (2016)"/>
    <m/>
    <n v="6"/>
    <s v="Ever liked,posted,commentedor uploaded/tagged brand on Facebook"/>
    <s v="Active"/>
    <s v="Lifetime"/>
    <s v="Facebook"/>
    <s v="Social media"/>
    <s v="Cross-sectional/Convenience"/>
    <s v="Local"/>
    <s v="Adolescents/YA"/>
    <s v="Young Adults/Adults"/>
    <s v="Binge drinking"/>
    <s v="Binge drinking"/>
    <x v="0"/>
    <m/>
    <m/>
    <m/>
    <m/>
    <m/>
    <m/>
    <m/>
    <m/>
    <m/>
    <n v="1.37"/>
    <n v="4.21"/>
    <n v="2.407"/>
  </r>
  <r>
    <n v="80"/>
    <s v="Complete"/>
    <s v="Jones et al. (2016)"/>
    <m/>
    <n v="7"/>
    <s v="Ever clicked on a link from Facebook to alcohol website"/>
    <s v="Active"/>
    <s v="Lifetime"/>
    <s v="Facebook"/>
    <s v="Social media"/>
    <s v="Cross-sectional/Convenience"/>
    <s v="Local"/>
    <s v="Adolescents/YA"/>
    <s v="Young Adults/Adults"/>
    <s v="Binge drinking"/>
    <s v="Binge drinking"/>
    <x v="0"/>
    <m/>
    <m/>
    <m/>
    <m/>
    <m/>
    <m/>
    <m/>
    <m/>
    <m/>
    <n v="0.57999999999999996"/>
    <n v="2.63"/>
    <n v="1.24"/>
  </r>
  <r>
    <n v="81"/>
    <s v="Complete"/>
    <s v="Jones et al. (2016)"/>
    <m/>
    <n v="8"/>
    <s v="Have any ‘interests’ listed on  profiles on Facebook"/>
    <s v="Active"/>
    <s v="Lifetime"/>
    <s v="Facebook"/>
    <s v="Social media"/>
    <s v="Cross-sectional/Convenience"/>
    <s v="Local"/>
    <s v="Adolescents/YA"/>
    <s v="Young Adults/Adults"/>
    <s v="Binge drinking"/>
    <s v="Binge drinking"/>
    <x v="0"/>
    <m/>
    <m/>
    <m/>
    <m/>
    <m/>
    <m/>
    <m/>
    <m/>
    <m/>
    <n v="0.76"/>
    <n v="3.24"/>
    <n v="1.56"/>
  </r>
  <r>
    <n v="82"/>
    <s v="Complete"/>
    <s v="Kim &amp; Chan (2023)"/>
    <m/>
    <n v="1"/>
    <s v="Social media marketing"/>
    <s v="Passive"/>
    <s v="Past 30 days"/>
    <s v="Social media"/>
    <s v="Social media"/>
    <s v="Cross-sectional/representative"/>
    <s v="State"/>
    <s v="YA/Adults"/>
    <s v="Young Adults/Adults"/>
    <s v="Past 30-days"/>
    <s v="Past 30-day use"/>
    <x v="0"/>
    <s v="pre-calculated"/>
    <m/>
    <m/>
    <m/>
    <m/>
    <m/>
    <m/>
    <m/>
    <m/>
    <n v="1.27"/>
    <n v="2.93"/>
    <n v="1.93"/>
  </r>
  <r>
    <n v="83"/>
    <s v="Complete"/>
    <s v="Kim &amp; Chan (2023)"/>
    <m/>
    <n v="2"/>
    <s v="Social media marketing"/>
    <s v="Passive"/>
    <s v="Past 30 days"/>
    <s v="Social media"/>
    <s v="Social media"/>
    <s v="Cross-sectional/representative"/>
    <s v="State"/>
    <s v="YA/Adults"/>
    <s v="Young Adults/Adults"/>
    <s v="Binge drinking"/>
    <s v="Binge drinking"/>
    <x v="0"/>
    <s v="pre-calculated"/>
    <m/>
    <m/>
    <m/>
    <m/>
    <m/>
    <m/>
    <m/>
    <m/>
    <n v="1.9"/>
    <n v="5.6"/>
    <n v="3.26"/>
  </r>
  <r>
    <n v="84"/>
    <s v="Complete"/>
    <s v="Kim &amp; Chan (2023)"/>
    <m/>
    <n v="3"/>
    <s v="Social media marketing"/>
    <s v="Passive"/>
    <s v="Past 30 days"/>
    <s v="Social media"/>
    <s v="Social media"/>
    <s v="Cross-sectional/representative"/>
    <s v="State"/>
    <s v="YA/Adults"/>
    <s v="Young Adults/Adults"/>
    <s v="Intentions to drink"/>
    <s v="Susceptibility to use"/>
    <x v="0"/>
    <s v="pre-calculated"/>
    <m/>
    <m/>
    <m/>
    <m/>
    <m/>
    <m/>
    <m/>
    <m/>
    <n v="2.68"/>
    <n v="7.25"/>
    <n v="4.41"/>
  </r>
  <r>
    <n v="85"/>
    <s v="Complete"/>
    <s v="Lin et al. (2012)"/>
    <m/>
    <n v="1"/>
    <s v="Engagement with web-based alcohol marketing"/>
    <s v="Active"/>
    <s v="Lifetime"/>
    <s v="Websites"/>
    <s v="Web-based"/>
    <s v="Longitudinal/representative"/>
    <s v="National"/>
    <s v="Adolescents"/>
    <s v="Adolescents"/>
    <s v="past 12-month alcohol use (yes/no)"/>
    <s v="Lifetime use"/>
    <x v="0"/>
    <s v="pre-calculated"/>
    <m/>
    <m/>
    <m/>
    <m/>
    <m/>
    <m/>
    <m/>
    <m/>
    <n v="1.22"/>
    <n v="3.24"/>
    <n v="1.98"/>
  </r>
  <r>
    <n v="86"/>
    <s v="Complete"/>
    <s v="Lin et al. (2012)"/>
    <m/>
    <n v="2"/>
    <s v="Engagement with web-based alcohol marketing"/>
    <s v="Active"/>
    <s v="Lifetime"/>
    <s v="Websites"/>
    <s v="Web-based"/>
    <s v="Longitudinal/representative"/>
    <s v="National"/>
    <s v="Adolescents"/>
    <s v="Adolescents"/>
    <s v="Drinking intention"/>
    <s v="Susceptibility to use"/>
    <x v="0"/>
    <s v="pre-calculated"/>
    <m/>
    <m/>
    <m/>
    <m/>
    <m/>
    <m/>
    <m/>
    <m/>
    <n v="0.45"/>
    <n v="2.23"/>
    <n v="1"/>
  </r>
  <r>
    <n v="87"/>
    <s v="Complete"/>
    <s v="Lin et al. (2012)"/>
    <m/>
    <n v="3"/>
    <s v="Engagement with web-based alcohol marketing"/>
    <s v="Active"/>
    <s v="Lifetime"/>
    <s v="Websites"/>
    <s v="Web-based"/>
    <s v="Longitudinal/representative"/>
    <s v="National"/>
    <s v="Adolescents"/>
    <s v="Adolescents"/>
    <s v="Drinking frequency"/>
    <s v="Lifetime use"/>
    <x v="0"/>
    <s v="pre-calculated"/>
    <m/>
    <m/>
    <m/>
    <m/>
    <m/>
    <m/>
    <m/>
    <m/>
    <n v="0.63"/>
    <n v="1.23"/>
    <n v="0.88"/>
  </r>
  <r>
    <n v="88"/>
    <s v="Complete"/>
    <s v="Lin et al. (2012)"/>
    <m/>
    <n v="4"/>
    <s v="looked at web sites for alcohol brands"/>
    <s v="Active"/>
    <s v="Lifetime"/>
    <s v="Websites"/>
    <s v="Web-based"/>
    <s v="Longitudinal/representative"/>
    <s v="National"/>
    <s v="Adolescents"/>
    <s v="Adolescents"/>
    <s v="past 12-month alcohol use (yes/no)"/>
    <s v="Lifetime use"/>
    <x v="0"/>
    <s v="2x2 frequencies"/>
    <n v="59"/>
    <n v="36"/>
    <n v="894"/>
    <n v="1549"/>
    <m/>
    <m/>
    <m/>
    <m/>
    <n v="1.8609"/>
    <n v="4.3331"/>
    <n v="2.8395999999999999"/>
  </r>
  <r>
    <n v="89"/>
    <s v="Complete"/>
    <s v="Lin et al. (2012)"/>
    <m/>
    <n v="5"/>
    <s v="downloaded mobile phone or computer screensavers featuring alcohol brands"/>
    <s v="Active"/>
    <s v="Lifetime"/>
    <s v="Internet"/>
    <s v="Web-based"/>
    <s v="Longitudinal/representative"/>
    <s v="National"/>
    <s v="Adolescents"/>
    <s v="Adolescents"/>
    <s v="past 12-month alcohol use (yes/no)"/>
    <s v="Lifetime use"/>
    <x v="0"/>
    <s v="2x2 frequencies"/>
    <n v="89"/>
    <n v="46"/>
    <n v="864"/>
    <n v="1539"/>
    <m/>
    <m/>
    <m/>
    <m/>
    <n v="2.3912"/>
    <n v="4.9671000000000003"/>
    <n v="3.4462999999999999"/>
  </r>
  <r>
    <n v="90"/>
    <s v="Complete"/>
    <s v="Lin et al. (2012)"/>
    <m/>
    <n v="6"/>
    <s v="used social networking sites containing alcohol brands or logos"/>
    <s v="Active"/>
    <s v="Lifetime"/>
    <s v="Social media"/>
    <s v="Social media"/>
    <s v="Longitudinal/representative"/>
    <s v="National"/>
    <s v="Adolescents"/>
    <s v="Adolescents"/>
    <s v="past 12-month alcohol use (yes/no)"/>
    <s v="Lifetime use"/>
    <x v="0"/>
    <s v="2x2 frequencies"/>
    <n v="175"/>
    <n v="79"/>
    <n v="778"/>
    <n v="1506"/>
    <m/>
    <m/>
    <m/>
    <m/>
    <n v="3.2469999999999999"/>
    <n v="5.6702000000000004"/>
    <n v="4.28"/>
  </r>
  <r>
    <n v="91"/>
    <s v="Complete"/>
    <s v="McClure et al. (2016)"/>
    <m/>
    <n v="1"/>
    <s v="Internet alcohol marketing receptivity"/>
    <s v="Passive"/>
    <s v="Lifetime"/>
    <s v="Internet"/>
    <s v="Web-based"/>
    <s v="Longitudinal/representative"/>
    <s v="National"/>
    <s v="Adolescents"/>
    <s v="Adolescents"/>
    <s v="Ever drinking"/>
    <s v="Lifetime use"/>
    <x v="0"/>
    <s v="2x2 frequencies"/>
    <m/>
    <m/>
    <m/>
    <m/>
    <n v="68"/>
    <n v="1114"/>
    <n v="46"/>
    <n v="898"/>
    <n v="2.08"/>
    <n v="2.99"/>
    <n v="2.4900000000000002"/>
  </r>
  <r>
    <n v="92"/>
    <s v="Complete"/>
    <s v="McClure et al. (2016)"/>
    <m/>
    <n v="2"/>
    <s v="Internet alcohol marketing receptivity"/>
    <s v="Passive"/>
    <s v="Lifetime"/>
    <s v="Internet"/>
    <s v="Web-based"/>
    <s v="Longitudinal/representative"/>
    <s v="National"/>
    <s v="Adolescents"/>
    <s v="Adolescents"/>
    <s v="Binge drinking"/>
    <s v="Binge drinking"/>
    <x v="0"/>
    <s v="2x2 frequencies"/>
    <m/>
    <m/>
    <m/>
    <m/>
    <n v="73"/>
    <n v="531"/>
    <n v="43"/>
    <n v="1451"/>
    <n v="2.88"/>
    <n v="4.45"/>
    <n v="3.58"/>
  </r>
  <r>
    <n v="93"/>
    <s v="Complete"/>
    <s v="McClure et al. (2020)"/>
    <m/>
    <n v="1"/>
    <s v="Recall of internet alcohol marketing "/>
    <s v="Passive"/>
    <s v="Lifetime"/>
    <s v="Internet"/>
    <s v="Web-based"/>
    <s v="Cross-sectional/Convenience"/>
    <s v="State"/>
    <s v="Adolescents"/>
    <s v="Adolescents"/>
    <s v="lifetime alcohol use "/>
    <s v="Lifetime use"/>
    <x v="0"/>
    <s v="author raw data"/>
    <n v="26"/>
    <n v="80"/>
    <n v="12"/>
    <n v="75"/>
    <m/>
    <m/>
    <m/>
    <m/>
    <n v="0.96"/>
    <n v="4.3099999999999996"/>
    <n v="2.0299999999999998"/>
  </r>
  <r>
    <m/>
    <m/>
    <s v="McCreanor et al. (2024)"/>
    <m/>
    <n v="1"/>
    <s v="Exposure to advertising:"/>
    <s v="Passive"/>
    <s v="Past 30 days"/>
    <s v="Social media"/>
    <s v="Social media"/>
    <s v="Cross-sectional/Convenience"/>
    <s v="State"/>
    <s v="Adolescents"/>
    <s v="Adolescents"/>
    <s v="lifetime alcohol use "/>
    <s v="Lifetime use"/>
    <x v="0"/>
    <s v="pre-calculated"/>
    <m/>
    <m/>
    <m/>
    <m/>
    <m/>
    <m/>
    <m/>
    <m/>
    <n v="1.38"/>
    <n v="2.33"/>
    <n v="1.79"/>
  </r>
  <r>
    <m/>
    <m/>
    <s v="McCreanor et al. (2024)"/>
    <m/>
    <n v="2"/>
    <s v="Engagement with advertising: "/>
    <s v="Active"/>
    <s v="Past 30 days"/>
    <s v="Social media"/>
    <s v="Social media"/>
    <s v="Cross-sectional/Convenience"/>
    <s v="State"/>
    <s v="Adolescents"/>
    <s v="Adolescents"/>
    <s v="lifetime alcohol use "/>
    <s v="Lifetime use"/>
    <x v="0"/>
    <s v="pre-calculated"/>
    <m/>
    <m/>
    <m/>
    <m/>
    <m/>
    <m/>
    <m/>
    <m/>
    <n v="4.97"/>
    <n v="9.51"/>
    <n v="6.88"/>
  </r>
  <r>
    <n v="94"/>
    <s v="Complete"/>
    <s v="Noel &amp; Babor (2018)"/>
    <m/>
    <n v="1"/>
    <s v="Facebook ads"/>
    <s v="Passive"/>
    <s v="Past 30 days"/>
    <s v="Facebook"/>
    <s v="Social media"/>
    <s v="Cross-sectional/Experimental"/>
    <s v="Local"/>
    <s v="YA"/>
    <s v="Young Adults/Adults"/>
    <s v="Desire to drink"/>
    <s v="Susceptibility to use"/>
    <x v="0"/>
    <s v="pre-calculated"/>
    <m/>
    <m/>
    <m/>
    <m/>
    <m/>
    <m/>
    <m/>
    <m/>
    <n v="1.24"/>
    <n v="10.8"/>
    <n v="3.66"/>
  </r>
  <r>
    <m/>
    <m/>
    <s v="Noel et al. (2024)"/>
    <m/>
    <n v="1"/>
    <s v="Digital ads"/>
    <s v="Passive"/>
    <s v="Past 30 days"/>
    <s v="2+ social media"/>
    <s v="Social media"/>
    <s v="Cross-sectional/Convenience"/>
    <s v="State"/>
    <s v="YA"/>
    <s v="Young Adults/Adults"/>
    <s v="DUIA"/>
    <s v="Past 30-day use"/>
    <x v="0"/>
    <s v="pre-calculated"/>
    <m/>
    <m/>
    <m/>
    <m/>
    <m/>
    <m/>
    <m/>
    <m/>
    <n v="1.07"/>
    <n v="4.28"/>
    <n v="2.14"/>
  </r>
  <r>
    <m/>
    <m/>
    <s v="Noel et al. (2024)"/>
    <m/>
    <n v="2"/>
    <s v="Digital ads"/>
    <s v="Passive"/>
    <s v="Past 30 days"/>
    <s v="Websites"/>
    <s v="Web-based"/>
    <s v="Cross-sectional/Convenience"/>
    <s v="State"/>
    <s v="YA"/>
    <s v="Young Adults/Adults"/>
    <s v="DUIA"/>
    <s v="Past 30-day use"/>
    <x v="0"/>
    <s v="pre-calculated"/>
    <m/>
    <m/>
    <m/>
    <m/>
    <m/>
    <m/>
    <m/>
    <m/>
    <n v="0.99"/>
    <n v="4.05"/>
    <n v="2"/>
  </r>
  <r>
    <m/>
    <m/>
    <s v="Noel et al. (2024)"/>
    <m/>
    <n v="3"/>
    <s v="Digital ads"/>
    <s v="Passive"/>
    <s v="Past 30 days"/>
    <s v="Smartphone"/>
    <s v="Web-based"/>
    <s v="Cross-sectional/Convenience"/>
    <s v="State"/>
    <s v="YA"/>
    <s v="Young Adults/Adults"/>
    <s v="DUIA"/>
    <s v="Past 30-day use"/>
    <x v="0"/>
    <s v="pre-calculated"/>
    <m/>
    <m/>
    <m/>
    <m/>
    <m/>
    <m/>
    <m/>
    <m/>
    <n v="0.86"/>
    <n v="3.5"/>
    <n v="1.73"/>
  </r>
  <r>
    <n v="95"/>
    <s v="Complete"/>
    <s v="Osuafor et al. (2023)"/>
    <m/>
    <n v="1"/>
    <s v="Seen alcohol advertisement on social media"/>
    <s v="Passive"/>
    <s v="Lifetime"/>
    <s v="Social media"/>
    <s v="Social media"/>
    <s v="Cross-sectional/representative"/>
    <s v="National"/>
    <s v="Adolescents"/>
    <s v="Adolescents"/>
    <s v="ever alcohol consumption"/>
    <s v="Lifetime use"/>
    <x v="0"/>
    <s v="pre-calculated"/>
    <m/>
    <m/>
    <m/>
    <m/>
    <m/>
    <m/>
    <m/>
    <m/>
    <n v="0.61"/>
    <n v="0.64"/>
    <n v="0.63"/>
  </r>
  <r>
    <n v="96"/>
    <s v="Complete"/>
    <s v="Roberson et al. (2018)"/>
    <m/>
    <n v="1"/>
    <s v="Recall alc marketing internet"/>
    <s v="Passive"/>
    <s v="Past 30 days"/>
    <s v="Internet"/>
    <s v="Web-based"/>
    <s v="Cross-sectional/Convenience"/>
    <s v="Local"/>
    <s v="YA"/>
    <s v="Young Adults/Adults"/>
    <s v="Past 30-day  drinking"/>
    <s v="Past 30-day use"/>
    <x v="1"/>
    <s v="author raw data"/>
    <n v="225"/>
    <n v="225"/>
    <n v="150"/>
    <n v="156"/>
    <m/>
    <m/>
    <m/>
    <m/>
    <n v="1.07"/>
    <n v="1.97"/>
    <n v="1.4519230000000001"/>
  </r>
  <r>
    <n v="97"/>
    <s v="Complete"/>
    <s v="Roberson et al. (2018)"/>
    <m/>
    <n v="2"/>
    <s v="Recall alc marketing Facebook"/>
    <s v="Passive"/>
    <s v="Past 30 days"/>
    <s v="Facebook"/>
    <s v="Social media"/>
    <s v="Cross-sectional/Convenience"/>
    <s v="Local"/>
    <s v="YA"/>
    <s v="Young Adults/Adults"/>
    <s v="Past 30-day  drinking"/>
    <s v="Past 30-day use"/>
    <x v="1"/>
    <s v="author raw data"/>
    <n v="121"/>
    <n v="121"/>
    <n v="73"/>
    <n v="260"/>
    <m/>
    <m/>
    <m/>
    <m/>
    <n v="1.03"/>
    <n v="2.04"/>
    <n v="1.45"/>
  </r>
  <r>
    <n v="98"/>
    <s v="Complete"/>
    <s v="Roberson et al. (2018)"/>
    <m/>
    <n v="3"/>
    <s v="Recall alc marketing Twitter"/>
    <s v="Passive"/>
    <s v="Past 30 days"/>
    <s v="Twitter"/>
    <s v="Social media"/>
    <s v="Cross-sectional/Convenience"/>
    <s v="Local"/>
    <s v="YA"/>
    <s v="Young Adults/Adults"/>
    <s v="Past 30-day  drinking"/>
    <s v="Past 30-day use"/>
    <x v="1"/>
    <s v="author raw data"/>
    <n v="141"/>
    <n v="141"/>
    <n v="61"/>
    <n v="240"/>
    <m/>
    <m/>
    <m/>
    <m/>
    <n v="1.63"/>
    <n v="3.28"/>
    <n v="2.31"/>
  </r>
  <r>
    <n v="99"/>
    <s v="Complete"/>
    <s v="Roberson et al. (2018)"/>
    <m/>
    <n v="4"/>
    <s v="Recall alc marketing YouTube"/>
    <s v="Passive"/>
    <s v="Past 30 days"/>
    <s v="YouTube"/>
    <s v="Social media"/>
    <s v="Cross-sectional/Convenience"/>
    <s v="Local"/>
    <s v="YA"/>
    <s v="Young Adults/Adults"/>
    <s v="Past 30-day  drinking"/>
    <s v="Past 30-day use"/>
    <x v="1"/>
    <s v="author raw data"/>
    <n v="120"/>
    <n v="120"/>
    <n v="89"/>
    <n v="261"/>
    <m/>
    <m/>
    <m/>
    <m/>
    <n v="0.79"/>
    <n v="1.52"/>
    <n v="1.1000000000000001"/>
  </r>
  <r>
    <n v="100"/>
    <s v="Complete"/>
    <s v="Roberson et al. (2018)"/>
    <m/>
    <n v="5"/>
    <s v="Recall alc marketing other SM"/>
    <s v="Passive"/>
    <s v="Past 30 days"/>
    <s v="Social media"/>
    <s v="Social media"/>
    <s v="Cross-sectional/Convenience"/>
    <s v="Local"/>
    <s v="YA"/>
    <s v="Young Adults/Adults"/>
    <s v="Past 30-day  drinking"/>
    <s v="Past 30-day use"/>
    <x v="1"/>
    <s v="author raw data"/>
    <n v="156"/>
    <n v="156"/>
    <n v="80"/>
    <n v="225"/>
    <m/>
    <m/>
    <m/>
    <m/>
    <n v="1.38"/>
    <n v="2.66"/>
    <n v="1.92"/>
  </r>
  <r>
    <n v="101"/>
    <s v="Complete"/>
    <s v="Roberson et al. (2018)"/>
    <m/>
    <n v="6"/>
    <s v="Recall alc marketing internet"/>
    <s v="Passive"/>
    <s v="Past 30 days"/>
    <s v="Internet"/>
    <s v="Web-based"/>
    <s v="Cross-sectional/Convenience"/>
    <s v="Local"/>
    <s v="YA"/>
    <s v="Young Adults/Adults"/>
    <s v="past 30-day binge drinking"/>
    <s v="Binge drinking"/>
    <x v="1"/>
    <s v="author raw data"/>
    <n v="155"/>
    <n v="155"/>
    <n v="220"/>
    <n v="88"/>
    <m/>
    <m/>
    <m/>
    <m/>
    <n v="1.27"/>
    <n v="2.42"/>
    <n v="1.75"/>
  </r>
  <r>
    <n v="102"/>
    <s v="Complete"/>
    <s v="Roberson et al. (2018)"/>
    <m/>
    <n v="7"/>
    <s v="Recall alc marketing Facebook"/>
    <s v="Passive"/>
    <s v="Past 30 days"/>
    <s v="Facebook"/>
    <s v="Social media"/>
    <s v="Cross-sectional/Convenience"/>
    <s v="Local"/>
    <s v="YA"/>
    <s v="Young Adults/Adults"/>
    <s v="past 30-day binge drinking"/>
    <s v="Binge drinking"/>
    <x v="1"/>
    <s v="author raw data"/>
    <n v="90"/>
    <n v="90"/>
    <n v="104"/>
    <n v="153"/>
    <m/>
    <m/>
    <m/>
    <m/>
    <n v="1.35"/>
    <n v="2.66"/>
    <n v="1.89"/>
  </r>
  <r>
    <n v="103"/>
    <s v="Complete"/>
    <s v="Roberson et al. (2018)"/>
    <m/>
    <n v="8"/>
    <s v="Recall alc marketing Twitter"/>
    <s v="Passive"/>
    <s v="Past 30 days"/>
    <s v="Twitter"/>
    <s v="Social media"/>
    <s v="Cross-sectional/Convenience"/>
    <s v="Local"/>
    <s v="YA"/>
    <s v="Young Adults/Adults"/>
    <s v="past 30-day binge drinking"/>
    <s v="Binge drinking"/>
    <x v="1"/>
    <s v="author raw data"/>
    <n v="104"/>
    <n v="104"/>
    <n v="98"/>
    <n v="139"/>
    <m/>
    <m/>
    <m/>
    <m/>
    <n v="1.85"/>
    <n v="3.65"/>
    <n v="2.6"/>
  </r>
  <r>
    <n v="104"/>
    <s v="Complete"/>
    <s v="Roberson et al. (2018)"/>
    <m/>
    <n v="9"/>
    <s v="Recall alc marketing YouTube"/>
    <s v="Passive"/>
    <s v="Past 30 days"/>
    <s v="YouTube"/>
    <s v="Social media"/>
    <s v="Cross-sectional/Convenience"/>
    <s v="Local"/>
    <s v="YA"/>
    <s v="Young Adults/Adults"/>
    <s v="past 30-day binge drinking"/>
    <s v="Binge drinking"/>
    <x v="1"/>
    <s v="author raw data"/>
    <n v="83"/>
    <n v="83"/>
    <n v="126"/>
    <n v="160"/>
    <m/>
    <m/>
    <m/>
    <m/>
    <n v="0.92"/>
    <n v="1.8"/>
    <n v="1.29"/>
  </r>
  <r>
    <n v="105"/>
    <s v="Complete"/>
    <s v="Roberson et al. (2018)"/>
    <m/>
    <n v="10"/>
    <s v="Recall alc marketing other SM"/>
    <s v="Passive"/>
    <s v="Past 30 days"/>
    <s v="Social media"/>
    <s v="Social media"/>
    <s v="Cross-sectional/Convenience"/>
    <s v="Local"/>
    <s v="YA"/>
    <s v="Young Adults/Adults"/>
    <s v="past 30-day binge drinking"/>
    <s v="Binge drinking"/>
    <x v="1"/>
    <s v="author raw data"/>
    <n v="102"/>
    <n v="102"/>
    <n v="134"/>
    <n v="141"/>
    <m/>
    <m/>
    <m/>
    <m/>
    <n v="1.19"/>
    <n v="2.2799999999999998"/>
    <n v="1.65"/>
  </r>
  <r>
    <m/>
    <m/>
    <s v="Rutherford et al. (2024)"/>
    <m/>
    <n v="1"/>
    <s v="Participants were instructed to scroll through_x000a_their feeds in their usual manner and screenshot any alcohol_x000a_advertisements they encountered during this period."/>
    <s v="Passive"/>
    <s v="Past 30 days"/>
    <s v="Social media"/>
    <s v="Social media"/>
    <s v="Cross-sectional/Convenience"/>
    <s v="Local"/>
    <s v="YA"/>
    <s v="Young Adults/Adults"/>
    <s v="Past 30-days"/>
    <s v="Past 30-day use"/>
    <x v="1"/>
    <s v="2x2 frequencies"/>
    <n v="43"/>
    <n v="14"/>
    <n v="56"/>
    <n v="12"/>
    <m/>
    <m/>
    <m/>
    <m/>
    <n v="0.28000000000000003"/>
    <n v="1.57"/>
    <n v="0.66"/>
  </r>
  <r>
    <n v="106"/>
    <s v="Complete"/>
    <s v="Steers et al. (2024)"/>
    <m/>
    <n v="1"/>
    <s v="Following alcohol company"/>
    <s v="Active"/>
    <s v="Past 30 days"/>
    <s v="Social media"/>
    <s v="Social media"/>
    <s v="Cross-sectional/Convenience"/>
    <s v="Local"/>
    <s v="YA"/>
    <s v="Young Adults/Adults"/>
    <s v="Past 30-day  drinking"/>
    <s v="Past 30-day use"/>
    <x v="1"/>
    <s v="author raw data"/>
    <n v="300"/>
    <n v="38"/>
    <n v="192"/>
    <n v="141"/>
    <m/>
    <m/>
    <m/>
    <m/>
    <n v="3.88"/>
    <n v="8.67"/>
    <n v="5.8"/>
  </r>
  <r>
    <n v="107"/>
    <s v="Complete"/>
    <s v="Steers et al. (2024)"/>
    <m/>
    <n v="2"/>
    <s v="Liking celebrity alcohol related post"/>
    <s v="Active"/>
    <s v="Past 30 days"/>
    <s v="Social media"/>
    <s v="Social media"/>
    <s v="Cross-sectional/Convenience"/>
    <s v="Local"/>
    <s v="YA"/>
    <s v="Young Adults/Adults"/>
    <s v="Past 30-day  drinking"/>
    <s v="Past 30-day use"/>
    <x v="1"/>
    <s v="author raw data"/>
    <n v="328"/>
    <n v="120"/>
    <n v="69"/>
    <n v="48"/>
    <m/>
    <m/>
    <m/>
    <m/>
    <n v="1.25"/>
    <n v="2.9"/>
    <n v="1.9"/>
  </r>
  <r>
    <n v="108"/>
    <s v="Complete"/>
    <s v="Steers et al. (2024)"/>
    <m/>
    <n v="3"/>
    <s v="Comment on celebrity alcohol-related post"/>
    <s v="Active"/>
    <s v="Past 30 days"/>
    <s v="Social media"/>
    <s v="Social media"/>
    <s v="Cross-sectional/Convenience"/>
    <s v="Local"/>
    <s v="YA"/>
    <s v="Young Adults/Adults"/>
    <s v="Past 30-day  drinking"/>
    <s v="Past 30-day use"/>
    <x v="1"/>
    <s v="author raw data"/>
    <n v="154"/>
    <n v="70"/>
    <n v="241"/>
    <n v="98"/>
    <m/>
    <m/>
    <m/>
    <m/>
    <n v="0.62"/>
    <n v="1.29"/>
    <n v="0.89"/>
  </r>
  <r>
    <n v="109"/>
    <s v="Complete"/>
    <s v="Theron et al. (2023)"/>
    <m/>
    <n v="1"/>
    <s v="Internet"/>
    <s v="Passive"/>
    <s v="Lifetime"/>
    <s v="Internet"/>
    <s v="Web-based"/>
    <s v="Cross-sectional/Convenience"/>
    <s v="Local"/>
    <s v="Adults"/>
    <s v="Young Adults/Adults"/>
    <s v="Binge"/>
    <s v="Binge drinking"/>
    <x v="1"/>
    <s v="author raw data"/>
    <n v="44"/>
    <n v="43"/>
    <n v="11"/>
    <n v="9"/>
    <m/>
    <m/>
    <m/>
    <m/>
    <n v="0.32"/>
    <n v="2.2200000000000002"/>
    <n v="0.84"/>
  </r>
  <r>
    <n v="110"/>
    <s v="Complete"/>
    <s v="Wang et al. (2020)"/>
    <m/>
    <n v="1"/>
    <s v="Exposure to alcohol promotional advertisement(s) on Internet within the previous month "/>
    <s v="Passive"/>
    <s v="Past 30 days"/>
    <s v="Internet"/>
    <s v="Web-based"/>
    <s v="Cross-sectional/Convenience"/>
    <s v="Local"/>
    <s v="YA"/>
    <s v="Young Adults/Adults"/>
    <s v="Ever drinking"/>
    <s v="Lifetime use"/>
    <x v="1"/>
    <s v="author raw data"/>
    <n v="943"/>
    <n v="67"/>
    <n v="243"/>
    <n v="24"/>
    <m/>
    <m/>
    <m/>
    <m/>
    <n v="0.85"/>
    <n v="2.2599999999999998"/>
    <n v="1.39"/>
  </r>
  <r>
    <n v="111"/>
    <s v="Complete"/>
    <s v="Wang et al. (2020)"/>
    <m/>
    <n v="2"/>
    <s v="Exposure to alcohol promotional advertisement(s) on Internet within the previous month "/>
    <s v="Passive"/>
    <s v="Past 30 days"/>
    <s v="Internet"/>
    <s v="Web-based"/>
    <s v="Cross-sectional/Convenience"/>
    <s v="Local"/>
    <s v="YA"/>
    <s v="Young Adults/Adults"/>
    <s v="Past 30-days"/>
    <s v="Past 30-day use"/>
    <x v="1"/>
    <s v="author raw data"/>
    <m/>
    <m/>
    <m/>
    <m/>
    <m/>
    <m/>
    <m/>
    <m/>
    <n v="0.75"/>
    <n v="1.33"/>
    <n v="1"/>
  </r>
  <r>
    <n v="112"/>
    <s v="Complete"/>
    <s v="Yoshida et al. (2023)"/>
    <m/>
    <n v="1"/>
    <s v="Websites "/>
    <s v="Passive"/>
    <s v="Past 30 days"/>
    <s v="Websites"/>
    <s v="Web-based"/>
    <s v="Cross-sectional/representative"/>
    <s v="National"/>
    <s v="Adolescents"/>
    <s v="Adolescents"/>
    <s v="Current drinking"/>
    <s v="Past 30-day use"/>
    <x v="0"/>
    <s v="pre-calculated"/>
    <m/>
    <m/>
    <m/>
    <m/>
    <m/>
    <m/>
    <m/>
    <m/>
    <n v="1.1399999999999999"/>
    <n v="1.81"/>
    <n v="1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CF5ED-D19A-EF4B-90DA-6F3777058C1B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N7" firstHeaderRow="0" firstDataRow="1" firstDataCol="1"/>
  <pivotFields count="10">
    <pivotField showAll="0"/>
    <pivotField axis="axisRow" dataField="1" showAll="0" sortType="descending">
      <items count="7">
        <item x="0"/>
        <item m="1" x="5"/>
        <item x="2"/>
        <item m="1" x="4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" subtotal="count" baseField="0" baseItem="0"/>
    <dataField name="%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0A11B-99F4-D842-8CC0-896A61F9C3B5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R19" firstHeaderRow="0" firstDataRow="1" firstDataCol="1"/>
  <pivotFields count="10">
    <pivotField showAll="0"/>
    <pivotField showAll="0">
      <items count="7">
        <item x="0"/>
        <item m="1" x="5"/>
        <item x="2"/>
        <item m="1" x="4"/>
        <item x="1"/>
        <item h="1" x="3"/>
        <item t="default"/>
      </items>
    </pivotField>
    <pivotField axis="axisRow" dataField="1" showAll="0" sortType="descending">
      <items count="17">
        <item x="0"/>
        <item x="7"/>
        <item x="1"/>
        <item x="5"/>
        <item x="6"/>
        <item x="10"/>
        <item x="4"/>
        <item x="14"/>
        <item x="13"/>
        <item x="11"/>
        <item x="12"/>
        <item x="2"/>
        <item x="8"/>
        <item x="3"/>
        <item x="9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">
    <i>
      <x v="14"/>
    </i>
    <i>
      <x/>
    </i>
    <i>
      <x v="13"/>
    </i>
    <i>
      <x v="10"/>
    </i>
    <i>
      <x v="8"/>
    </i>
    <i>
      <x v="12"/>
    </i>
    <i>
      <x v="4"/>
    </i>
    <i>
      <x v="9"/>
    </i>
    <i>
      <x v="5"/>
    </i>
    <i>
      <x v="11"/>
    </i>
    <i>
      <x v="1"/>
    </i>
    <i>
      <x v="3"/>
    </i>
    <i>
      <x v="2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" subtotal="count" baseField="0" baseItem="0"/>
    <dataField name="%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5E40F-9C35-8F42-9F46-DEDE8340CCAE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G4" firstHeaderRow="0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 " fld="1" baseField="0" baseItem="0"/>
    <dataField name="%" fld="1" showDataAs="percentOfCol" baseField="0" baseItem="0" numFmtId="10"/>
  </dataFields>
  <formats count="2">
    <format dxfId="5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A1545-548B-6C4E-9BC4-DE7E0A83521B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2:L6" firstHeaderRow="0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6" subtotal="count" baseField="0" baseItem="0"/>
    <dataField name="%" fld="16" subtotal="count" showDataAs="percentOfCol" baseField="0" baseItem="0" numFmtId="10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CDD2D-B6B3-BE44-A9EB-A8513CDF8C8E}" name="Table1" displayName="Table1" ref="A1:AB123" headerRowDxfId="78" dataDxfId="77" totalsRowDxfId="76">
  <autoFilter ref="A1:AB123" xr:uid="{584CDD2D-B6B3-BE44-A9EB-A8513CDF8C8E}"/>
  <tableColumns count="28">
    <tableColumn id="10" xr3:uid="{FCDA5EF0-ABB9-1949-AC0F-55E88BBCED43}" name="es.id" dataDxfId="75" totalsRowDxfId="74"/>
    <tableColumn id="1" xr3:uid="{4DBF0493-260E-0A4D-9604-88A2D46386C6}" name="Author" totalsRowLabel="Total" dataDxfId="73" totalsRowDxfId="72"/>
    <tableColumn id="13" xr3:uid="{438C360D-8DB0-DC4F-9A1E-C998861F8504}" name="Study" dataDxfId="71"/>
    <tableColumn id="27" xr3:uid="{149B0810-6403-0C40-A279-F51F6E7269FA}" name="Effect_Size" dataDxfId="70" totalsRowDxfId="69"/>
    <tableColumn id="2" xr3:uid="{FDB18988-8462-6641-939E-19781B16DBE8}" name="Exposure" dataDxfId="68" totalsRowDxfId="67"/>
    <tableColumn id="12" xr3:uid="{0C9C9724-696E-C84E-B79E-60015D277B4A}" name="Exposure_Engagement" dataDxfId="66" totalsRowDxfId="65"/>
    <tableColumn id="18" xr3:uid="{3DB21357-6A55-E041-AAB4-1093D0FF7DDF}" name="Exposure_Timeframe" dataDxfId="64" totalsRowDxfId="63"/>
    <tableColumn id="19" xr3:uid="{E11934D3-3E8A-D642-9CA2-2346F7451D39}" name="Platform_RAW" dataDxfId="62" totalsRowDxfId="61"/>
    <tableColumn id="23" xr3:uid="{3C29E9FB-8010-8144-B75A-5523C2CC7450}" name="Platform_FINAL" dataDxfId="60" totalsRowDxfId="59"/>
    <tableColumn id="24" xr3:uid="{35FF8B5A-9DC3-724B-98C2-23CD7A0D8ECF}" name="Design_Quality" dataDxfId="58" totalsRowDxfId="57"/>
    <tableColumn id="25" xr3:uid="{3B84E3B4-E445-5846-B632-9F19D7EB81D5}" name="Sampling_Breadth" dataDxfId="56" totalsRowDxfId="55"/>
    <tableColumn id="26" xr3:uid="{A04C70E6-514B-AC49-8C41-F8700C826AE8}" name="Age" dataDxfId="54" totalsRowDxfId="53"/>
    <tableColumn id="28" xr3:uid="{F4401D7D-B027-F44F-9160-62B8A573233E}" name="Age_Final" dataDxfId="52" totalsRowDxfId="51"/>
    <tableColumn id="6" xr3:uid="{1B4FF80C-828C-CC48-B147-521AA1CC6C21}" name="RAW_DV" dataDxfId="50" totalsRowDxfId="49"/>
    <tableColumn id="11" xr3:uid="{C6EC4349-F1DD-5B48-8B6A-442AC7985A0B}" name="FINAL_DV" dataDxfId="48" totalsRowDxfId="47"/>
    <tableColumn id="29" xr3:uid="{69A56420-BFD8-2549-B148-5E8B926EFF96}" name="Adjusted_OR" dataDxfId="46" totalsRowDxfId="45"/>
    <tableColumn id="5" xr3:uid="{0E28F7DF-F8F6-C844-8E54-46D52B83CC42}" name="Statistical_Method" dataDxfId="44" totalsRowDxfId="43"/>
    <tableColumn id="14" xr3:uid="{3E97DB11-9E73-1E42-B407-B433EED95710}" name="T.Outcome_Yes" dataDxfId="42" totalsRowDxfId="41"/>
    <tableColumn id="15" xr3:uid="{9FE3A2B4-3FD7-FA4D-B319-A62C938B7A56}" name="T.Outcome_No" dataDxfId="40" totalsRowDxfId="39"/>
    <tableColumn id="16" xr3:uid="{29916017-D8A9-2442-83BA-29992B9C0A6D}" name="C.Outcome_Yes" dataDxfId="38" totalsRowDxfId="37"/>
    <tableColumn id="17" xr3:uid="{0B56B12C-7575-5D41-84B9-9237413EF04B}" name="C.Outcome_No" dataDxfId="36" totalsRowDxfId="35"/>
    <tableColumn id="3" xr3:uid="{2CF4EDF2-078B-5848-BBFB-939F037DCB2C}" name="T.Percent" dataDxfId="34" totalsRowDxfId="33"/>
    <tableColumn id="4" xr3:uid="{D5F9CD80-FB4E-2048-90CD-6904EA17EF83}" name="T.SampleSize" dataDxfId="32" totalsRowDxfId="31"/>
    <tableColumn id="7" xr3:uid="{6D94AD53-4D2E-6C47-B5C8-99B4C1B515F8}" name="C.Percent" dataDxfId="30" totalsRowDxfId="29"/>
    <tableColumn id="8" xr3:uid="{0D6F7AB0-A6D5-6B4D-B696-BF2D540E9068}" name="C.SampleSize" dataDxfId="28" totalsRowDxfId="27"/>
    <tableColumn id="20" xr3:uid="{BA35E622-4D2E-3F49-9539-C2B06FCF849C}" name="OR.L.CI" dataDxfId="26" totalsRowDxfId="25"/>
    <tableColumn id="21" xr3:uid="{5BF9601A-2CF0-1A45-8C5E-50EF2477AF72}" name="OR.U.CI" dataDxfId="24" totalsRowDxfId="23"/>
    <tableColumn id="22" xr3:uid="{D6508980-E7A7-9044-8A92-A906A2FA2AB3}" name="OR" totalsRowFunction="average" dataDxfId="22" totalsRowDxfId="21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61B2F-29A7-444E-A7C2-CF5722BB8E1E}" name="Table2" displayName="Table2" ref="A1:J32" totalsRowShown="0" dataDxfId="19" headerRowBorderDxfId="20" tableBorderDxfId="18">
  <autoFilter ref="A1:J32" xr:uid="{3FA61B2F-29A7-444E-A7C2-CF5722BB8E1E}"/>
  <sortState xmlns:xlrd2="http://schemas.microsoft.com/office/spreadsheetml/2017/richdata2" ref="A2:J31">
    <sortCondition ref="A1:A31"/>
  </sortState>
  <tableColumns count="10">
    <tableColumn id="1" xr3:uid="{1BB3E073-87AC-9B4A-BDCD-F85B2FC3E497}" name="Author" dataDxfId="17"/>
    <tableColumn id="2" xr3:uid="{34CA2645-651F-B945-9CDB-B795A47E25D1}" name="Design" dataDxfId="16"/>
    <tableColumn id="3" xr3:uid="{30A29A3B-EE11-0E4B-B6E8-BA3AFC6453E2}" name="Location" dataDxfId="15"/>
    <tableColumn id="4" xr3:uid="{12E26DAC-AC78-8441-BE86-B1907FCE319C}" name="Population (N)" dataDxfId="14"/>
    <tableColumn id="5" xr3:uid="{6070C6E5-C1FD-BD48-B3D1-EF4562889899}" name="%Female" dataDxfId="13"/>
    <tableColumn id="6" xr3:uid="{1B6562BA-3BB1-A149-B6DC-C30972FF2D60}" name="Digital platform" dataDxfId="12"/>
    <tableColumn id="7" xr3:uid="{84CDC3F4-4B5D-A740-96C2-9CB350BB06CC}" name="Eng." dataDxfId="11"/>
    <tableColumn id="8" xr3:uid="{A233293D-1D0E-F041-9168-3D86D0BD1F71}" name="Exposure timeframe" dataDxfId="10"/>
    <tableColumn id="9" xr3:uid="{8022A1EA-AA58-9C4A-8412-62D2BE56FBEE}" name="Type of recall" dataDxfId="9"/>
    <tableColumn id="10" xr3:uid="{CF6130A6-EBA5-F249-9A5F-AF3D782F7834}" name="Alcohol outcome" dataDxfId="8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2EFCE2-0ABE-EA4F-90DA-AF16A058306F}" name="Table3" displayName="Table3" ref="A1:C32" totalsRowCount="1" headerRowBorderDxfId="3" tableBorderDxfId="2">
  <autoFilter ref="A1:C31" xr:uid="{542EFCE2-0ABE-EA4F-90DA-AF16A058306F}"/>
  <tableColumns count="3">
    <tableColumn id="1" xr3:uid="{2774BE39-8C22-784F-9969-42CB856A665C}" name="Population (N)" totalsRowLabel="Total" dataDxfId="1" totalsRowDxfId="0"/>
    <tableColumn id="2" xr3:uid="{FC15FF3A-F5D8-EC43-93FE-978F83F4E8EF}" name="N" totalsRowFunction="sum"/>
    <tableColumn id="3" xr3:uid="{6EC5AFB5-16C1-F949-9E28-9B166B807DC2}" name="Pop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91E9-2442-DA4A-BC08-022BBB4E01F0}">
  <sheetPr>
    <tabColor rgb="FF00B050"/>
  </sheetPr>
  <dimension ref="A1:AB123"/>
  <sheetViews>
    <sheetView tabSelected="1" topLeftCell="A118" zoomScale="223" zoomScaleNormal="91" workbookViewId="0">
      <selection activeCell="B119" sqref="B119"/>
    </sheetView>
  </sheetViews>
  <sheetFormatPr baseColWidth="10" defaultRowHeight="16" x14ac:dyDescent="0.2"/>
  <cols>
    <col min="1" max="1" width="12.83203125" style="4" customWidth="1"/>
    <col min="2" max="2" width="26.5" style="3" customWidth="1"/>
    <col min="3" max="4" width="17.83203125" style="3" customWidth="1"/>
    <col min="5" max="5" width="30.1640625" style="3" customWidth="1"/>
    <col min="6" max="13" width="19.6640625" style="3" customWidth="1"/>
    <col min="14" max="16" width="18" style="4" customWidth="1"/>
    <col min="17" max="17" width="15.1640625" style="3" customWidth="1"/>
    <col min="18" max="18" width="14.6640625" style="3" customWidth="1"/>
    <col min="19" max="19" width="15.33203125" style="3" customWidth="1"/>
    <col min="20" max="20" width="14.83203125" style="3" customWidth="1"/>
    <col min="21" max="25" width="10.83203125" style="3"/>
    <col min="26" max="26" width="10.83203125" style="6" customWidth="1"/>
    <col min="27" max="27" width="11" style="6" customWidth="1"/>
    <col min="28" max="28" width="10.83203125" style="6"/>
    <col min="29" max="16384" width="10.83203125" style="3"/>
  </cols>
  <sheetData>
    <row r="1" spans="1:28" ht="34" x14ac:dyDescent="0.2">
      <c r="A1" s="1" t="s">
        <v>9</v>
      </c>
      <c r="B1" s="1" t="s">
        <v>10</v>
      </c>
      <c r="C1" s="1" t="s">
        <v>90</v>
      </c>
      <c r="D1" s="1" t="s">
        <v>159</v>
      </c>
      <c r="E1" s="1" t="s">
        <v>0</v>
      </c>
      <c r="F1" s="1" t="s">
        <v>94</v>
      </c>
      <c r="G1" s="1" t="s">
        <v>95</v>
      </c>
      <c r="H1" s="1" t="s">
        <v>96</v>
      </c>
      <c r="I1" s="1" t="s">
        <v>107</v>
      </c>
      <c r="J1" s="1" t="s">
        <v>112</v>
      </c>
      <c r="K1" s="1" t="s">
        <v>111</v>
      </c>
      <c r="L1" s="1" t="s">
        <v>113</v>
      </c>
      <c r="M1" s="1" t="s">
        <v>160</v>
      </c>
      <c r="N1" s="1" t="s">
        <v>85</v>
      </c>
      <c r="O1" s="1" t="s">
        <v>86</v>
      </c>
      <c r="P1" s="1" t="s">
        <v>252</v>
      </c>
      <c r="Q1" s="1" t="s">
        <v>8</v>
      </c>
      <c r="R1" s="1" t="s">
        <v>4</v>
      </c>
      <c r="S1" s="1" t="s">
        <v>5</v>
      </c>
      <c r="T1" s="1" t="s">
        <v>6</v>
      </c>
      <c r="U1" s="1" t="s">
        <v>7</v>
      </c>
      <c r="V1" s="4" t="s">
        <v>44</v>
      </c>
      <c r="W1" s="4" t="s">
        <v>45</v>
      </c>
      <c r="X1" s="4" t="s">
        <v>46</v>
      </c>
      <c r="Y1" s="4" t="s">
        <v>47</v>
      </c>
      <c r="Z1" s="8" t="s">
        <v>2</v>
      </c>
      <c r="AA1" s="8" t="s">
        <v>3</v>
      </c>
      <c r="AB1" s="2" t="s">
        <v>1</v>
      </c>
    </row>
    <row r="2" spans="1:28" ht="51" x14ac:dyDescent="0.2">
      <c r="A2" s="3">
        <v>1</v>
      </c>
      <c r="B2" s="7" t="s">
        <v>255</v>
      </c>
      <c r="C2" s="7">
        <v>1</v>
      </c>
      <c r="D2" s="7">
        <v>1</v>
      </c>
      <c r="E2" s="4" t="s">
        <v>30</v>
      </c>
      <c r="F2" s="4" t="s">
        <v>100</v>
      </c>
      <c r="G2" s="4" t="s">
        <v>98</v>
      </c>
      <c r="H2" s="4" t="s">
        <v>30</v>
      </c>
      <c r="I2" s="4" t="s">
        <v>30</v>
      </c>
      <c r="J2" s="4" t="s">
        <v>119</v>
      </c>
      <c r="K2" s="4" t="s">
        <v>121</v>
      </c>
      <c r="L2" s="4" t="s">
        <v>122</v>
      </c>
      <c r="M2" s="4" t="s">
        <v>251</v>
      </c>
      <c r="N2" s="4" t="s">
        <v>256</v>
      </c>
      <c r="O2" s="4" t="s">
        <v>89</v>
      </c>
      <c r="P2" s="4" t="s">
        <v>253</v>
      </c>
      <c r="Q2" s="4" t="s">
        <v>24</v>
      </c>
      <c r="Z2" s="6">
        <v>1.88</v>
      </c>
      <c r="AA2" s="6">
        <v>7.27</v>
      </c>
      <c r="AB2" s="6">
        <v>3.7</v>
      </c>
    </row>
    <row r="3" spans="1:28" ht="51" x14ac:dyDescent="0.2">
      <c r="A3" s="3">
        <v>2</v>
      </c>
      <c r="B3" s="7" t="s">
        <v>255</v>
      </c>
      <c r="C3" s="7">
        <v>1</v>
      </c>
      <c r="D3" s="7">
        <v>2</v>
      </c>
      <c r="E3" s="4" t="s">
        <v>30</v>
      </c>
      <c r="F3" s="4" t="s">
        <v>100</v>
      </c>
      <c r="G3" s="4" t="s">
        <v>98</v>
      </c>
      <c r="H3" s="4" t="s">
        <v>30</v>
      </c>
      <c r="I3" s="4" t="s">
        <v>30</v>
      </c>
      <c r="J3" s="4" t="s">
        <v>119</v>
      </c>
      <c r="K3" s="4" t="s">
        <v>121</v>
      </c>
      <c r="L3" s="4" t="s">
        <v>122</v>
      </c>
      <c r="M3" s="4" t="s">
        <v>251</v>
      </c>
      <c r="N3" s="4" t="s">
        <v>257</v>
      </c>
      <c r="O3" s="4" t="s">
        <v>42</v>
      </c>
      <c r="P3" s="4" t="s">
        <v>253</v>
      </c>
      <c r="Q3" s="4" t="s">
        <v>24</v>
      </c>
      <c r="Z3" s="6">
        <v>4.43</v>
      </c>
      <c r="AA3" s="6">
        <v>35.96</v>
      </c>
      <c r="AB3" s="6">
        <v>12.62</v>
      </c>
    </row>
    <row r="4" spans="1:28" ht="51" x14ac:dyDescent="0.2">
      <c r="A4" s="3">
        <v>3</v>
      </c>
      <c r="B4" s="7" t="s">
        <v>136</v>
      </c>
      <c r="C4" s="7">
        <v>2</v>
      </c>
      <c r="D4" s="7">
        <v>1</v>
      </c>
      <c r="E4" s="4" t="s">
        <v>29</v>
      </c>
      <c r="F4" s="4" t="s">
        <v>97</v>
      </c>
      <c r="G4" s="4" t="s">
        <v>98</v>
      </c>
      <c r="H4" s="4" t="s">
        <v>29</v>
      </c>
      <c r="I4" s="4" t="s">
        <v>110</v>
      </c>
      <c r="J4" s="4" t="s">
        <v>115</v>
      </c>
      <c r="K4" s="4" t="s">
        <v>116</v>
      </c>
      <c r="L4" s="4" t="s">
        <v>114</v>
      </c>
      <c r="M4" s="4" t="s">
        <v>114</v>
      </c>
      <c r="N4" s="4" t="s">
        <v>31</v>
      </c>
      <c r="O4" s="4" t="s">
        <v>89</v>
      </c>
      <c r="P4" s="4" t="s">
        <v>253</v>
      </c>
      <c r="Q4" s="4" t="s">
        <v>24</v>
      </c>
      <c r="Z4" s="6">
        <v>1.78</v>
      </c>
      <c r="AA4" s="6">
        <v>3.7</v>
      </c>
      <c r="AB4" s="6">
        <v>2.56</v>
      </c>
    </row>
    <row r="5" spans="1:28" ht="51" x14ac:dyDescent="0.2">
      <c r="A5" s="3">
        <v>4</v>
      </c>
      <c r="B5" s="7" t="s">
        <v>136</v>
      </c>
      <c r="C5" s="7">
        <v>2</v>
      </c>
      <c r="D5" s="7">
        <v>2</v>
      </c>
      <c r="E5" s="4" t="s">
        <v>30</v>
      </c>
      <c r="F5" s="4" t="s">
        <v>97</v>
      </c>
      <c r="G5" s="4" t="s">
        <v>98</v>
      </c>
      <c r="H5" s="4" t="s">
        <v>101</v>
      </c>
      <c r="I5" s="4" t="s">
        <v>30</v>
      </c>
      <c r="J5" s="4" t="s">
        <v>115</v>
      </c>
      <c r="K5" s="4" t="s">
        <v>116</v>
      </c>
      <c r="L5" s="4" t="s">
        <v>114</v>
      </c>
      <c r="M5" s="4" t="s">
        <v>114</v>
      </c>
      <c r="N5" s="4" t="s">
        <v>31</v>
      </c>
      <c r="O5" s="4" t="s">
        <v>89</v>
      </c>
      <c r="P5" s="4" t="s">
        <v>253</v>
      </c>
      <c r="Q5" s="4" t="s">
        <v>24</v>
      </c>
      <c r="Z5" s="6">
        <v>1.69</v>
      </c>
      <c r="AA5" s="6">
        <v>3.99</v>
      </c>
      <c r="AB5" s="6">
        <v>2.6</v>
      </c>
    </row>
    <row r="6" spans="1:28" ht="85" x14ac:dyDescent="0.2">
      <c r="A6" s="3">
        <v>5</v>
      </c>
      <c r="B6" s="7" t="s">
        <v>137</v>
      </c>
      <c r="C6" s="7">
        <v>3</v>
      </c>
      <c r="D6" s="7">
        <v>1</v>
      </c>
      <c r="E6" s="4" t="s">
        <v>135</v>
      </c>
      <c r="F6" s="4" t="s">
        <v>100</v>
      </c>
      <c r="G6" s="4" t="s">
        <v>102</v>
      </c>
      <c r="H6" s="4" t="s">
        <v>30</v>
      </c>
      <c r="I6" s="4" t="s">
        <v>30</v>
      </c>
      <c r="J6" s="4" t="s">
        <v>119</v>
      </c>
      <c r="K6" s="4" t="s">
        <v>121</v>
      </c>
      <c r="L6" s="4" t="s">
        <v>134</v>
      </c>
      <c r="M6" s="4" t="s">
        <v>251</v>
      </c>
      <c r="N6" s="4" t="s">
        <v>32</v>
      </c>
      <c r="O6" s="4" t="s">
        <v>88</v>
      </c>
      <c r="P6" s="4" t="s">
        <v>254</v>
      </c>
      <c r="Q6" s="4" t="s">
        <v>25</v>
      </c>
      <c r="R6" s="3">
        <v>247</v>
      </c>
      <c r="S6" s="3">
        <v>2</v>
      </c>
      <c r="T6" s="3">
        <v>633</v>
      </c>
      <c r="U6" s="3">
        <v>31</v>
      </c>
      <c r="Z6" s="6">
        <v>1.44</v>
      </c>
      <c r="AA6" s="6">
        <v>25.46</v>
      </c>
      <c r="AB6" s="6">
        <v>6.05</v>
      </c>
    </row>
    <row r="7" spans="1:28" ht="85" x14ac:dyDescent="0.2">
      <c r="A7" s="3">
        <v>6</v>
      </c>
      <c r="B7" s="7" t="s">
        <v>137</v>
      </c>
      <c r="C7" s="7">
        <v>3</v>
      </c>
      <c r="D7" s="7">
        <v>2</v>
      </c>
      <c r="E7" s="4" t="s">
        <v>135</v>
      </c>
      <c r="F7" s="4" t="s">
        <v>100</v>
      </c>
      <c r="G7" s="4" t="s">
        <v>102</v>
      </c>
      <c r="H7" s="4" t="s">
        <v>30</v>
      </c>
      <c r="I7" s="4" t="s">
        <v>30</v>
      </c>
      <c r="J7" s="4" t="s">
        <v>119</v>
      </c>
      <c r="K7" s="4" t="s">
        <v>121</v>
      </c>
      <c r="L7" s="4" t="s">
        <v>134</v>
      </c>
      <c r="M7" s="4" t="s">
        <v>251</v>
      </c>
      <c r="N7" s="4" t="s">
        <v>32</v>
      </c>
      <c r="O7" s="4" t="s">
        <v>42</v>
      </c>
      <c r="P7" s="4" t="s">
        <v>254</v>
      </c>
      <c r="Q7" s="4" t="s">
        <v>25</v>
      </c>
      <c r="R7" s="3">
        <v>219</v>
      </c>
      <c r="S7" s="3">
        <v>28</v>
      </c>
      <c r="T7" s="3">
        <v>580</v>
      </c>
      <c r="U7" s="3">
        <v>133</v>
      </c>
      <c r="Z7" s="6">
        <v>1.1599999999999999</v>
      </c>
      <c r="AA7" s="6">
        <v>2.77</v>
      </c>
      <c r="AB7" s="6">
        <v>1.79</v>
      </c>
    </row>
    <row r="8" spans="1:28" ht="51" x14ac:dyDescent="0.2">
      <c r="A8" s="3">
        <v>7</v>
      </c>
      <c r="B8" s="7" t="s">
        <v>161</v>
      </c>
      <c r="C8" s="7">
        <v>4</v>
      </c>
      <c r="D8" s="7">
        <v>1</v>
      </c>
      <c r="E8" s="4" t="s">
        <v>162</v>
      </c>
      <c r="F8" s="4" t="s">
        <v>97</v>
      </c>
      <c r="G8" s="4" t="s">
        <v>98</v>
      </c>
      <c r="H8" s="4" t="s">
        <v>30</v>
      </c>
      <c r="I8" s="4" t="s">
        <v>30</v>
      </c>
      <c r="J8" s="4" t="s">
        <v>115</v>
      </c>
      <c r="K8" s="4" t="s">
        <v>116</v>
      </c>
      <c r="L8" s="4" t="s">
        <v>125</v>
      </c>
      <c r="M8" s="4" t="s">
        <v>251</v>
      </c>
      <c r="N8" s="4" t="s">
        <v>53</v>
      </c>
      <c r="O8" s="4" t="s">
        <v>89</v>
      </c>
      <c r="P8" s="4" t="s">
        <v>254</v>
      </c>
      <c r="Q8" s="4" t="s">
        <v>25</v>
      </c>
      <c r="R8" s="3">
        <v>78</v>
      </c>
      <c r="S8" s="3">
        <v>198</v>
      </c>
      <c r="T8" s="3">
        <v>62</v>
      </c>
      <c r="U8" s="3">
        <v>337</v>
      </c>
      <c r="Z8" s="6">
        <v>1.47</v>
      </c>
      <c r="AA8" s="6">
        <v>3.12</v>
      </c>
      <c r="AB8" s="6">
        <v>2.14</v>
      </c>
    </row>
    <row r="9" spans="1:28" ht="34" x14ac:dyDescent="0.2">
      <c r="A9" s="3">
        <v>8</v>
      </c>
      <c r="B9" s="7" t="s">
        <v>138</v>
      </c>
      <c r="C9" s="7">
        <v>5</v>
      </c>
      <c r="D9" s="7">
        <v>1</v>
      </c>
      <c r="E9" s="4" t="s">
        <v>66</v>
      </c>
      <c r="F9" s="4" t="s">
        <v>97</v>
      </c>
      <c r="G9" s="4" t="s">
        <v>98</v>
      </c>
      <c r="H9" s="4" t="s">
        <v>29</v>
      </c>
      <c r="I9" s="4" t="s">
        <v>110</v>
      </c>
      <c r="J9" s="4" t="s">
        <v>118</v>
      </c>
      <c r="K9" s="4" t="s">
        <v>117</v>
      </c>
      <c r="L9" s="4" t="s">
        <v>114</v>
      </c>
      <c r="M9" s="4" t="s">
        <v>114</v>
      </c>
      <c r="N9" s="4" t="s">
        <v>67</v>
      </c>
      <c r="O9" s="4" t="s">
        <v>87</v>
      </c>
      <c r="P9" s="4" t="s">
        <v>254</v>
      </c>
      <c r="Q9" s="4" t="s">
        <v>25</v>
      </c>
      <c r="R9" s="3">
        <v>394</v>
      </c>
      <c r="S9" s="3">
        <v>870</v>
      </c>
      <c r="T9" s="3">
        <v>145</v>
      </c>
      <c r="U9" s="3">
        <v>454</v>
      </c>
      <c r="Z9" s="6">
        <v>1.1399999999999999</v>
      </c>
      <c r="AA9" s="6">
        <v>1.77</v>
      </c>
      <c r="AB9" s="6">
        <v>1.42</v>
      </c>
    </row>
    <row r="10" spans="1:28" ht="34" x14ac:dyDescent="0.2">
      <c r="A10" s="3">
        <v>9</v>
      </c>
      <c r="B10" s="7" t="s">
        <v>138</v>
      </c>
      <c r="C10" s="7">
        <v>5</v>
      </c>
      <c r="D10" s="7">
        <v>2</v>
      </c>
      <c r="E10" s="4" t="s">
        <v>66</v>
      </c>
      <c r="F10" s="4" t="s">
        <v>97</v>
      </c>
      <c r="G10" s="4" t="s">
        <v>98</v>
      </c>
      <c r="H10" s="4" t="s">
        <v>29</v>
      </c>
      <c r="I10" s="4" t="s">
        <v>110</v>
      </c>
      <c r="J10" s="4" t="s">
        <v>118</v>
      </c>
      <c r="K10" s="4" t="s">
        <v>117</v>
      </c>
      <c r="L10" s="4" t="s">
        <v>114</v>
      </c>
      <c r="M10" s="4" t="s">
        <v>114</v>
      </c>
      <c r="N10" s="4" t="s">
        <v>41</v>
      </c>
      <c r="O10" s="4" t="s">
        <v>88</v>
      </c>
      <c r="P10" s="4" t="s">
        <v>254</v>
      </c>
      <c r="Q10" s="4" t="s">
        <v>25</v>
      </c>
      <c r="R10" s="3">
        <v>585</v>
      </c>
      <c r="S10" s="3">
        <v>679</v>
      </c>
      <c r="T10" s="3">
        <v>228</v>
      </c>
      <c r="U10" s="3">
        <v>371</v>
      </c>
      <c r="Z10" s="6">
        <v>1.1499999999999999</v>
      </c>
      <c r="AA10" s="6">
        <v>1.71</v>
      </c>
      <c r="AB10" s="6">
        <v>1.4</v>
      </c>
    </row>
    <row r="11" spans="1:28" ht="51" x14ac:dyDescent="0.2">
      <c r="A11" s="3">
        <v>10</v>
      </c>
      <c r="B11" s="4" t="s">
        <v>141</v>
      </c>
      <c r="C11" s="7">
        <v>6</v>
      </c>
      <c r="D11" s="7">
        <v>1</v>
      </c>
      <c r="E11" s="4" t="s">
        <v>124</v>
      </c>
      <c r="F11" s="4" t="s">
        <v>97</v>
      </c>
      <c r="G11" s="4" t="s">
        <v>98</v>
      </c>
      <c r="H11" s="4" t="s">
        <v>30</v>
      </c>
      <c r="I11" s="4" t="s">
        <v>30</v>
      </c>
      <c r="J11" s="4" t="s">
        <v>115</v>
      </c>
      <c r="K11" s="4" t="s">
        <v>117</v>
      </c>
      <c r="L11" s="4" t="s">
        <v>125</v>
      </c>
      <c r="M11" s="4" t="s">
        <v>251</v>
      </c>
      <c r="N11" s="4" t="s">
        <v>53</v>
      </c>
      <c r="O11" s="4" t="s">
        <v>89</v>
      </c>
      <c r="P11" s="4" t="s">
        <v>253</v>
      </c>
      <c r="Q11" s="4" t="s">
        <v>24</v>
      </c>
      <c r="Z11" s="6">
        <v>1.2</v>
      </c>
      <c r="AA11" s="6">
        <v>2.2599999999999998</v>
      </c>
      <c r="AB11" s="6">
        <v>1.65</v>
      </c>
    </row>
    <row r="12" spans="1:28" ht="51" x14ac:dyDescent="0.2">
      <c r="A12" s="3">
        <v>11</v>
      </c>
      <c r="B12" s="4" t="s">
        <v>141</v>
      </c>
      <c r="C12" s="7">
        <v>6</v>
      </c>
      <c r="D12" s="7">
        <v>2</v>
      </c>
      <c r="E12" s="4" t="s">
        <v>124</v>
      </c>
      <c r="F12" s="4" t="s">
        <v>97</v>
      </c>
      <c r="G12" s="4" t="s">
        <v>98</v>
      </c>
      <c r="H12" s="4" t="s">
        <v>30</v>
      </c>
      <c r="I12" s="4" t="s">
        <v>30</v>
      </c>
      <c r="J12" s="4" t="s">
        <v>115</v>
      </c>
      <c r="K12" s="4" t="s">
        <v>117</v>
      </c>
      <c r="L12" s="4" t="s">
        <v>125</v>
      </c>
      <c r="M12" s="4" t="s">
        <v>251</v>
      </c>
      <c r="N12" s="4" t="s">
        <v>126</v>
      </c>
      <c r="O12" s="4" t="s">
        <v>42</v>
      </c>
      <c r="P12" s="4" t="s">
        <v>253</v>
      </c>
      <c r="Q12" s="4" t="s">
        <v>24</v>
      </c>
      <c r="Z12" s="6">
        <v>1.85</v>
      </c>
      <c r="AA12" s="6">
        <v>3.05</v>
      </c>
      <c r="AB12" s="6">
        <v>2.38</v>
      </c>
    </row>
    <row r="13" spans="1:28" ht="51" x14ac:dyDescent="0.2">
      <c r="A13" s="3">
        <v>12</v>
      </c>
      <c r="B13" s="4" t="s">
        <v>141</v>
      </c>
      <c r="C13" s="7">
        <v>6</v>
      </c>
      <c r="D13" s="7">
        <v>3</v>
      </c>
      <c r="E13" s="4" t="s">
        <v>127</v>
      </c>
      <c r="F13" s="4" t="s">
        <v>97</v>
      </c>
      <c r="G13" s="4" t="s">
        <v>98</v>
      </c>
      <c r="H13" s="4" t="s">
        <v>29</v>
      </c>
      <c r="I13" s="4" t="s">
        <v>110</v>
      </c>
      <c r="J13" s="4" t="s">
        <v>115</v>
      </c>
      <c r="K13" s="4" t="s">
        <v>117</v>
      </c>
      <c r="L13" s="4" t="s">
        <v>125</v>
      </c>
      <c r="M13" s="4" t="s">
        <v>251</v>
      </c>
      <c r="N13" s="4" t="s">
        <v>53</v>
      </c>
      <c r="O13" s="4" t="s">
        <v>89</v>
      </c>
      <c r="P13" s="4" t="s">
        <v>253</v>
      </c>
      <c r="Q13" s="4" t="s">
        <v>24</v>
      </c>
      <c r="Z13" s="6">
        <v>0.88</v>
      </c>
      <c r="AA13" s="6">
        <v>2.13</v>
      </c>
      <c r="AB13" s="6">
        <v>1.37</v>
      </c>
    </row>
    <row r="14" spans="1:28" ht="51" x14ac:dyDescent="0.2">
      <c r="A14" s="3">
        <v>13</v>
      </c>
      <c r="B14" s="4" t="s">
        <v>141</v>
      </c>
      <c r="C14" s="7">
        <v>6</v>
      </c>
      <c r="D14" s="7">
        <v>4</v>
      </c>
      <c r="E14" s="4" t="s">
        <v>127</v>
      </c>
      <c r="F14" s="4" t="s">
        <v>97</v>
      </c>
      <c r="G14" s="4" t="s">
        <v>98</v>
      </c>
      <c r="H14" s="4" t="s">
        <v>29</v>
      </c>
      <c r="I14" s="4" t="s">
        <v>110</v>
      </c>
      <c r="J14" s="4" t="s">
        <v>115</v>
      </c>
      <c r="K14" s="4" t="s">
        <v>117</v>
      </c>
      <c r="L14" s="4" t="s">
        <v>125</v>
      </c>
      <c r="M14" s="4" t="s">
        <v>251</v>
      </c>
      <c r="N14" s="4" t="s">
        <v>126</v>
      </c>
      <c r="O14" s="4" t="s">
        <v>42</v>
      </c>
      <c r="P14" s="4" t="s">
        <v>253</v>
      </c>
      <c r="Q14" s="4" t="s">
        <v>24</v>
      </c>
      <c r="Z14" s="6">
        <v>1.69</v>
      </c>
      <c r="AA14" s="6">
        <v>3.53</v>
      </c>
      <c r="AB14" s="6">
        <v>2.44</v>
      </c>
    </row>
    <row r="15" spans="1:28" ht="51" x14ac:dyDescent="0.2">
      <c r="A15" s="3">
        <v>14</v>
      </c>
      <c r="B15" s="4" t="s">
        <v>140</v>
      </c>
      <c r="C15" s="4">
        <v>7</v>
      </c>
      <c r="D15" s="4">
        <v>1</v>
      </c>
      <c r="E15" s="4" t="s">
        <v>11</v>
      </c>
      <c r="F15" s="4" t="s">
        <v>100</v>
      </c>
      <c r="G15" s="4" t="s">
        <v>98</v>
      </c>
      <c r="H15" s="4" t="s">
        <v>101</v>
      </c>
      <c r="I15" s="4" t="s">
        <v>30</v>
      </c>
      <c r="J15" s="4" t="s">
        <v>115</v>
      </c>
      <c r="K15" s="4" t="s">
        <v>117</v>
      </c>
      <c r="L15" s="4" t="s">
        <v>114</v>
      </c>
      <c r="M15" s="4" t="s">
        <v>114</v>
      </c>
      <c r="N15" s="4" t="s">
        <v>31</v>
      </c>
      <c r="O15" s="4" t="s">
        <v>89</v>
      </c>
      <c r="P15" s="4" t="s">
        <v>254</v>
      </c>
      <c r="Q15" s="4" t="s">
        <v>25</v>
      </c>
      <c r="R15" s="3">
        <v>156</v>
      </c>
      <c r="S15" s="3">
        <v>29</v>
      </c>
      <c r="V15" s="3">
        <v>9.8000000000000007</v>
      </c>
      <c r="W15" s="3">
        <v>1590</v>
      </c>
      <c r="X15" s="3">
        <v>1.7</v>
      </c>
      <c r="Y15" s="3">
        <v>1747</v>
      </c>
      <c r="Z15" s="6">
        <v>4.21</v>
      </c>
      <c r="AA15" s="6">
        <v>9.35</v>
      </c>
      <c r="AB15" s="6">
        <v>6.28</v>
      </c>
    </row>
    <row r="16" spans="1:28" ht="51" x14ac:dyDescent="0.2">
      <c r="A16" s="3">
        <v>15</v>
      </c>
      <c r="B16" s="4" t="s">
        <v>140</v>
      </c>
      <c r="C16" s="4">
        <v>7</v>
      </c>
      <c r="D16" s="4">
        <v>2</v>
      </c>
      <c r="E16" s="4" t="s">
        <v>11</v>
      </c>
      <c r="F16" s="4" t="s">
        <v>100</v>
      </c>
      <c r="G16" s="4" t="s">
        <v>98</v>
      </c>
      <c r="H16" s="4" t="s">
        <v>101</v>
      </c>
      <c r="I16" s="4" t="s">
        <v>30</v>
      </c>
      <c r="J16" s="4" t="s">
        <v>115</v>
      </c>
      <c r="K16" s="4" t="s">
        <v>117</v>
      </c>
      <c r="L16" s="4" t="s">
        <v>114</v>
      </c>
      <c r="M16" s="4" t="s">
        <v>114</v>
      </c>
      <c r="N16" s="4" t="s">
        <v>16</v>
      </c>
      <c r="O16" s="4" t="s">
        <v>42</v>
      </c>
      <c r="P16" s="4" t="s">
        <v>254</v>
      </c>
      <c r="Q16" s="4" t="s">
        <v>25</v>
      </c>
      <c r="Z16" s="6">
        <v>1.23</v>
      </c>
      <c r="AA16" s="6">
        <v>3.12</v>
      </c>
      <c r="AB16" s="6">
        <v>1.96</v>
      </c>
    </row>
    <row r="17" spans="1:28" ht="51" x14ac:dyDescent="0.2">
      <c r="A17" s="3">
        <v>16</v>
      </c>
      <c r="B17" s="4" t="s">
        <v>140</v>
      </c>
      <c r="C17" s="4">
        <v>7</v>
      </c>
      <c r="D17" s="4">
        <v>3</v>
      </c>
      <c r="E17" s="4" t="s">
        <v>12</v>
      </c>
      <c r="F17" s="4" t="s">
        <v>100</v>
      </c>
      <c r="G17" s="4" t="s">
        <v>98</v>
      </c>
      <c r="H17" s="4" t="s">
        <v>101</v>
      </c>
      <c r="I17" s="4" t="s">
        <v>30</v>
      </c>
      <c r="J17" s="4" t="s">
        <v>115</v>
      </c>
      <c r="K17" s="4" t="s">
        <v>117</v>
      </c>
      <c r="L17" s="4" t="s">
        <v>114</v>
      </c>
      <c r="M17" s="4" t="s">
        <v>114</v>
      </c>
      <c r="N17" s="4" t="s">
        <v>31</v>
      </c>
      <c r="O17" s="4" t="s">
        <v>89</v>
      </c>
      <c r="P17" s="4" t="s">
        <v>254</v>
      </c>
      <c r="Q17" s="4" t="s">
        <v>25</v>
      </c>
      <c r="R17" s="3">
        <v>177</v>
      </c>
      <c r="S17" s="3">
        <v>23</v>
      </c>
      <c r="V17" s="3">
        <v>11.1</v>
      </c>
      <c r="W17" s="3">
        <v>1590</v>
      </c>
      <c r="X17" s="3">
        <v>1.3</v>
      </c>
      <c r="Y17" s="3">
        <v>1747</v>
      </c>
      <c r="Z17" s="6">
        <v>6.08</v>
      </c>
      <c r="AA17" s="6">
        <v>14.75</v>
      </c>
      <c r="AB17" s="6">
        <v>9.4700000000000006</v>
      </c>
    </row>
    <row r="18" spans="1:28" ht="51" x14ac:dyDescent="0.2">
      <c r="A18" s="3">
        <v>17</v>
      </c>
      <c r="B18" s="4" t="s">
        <v>140</v>
      </c>
      <c r="C18" s="4">
        <v>7</v>
      </c>
      <c r="D18" s="4">
        <v>4</v>
      </c>
      <c r="E18" s="4" t="s">
        <v>54</v>
      </c>
      <c r="F18" s="4" t="s">
        <v>100</v>
      </c>
      <c r="G18" s="4" t="s">
        <v>98</v>
      </c>
      <c r="H18" s="4" t="s">
        <v>101</v>
      </c>
      <c r="I18" s="4" t="s">
        <v>30</v>
      </c>
      <c r="J18" s="4" t="s">
        <v>115</v>
      </c>
      <c r="K18" s="4" t="s">
        <v>117</v>
      </c>
      <c r="L18" s="4" t="s">
        <v>114</v>
      </c>
      <c r="M18" s="4" t="s">
        <v>114</v>
      </c>
      <c r="N18" s="4" t="s">
        <v>16</v>
      </c>
      <c r="O18" s="4" t="s">
        <v>42</v>
      </c>
      <c r="P18" s="4" t="s">
        <v>254</v>
      </c>
      <c r="Q18" s="4" t="s">
        <v>25</v>
      </c>
      <c r="Z18" s="6">
        <v>2.56</v>
      </c>
      <c r="AA18" s="6">
        <v>4.68</v>
      </c>
      <c r="AB18" s="6">
        <v>3.46</v>
      </c>
    </row>
    <row r="19" spans="1:28" ht="51" x14ac:dyDescent="0.2">
      <c r="A19" s="3">
        <v>18</v>
      </c>
      <c r="B19" s="4" t="s">
        <v>140</v>
      </c>
      <c r="C19" s="4">
        <v>7</v>
      </c>
      <c r="D19" s="4">
        <v>5</v>
      </c>
      <c r="E19" s="4" t="s">
        <v>13</v>
      </c>
      <c r="F19" s="4" t="s">
        <v>100</v>
      </c>
      <c r="G19" s="4" t="s">
        <v>98</v>
      </c>
      <c r="H19" s="4" t="s">
        <v>101</v>
      </c>
      <c r="I19" s="4" t="s">
        <v>30</v>
      </c>
      <c r="J19" s="4" t="s">
        <v>115</v>
      </c>
      <c r="K19" s="4" t="s">
        <v>117</v>
      </c>
      <c r="L19" s="4" t="s">
        <v>114</v>
      </c>
      <c r="M19" s="4" t="s">
        <v>114</v>
      </c>
      <c r="N19" s="4" t="s">
        <v>31</v>
      </c>
      <c r="O19" s="4" t="s">
        <v>89</v>
      </c>
      <c r="P19" s="4" t="s">
        <v>254</v>
      </c>
      <c r="Q19" s="4" t="s">
        <v>25</v>
      </c>
      <c r="R19" s="3">
        <v>95</v>
      </c>
      <c r="S19" s="3">
        <v>19</v>
      </c>
      <c r="V19" s="3">
        <v>6</v>
      </c>
      <c r="W19" s="3">
        <v>1590</v>
      </c>
      <c r="X19" s="3">
        <v>1.1000000000000001</v>
      </c>
      <c r="Y19" s="3">
        <v>1747</v>
      </c>
      <c r="Z19" s="6">
        <v>3.49</v>
      </c>
      <c r="AA19" s="6">
        <v>9.41</v>
      </c>
      <c r="AB19" s="6">
        <v>5.73</v>
      </c>
    </row>
    <row r="20" spans="1:28" ht="51" x14ac:dyDescent="0.2">
      <c r="A20" s="3">
        <v>19</v>
      </c>
      <c r="B20" s="4" t="s">
        <v>140</v>
      </c>
      <c r="C20" s="4">
        <v>7</v>
      </c>
      <c r="D20" s="4">
        <v>6</v>
      </c>
      <c r="E20" s="4" t="s">
        <v>14</v>
      </c>
      <c r="F20" s="4" t="s">
        <v>100</v>
      </c>
      <c r="G20" s="4" t="s">
        <v>98</v>
      </c>
      <c r="H20" s="4" t="s">
        <v>101</v>
      </c>
      <c r="I20" s="4" t="s">
        <v>30</v>
      </c>
      <c r="J20" s="4" t="s">
        <v>115</v>
      </c>
      <c r="K20" s="4" t="s">
        <v>117</v>
      </c>
      <c r="L20" s="4" t="s">
        <v>114</v>
      </c>
      <c r="M20" s="4" t="s">
        <v>114</v>
      </c>
      <c r="N20" s="4" t="s">
        <v>31</v>
      </c>
      <c r="O20" s="4" t="s">
        <v>89</v>
      </c>
      <c r="P20" s="4" t="s">
        <v>254</v>
      </c>
      <c r="Q20" s="4" t="s">
        <v>25</v>
      </c>
      <c r="R20" s="3">
        <v>75</v>
      </c>
      <c r="S20" s="3">
        <v>23</v>
      </c>
      <c r="V20" s="3">
        <v>4.7</v>
      </c>
      <c r="W20" s="3">
        <v>1590</v>
      </c>
      <c r="X20" s="3">
        <v>1.3</v>
      </c>
      <c r="Y20" s="3">
        <v>1747</v>
      </c>
      <c r="Z20" s="6">
        <v>2.3199999999999998</v>
      </c>
      <c r="AA20" s="6">
        <v>6.01</v>
      </c>
      <c r="AB20" s="6">
        <v>3.74</v>
      </c>
    </row>
    <row r="21" spans="1:28" ht="51" x14ac:dyDescent="0.2">
      <c r="A21" s="3">
        <v>20</v>
      </c>
      <c r="B21" s="4" t="s">
        <v>140</v>
      </c>
      <c r="C21" s="4">
        <v>7</v>
      </c>
      <c r="D21" s="4">
        <v>7</v>
      </c>
      <c r="E21" s="4" t="s">
        <v>15</v>
      </c>
      <c r="F21" s="4" t="s">
        <v>100</v>
      </c>
      <c r="G21" s="4" t="s">
        <v>98</v>
      </c>
      <c r="H21" s="4" t="s">
        <v>101</v>
      </c>
      <c r="I21" s="4" t="s">
        <v>30</v>
      </c>
      <c r="J21" s="4" t="s">
        <v>115</v>
      </c>
      <c r="K21" s="4" t="s">
        <v>117</v>
      </c>
      <c r="L21" s="4" t="s">
        <v>114</v>
      </c>
      <c r="M21" s="4" t="s">
        <v>114</v>
      </c>
      <c r="N21" s="4" t="s">
        <v>31</v>
      </c>
      <c r="O21" s="4" t="s">
        <v>89</v>
      </c>
      <c r="P21" s="4" t="s">
        <v>254</v>
      </c>
      <c r="Q21" s="4" t="s">
        <v>25</v>
      </c>
      <c r="R21" s="3">
        <v>99</v>
      </c>
      <c r="S21" s="3">
        <v>30</v>
      </c>
      <c r="V21" s="3">
        <v>6.2</v>
      </c>
      <c r="W21" s="3">
        <v>1590</v>
      </c>
      <c r="X21" s="3">
        <v>1.7</v>
      </c>
      <c r="Y21" s="3">
        <v>1747</v>
      </c>
      <c r="Z21" s="6">
        <v>2.52</v>
      </c>
      <c r="AA21" s="6">
        <v>5.79</v>
      </c>
      <c r="AB21" s="6">
        <v>3.82</v>
      </c>
    </row>
    <row r="22" spans="1:28" ht="51" x14ac:dyDescent="0.2">
      <c r="A22" s="3">
        <v>21</v>
      </c>
      <c r="B22" s="4" t="s">
        <v>139</v>
      </c>
      <c r="C22" s="7">
        <v>8</v>
      </c>
      <c r="D22" s="7">
        <v>1</v>
      </c>
      <c r="E22" s="4" t="s">
        <v>124</v>
      </c>
      <c r="F22" s="4" t="s">
        <v>97</v>
      </c>
      <c r="G22" s="4" t="s">
        <v>98</v>
      </c>
      <c r="H22" s="4" t="s">
        <v>30</v>
      </c>
      <c r="I22" s="4" t="s">
        <v>30</v>
      </c>
      <c r="J22" s="4" t="s">
        <v>115</v>
      </c>
      <c r="K22" s="4" t="s">
        <v>117</v>
      </c>
      <c r="L22" s="4" t="s">
        <v>120</v>
      </c>
      <c r="M22" s="4" t="s">
        <v>114</v>
      </c>
      <c r="O22" s="4" t="s">
        <v>88</v>
      </c>
      <c r="P22" s="4" t="s">
        <v>254</v>
      </c>
      <c r="Q22" s="4" t="s">
        <v>24</v>
      </c>
      <c r="Z22" s="6">
        <v>1.99</v>
      </c>
      <c r="AA22" s="6">
        <v>2.75</v>
      </c>
      <c r="AB22" s="6">
        <v>2.34</v>
      </c>
    </row>
    <row r="23" spans="1:28" ht="51" x14ac:dyDescent="0.2">
      <c r="A23" s="3">
        <v>22</v>
      </c>
      <c r="B23" s="4" t="s">
        <v>139</v>
      </c>
      <c r="C23" s="7">
        <v>8</v>
      </c>
      <c r="D23" s="7">
        <v>2</v>
      </c>
      <c r="E23" s="4" t="s">
        <v>124</v>
      </c>
      <c r="F23" s="4" t="s">
        <v>97</v>
      </c>
      <c r="G23" s="4" t="s">
        <v>98</v>
      </c>
      <c r="H23" s="4" t="s">
        <v>30</v>
      </c>
      <c r="I23" s="4" t="s">
        <v>30</v>
      </c>
      <c r="J23" s="4" t="s">
        <v>115</v>
      </c>
      <c r="K23" s="4" t="s">
        <v>117</v>
      </c>
      <c r="L23" s="4" t="s">
        <v>120</v>
      </c>
      <c r="M23" s="4" t="s">
        <v>114</v>
      </c>
      <c r="O23" s="4" t="s">
        <v>89</v>
      </c>
      <c r="P23" s="4" t="s">
        <v>254</v>
      </c>
      <c r="Q23" s="4" t="s">
        <v>24</v>
      </c>
      <c r="Z23" s="6">
        <v>2.0099999999999998</v>
      </c>
      <c r="AA23" s="6">
        <v>2.77</v>
      </c>
      <c r="AB23" s="6">
        <v>2.36</v>
      </c>
    </row>
    <row r="24" spans="1:28" ht="51" x14ac:dyDescent="0.2">
      <c r="A24" s="3">
        <v>23</v>
      </c>
      <c r="B24" s="4" t="s">
        <v>139</v>
      </c>
      <c r="C24" s="7">
        <v>8</v>
      </c>
      <c r="D24" s="7">
        <v>3</v>
      </c>
      <c r="E24" s="4" t="s">
        <v>124</v>
      </c>
      <c r="F24" s="4" t="s">
        <v>97</v>
      </c>
      <c r="G24" s="4" t="s">
        <v>98</v>
      </c>
      <c r="H24" s="4" t="s">
        <v>30</v>
      </c>
      <c r="I24" s="4" t="s">
        <v>30</v>
      </c>
      <c r="J24" s="4" t="s">
        <v>115</v>
      </c>
      <c r="K24" s="4" t="s">
        <v>117</v>
      </c>
      <c r="L24" s="4" t="s">
        <v>120</v>
      </c>
      <c r="M24" s="4" t="s">
        <v>114</v>
      </c>
      <c r="O24" s="4" t="s">
        <v>42</v>
      </c>
      <c r="P24" s="4" t="s">
        <v>254</v>
      </c>
      <c r="Q24" s="4" t="s">
        <v>24</v>
      </c>
      <c r="Z24" s="6">
        <v>1.1299999999999999</v>
      </c>
      <c r="AA24" s="6">
        <v>1.82</v>
      </c>
      <c r="AB24" s="6">
        <v>1.44</v>
      </c>
    </row>
    <row r="25" spans="1:28" ht="51" x14ac:dyDescent="0.2">
      <c r="A25" s="3">
        <v>24</v>
      </c>
      <c r="B25" s="4" t="s">
        <v>139</v>
      </c>
      <c r="C25" s="7">
        <v>8</v>
      </c>
      <c r="D25" s="7">
        <v>4</v>
      </c>
      <c r="E25" s="4" t="s">
        <v>124</v>
      </c>
      <c r="F25" s="4" t="s">
        <v>97</v>
      </c>
      <c r="G25" s="4" t="s">
        <v>98</v>
      </c>
      <c r="H25" s="4" t="s">
        <v>30</v>
      </c>
      <c r="I25" s="4" t="s">
        <v>30</v>
      </c>
      <c r="J25" s="4" t="s">
        <v>115</v>
      </c>
      <c r="K25" s="4" t="s">
        <v>117</v>
      </c>
      <c r="L25" s="4" t="s">
        <v>120</v>
      </c>
      <c r="M25" s="4" t="s">
        <v>114</v>
      </c>
      <c r="O25" s="4" t="s">
        <v>87</v>
      </c>
      <c r="P25" s="4" t="s">
        <v>254</v>
      </c>
      <c r="Q25" s="4" t="s">
        <v>24</v>
      </c>
      <c r="Z25" s="6">
        <v>1.41</v>
      </c>
      <c r="AA25" s="6">
        <v>2.2799999999999998</v>
      </c>
      <c r="AB25" s="6">
        <v>1.79</v>
      </c>
    </row>
    <row r="26" spans="1:28" ht="51" x14ac:dyDescent="0.2">
      <c r="A26" s="3">
        <v>25</v>
      </c>
      <c r="B26" s="4" t="s">
        <v>142</v>
      </c>
      <c r="C26" s="4">
        <v>9</v>
      </c>
      <c r="D26" s="4">
        <v>1</v>
      </c>
      <c r="E26" s="4" t="s">
        <v>17</v>
      </c>
      <c r="F26" s="4" t="s">
        <v>97</v>
      </c>
      <c r="G26" s="4" t="s">
        <v>102</v>
      </c>
      <c r="H26" s="4" t="s">
        <v>103</v>
      </c>
      <c r="I26" s="4" t="s">
        <v>110</v>
      </c>
      <c r="J26" s="4" t="s">
        <v>115</v>
      </c>
      <c r="K26" s="4" t="s">
        <v>117</v>
      </c>
      <c r="L26" s="4" t="s">
        <v>114</v>
      </c>
      <c r="M26" s="4" t="s">
        <v>114</v>
      </c>
      <c r="N26" s="4" t="s">
        <v>22</v>
      </c>
      <c r="O26" s="4" t="s">
        <v>88</v>
      </c>
      <c r="P26" s="4" t="s">
        <v>253</v>
      </c>
      <c r="Q26" s="4" t="s">
        <v>24</v>
      </c>
      <c r="Z26" s="6">
        <v>0.97</v>
      </c>
      <c r="AA26" s="6">
        <v>1.03</v>
      </c>
      <c r="AB26" s="6">
        <v>1</v>
      </c>
    </row>
    <row r="27" spans="1:28" ht="51" x14ac:dyDescent="0.2">
      <c r="A27" s="3">
        <v>26</v>
      </c>
      <c r="B27" s="4" t="s">
        <v>142</v>
      </c>
      <c r="C27" s="4">
        <v>9</v>
      </c>
      <c r="D27" s="4">
        <v>2</v>
      </c>
      <c r="E27" s="4" t="s">
        <v>17</v>
      </c>
      <c r="F27" s="4" t="s">
        <v>97</v>
      </c>
      <c r="G27" s="4" t="s">
        <v>102</v>
      </c>
      <c r="H27" s="4" t="s">
        <v>103</v>
      </c>
      <c r="I27" s="4" t="s">
        <v>110</v>
      </c>
      <c r="J27" s="4" t="s">
        <v>115</v>
      </c>
      <c r="K27" s="4" t="s">
        <v>117</v>
      </c>
      <c r="L27" s="4" t="s">
        <v>114</v>
      </c>
      <c r="M27" s="4" t="s">
        <v>114</v>
      </c>
      <c r="N27" s="4" t="s">
        <v>23</v>
      </c>
      <c r="O27" s="4" t="s">
        <v>42</v>
      </c>
      <c r="P27" s="4" t="s">
        <v>253</v>
      </c>
      <c r="Q27" s="4" t="s">
        <v>24</v>
      </c>
      <c r="Z27" s="6">
        <v>1.02</v>
      </c>
      <c r="AA27" s="6">
        <v>1.0900000000000001</v>
      </c>
      <c r="AB27" s="6">
        <v>1.05</v>
      </c>
    </row>
    <row r="28" spans="1:28" ht="51" x14ac:dyDescent="0.2">
      <c r="A28" s="3">
        <v>27</v>
      </c>
      <c r="B28" s="4" t="s">
        <v>142</v>
      </c>
      <c r="C28" s="4">
        <v>9</v>
      </c>
      <c r="D28" s="4">
        <v>3</v>
      </c>
      <c r="E28" s="4" t="s">
        <v>18</v>
      </c>
      <c r="F28" s="4" t="s">
        <v>100</v>
      </c>
      <c r="G28" s="4" t="s">
        <v>102</v>
      </c>
      <c r="H28" s="4" t="s">
        <v>99</v>
      </c>
      <c r="I28" s="4" t="s">
        <v>110</v>
      </c>
      <c r="J28" s="4" t="s">
        <v>115</v>
      </c>
      <c r="K28" s="4" t="s">
        <v>117</v>
      </c>
      <c r="L28" s="4" t="s">
        <v>114</v>
      </c>
      <c r="M28" s="4" t="s">
        <v>114</v>
      </c>
      <c r="N28" s="4" t="s">
        <v>22</v>
      </c>
      <c r="O28" s="4" t="s">
        <v>88</v>
      </c>
      <c r="P28" s="4" t="s">
        <v>253</v>
      </c>
      <c r="Q28" s="4" t="s">
        <v>24</v>
      </c>
      <c r="Z28" s="6">
        <v>1.0900000000000001</v>
      </c>
      <c r="AA28" s="6">
        <v>1.19</v>
      </c>
      <c r="AB28" s="6">
        <v>1.1399999999999999</v>
      </c>
    </row>
    <row r="29" spans="1:28" ht="51" x14ac:dyDescent="0.2">
      <c r="A29" s="3">
        <v>28</v>
      </c>
      <c r="B29" s="4" t="s">
        <v>142</v>
      </c>
      <c r="C29" s="4">
        <v>9</v>
      </c>
      <c r="D29" s="4">
        <v>4</v>
      </c>
      <c r="E29" s="4" t="s">
        <v>18</v>
      </c>
      <c r="F29" s="4" t="s">
        <v>100</v>
      </c>
      <c r="G29" s="4" t="s">
        <v>102</v>
      </c>
      <c r="H29" s="4" t="s">
        <v>99</v>
      </c>
      <c r="I29" s="4" t="s">
        <v>110</v>
      </c>
      <c r="J29" s="4" t="s">
        <v>115</v>
      </c>
      <c r="K29" s="4" t="s">
        <v>117</v>
      </c>
      <c r="L29" s="4" t="s">
        <v>114</v>
      </c>
      <c r="M29" s="4" t="s">
        <v>114</v>
      </c>
      <c r="N29" s="4" t="s">
        <v>23</v>
      </c>
      <c r="O29" s="4" t="s">
        <v>42</v>
      </c>
      <c r="P29" s="4" t="s">
        <v>253</v>
      </c>
      <c r="Q29" s="4" t="s">
        <v>24</v>
      </c>
      <c r="Z29" s="6">
        <v>1.07</v>
      </c>
      <c r="AA29" s="6">
        <v>1.1599999999999999</v>
      </c>
      <c r="AB29" s="6">
        <v>1.1100000000000001</v>
      </c>
    </row>
    <row r="30" spans="1:28" ht="51" x14ac:dyDescent="0.2">
      <c r="A30" s="3">
        <v>29</v>
      </c>
      <c r="B30" s="4" t="s">
        <v>142</v>
      </c>
      <c r="C30" s="4">
        <v>9</v>
      </c>
      <c r="D30" s="4">
        <v>5</v>
      </c>
      <c r="E30" s="4" t="s">
        <v>19</v>
      </c>
      <c r="F30" s="4" t="s">
        <v>100</v>
      </c>
      <c r="G30" s="4" t="s">
        <v>102</v>
      </c>
      <c r="H30" s="4" t="s">
        <v>99</v>
      </c>
      <c r="I30" s="4" t="s">
        <v>110</v>
      </c>
      <c r="J30" s="4" t="s">
        <v>115</v>
      </c>
      <c r="K30" s="4" t="s">
        <v>117</v>
      </c>
      <c r="L30" s="4" t="s">
        <v>114</v>
      </c>
      <c r="M30" s="4" t="s">
        <v>114</v>
      </c>
      <c r="N30" s="4" t="s">
        <v>22</v>
      </c>
      <c r="O30" s="4" t="s">
        <v>88</v>
      </c>
      <c r="P30" s="4" t="s">
        <v>253</v>
      </c>
      <c r="Q30" s="4" t="s">
        <v>24</v>
      </c>
      <c r="Z30" s="6">
        <v>1.08</v>
      </c>
      <c r="AA30" s="6">
        <v>1.17</v>
      </c>
      <c r="AB30" s="6">
        <v>1.1200000000000001</v>
      </c>
    </row>
    <row r="31" spans="1:28" ht="51" x14ac:dyDescent="0.2">
      <c r="A31" s="3">
        <v>30</v>
      </c>
      <c r="B31" s="4" t="s">
        <v>142</v>
      </c>
      <c r="C31" s="4">
        <v>9</v>
      </c>
      <c r="D31" s="4">
        <v>6</v>
      </c>
      <c r="E31" s="4" t="s">
        <v>19</v>
      </c>
      <c r="F31" s="4" t="s">
        <v>100</v>
      </c>
      <c r="G31" s="4" t="s">
        <v>102</v>
      </c>
      <c r="H31" s="4" t="s">
        <v>99</v>
      </c>
      <c r="I31" s="4" t="s">
        <v>110</v>
      </c>
      <c r="J31" s="4" t="s">
        <v>115</v>
      </c>
      <c r="K31" s="4" t="s">
        <v>117</v>
      </c>
      <c r="L31" s="4" t="s">
        <v>114</v>
      </c>
      <c r="M31" s="4" t="s">
        <v>114</v>
      </c>
      <c r="N31" s="4" t="s">
        <v>23</v>
      </c>
      <c r="O31" s="4" t="s">
        <v>42</v>
      </c>
      <c r="P31" s="4" t="s">
        <v>253</v>
      </c>
      <c r="Q31" s="4" t="s">
        <v>24</v>
      </c>
      <c r="Z31" s="6">
        <v>1.08</v>
      </c>
      <c r="AA31" s="6">
        <v>1.1599999999999999</v>
      </c>
      <c r="AB31" s="6">
        <v>1.1200000000000001</v>
      </c>
    </row>
    <row r="32" spans="1:28" ht="51" x14ac:dyDescent="0.2">
      <c r="A32" s="3">
        <v>31</v>
      </c>
      <c r="B32" s="4" t="s">
        <v>142</v>
      </c>
      <c r="C32" s="4">
        <v>9</v>
      </c>
      <c r="D32" s="4">
        <v>7</v>
      </c>
      <c r="E32" s="4" t="s">
        <v>20</v>
      </c>
      <c r="F32" s="4" t="s">
        <v>100</v>
      </c>
      <c r="G32" s="4" t="s">
        <v>102</v>
      </c>
      <c r="H32" s="4" t="s">
        <v>101</v>
      </c>
      <c r="I32" s="4" t="s">
        <v>30</v>
      </c>
      <c r="J32" s="4" t="s">
        <v>115</v>
      </c>
      <c r="K32" s="4" t="s">
        <v>117</v>
      </c>
      <c r="L32" s="4" t="s">
        <v>114</v>
      </c>
      <c r="M32" s="4" t="s">
        <v>114</v>
      </c>
      <c r="N32" s="4" t="s">
        <v>22</v>
      </c>
      <c r="O32" s="4" t="s">
        <v>88</v>
      </c>
      <c r="P32" s="4" t="s">
        <v>253</v>
      </c>
      <c r="Q32" s="4" t="s">
        <v>24</v>
      </c>
      <c r="Z32" s="6">
        <v>1.03</v>
      </c>
      <c r="AA32" s="6">
        <v>1.1000000000000001</v>
      </c>
      <c r="AB32" s="6">
        <v>1.06</v>
      </c>
    </row>
    <row r="33" spans="1:28" ht="51" x14ac:dyDescent="0.2">
      <c r="A33" s="3">
        <v>32</v>
      </c>
      <c r="B33" s="4" t="s">
        <v>142</v>
      </c>
      <c r="C33" s="4">
        <v>9</v>
      </c>
      <c r="D33" s="4">
        <v>8</v>
      </c>
      <c r="E33" s="4" t="s">
        <v>20</v>
      </c>
      <c r="F33" s="4" t="s">
        <v>100</v>
      </c>
      <c r="G33" s="4" t="s">
        <v>102</v>
      </c>
      <c r="H33" s="4" t="s">
        <v>101</v>
      </c>
      <c r="I33" s="4" t="s">
        <v>30</v>
      </c>
      <c r="J33" s="4" t="s">
        <v>115</v>
      </c>
      <c r="K33" s="4" t="s">
        <v>117</v>
      </c>
      <c r="L33" s="4" t="s">
        <v>114</v>
      </c>
      <c r="M33" s="4" t="s">
        <v>114</v>
      </c>
      <c r="N33" s="4" t="s">
        <v>23</v>
      </c>
      <c r="O33" s="4" t="s">
        <v>42</v>
      </c>
      <c r="P33" s="4" t="s">
        <v>253</v>
      </c>
      <c r="Q33" s="4" t="s">
        <v>24</v>
      </c>
      <c r="Z33" s="6">
        <v>1.03</v>
      </c>
      <c r="AA33" s="6">
        <v>1.1000000000000001</v>
      </c>
      <c r="AB33" s="6">
        <v>1.06</v>
      </c>
    </row>
    <row r="34" spans="1:28" ht="51" x14ac:dyDescent="0.2">
      <c r="A34" s="3">
        <v>33</v>
      </c>
      <c r="B34" s="4" t="s">
        <v>142</v>
      </c>
      <c r="C34" s="4">
        <v>9</v>
      </c>
      <c r="D34" s="4">
        <v>9</v>
      </c>
      <c r="E34" s="4" t="s">
        <v>21</v>
      </c>
      <c r="F34" s="4" t="s">
        <v>97</v>
      </c>
      <c r="G34" s="4" t="s">
        <v>102</v>
      </c>
      <c r="H34" s="4" t="s">
        <v>29</v>
      </c>
      <c r="I34" s="4" t="s">
        <v>110</v>
      </c>
      <c r="J34" s="4" t="s">
        <v>115</v>
      </c>
      <c r="K34" s="4" t="s">
        <v>117</v>
      </c>
      <c r="L34" s="4" t="s">
        <v>114</v>
      </c>
      <c r="M34" s="4" t="s">
        <v>114</v>
      </c>
      <c r="N34" s="4" t="s">
        <v>22</v>
      </c>
      <c r="O34" s="4" t="s">
        <v>88</v>
      </c>
      <c r="P34" s="4" t="s">
        <v>253</v>
      </c>
      <c r="Q34" s="4" t="s">
        <v>24</v>
      </c>
      <c r="Z34" s="6">
        <v>1.03</v>
      </c>
      <c r="AA34" s="6">
        <v>1.0900000000000001</v>
      </c>
      <c r="AB34" s="6">
        <v>1.06</v>
      </c>
    </row>
    <row r="35" spans="1:28" ht="51" x14ac:dyDescent="0.2">
      <c r="A35" s="3">
        <v>34</v>
      </c>
      <c r="B35" s="4" t="s">
        <v>142</v>
      </c>
      <c r="C35" s="4">
        <v>9</v>
      </c>
      <c r="D35" s="4">
        <v>10</v>
      </c>
      <c r="E35" s="4" t="s">
        <v>21</v>
      </c>
      <c r="F35" s="4" t="s">
        <v>97</v>
      </c>
      <c r="G35" s="4" t="s">
        <v>102</v>
      </c>
      <c r="H35" s="4" t="s">
        <v>29</v>
      </c>
      <c r="I35" s="4" t="s">
        <v>110</v>
      </c>
      <c r="J35" s="4" t="s">
        <v>115</v>
      </c>
      <c r="K35" s="4" t="s">
        <v>117</v>
      </c>
      <c r="L35" s="4" t="s">
        <v>114</v>
      </c>
      <c r="M35" s="4" t="s">
        <v>114</v>
      </c>
      <c r="N35" s="4" t="s">
        <v>23</v>
      </c>
      <c r="O35" s="4" t="s">
        <v>42</v>
      </c>
      <c r="P35" s="4" t="s">
        <v>253</v>
      </c>
      <c r="Q35" s="4" t="s">
        <v>24</v>
      </c>
      <c r="Z35" s="6">
        <v>0.98</v>
      </c>
      <c r="AA35" s="6">
        <v>1.03</v>
      </c>
      <c r="AB35" s="6">
        <v>1</v>
      </c>
    </row>
    <row r="36" spans="1:28" ht="51" x14ac:dyDescent="0.2">
      <c r="A36" s="3">
        <v>35</v>
      </c>
      <c r="B36" s="4" t="s">
        <v>143</v>
      </c>
      <c r="C36" s="4">
        <v>10</v>
      </c>
      <c r="D36" s="4">
        <v>1</v>
      </c>
      <c r="E36" s="4" t="s">
        <v>128</v>
      </c>
      <c r="F36" s="4" t="s">
        <v>97</v>
      </c>
      <c r="G36" s="4" t="s">
        <v>98</v>
      </c>
      <c r="H36" s="4" t="s">
        <v>103</v>
      </c>
      <c r="I36" s="4" t="s">
        <v>110</v>
      </c>
      <c r="J36" s="4" t="s">
        <v>118</v>
      </c>
      <c r="K36" s="4" t="s">
        <v>117</v>
      </c>
      <c r="L36" s="4" t="s">
        <v>114</v>
      </c>
      <c r="M36" s="4" t="s">
        <v>114</v>
      </c>
      <c r="N36" s="4" t="s">
        <v>79</v>
      </c>
      <c r="O36" s="4" t="s">
        <v>89</v>
      </c>
      <c r="P36" s="4" t="s">
        <v>254</v>
      </c>
      <c r="Q36" s="4" t="s">
        <v>25</v>
      </c>
      <c r="R36" s="3">
        <v>1375</v>
      </c>
      <c r="S36" s="3">
        <v>357</v>
      </c>
      <c r="T36" s="3">
        <v>2224</v>
      </c>
      <c r="U36" s="3">
        <v>815</v>
      </c>
      <c r="Z36" s="6">
        <v>1.23</v>
      </c>
      <c r="AA36" s="6">
        <v>1.63</v>
      </c>
      <c r="AB36" s="6">
        <v>1.41</v>
      </c>
    </row>
    <row r="37" spans="1:28" ht="51" x14ac:dyDescent="0.2">
      <c r="A37" s="3">
        <v>36</v>
      </c>
      <c r="B37" s="4" t="s">
        <v>143</v>
      </c>
      <c r="C37" s="4">
        <v>10</v>
      </c>
      <c r="D37" s="4">
        <v>2</v>
      </c>
      <c r="E37" s="4" t="s">
        <v>128</v>
      </c>
      <c r="F37" s="4" t="s">
        <v>97</v>
      </c>
      <c r="G37" s="4" t="s">
        <v>98</v>
      </c>
      <c r="H37" s="4" t="s">
        <v>103</v>
      </c>
      <c r="I37" s="4" t="s">
        <v>110</v>
      </c>
      <c r="J37" s="4" t="s">
        <v>118</v>
      </c>
      <c r="K37" s="4" t="s">
        <v>117</v>
      </c>
      <c r="L37" s="4" t="s">
        <v>114</v>
      </c>
      <c r="M37" s="4" t="s">
        <v>114</v>
      </c>
      <c r="N37" s="4" t="s">
        <v>65</v>
      </c>
      <c r="O37" s="4" t="s">
        <v>88</v>
      </c>
      <c r="P37" s="4" t="s">
        <v>254</v>
      </c>
      <c r="Q37" s="4" t="s">
        <v>25</v>
      </c>
      <c r="R37" s="3">
        <v>1680</v>
      </c>
      <c r="S37" s="3">
        <v>51</v>
      </c>
      <c r="T37" s="3">
        <v>2931</v>
      </c>
      <c r="U37" s="3">
        <v>108</v>
      </c>
      <c r="Z37" s="6">
        <v>0.87</v>
      </c>
      <c r="AA37" s="6">
        <v>1.7</v>
      </c>
      <c r="AB37" s="6">
        <v>1.21</v>
      </c>
    </row>
    <row r="38" spans="1:28" ht="51" x14ac:dyDescent="0.2">
      <c r="A38" s="3">
        <v>37</v>
      </c>
      <c r="B38" s="4" t="s">
        <v>143</v>
      </c>
      <c r="C38" s="4">
        <v>10</v>
      </c>
      <c r="D38" s="7">
        <v>3</v>
      </c>
      <c r="E38" s="4" t="s">
        <v>128</v>
      </c>
      <c r="F38" s="4" t="s">
        <v>97</v>
      </c>
      <c r="G38" s="4" t="s">
        <v>98</v>
      </c>
      <c r="H38" s="4" t="s">
        <v>103</v>
      </c>
      <c r="I38" s="4" t="s">
        <v>110</v>
      </c>
      <c r="J38" s="4" t="s">
        <v>118</v>
      </c>
      <c r="K38" s="4" t="s">
        <v>117</v>
      </c>
      <c r="L38" s="4" t="s">
        <v>114</v>
      </c>
      <c r="M38" s="4" t="s">
        <v>114</v>
      </c>
      <c r="N38" s="4" t="s">
        <v>81</v>
      </c>
      <c r="O38" s="4" t="s">
        <v>42</v>
      </c>
      <c r="P38" s="4" t="s">
        <v>254</v>
      </c>
      <c r="Q38" s="4" t="s">
        <v>25</v>
      </c>
      <c r="R38" s="3">
        <v>1073</v>
      </c>
      <c r="S38" s="3">
        <v>656</v>
      </c>
      <c r="T38" s="3">
        <v>1606</v>
      </c>
      <c r="U38" s="3">
        <v>1427</v>
      </c>
      <c r="Z38" s="6">
        <v>1.29</v>
      </c>
      <c r="AA38" s="6">
        <v>1.64</v>
      </c>
      <c r="AB38" s="6">
        <v>1.45</v>
      </c>
    </row>
    <row r="39" spans="1:28" ht="51" x14ac:dyDescent="0.2">
      <c r="A39" s="3">
        <v>38</v>
      </c>
      <c r="B39" s="4" t="s">
        <v>143</v>
      </c>
      <c r="C39" s="4">
        <v>10</v>
      </c>
      <c r="D39" s="7">
        <v>4</v>
      </c>
      <c r="E39" s="4" t="s">
        <v>128</v>
      </c>
      <c r="F39" s="4" t="s">
        <v>97</v>
      </c>
      <c r="G39" s="4" t="s">
        <v>98</v>
      </c>
      <c r="H39" s="4" t="s">
        <v>103</v>
      </c>
      <c r="I39" s="4" t="s">
        <v>110</v>
      </c>
      <c r="J39" s="4" t="s">
        <v>118</v>
      </c>
      <c r="K39" s="4" t="s">
        <v>117</v>
      </c>
      <c r="L39" s="4" t="s">
        <v>114</v>
      </c>
      <c r="M39" s="4" t="s">
        <v>114</v>
      </c>
      <c r="N39" s="4" t="s">
        <v>92</v>
      </c>
      <c r="O39" s="4" t="s">
        <v>87</v>
      </c>
      <c r="P39" s="4" t="s">
        <v>254</v>
      </c>
      <c r="Q39" s="4" t="s">
        <v>25</v>
      </c>
      <c r="R39" s="3">
        <v>2046</v>
      </c>
      <c r="S39" s="3">
        <v>237</v>
      </c>
      <c r="T39" s="3">
        <v>3942</v>
      </c>
      <c r="U39" s="3">
        <v>789</v>
      </c>
      <c r="Z39" s="6">
        <v>1.48</v>
      </c>
      <c r="AA39" s="6">
        <v>2</v>
      </c>
      <c r="AB39" s="6">
        <v>1.73</v>
      </c>
    </row>
    <row r="40" spans="1:28" ht="34" x14ac:dyDescent="0.2">
      <c r="A40" s="3">
        <v>39</v>
      </c>
      <c r="B40" s="4" t="s">
        <v>143</v>
      </c>
      <c r="C40" s="4">
        <v>10</v>
      </c>
      <c r="D40" s="7">
        <v>5</v>
      </c>
      <c r="E40" s="4" t="s">
        <v>129</v>
      </c>
      <c r="F40" s="4" t="s">
        <v>100</v>
      </c>
      <c r="G40" s="4" t="s">
        <v>98</v>
      </c>
      <c r="H40" s="4" t="s">
        <v>99</v>
      </c>
      <c r="I40" s="4" t="s">
        <v>110</v>
      </c>
      <c r="J40" s="4" t="s">
        <v>118</v>
      </c>
      <c r="K40" s="4" t="s">
        <v>117</v>
      </c>
      <c r="L40" s="4" t="s">
        <v>114</v>
      </c>
      <c r="M40" s="4" t="s">
        <v>114</v>
      </c>
      <c r="N40" s="4" t="s">
        <v>79</v>
      </c>
      <c r="O40" s="4" t="s">
        <v>89</v>
      </c>
      <c r="P40" s="4" t="s">
        <v>254</v>
      </c>
      <c r="Q40" s="4" t="s">
        <v>25</v>
      </c>
      <c r="R40" s="3">
        <v>1000</v>
      </c>
      <c r="S40" s="3">
        <v>196</v>
      </c>
      <c r="T40" s="3">
        <v>2599</v>
      </c>
      <c r="U40" s="3">
        <v>976</v>
      </c>
      <c r="Z40" s="6">
        <v>1.62</v>
      </c>
      <c r="AA40" s="6">
        <v>2.27</v>
      </c>
      <c r="AB40" s="6">
        <v>1.92</v>
      </c>
    </row>
    <row r="41" spans="1:28" ht="34" x14ac:dyDescent="0.2">
      <c r="A41" s="3">
        <v>40</v>
      </c>
      <c r="B41" s="4" t="s">
        <v>143</v>
      </c>
      <c r="C41" s="4">
        <v>10</v>
      </c>
      <c r="D41" s="7">
        <v>6</v>
      </c>
      <c r="E41" s="4" t="s">
        <v>129</v>
      </c>
      <c r="F41" s="4" t="s">
        <v>100</v>
      </c>
      <c r="G41" s="4" t="s">
        <v>98</v>
      </c>
      <c r="H41" s="4" t="s">
        <v>99</v>
      </c>
      <c r="I41" s="4" t="s">
        <v>110</v>
      </c>
      <c r="J41" s="4" t="s">
        <v>118</v>
      </c>
      <c r="K41" s="4" t="s">
        <v>117</v>
      </c>
      <c r="L41" s="4" t="s">
        <v>114</v>
      </c>
      <c r="M41" s="4" t="s">
        <v>114</v>
      </c>
      <c r="N41" s="4" t="s">
        <v>65</v>
      </c>
      <c r="O41" s="4" t="s">
        <v>88</v>
      </c>
      <c r="P41" s="4" t="s">
        <v>254</v>
      </c>
      <c r="Q41" s="4" t="s">
        <v>25</v>
      </c>
      <c r="R41" s="3">
        <v>1156</v>
      </c>
      <c r="S41" s="3">
        <v>40</v>
      </c>
      <c r="T41" s="3">
        <v>3455</v>
      </c>
      <c r="U41" s="3">
        <v>119</v>
      </c>
      <c r="Z41" s="6">
        <v>0.69</v>
      </c>
      <c r="AA41" s="6">
        <v>1.43</v>
      </c>
      <c r="AB41" s="6">
        <v>1</v>
      </c>
    </row>
    <row r="42" spans="1:28" ht="34" x14ac:dyDescent="0.2">
      <c r="A42" s="3">
        <v>41</v>
      </c>
      <c r="B42" s="4" t="s">
        <v>143</v>
      </c>
      <c r="C42" s="4">
        <v>10</v>
      </c>
      <c r="D42" s="7">
        <v>7</v>
      </c>
      <c r="E42" s="4" t="s">
        <v>129</v>
      </c>
      <c r="F42" s="4" t="s">
        <v>100</v>
      </c>
      <c r="G42" s="4" t="s">
        <v>98</v>
      </c>
      <c r="H42" s="4" t="s">
        <v>99</v>
      </c>
      <c r="I42" s="4" t="s">
        <v>110</v>
      </c>
      <c r="J42" s="4" t="s">
        <v>118</v>
      </c>
      <c r="K42" s="4" t="s">
        <v>117</v>
      </c>
      <c r="L42" s="4" t="s">
        <v>114</v>
      </c>
      <c r="M42" s="4" t="s">
        <v>114</v>
      </c>
      <c r="N42" s="4" t="s">
        <v>81</v>
      </c>
      <c r="O42" s="4" t="s">
        <v>42</v>
      </c>
      <c r="P42" s="4" t="s">
        <v>254</v>
      </c>
      <c r="Q42" s="4" t="s">
        <v>25</v>
      </c>
      <c r="R42" s="3">
        <v>789</v>
      </c>
      <c r="S42" s="3">
        <v>402</v>
      </c>
      <c r="T42" s="3">
        <v>1890</v>
      </c>
      <c r="U42" s="3">
        <v>1681</v>
      </c>
      <c r="Z42" s="6">
        <v>1.52</v>
      </c>
      <c r="AA42" s="6">
        <v>2</v>
      </c>
      <c r="AB42" s="6">
        <v>1.75</v>
      </c>
    </row>
    <row r="43" spans="1:28" ht="34" x14ac:dyDescent="0.2">
      <c r="A43" s="3">
        <v>42</v>
      </c>
      <c r="B43" s="4" t="s">
        <v>143</v>
      </c>
      <c r="C43" s="4">
        <v>10</v>
      </c>
      <c r="D43" s="7">
        <v>8</v>
      </c>
      <c r="E43" s="4" t="s">
        <v>129</v>
      </c>
      <c r="F43" s="4" t="s">
        <v>100</v>
      </c>
      <c r="G43" s="4" t="s">
        <v>98</v>
      </c>
      <c r="H43" s="4" t="s">
        <v>99</v>
      </c>
      <c r="I43" s="4" t="s">
        <v>110</v>
      </c>
      <c r="J43" s="4" t="s">
        <v>118</v>
      </c>
      <c r="K43" s="4" t="s">
        <v>117</v>
      </c>
      <c r="L43" s="4" t="s">
        <v>114</v>
      </c>
      <c r="M43" s="4" t="s">
        <v>114</v>
      </c>
      <c r="N43" s="4" t="s">
        <v>92</v>
      </c>
      <c r="O43" s="4" t="s">
        <v>87</v>
      </c>
      <c r="P43" s="4" t="s">
        <v>254</v>
      </c>
      <c r="Q43" s="4" t="s">
        <v>25</v>
      </c>
      <c r="R43" s="3">
        <v>1320</v>
      </c>
      <c r="S43" s="3">
        <v>95</v>
      </c>
      <c r="T43" s="3">
        <v>4667</v>
      </c>
      <c r="U43" s="3">
        <v>931</v>
      </c>
      <c r="Z43" s="6">
        <v>2.2200000000000002</v>
      </c>
      <c r="AA43" s="6">
        <v>3.45</v>
      </c>
      <c r="AB43" s="6">
        <v>2.77</v>
      </c>
    </row>
    <row r="44" spans="1:28" ht="51" x14ac:dyDescent="0.2">
      <c r="A44" s="3">
        <v>43</v>
      </c>
      <c r="B44" s="4" t="s">
        <v>143</v>
      </c>
      <c r="C44" s="4">
        <v>10</v>
      </c>
      <c r="D44" s="7">
        <v>9</v>
      </c>
      <c r="E44" s="4" t="s">
        <v>130</v>
      </c>
      <c r="F44" s="4" t="s">
        <v>100</v>
      </c>
      <c r="G44" s="4" t="s">
        <v>98</v>
      </c>
      <c r="H44" s="4" t="s">
        <v>131</v>
      </c>
      <c r="I44" s="4" t="s">
        <v>110</v>
      </c>
      <c r="J44" s="4" t="s">
        <v>118</v>
      </c>
      <c r="K44" s="4" t="s">
        <v>117</v>
      </c>
      <c r="L44" s="4" t="s">
        <v>114</v>
      </c>
      <c r="M44" s="4" t="s">
        <v>114</v>
      </c>
      <c r="N44" s="4" t="s">
        <v>79</v>
      </c>
      <c r="O44" s="4" t="s">
        <v>89</v>
      </c>
      <c r="P44" s="4" t="s">
        <v>254</v>
      </c>
      <c r="Q44" s="4" t="s">
        <v>25</v>
      </c>
      <c r="R44" s="3">
        <v>865</v>
      </c>
      <c r="S44" s="3">
        <v>150</v>
      </c>
      <c r="T44" s="3">
        <v>2734</v>
      </c>
      <c r="U44" s="3">
        <v>1022</v>
      </c>
      <c r="Z44" s="6">
        <v>1.79</v>
      </c>
      <c r="AA44" s="6">
        <v>2.6</v>
      </c>
      <c r="AB44" s="6">
        <v>2.16</v>
      </c>
    </row>
    <row r="45" spans="1:28" ht="51" x14ac:dyDescent="0.2">
      <c r="A45" s="3">
        <v>44</v>
      </c>
      <c r="B45" s="4" t="s">
        <v>143</v>
      </c>
      <c r="C45" s="4">
        <v>10</v>
      </c>
      <c r="D45" s="7">
        <v>10</v>
      </c>
      <c r="E45" s="4" t="s">
        <v>130</v>
      </c>
      <c r="F45" s="4" t="s">
        <v>100</v>
      </c>
      <c r="G45" s="4" t="s">
        <v>98</v>
      </c>
      <c r="H45" s="4" t="s">
        <v>131</v>
      </c>
      <c r="I45" s="4" t="s">
        <v>110</v>
      </c>
      <c r="J45" s="4" t="s">
        <v>118</v>
      </c>
      <c r="K45" s="4" t="s">
        <v>117</v>
      </c>
      <c r="L45" s="4" t="s">
        <v>114</v>
      </c>
      <c r="M45" s="4" t="s">
        <v>114</v>
      </c>
      <c r="N45" s="4" t="s">
        <v>65</v>
      </c>
      <c r="O45" s="4" t="s">
        <v>88</v>
      </c>
      <c r="P45" s="4" t="s">
        <v>254</v>
      </c>
      <c r="Q45" s="4" t="s">
        <v>25</v>
      </c>
      <c r="R45" s="3">
        <v>988</v>
      </c>
      <c r="S45" s="3">
        <v>27</v>
      </c>
      <c r="T45" s="3">
        <v>3623</v>
      </c>
      <c r="U45" s="3">
        <v>132</v>
      </c>
      <c r="Z45" s="6">
        <v>0.88</v>
      </c>
      <c r="AA45" s="6">
        <v>2.0299999999999998</v>
      </c>
      <c r="AB45" s="6">
        <v>1.33</v>
      </c>
    </row>
    <row r="46" spans="1:28" ht="51" x14ac:dyDescent="0.2">
      <c r="A46" s="3">
        <v>45</v>
      </c>
      <c r="B46" s="4" t="s">
        <v>143</v>
      </c>
      <c r="C46" s="4">
        <v>10</v>
      </c>
      <c r="D46" s="7">
        <v>11</v>
      </c>
      <c r="E46" s="4" t="s">
        <v>130</v>
      </c>
      <c r="F46" s="4" t="s">
        <v>100</v>
      </c>
      <c r="G46" s="4" t="s">
        <v>98</v>
      </c>
      <c r="H46" s="4" t="s">
        <v>131</v>
      </c>
      <c r="I46" s="4" t="s">
        <v>110</v>
      </c>
      <c r="J46" s="4" t="s">
        <v>118</v>
      </c>
      <c r="K46" s="4" t="s">
        <v>117</v>
      </c>
      <c r="L46" s="4" t="s">
        <v>114</v>
      </c>
      <c r="M46" s="4" t="s">
        <v>114</v>
      </c>
      <c r="N46" s="4" t="s">
        <v>81</v>
      </c>
      <c r="O46" s="4" t="s">
        <v>42</v>
      </c>
      <c r="P46" s="4" t="s">
        <v>254</v>
      </c>
      <c r="Q46" s="4" t="s">
        <v>25</v>
      </c>
      <c r="R46" s="3">
        <v>709</v>
      </c>
      <c r="S46" s="3">
        <v>303</v>
      </c>
      <c r="T46" s="3">
        <v>1970</v>
      </c>
      <c r="U46" s="3">
        <v>1780</v>
      </c>
      <c r="Z46" s="6">
        <v>1.82</v>
      </c>
      <c r="AA46" s="6">
        <v>2.4500000000000002</v>
      </c>
      <c r="AB46" s="6">
        <v>2.11</v>
      </c>
    </row>
    <row r="47" spans="1:28" ht="51" x14ac:dyDescent="0.2">
      <c r="A47" s="3">
        <v>46</v>
      </c>
      <c r="B47" s="4" t="s">
        <v>143</v>
      </c>
      <c r="C47" s="4">
        <v>10</v>
      </c>
      <c r="D47" s="7">
        <v>12</v>
      </c>
      <c r="E47" s="4" t="s">
        <v>130</v>
      </c>
      <c r="F47" s="4" t="s">
        <v>100</v>
      </c>
      <c r="G47" s="4" t="s">
        <v>98</v>
      </c>
      <c r="H47" s="4" t="s">
        <v>131</v>
      </c>
      <c r="I47" s="4" t="s">
        <v>110</v>
      </c>
      <c r="J47" s="4" t="s">
        <v>118</v>
      </c>
      <c r="K47" s="4" t="s">
        <v>117</v>
      </c>
      <c r="L47" s="4" t="s">
        <v>114</v>
      </c>
      <c r="M47" s="4" t="s">
        <v>114</v>
      </c>
      <c r="N47" s="4" t="s">
        <v>92</v>
      </c>
      <c r="O47" s="4" t="s">
        <v>87</v>
      </c>
      <c r="P47" s="4" t="s">
        <v>254</v>
      </c>
      <c r="Q47" s="4" t="s">
        <v>25</v>
      </c>
      <c r="R47" s="3">
        <v>1093</v>
      </c>
      <c r="S47" s="3">
        <v>71</v>
      </c>
      <c r="T47" s="3">
        <v>4895</v>
      </c>
      <c r="U47" s="3">
        <v>955</v>
      </c>
      <c r="Z47" s="6">
        <v>2.34</v>
      </c>
      <c r="AA47" s="6">
        <v>3.86</v>
      </c>
      <c r="AB47" s="6">
        <v>3</v>
      </c>
    </row>
    <row r="48" spans="1:28" ht="34" x14ac:dyDescent="0.2">
      <c r="A48" s="3">
        <v>47</v>
      </c>
      <c r="B48" s="4" t="s">
        <v>143</v>
      </c>
      <c r="C48" s="4">
        <v>10</v>
      </c>
      <c r="D48" s="7">
        <v>13</v>
      </c>
      <c r="E48" s="4" t="s">
        <v>132</v>
      </c>
      <c r="F48" s="4" t="s">
        <v>97</v>
      </c>
      <c r="G48" s="4" t="s">
        <v>98</v>
      </c>
      <c r="H48" s="4" t="s">
        <v>30</v>
      </c>
      <c r="I48" s="4" t="s">
        <v>30</v>
      </c>
      <c r="J48" s="4" t="s">
        <v>118</v>
      </c>
      <c r="K48" s="4" t="s">
        <v>117</v>
      </c>
      <c r="L48" s="4" t="s">
        <v>114</v>
      </c>
      <c r="M48" s="4" t="s">
        <v>114</v>
      </c>
      <c r="N48" s="4" t="s">
        <v>79</v>
      </c>
      <c r="O48" s="4" t="s">
        <v>89</v>
      </c>
      <c r="P48" s="4" t="s">
        <v>254</v>
      </c>
      <c r="Q48" s="4" t="s">
        <v>25</v>
      </c>
      <c r="R48" s="3">
        <v>617</v>
      </c>
      <c r="S48" s="3">
        <v>111</v>
      </c>
      <c r="T48" s="3">
        <v>1115</v>
      </c>
      <c r="U48" s="3">
        <v>955</v>
      </c>
      <c r="Z48" s="6">
        <v>3.85</v>
      </c>
      <c r="AA48" s="6">
        <v>5.93</v>
      </c>
      <c r="AB48" s="6">
        <v>4.76</v>
      </c>
    </row>
    <row r="49" spans="1:28" ht="34" x14ac:dyDescent="0.2">
      <c r="A49" s="3">
        <v>48</v>
      </c>
      <c r="B49" s="4" t="s">
        <v>143</v>
      </c>
      <c r="C49" s="4">
        <v>10</v>
      </c>
      <c r="D49" s="7">
        <v>14</v>
      </c>
      <c r="E49" s="4" t="s">
        <v>132</v>
      </c>
      <c r="F49" s="4" t="s">
        <v>97</v>
      </c>
      <c r="G49" s="4" t="s">
        <v>98</v>
      </c>
      <c r="H49" s="4" t="s">
        <v>30</v>
      </c>
      <c r="I49" s="4" t="s">
        <v>30</v>
      </c>
      <c r="J49" s="4" t="s">
        <v>118</v>
      </c>
      <c r="K49" s="4" t="s">
        <v>117</v>
      </c>
      <c r="L49" s="4" t="s">
        <v>114</v>
      </c>
      <c r="M49" s="4" t="s">
        <v>114</v>
      </c>
      <c r="N49" s="4" t="s">
        <v>65</v>
      </c>
      <c r="O49" s="4" t="s">
        <v>88</v>
      </c>
      <c r="P49" s="4" t="s">
        <v>254</v>
      </c>
      <c r="Q49" s="4" t="s">
        <v>25</v>
      </c>
      <c r="R49" s="3">
        <v>1548</v>
      </c>
      <c r="S49" s="3">
        <v>47</v>
      </c>
      <c r="T49" s="3">
        <v>3063</v>
      </c>
      <c r="U49" s="3">
        <v>112</v>
      </c>
      <c r="Z49" s="6">
        <v>0.85</v>
      </c>
      <c r="AA49" s="6">
        <v>1.7</v>
      </c>
      <c r="AB49" s="6">
        <v>1.2</v>
      </c>
    </row>
    <row r="50" spans="1:28" ht="34" x14ac:dyDescent="0.2">
      <c r="A50" s="3">
        <v>49</v>
      </c>
      <c r="B50" s="4" t="s">
        <v>143</v>
      </c>
      <c r="C50" s="4">
        <v>10</v>
      </c>
      <c r="D50" s="7">
        <v>15</v>
      </c>
      <c r="E50" s="4" t="s">
        <v>132</v>
      </c>
      <c r="F50" s="4" t="s">
        <v>97</v>
      </c>
      <c r="G50" s="4" t="s">
        <v>98</v>
      </c>
      <c r="H50" s="4" t="s">
        <v>30</v>
      </c>
      <c r="I50" s="4" t="s">
        <v>30</v>
      </c>
      <c r="J50" s="4" t="s">
        <v>118</v>
      </c>
      <c r="K50" s="4" t="s">
        <v>117</v>
      </c>
      <c r="L50" s="4" t="s">
        <v>114</v>
      </c>
      <c r="M50" s="4" t="s">
        <v>114</v>
      </c>
      <c r="N50" s="4" t="s">
        <v>81</v>
      </c>
      <c r="O50" s="4" t="s">
        <v>42</v>
      </c>
      <c r="P50" s="4" t="s">
        <v>254</v>
      </c>
      <c r="Q50" s="4" t="s">
        <v>25</v>
      </c>
      <c r="R50" s="3">
        <v>985</v>
      </c>
      <c r="S50" s="3">
        <v>607</v>
      </c>
      <c r="T50" s="3">
        <v>1694</v>
      </c>
      <c r="U50" s="3">
        <v>1476</v>
      </c>
      <c r="Z50" s="6">
        <v>1.25</v>
      </c>
      <c r="AA50" s="6">
        <v>1.6</v>
      </c>
      <c r="AB50" s="6">
        <v>1.41</v>
      </c>
    </row>
    <row r="51" spans="1:28" ht="34" x14ac:dyDescent="0.2">
      <c r="A51" s="3">
        <v>50</v>
      </c>
      <c r="B51" s="4" t="s">
        <v>143</v>
      </c>
      <c r="C51" s="4">
        <v>10</v>
      </c>
      <c r="D51" s="7">
        <v>16</v>
      </c>
      <c r="E51" s="4" t="s">
        <v>132</v>
      </c>
      <c r="F51" s="4" t="s">
        <v>97</v>
      </c>
      <c r="G51" s="4" t="s">
        <v>98</v>
      </c>
      <c r="H51" s="4" t="s">
        <v>30</v>
      </c>
      <c r="I51" s="4" t="s">
        <v>30</v>
      </c>
      <c r="J51" s="4" t="s">
        <v>118</v>
      </c>
      <c r="K51" s="4" t="s">
        <v>117</v>
      </c>
      <c r="L51" s="4" t="s">
        <v>114</v>
      </c>
      <c r="M51" s="4" t="s">
        <v>114</v>
      </c>
      <c r="N51" s="4" t="s">
        <v>92</v>
      </c>
      <c r="O51" s="4" t="s">
        <v>87</v>
      </c>
      <c r="P51" s="4" t="s">
        <v>254</v>
      </c>
      <c r="Q51" s="4" t="s">
        <v>25</v>
      </c>
      <c r="R51" s="3">
        <v>1936</v>
      </c>
      <c r="S51" s="3">
        <v>289</v>
      </c>
      <c r="T51" s="3">
        <v>4052</v>
      </c>
      <c r="U51" s="3">
        <v>737</v>
      </c>
      <c r="Z51" s="6">
        <v>1.05</v>
      </c>
      <c r="AA51" s="6">
        <v>1.41</v>
      </c>
      <c r="AB51" s="6">
        <v>1.22</v>
      </c>
    </row>
    <row r="52" spans="1:28" ht="34" x14ac:dyDescent="0.2">
      <c r="A52" s="3">
        <v>51</v>
      </c>
      <c r="B52" s="4" t="s">
        <v>143</v>
      </c>
      <c r="C52" s="4">
        <v>10</v>
      </c>
      <c r="D52" s="7">
        <v>17</v>
      </c>
      <c r="E52" s="4" t="s">
        <v>133</v>
      </c>
      <c r="F52" s="4" t="s">
        <v>97</v>
      </c>
      <c r="G52" s="4" t="s">
        <v>98</v>
      </c>
      <c r="H52" s="4" t="s">
        <v>29</v>
      </c>
      <c r="I52" s="4" t="s">
        <v>110</v>
      </c>
      <c r="J52" s="4" t="s">
        <v>118</v>
      </c>
      <c r="K52" s="4" t="s">
        <v>117</v>
      </c>
      <c r="L52" s="4" t="s">
        <v>114</v>
      </c>
      <c r="M52" s="4" t="s">
        <v>114</v>
      </c>
      <c r="N52" s="4" t="s">
        <v>79</v>
      </c>
      <c r="O52" s="4" t="s">
        <v>89</v>
      </c>
      <c r="P52" s="4" t="s">
        <v>254</v>
      </c>
      <c r="Q52" s="4" t="s">
        <v>25</v>
      </c>
      <c r="R52" s="3">
        <v>2523</v>
      </c>
      <c r="S52" s="3">
        <v>772</v>
      </c>
      <c r="T52" s="3">
        <v>1076</v>
      </c>
      <c r="U52" s="3">
        <v>400</v>
      </c>
      <c r="Z52" s="6">
        <v>1.05</v>
      </c>
      <c r="AA52" s="6">
        <v>1.4</v>
      </c>
      <c r="AB52" s="6">
        <v>1.21</v>
      </c>
    </row>
    <row r="53" spans="1:28" ht="34" x14ac:dyDescent="0.2">
      <c r="A53" s="3">
        <v>52</v>
      </c>
      <c r="B53" s="4" t="s">
        <v>143</v>
      </c>
      <c r="C53" s="4">
        <v>10</v>
      </c>
      <c r="D53" s="7">
        <v>18</v>
      </c>
      <c r="E53" s="4" t="s">
        <v>133</v>
      </c>
      <c r="F53" s="4" t="s">
        <v>97</v>
      </c>
      <c r="G53" s="4" t="s">
        <v>98</v>
      </c>
      <c r="H53" s="4" t="s">
        <v>29</v>
      </c>
      <c r="I53" s="4" t="s">
        <v>110</v>
      </c>
      <c r="J53" s="4" t="s">
        <v>118</v>
      </c>
      <c r="K53" s="4" t="s">
        <v>117</v>
      </c>
      <c r="L53" s="4" t="s">
        <v>114</v>
      </c>
      <c r="M53" s="4" t="s">
        <v>114</v>
      </c>
      <c r="N53" s="4" t="s">
        <v>65</v>
      </c>
      <c r="O53" s="4" t="s">
        <v>88</v>
      </c>
      <c r="P53" s="4" t="s">
        <v>254</v>
      </c>
      <c r="Q53" s="4" t="s">
        <v>25</v>
      </c>
      <c r="R53" s="3">
        <v>3202</v>
      </c>
      <c r="S53" s="3">
        <v>92</v>
      </c>
      <c r="T53" s="3">
        <v>1409</v>
      </c>
      <c r="U53" s="3">
        <v>67</v>
      </c>
      <c r="Z53" s="6">
        <v>1.2</v>
      </c>
      <c r="AA53" s="6">
        <v>2.2799999999999998</v>
      </c>
      <c r="AB53" s="6">
        <v>1.66</v>
      </c>
    </row>
    <row r="54" spans="1:28" ht="34" x14ac:dyDescent="0.2">
      <c r="A54" s="3">
        <v>53</v>
      </c>
      <c r="B54" s="4" t="s">
        <v>143</v>
      </c>
      <c r="C54" s="4">
        <v>10</v>
      </c>
      <c r="D54" s="7">
        <v>19</v>
      </c>
      <c r="E54" s="4" t="s">
        <v>133</v>
      </c>
      <c r="F54" s="4" t="s">
        <v>97</v>
      </c>
      <c r="G54" s="4" t="s">
        <v>98</v>
      </c>
      <c r="H54" s="4" t="s">
        <v>29</v>
      </c>
      <c r="I54" s="4" t="s">
        <v>110</v>
      </c>
      <c r="J54" s="4" t="s">
        <v>118</v>
      </c>
      <c r="K54" s="4" t="s">
        <v>117</v>
      </c>
      <c r="L54" s="4" t="s">
        <v>114</v>
      </c>
      <c r="M54" s="4" t="s">
        <v>114</v>
      </c>
      <c r="N54" s="4" t="s">
        <v>81</v>
      </c>
      <c r="O54" s="4" t="s">
        <v>42</v>
      </c>
      <c r="P54" s="4" t="s">
        <v>254</v>
      </c>
      <c r="Q54" s="4" t="s">
        <v>25</v>
      </c>
      <c r="R54" s="3">
        <v>1822</v>
      </c>
      <c r="S54" s="3">
        <v>1466</v>
      </c>
      <c r="T54" s="3">
        <v>857</v>
      </c>
      <c r="U54" s="3">
        <v>617</v>
      </c>
      <c r="Z54" s="6">
        <v>0.79</v>
      </c>
      <c r="AA54" s="6">
        <v>1.01</v>
      </c>
      <c r="AB54" s="6">
        <v>0.89</v>
      </c>
    </row>
    <row r="55" spans="1:28" ht="34" x14ac:dyDescent="0.2">
      <c r="A55" s="3">
        <v>54</v>
      </c>
      <c r="B55" s="4" t="s">
        <v>143</v>
      </c>
      <c r="C55" s="4">
        <v>10</v>
      </c>
      <c r="D55" s="7">
        <v>20</v>
      </c>
      <c r="E55" s="4" t="s">
        <v>133</v>
      </c>
      <c r="F55" s="4" t="s">
        <v>97</v>
      </c>
      <c r="G55" s="4" t="s">
        <v>98</v>
      </c>
      <c r="H55" s="4" t="s">
        <v>29</v>
      </c>
      <c r="I55" s="4" t="s">
        <v>110</v>
      </c>
      <c r="J55" s="4" t="s">
        <v>118</v>
      </c>
      <c r="K55" s="4" t="s">
        <v>117</v>
      </c>
      <c r="L55" s="4" t="s">
        <v>114</v>
      </c>
      <c r="M55" s="4" t="s">
        <v>114</v>
      </c>
      <c r="N55" s="4" t="s">
        <v>92</v>
      </c>
      <c r="O55" s="4" t="s">
        <v>87</v>
      </c>
      <c r="P55" s="4" t="s">
        <v>254</v>
      </c>
      <c r="Q55" s="4" t="s">
        <v>25</v>
      </c>
      <c r="R55" s="3">
        <v>4078</v>
      </c>
      <c r="S55" s="3">
        <v>586</v>
      </c>
      <c r="T55" s="3">
        <v>1910</v>
      </c>
      <c r="U55" s="3">
        <v>440</v>
      </c>
      <c r="Z55" s="6">
        <v>1.4</v>
      </c>
      <c r="AA55" s="6">
        <v>1.83</v>
      </c>
      <c r="AB55" s="6">
        <v>1.6</v>
      </c>
    </row>
    <row r="56" spans="1:28" ht="68" x14ac:dyDescent="0.2">
      <c r="A56" s="3">
        <v>55</v>
      </c>
      <c r="B56" s="4" t="s">
        <v>144</v>
      </c>
      <c r="C56" s="4">
        <v>11</v>
      </c>
      <c r="D56" s="4">
        <v>1</v>
      </c>
      <c r="E56" s="4" t="s">
        <v>26</v>
      </c>
      <c r="F56" s="4" t="s">
        <v>97</v>
      </c>
      <c r="G56" s="4" t="s">
        <v>98</v>
      </c>
      <c r="H56" s="4" t="s">
        <v>29</v>
      </c>
      <c r="I56" s="4" t="s">
        <v>110</v>
      </c>
      <c r="J56" s="4" t="s">
        <v>115</v>
      </c>
      <c r="K56" s="4" t="s">
        <v>117</v>
      </c>
      <c r="L56" s="4" t="s">
        <v>114</v>
      </c>
      <c r="M56" s="4" t="s">
        <v>114</v>
      </c>
      <c r="N56" s="4" t="s">
        <v>27</v>
      </c>
      <c r="O56" s="4" t="s">
        <v>89</v>
      </c>
      <c r="P56" s="4" t="s">
        <v>254</v>
      </c>
      <c r="Q56" s="4" t="s">
        <v>24</v>
      </c>
      <c r="Z56" s="6">
        <v>1.1000000000000001</v>
      </c>
      <c r="AA56" s="6">
        <v>1.46</v>
      </c>
      <c r="AB56" s="6">
        <v>1.27</v>
      </c>
    </row>
    <row r="57" spans="1:28" ht="51" x14ac:dyDescent="0.2">
      <c r="A57" s="3">
        <v>56</v>
      </c>
      <c r="B57" s="4" t="s">
        <v>144</v>
      </c>
      <c r="C57" s="4">
        <v>11</v>
      </c>
      <c r="D57" s="4">
        <v>2</v>
      </c>
      <c r="E57" s="4" t="s">
        <v>26</v>
      </c>
      <c r="F57" s="4" t="s">
        <v>97</v>
      </c>
      <c r="G57" s="4" t="s">
        <v>98</v>
      </c>
      <c r="H57" s="4" t="s">
        <v>29</v>
      </c>
      <c r="I57" s="4" t="s">
        <v>110</v>
      </c>
      <c r="J57" s="4" t="s">
        <v>115</v>
      </c>
      <c r="K57" s="4" t="s">
        <v>117</v>
      </c>
      <c r="L57" s="4" t="s">
        <v>114</v>
      </c>
      <c r="M57" s="4" t="s">
        <v>114</v>
      </c>
      <c r="N57" s="4" t="s">
        <v>28</v>
      </c>
      <c r="O57" s="4" t="s">
        <v>42</v>
      </c>
      <c r="P57" s="4" t="s">
        <v>254</v>
      </c>
      <c r="Q57" s="4" t="s">
        <v>24</v>
      </c>
      <c r="Z57" s="6">
        <v>0.97</v>
      </c>
      <c r="AA57" s="6">
        <v>1.69</v>
      </c>
      <c r="AB57" s="6">
        <v>1.24</v>
      </c>
    </row>
    <row r="58" spans="1:28" ht="51" x14ac:dyDescent="0.2">
      <c r="A58" s="3">
        <v>57</v>
      </c>
      <c r="B58" s="7" t="s">
        <v>145</v>
      </c>
      <c r="C58" s="7">
        <v>12</v>
      </c>
      <c r="D58" s="7">
        <v>1</v>
      </c>
      <c r="E58" s="4" t="s">
        <v>80</v>
      </c>
      <c r="F58" s="4" t="s">
        <v>100</v>
      </c>
      <c r="G58" s="4" t="s">
        <v>102</v>
      </c>
      <c r="H58" s="4" t="s">
        <v>101</v>
      </c>
      <c r="I58" s="4" t="s">
        <v>30</v>
      </c>
      <c r="J58" s="4" t="s">
        <v>119</v>
      </c>
      <c r="K58" s="4" t="s">
        <v>117</v>
      </c>
      <c r="L58" s="4" t="s">
        <v>120</v>
      </c>
      <c r="M58" s="4" t="s">
        <v>251</v>
      </c>
      <c r="N58" s="4" t="s">
        <v>65</v>
      </c>
      <c r="O58" s="4" t="s">
        <v>88</v>
      </c>
      <c r="P58" s="4" t="s">
        <v>254</v>
      </c>
      <c r="Q58" s="4" t="s">
        <v>25</v>
      </c>
      <c r="R58" s="3">
        <v>321</v>
      </c>
      <c r="S58" s="3">
        <v>68</v>
      </c>
      <c r="T58" s="3">
        <v>148</v>
      </c>
      <c r="U58" s="3">
        <v>48</v>
      </c>
      <c r="Z58" s="6">
        <v>1</v>
      </c>
      <c r="AA58" s="6">
        <v>2.3199999999999998</v>
      </c>
      <c r="AB58" s="6">
        <v>1.53</v>
      </c>
    </row>
    <row r="59" spans="1:28" ht="51" x14ac:dyDescent="0.2">
      <c r="A59" s="3">
        <v>58</v>
      </c>
      <c r="B59" s="7" t="s">
        <v>145</v>
      </c>
      <c r="C59" s="7">
        <v>12</v>
      </c>
      <c r="D59" s="7">
        <v>2</v>
      </c>
      <c r="E59" s="4" t="s">
        <v>80</v>
      </c>
      <c r="F59" s="4" t="s">
        <v>100</v>
      </c>
      <c r="G59" s="4" t="s">
        <v>102</v>
      </c>
      <c r="H59" s="4" t="s">
        <v>101</v>
      </c>
      <c r="I59" s="4" t="s">
        <v>30</v>
      </c>
      <c r="J59" s="4" t="s">
        <v>119</v>
      </c>
      <c r="K59" s="4" t="s">
        <v>117</v>
      </c>
      <c r="L59" s="4" t="s">
        <v>120</v>
      </c>
      <c r="M59" s="4" t="s">
        <v>251</v>
      </c>
      <c r="N59" s="4" t="s">
        <v>68</v>
      </c>
      <c r="O59" s="4" t="s">
        <v>89</v>
      </c>
      <c r="P59" s="4" t="s">
        <v>254</v>
      </c>
      <c r="Q59" s="4" t="s">
        <v>25</v>
      </c>
      <c r="R59" s="3">
        <v>233</v>
      </c>
      <c r="S59" s="3">
        <v>73</v>
      </c>
      <c r="T59" s="3">
        <v>105</v>
      </c>
      <c r="U59" s="3">
        <v>28</v>
      </c>
      <c r="Z59" s="6">
        <v>0.52</v>
      </c>
      <c r="AA59" s="6">
        <v>1.39</v>
      </c>
      <c r="AB59" s="6">
        <v>0.85</v>
      </c>
    </row>
    <row r="60" spans="1:28" ht="51" x14ac:dyDescent="0.2">
      <c r="A60" s="3">
        <v>59</v>
      </c>
      <c r="B60" s="7" t="s">
        <v>145</v>
      </c>
      <c r="C60" s="7">
        <v>12</v>
      </c>
      <c r="D60" s="7">
        <v>3</v>
      </c>
      <c r="E60" s="4" t="s">
        <v>80</v>
      </c>
      <c r="F60" s="4" t="s">
        <v>100</v>
      </c>
      <c r="G60" s="4" t="s">
        <v>102</v>
      </c>
      <c r="H60" s="4" t="s">
        <v>101</v>
      </c>
      <c r="I60" s="4" t="s">
        <v>30</v>
      </c>
      <c r="J60" s="4" t="s">
        <v>119</v>
      </c>
      <c r="K60" s="4" t="s">
        <v>117</v>
      </c>
      <c r="L60" s="4" t="s">
        <v>120</v>
      </c>
      <c r="M60" s="4" t="s">
        <v>251</v>
      </c>
      <c r="N60" s="4" t="s">
        <v>81</v>
      </c>
      <c r="O60" s="4" t="s">
        <v>42</v>
      </c>
      <c r="P60" s="4" t="s">
        <v>254</v>
      </c>
      <c r="Q60" s="4" t="s">
        <v>25</v>
      </c>
      <c r="R60" s="3">
        <v>301</v>
      </c>
      <c r="S60" s="3">
        <v>21</v>
      </c>
      <c r="T60" s="3">
        <v>141</v>
      </c>
      <c r="U60" s="3">
        <v>2</v>
      </c>
      <c r="Z60" s="6">
        <v>4.7E-2</v>
      </c>
      <c r="AA60" s="6">
        <v>0.87</v>
      </c>
      <c r="AB60" s="6">
        <v>0.2</v>
      </c>
    </row>
    <row r="61" spans="1:28" ht="51" x14ac:dyDescent="0.2">
      <c r="A61" s="3">
        <v>60</v>
      </c>
      <c r="B61" s="7" t="s">
        <v>145</v>
      </c>
      <c r="C61" s="7">
        <v>12</v>
      </c>
      <c r="D61" s="7">
        <v>4</v>
      </c>
      <c r="E61" s="4" t="s">
        <v>82</v>
      </c>
      <c r="F61" s="4" t="s">
        <v>100</v>
      </c>
      <c r="G61" s="4" t="s">
        <v>102</v>
      </c>
      <c r="H61" s="4" t="s">
        <v>101</v>
      </c>
      <c r="I61" s="4" t="s">
        <v>30</v>
      </c>
      <c r="J61" s="4" t="s">
        <v>119</v>
      </c>
      <c r="K61" s="4" t="s">
        <v>117</v>
      </c>
      <c r="L61" s="4" t="s">
        <v>120</v>
      </c>
      <c r="M61" s="4" t="s">
        <v>251</v>
      </c>
      <c r="N61" s="4" t="s">
        <v>65</v>
      </c>
      <c r="O61" s="4" t="s">
        <v>88</v>
      </c>
      <c r="P61" s="4" t="s">
        <v>254</v>
      </c>
      <c r="Q61" s="4" t="s">
        <v>25</v>
      </c>
      <c r="R61" s="3">
        <v>290</v>
      </c>
      <c r="S61" s="3">
        <v>49</v>
      </c>
      <c r="T61" s="3">
        <v>165</v>
      </c>
      <c r="U61" s="3">
        <v>60</v>
      </c>
      <c r="Z61" s="6">
        <v>1.41</v>
      </c>
      <c r="AA61" s="6">
        <v>3.29</v>
      </c>
      <c r="AB61" s="6">
        <v>2.15</v>
      </c>
    </row>
    <row r="62" spans="1:28" ht="51" x14ac:dyDescent="0.2">
      <c r="A62" s="3">
        <v>61</v>
      </c>
      <c r="B62" s="7" t="s">
        <v>145</v>
      </c>
      <c r="C62" s="7">
        <v>12</v>
      </c>
      <c r="D62" s="7">
        <v>5</v>
      </c>
      <c r="E62" s="4" t="s">
        <v>82</v>
      </c>
      <c r="F62" s="4" t="s">
        <v>100</v>
      </c>
      <c r="G62" s="4" t="s">
        <v>102</v>
      </c>
      <c r="H62" s="4" t="s">
        <v>101</v>
      </c>
      <c r="I62" s="4" t="s">
        <v>30</v>
      </c>
      <c r="J62" s="4" t="s">
        <v>119</v>
      </c>
      <c r="K62" s="4" t="s">
        <v>117</v>
      </c>
      <c r="L62" s="4" t="s">
        <v>120</v>
      </c>
      <c r="M62" s="4" t="s">
        <v>251</v>
      </c>
      <c r="N62" s="4" t="s">
        <v>68</v>
      </c>
      <c r="O62" s="4" t="s">
        <v>89</v>
      </c>
      <c r="P62" s="4" t="s">
        <v>254</v>
      </c>
      <c r="Q62" s="4" t="s">
        <v>25</v>
      </c>
      <c r="R62" s="3">
        <v>211</v>
      </c>
      <c r="S62" s="3">
        <v>67</v>
      </c>
      <c r="T62" s="3">
        <v>120</v>
      </c>
      <c r="U62" s="3">
        <v>30</v>
      </c>
      <c r="Z62" s="6">
        <v>0.48</v>
      </c>
      <c r="AA62" s="6">
        <v>1.28</v>
      </c>
      <c r="AB62" s="6">
        <v>0.78</v>
      </c>
    </row>
    <row r="63" spans="1:28" ht="51" x14ac:dyDescent="0.2">
      <c r="A63" s="3">
        <v>62</v>
      </c>
      <c r="B63" s="7" t="s">
        <v>145</v>
      </c>
      <c r="C63" s="7">
        <v>12</v>
      </c>
      <c r="D63" s="7">
        <v>6</v>
      </c>
      <c r="E63" s="4" t="s">
        <v>82</v>
      </c>
      <c r="F63" s="4" t="s">
        <v>100</v>
      </c>
      <c r="G63" s="4" t="s">
        <v>102</v>
      </c>
      <c r="H63" s="4" t="s">
        <v>101</v>
      </c>
      <c r="I63" s="4" t="s">
        <v>30</v>
      </c>
      <c r="J63" s="4" t="s">
        <v>119</v>
      </c>
      <c r="K63" s="4" t="s">
        <v>117</v>
      </c>
      <c r="L63" s="4" t="s">
        <v>120</v>
      </c>
      <c r="M63" s="4" t="s">
        <v>251</v>
      </c>
      <c r="N63" s="4" t="s">
        <v>81</v>
      </c>
      <c r="O63" s="4" t="s">
        <v>42</v>
      </c>
      <c r="P63" s="4" t="s">
        <v>254</v>
      </c>
      <c r="Q63" s="4" t="s">
        <v>25</v>
      </c>
      <c r="R63" s="3">
        <v>271</v>
      </c>
      <c r="S63" s="3">
        <v>20</v>
      </c>
      <c r="T63" s="3">
        <v>157</v>
      </c>
      <c r="U63" s="3">
        <v>3</v>
      </c>
      <c r="Z63" s="6">
        <v>0.08</v>
      </c>
      <c r="AA63" s="6">
        <v>0.89</v>
      </c>
      <c r="AB63" s="6">
        <v>0.26</v>
      </c>
    </row>
    <row r="64" spans="1:28" ht="51" x14ac:dyDescent="0.2">
      <c r="A64" s="3">
        <v>63</v>
      </c>
      <c r="B64" s="7" t="s">
        <v>145</v>
      </c>
      <c r="C64" s="7">
        <v>12</v>
      </c>
      <c r="D64" s="7">
        <v>7</v>
      </c>
      <c r="E64" s="4" t="s">
        <v>83</v>
      </c>
      <c r="F64" s="4" t="s">
        <v>100</v>
      </c>
      <c r="G64" s="4" t="s">
        <v>102</v>
      </c>
      <c r="H64" s="4" t="s">
        <v>101</v>
      </c>
      <c r="I64" s="4" t="s">
        <v>30</v>
      </c>
      <c r="J64" s="4" t="s">
        <v>119</v>
      </c>
      <c r="K64" s="4" t="s">
        <v>117</v>
      </c>
      <c r="L64" s="4" t="s">
        <v>120</v>
      </c>
      <c r="M64" s="4" t="s">
        <v>251</v>
      </c>
      <c r="N64" s="4" t="s">
        <v>65</v>
      </c>
      <c r="O64" s="4" t="s">
        <v>88</v>
      </c>
      <c r="P64" s="4" t="s">
        <v>254</v>
      </c>
      <c r="Q64" s="4"/>
      <c r="R64" s="3">
        <v>251</v>
      </c>
      <c r="S64" s="3">
        <v>43</v>
      </c>
      <c r="T64" s="3">
        <v>209</v>
      </c>
      <c r="U64" s="3">
        <v>66</v>
      </c>
      <c r="Z64" s="6">
        <v>1.2</v>
      </c>
      <c r="AA64" s="6">
        <v>2.82</v>
      </c>
      <c r="AB64" s="6">
        <v>1.84</v>
      </c>
    </row>
    <row r="65" spans="1:28" ht="51" x14ac:dyDescent="0.2">
      <c r="A65" s="3">
        <v>64</v>
      </c>
      <c r="B65" s="7" t="s">
        <v>145</v>
      </c>
      <c r="C65" s="7">
        <v>12</v>
      </c>
      <c r="D65" s="7">
        <v>8</v>
      </c>
      <c r="E65" s="4" t="s">
        <v>83</v>
      </c>
      <c r="F65" s="4" t="s">
        <v>100</v>
      </c>
      <c r="G65" s="4" t="s">
        <v>102</v>
      </c>
      <c r="H65" s="4" t="s">
        <v>101</v>
      </c>
      <c r="I65" s="4" t="s">
        <v>30</v>
      </c>
      <c r="J65" s="4" t="s">
        <v>119</v>
      </c>
      <c r="K65" s="4" t="s">
        <v>117</v>
      </c>
      <c r="L65" s="4" t="s">
        <v>120</v>
      </c>
      <c r="M65" s="4" t="s">
        <v>251</v>
      </c>
      <c r="N65" s="4" t="s">
        <v>68</v>
      </c>
      <c r="O65" s="4" t="s">
        <v>89</v>
      </c>
      <c r="P65" s="4" t="s">
        <v>254</v>
      </c>
      <c r="Q65" s="4"/>
      <c r="R65" s="3">
        <v>180</v>
      </c>
      <c r="S65" s="3">
        <v>59</v>
      </c>
      <c r="T65" s="3">
        <v>153</v>
      </c>
      <c r="U65" s="3">
        <v>41</v>
      </c>
      <c r="Z65" s="6">
        <v>0.52</v>
      </c>
      <c r="AA65" s="6">
        <v>1.29</v>
      </c>
      <c r="AB65" s="6">
        <v>0.82</v>
      </c>
    </row>
    <row r="66" spans="1:28" ht="51" x14ac:dyDescent="0.2">
      <c r="A66" s="3">
        <v>65</v>
      </c>
      <c r="B66" s="7" t="s">
        <v>145</v>
      </c>
      <c r="C66" s="7">
        <v>12</v>
      </c>
      <c r="D66" s="7">
        <v>9</v>
      </c>
      <c r="E66" s="4" t="s">
        <v>83</v>
      </c>
      <c r="F66" s="4" t="s">
        <v>100</v>
      </c>
      <c r="G66" s="4" t="s">
        <v>102</v>
      </c>
      <c r="H66" s="4" t="s">
        <v>101</v>
      </c>
      <c r="I66" s="4" t="s">
        <v>30</v>
      </c>
      <c r="J66" s="4" t="s">
        <v>119</v>
      </c>
      <c r="K66" s="4" t="s">
        <v>117</v>
      </c>
      <c r="L66" s="4" t="s">
        <v>120</v>
      </c>
      <c r="M66" s="4" t="s">
        <v>251</v>
      </c>
      <c r="N66" s="4" t="s">
        <v>81</v>
      </c>
      <c r="O66" s="4" t="s">
        <v>42</v>
      </c>
      <c r="P66" s="4" t="s">
        <v>254</v>
      </c>
      <c r="Q66" s="4"/>
      <c r="R66" s="3">
        <v>232</v>
      </c>
      <c r="S66" s="3">
        <v>20</v>
      </c>
      <c r="T66" s="3">
        <v>201</v>
      </c>
      <c r="U66" s="3">
        <v>3</v>
      </c>
      <c r="Z66" s="6">
        <v>0.05</v>
      </c>
      <c r="AA66" s="6">
        <v>0.59</v>
      </c>
      <c r="AB66" s="6">
        <v>0.17</v>
      </c>
    </row>
    <row r="67" spans="1:28" ht="51" x14ac:dyDescent="0.2">
      <c r="A67" s="3">
        <v>66</v>
      </c>
      <c r="B67" s="4" t="s">
        <v>146</v>
      </c>
      <c r="C67" s="4">
        <v>13</v>
      </c>
      <c r="D67" s="4">
        <v>1</v>
      </c>
      <c r="E67" s="4" t="s">
        <v>91</v>
      </c>
      <c r="F67" s="4" t="s">
        <v>97</v>
      </c>
      <c r="G67" s="4" t="s">
        <v>98</v>
      </c>
      <c r="H67" s="4" t="s">
        <v>29</v>
      </c>
      <c r="I67" s="4" t="s">
        <v>110</v>
      </c>
      <c r="J67" s="4" t="s">
        <v>119</v>
      </c>
      <c r="K67" s="4" t="s">
        <v>121</v>
      </c>
      <c r="L67" s="4" t="s">
        <v>114</v>
      </c>
      <c r="M67" s="4" t="s">
        <v>114</v>
      </c>
      <c r="N67" s="4" t="s">
        <v>65</v>
      </c>
      <c r="O67" s="4" t="s">
        <v>88</v>
      </c>
      <c r="P67" s="4" t="s">
        <v>254</v>
      </c>
      <c r="Q67" s="4" t="s">
        <v>25</v>
      </c>
      <c r="R67" s="3">
        <v>856</v>
      </c>
      <c r="S67" s="3">
        <v>204</v>
      </c>
      <c r="T67" s="3">
        <v>296</v>
      </c>
      <c r="U67" s="3">
        <v>236</v>
      </c>
      <c r="Z67" s="6">
        <v>2.66</v>
      </c>
      <c r="AA67" s="6">
        <v>4.21</v>
      </c>
      <c r="AB67" s="6">
        <v>3.35</v>
      </c>
    </row>
    <row r="68" spans="1:28" ht="51" x14ac:dyDescent="0.2">
      <c r="A68" s="3">
        <v>67</v>
      </c>
      <c r="B68" s="4" t="s">
        <v>146</v>
      </c>
      <c r="C68" s="4">
        <v>13</v>
      </c>
      <c r="D68" s="4">
        <v>2</v>
      </c>
      <c r="E68" s="4" t="s">
        <v>91</v>
      </c>
      <c r="F68" s="4" t="s">
        <v>97</v>
      </c>
      <c r="G68" s="4" t="s">
        <v>98</v>
      </c>
      <c r="H68" s="4" t="s">
        <v>29</v>
      </c>
      <c r="I68" s="4" t="s">
        <v>110</v>
      </c>
      <c r="J68" s="4" t="s">
        <v>119</v>
      </c>
      <c r="K68" s="4" t="s">
        <v>121</v>
      </c>
      <c r="L68" s="4" t="s">
        <v>114</v>
      </c>
      <c r="M68" s="4" t="s">
        <v>114</v>
      </c>
      <c r="N68" s="4" t="s">
        <v>79</v>
      </c>
      <c r="O68" s="4" t="s">
        <v>89</v>
      </c>
      <c r="P68" s="4" t="s">
        <v>254</v>
      </c>
      <c r="Q68" s="4" t="s">
        <v>25</v>
      </c>
      <c r="R68" s="3">
        <v>208</v>
      </c>
      <c r="S68" s="3">
        <v>64</v>
      </c>
      <c r="T68" s="3">
        <v>296</v>
      </c>
      <c r="U68" s="3">
        <v>81</v>
      </c>
      <c r="Z68" s="6">
        <v>0.61</v>
      </c>
      <c r="AA68" s="6">
        <v>1.29</v>
      </c>
      <c r="AB68" s="6">
        <v>0.89</v>
      </c>
    </row>
    <row r="69" spans="1:28" ht="51" x14ac:dyDescent="0.2">
      <c r="A69" s="3">
        <v>68</v>
      </c>
      <c r="B69" s="4" t="s">
        <v>146</v>
      </c>
      <c r="C69" s="4">
        <v>13</v>
      </c>
      <c r="D69" s="4">
        <v>3</v>
      </c>
      <c r="E69" s="4" t="s">
        <v>91</v>
      </c>
      <c r="F69" s="4" t="s">
        <v>97</v>
      </c>
      <c r="G69" s="4" t="s">
        <v>98</v>
      </c>
      <c r="H69" s="4" t="s">
        <v>29</v>
      </c>
      <c r="I69" s="4" t="s">
        <v>110</v>
      </c>
      <c r="J69" s="4" t="s">
        <v>119</v>
      </c>
      <c r="K69" s="4" t="s">
        <v>121</v>
      </c>
      <c r="L69" s="4" t="s">
        <v>114</v>
      </c>
      <c r="M69" s="4" t="s">
        <v>114</v>
      </c>
      <c r="N69" s="4" t="s">
        <v>92</v>
      </c>
      <c r="O69" s="4" t="s">
        <v>87</v>
      </c>
      <c r="P69" s="4" t="s">
        <v>254</v>
      </c>
      <c r="Q69" s="4" t="s">
        <v>25</v>
      </c>
      <c r="R69" s="3">
        <v>385</v>
      </c>
      <c r="S69" s="3">
        <v>101</v>
      </c>
      <c r="T69" s="3">
        <v>409</v>
      </c>
      <c r="U69" s="3">
        <v>124</v>
      </c>
      <c r="Z69" s="6">
        <v>0.86</v>
      </c>
      <c r="AA69" s="6">
        <v>1.56</v>
      </c>
      <c r="AB69" s="6">
        <v>1.1599999999999999</v>
      </c>
    </row>
    <row r="70" spans="1:28" ht="51" x14ac:dyDescent="0.2">
      <c r="A70" s="3">
        <v>69</v>
      </c>
      <c r="B70" s="4" t="s">
        <v>146</v>
      </c>
      <c r="C70" s="4">
        <v>13</v>
      </c>
      <c r="D70" s="4">
        <v>4</v>
      </c>
      <c r="E70" s="4" t="s">
        <v>93</v>
      </c>
      <c r="F70" s="4" t="s">
        <v>100</v>
      </c>
      <c r="G70" s="4" t="s">
        <v>98</v>
      </c>
      <c r="H70" s="4" t="s">
        <v>29</v>
      </c>
      <c r="I70" s="4" t="s">
        <v>110</v>
      </c>
      <c r="J70" s="4" t="s">
        <v>119</v>
      </c>
      <c r="K70" s="4" t="s">
        <v>121</v>
      </c>
      <c r="L70" s="4" t="s">
        <v>114</v>
      </c>
      <c r="M70" s="4" t="s">
        <v>114</v>
      </c>
      <c r="N70" s="4" t="s">
        <v>65</v>
      </c>
      <c r="O70" s="4" t="s">
        <v>88</v>
      </c>
      <c r="P70" s="4" t="s">
        <v>254</v>
      </c>
      <c r="Q70" s="4" t="s">
        <v>25</v>
      </c>
      <c r="R70" s="3">
        <v>264</v>
      </c>
      <c r="S70" s="3">
        <v>183</v>
      </c>
      <c r="T70" s="3">
        <v>314</v>
      </c>
      <c r="U70" s="3">
        <v>259</v>
      </c>
      <c r="Z70" s="6">
        <v>0.93</v>
      </c>
      <c r="AA70" s="6">
        <v>1.53</v>
      </c>
      <c r="AB70" s="6">
        <v>1.19</v>
      </c>
    </row>
    <row r="71" spans="1:28" ht="51" x14ac:dyDescent="0.2">
      <c r="A71" s="3">
        <v>70</v>
      </c>
      <c r="B71" s="4" t="s">
        <v>146</v>
      </c>
      <c r="C71" s="4">
        <v>13</v>
      </c>
      <c r="D71" s="4">
        <v>5</v>
      </c>
      <c r="E71" s="4" t="s">
        <v>93</v>
      </c>
      <c r="F71" s="4" t="s">
        <v>100</v>
      </c>
      <c r="G71" s="4" t="s">
        <v>98</v>
      </c>
      <c r="H71" s="4" t="s">
        <v>29</v>
      </c>
      <c r="I71" s="4" t="s">
        <v>110</v>
      </c>
      <c r="J71" s="4" t="s">
        <v>119</v>
      </c>
      <c r="K71" s="4" t="s">
        <v>121</v>
      </c>
      <c r="L71" s="4" t="s">
        <v>114</v>
      </c>
      <c r="M71" s="4" t="s">
        <v>114</v>
      </c>
      <c r="N71" s="4" t="s">
        <v>79</v>
      </c>
      <c r="O71" s="4" t="s">
        <v>89</v>
      </c>
      <c r="P71" s="4" t="s">
        <v>254</v>
      </c>
      <c r="Q71" s="4" t="s">
        <v>25</v>
      </c>
      <c r="R71" s="3">
        <v>196</v>
      </c>
      <c r="S71" s="3">
        <v>61</v>
      </c>
      <c r="T71" s="3">
        <v>220</v>
      </c>
      <c r="U71" s="3">
        <v>85</v>
      </c>
      <c r="Z71" s="6">
        <v>0.85</v>
      </c>
      <c r="AA71" s="6">
        <v>1.82</v>
      </c>
      <c r="AB71" s="6">
        <v>1.24</v>
      </c>
    </row>
    <row r="72" spans="1:28" ht="51" x14ac:dyDescent="0.2">
      <c r="A72" s="3">
        <v>71</v>
      </c>
      <c r="B72" s="4" t="s">
        <v>146</v>
      </c>
      <c r="C72" s="4">
        <v>13</v>
      </c>
      <c r="D72" s="4">
        <v>6</v>
      </c>
      <c r="E72" s="4" t="s">
        <v>93</v>
      </c>
      <c r="F72" s="4" t="s">
        <v>100</v>
      </c>
      <c r="G72" s="4" t="s">
        <v>98</v>
      </c>
      <c r="H72" s="4" t="s">
        <v>29</v>
      </c>
      <c r="I72" s="4" t="s">
        <v>110</v>
      </c>
      <c r="J72" s="4" t="s">
        <v>119</v>
      </c>
      <c r="K72" s="4" t="s">
        <v>121</v>
      </c>
      <c r="L72" s="4" t="s">
        <v>114</v>
      </c>
      <c r="M72" s="4" t="s">
        <v>114</v>
      </c>
      <c r="N72" s="4" t="s">
        <v>92</v>
      </c>
      <c r="O72" s="4" t="s">
        <v>87</v>
      </c>
      <c r="P72" s="4" t="s">
        <v>254</v>
      </c>
      <c r="Q72" s="4" t="s">
        <v>25</v>
      </c>
      <c r="R72" s="3">
        <v>356</v>
      </c>
      <c r="S72" s="3">
        <v>94</v>
      </c>
      <c r="T72" s="3">
        <v>441</v>
      </c>
      <c r="U72" s="3">
        <v>132</v>
      </c>
      <c r="Z72" s="6">
        <v>0.84</v>
      </c>
      <c r="AA72" s="6">
        <v>1.53</v>
      </c>
      <c r="AB72" s="6">
        <v>1.1299999999999999</v>
      </c>
    </row>
    <row r="73" spans="1:28" ht="51" x14ac:dyDescent="0.2">
      <c r="A73" s="3">
        <v>72</v>
      </c>
      <c r="B73" s="7" t="s">
        <v>163</v>
      </c>
      <c r="C73" s="7">
        <v>14</v>
      </c>
      <c r="D73" s="7">
        <v>1</v>
      </c>
      <c r="E73" s="4" t="s">
        <v>84</v>
      </c>
      <c r="F73" s="4" t="s">
        <v>97</v>
      </c>
      <c r="G73" s="4" t="s">
        <v>102</v>
      </c>
      <c r="H73" s="4" t="s">
        <v>30</v>
      </c>
      <c r="I73" s="4" t="s">
        <v>30</v>
      </c>
      <c r="J73" s="4" t="s">
        <v>119</v>
      </c>
      <c r="K73" s="4" t="s">
        <v>121</v>
      </c>
      <c r="L73" s="4" t="s">
        <v>122</v>
      </c>
      <c r="M73" s="4" t="s">
        <v>251</v>
      </c>
      <c r="N73" s="4" t="s">
        <v>68</v>
      </c>
      <c r="O73" s="4" t="s">
        <v>89</v>
      </c>
      <c r="P73" s="4" t="s">
        <v>254</v>
      </c>
      <c r="Q73" s="4" t="s">
        <v>25</v>
      </c>
      <c r="R73" s="3">
        <v>520</v>
      </c>
      <c r="S73" s="3">
        <v>112</v>
      </c>
      <c r="T73" s="3">
        <v>16</v>
      </c>
      <c r="U73" s="3">
        <v>8</v>
      </c>
      <c r="Z73" s="6">
        <v>0.97</v>
      </c>
      <c r="AA73" s="6">
        <v>5.56</v>
      </c>
      <c r="AB73" s="6">
        <v>2.3199999999999998</v>
      </c>
    </row>
    <row r="74" spans="1:28" ht="51" x14ac:dyDescent="0.2">
      <c r="A74" s="3">
        <v>73</v>
      </c>
      <c r="B74" s="7" t="s">
        <v>163</v>
      </c>
      <c r="C74" s="7">
        <v>14</v>
      </c>
      <c r="D74" s="7">
        <v>2</v>
      </c>
      <c r="E74" s="4" t="s">
        <v>84</v>
      </c>
      <c r="F74" s="4" t="s">
        <v>97</v>
      </c>
      <c r="G74" s="4" t="s">
        <v>102</v>
      </c>
      <c r="H74" s="4" t="s">
        <v>30</v>
      </c>
      <c r="I74" s="4" t="s">
        <v>30</v>
      </c>
      <c r="J74" s="4" t="s">
        <v>119</v>
      </c>
      <c r="K74" s="4" t="s">
        <v>121</v>
      </c>
      <c r="L74" s="4" t="s">
        <v>122</v>
      </c>
      <c r="M74" s="4" t="s">
        <v>251</v>
      </c>
      <c r="N74" s="4" t="s">
        <v>81</v>
      </c>
      <c r="O74" s="4" t="s">
        <v>42</v>
      </c>
      <c r="P74" s="4" t="s">
        <v>254</v>
      </c>
      <c r="Q74" s="4" t="s">
        <v>25</v>
      </c>
      <c r="R74" s="3">
        <v>157</v>
      </c>
      <c r="S74" s="3">
        <v>41</v>
      </c>
      <c r="T74" s="3">
        <v>4</v>
      </c>
      <c r="U74" s="3">
        <v>5</v>
      </c>
      <c r="Z74" s="6">
        <v>1.23</v>
      </c>
      <c r="AA74" s="6">
        <v>18.63</v>
      </c>
      <c r="AB74" s="6">
        <v>4.79</v>
      </c>
    </row>
    <row r="75" spans="1:28" ht="51" x14ac:dyDescent="0.2">
      <c r="A75" s="3">
        <v>74</v>
      </c>
      <c r="B75" s="7" t="s">
        <v>147</v>
      </c>
      <c r="C75" s="7">
        <v>15</v>
      </c>
      <c r="D75" s="7">
        <v>1</v>
      </c>
      <c r="E75" s="4" t="s">
        <v>35</v>
      </c>
      <c r="F75" s="4" t="s">
        <v>97</v>
      </c>
      <c r="G75" s="4" t="s">
        <v>102</v>
      </c>
      <c r="H75" s="4" t="s">
        <v>29</v>
      </c>
      <c r="I75" s="4" t="s">
        <v>110</v>
      </c>
      <c r="J75" s="4" t="s">
        <v>119</v>
      </c>
      <c r="K75" s="4" t="s">
        <v>116</v>
      </c>
      <c r="L75" s="4" t="s">
        <v>114</v>
      </c>
      <c r="M75" s="4" t="s">
        <v>114</v>
      </c>
      <c r="N75" s="4" t="s">
        <v>22</v>
      </c>
      <c r="O75" s="4" t="s">
        <v>88</v>
      </c>
      <c r="P75" s="4" t="s">
        <v>253</v>
      </c>
      <c r="Q75" s="4" t="s">
        <v>24</v>
      </c>
      <c r="Z75" s="6">
        <v>1.1499999999999999</v>
      </c>
      <c r="AA75" s="6">
        <v>1.87</v>
      </c>
      <c r="AB75" s="6">
        <v>1.26</v>
      </c>
    </row>
    <row r="76" spans="1:28" ht="51" x14ac:dyDescent="0.2">
      <c r="A76" s="3">
        <v>75</v>
      </c>
      <c r="B76" s="7" t="s">
        <v>147</v>
      </c>
      <c r="C76" s="7">
        <v>15</v>
      </c>
      <c r="D76" s="7">
        <v>2</v>
      </c>
      <c r="E76" s="4" t="s">
        <v>35</v>
      </c>
      <c r="F76" s="4" t="s">
        <v>97</v>
      </c>
      <c r="G76" s="4" t="s">
        <v>102</v>
      </c>
      <c r="H76" s="4" t="s">
        <v>29</v>
      </c>
      <c r="I76" s="4" t="s">
        <v>110</v>
      </c>
      <c r="J76" s="4" t="s">
        <v>119</v>
      </c>
      <c r="K76" s="4" t="s">
        <v>116</v>
      </c>
      <c r="L76" s="4" t="s">
        <v>114</v>
      </c>
      <c r="M76" s="4" t="s">
        <v>114</v>
      </c>
      <c r="N76" s="4" t="s">
        <v>34</v>
      </c>
      <c r="O76" s="4" t="s">
        <v>89</v>
      </c>
      <c r="P76" s="4" t="s">
        <v>253</v>
      </c>
      <c r="Q76" s="4" t="s">
        <v>24</v>
      </c>
      <c r="Z76" s="6">
        <v>1.19</v>
      </c>
      <c r="AA76" s="6">
        <v>1.93</v>
      </c>
      <c r="AB76" s="6">
        <v>1.36</v>
      </c>
    </row>
    <row r="77" spans="1:28" ht="51" x14ac:dyDescent="0.2">
      <c r="A77" s="3">
        <v>76</v>
      </c>
      <c r="B77" s="7" t="s">
        <v>148</v>
      </c>
      <c r="C77" s="7">
        <v>16</v>
      </c>
      <c r="D77" s="7">
        <v>1</v>
      </c>
      <c r="E77" s="4" t="s">
        <v>55</v>
      </c>
      <c r="F77" s="4" t="s">
        <v>100</v>
      </c>
      <c r="G77" s="4" t="s">
        <v>102</v>
      </c>
      <c r="H77" s="4" t="s">
        <v>104</v>
      </c>
      <c r="I77" s="4" t="s">
        <v>30</v>
      </c>
      <c r="J77" s="4" t="s">
        <v>119</v>
      </c>
      <c r="K77" s="4" t="s">
        <v>121</v>
      </c>
      <c r="L77" s="4" t="s">
        <v>120</v>
      </c>
      <c r="M77" s="4" t="s">
        <v>251</v>
      </c>
      <c r="N77" s="4" t="s">
        <v>56</v>
      </c>
      <c r="O77" s="4" t="s">
        <v>88</v>
      </c>
      <c r="P77" s="4" t="s">
        <v>253</v>
      </c>
      <c r="Q77" s="4" t="s">
        <v>24</v>
      </c>
      <c r="Z77" s="6">
        <v>1.19</v>
      </c>
      <c r="AA77" s="6">
        <v>3.47</v>
      </c>
      <c r="AB77" s="6">
        <v>2.0299999999999998</v>
      </c>
    </row>
    <row r="78" spans="1:28" ht="51" x14ac:dyDescent="0.2">
      <c r="A78" s="3">
        <v>77</v>
      </c>
      <c r="B78" s="7" t="s">
        <v>148</v>
      </c>
      <c r="C78" s="7">
        <v>16</v>
      </c>
      <c r="D78" s="7">
        <v>2</v>
      </c>
      <c r="E78" s="4" t="s">
        <v>57</v>
      </c>
      <c r="F78" s="4" t="s">
        <v>100</v>
      </c>
      <c r="G78" s="4" t="s">
        <v>102</v>
      </c>
      <c r="H78" s="4" t="s">
        <v>104</v>
      </c>
      <c r="I78" s="4" t="s">
        <v>30</v>
      </c>
      <c r="J78" s="4" t="s">
        <v>119</v>
      </c>
      <c r="K78" s="4" t="s">
        <v>121</v>
      </c>
      <c r="L78" s="4" t="s">
        <v>120</v>
      </c>
      <c r="M78" s="4" t="s">
        <v>251</v>
      </c>
      <c r="N78" s="4" t="s">
        <v>56</v>
      </c>
      <c r="O78" s="4" t="s">
        <v>88</v>
      </c>
      <c r="P78" s="4" t="s">
        <v>253</v>
      </c>
      <c r="Q78" s="4" t="s">
        <v>24</v>
      </c>
      <c r="Z78" s="6">
        <v>0.5</v>
      </c>
      <c r="AA78" s="6">
        <v>3.31</v>
      </c>
      <c r="AB78" s="6">
        <v>1.29</v>
      </c>
    </row>
    <row r="79" spans="1:28" ht="51" x14ac:dyDescent="0.2">
      <c r="A79" s="3">
        <v>78</v>
      </c>
      <c r="B79" s="7" t="s">
        <v>148</v>
      </c>
      <c r="C79" s="7">
        <v>16</v>
      </c>
      <c r="D79" s="7">
        <v>3</v>
      </c>
      <c r="E79" s="4" t="s">
        <v>58</v>
      </c>
      <c r="F79" s="4" t="s">
        <v>100</v>
      </c>
      <c r="G79" s="4" t="s">
        <v>102</v>
      </c>
      <c r="H79" s="4" t="s">
        <v>104</v>
      </c>
      <c r="I79" s="4" t="s">
        <v>30</v>
      </c>
      <c r="J79" s="4" t="s">
        <v>119</v>
      </c>
      <c r="K79" s="4" t="s">
        <v>121</v>
      </c>
      <c r="L79" s="4" t="s">
        <v>120</v>
      </c>
      <c r="M79" s="4" t="s">
        <v>251</v>
      </c>
      <c r="N79" s="4" t="s">
        <v>56</v>
      </c>
      <c r="O79" s="4" t="s">
        <v>88</v>
      </c>
      <c r="P79" s="4" t="s">
        <v>253</v>
      </c>
      <c r="Q79" s="4" t="s">
        <v>24</v>
      </c>
      <c r="Z79" s="6">
        <v>0.53</v>
      </c>
      <c r="AA79" s="6">
        <v>2.65</v>
      </c>
      <c r="AB79" s="6">
        <v>1.18</v>
      </c>
    </row>
    <row r="80" spans="1:28" ht="51" x14ac:dyDescent="0.2">
      <c r="A80" s="3">
        <v>79</v>
      </c>
      <c r="B80" s="7" t="s">
        <v>148</v>
      </c>
      <c r="C80" s="7">
        <v>16</v>
      </c>
      <c r="D80" s="7">
        <v>4</v>
      </c>
      <c r="E80" s="4" t="s">
        <v>59</v>
      </c>
      <c r="F80" s="4" t="s">
        <v>100</v>
      </c>
      <c r="G80" s="4" t="s">
        <v>102</v>
      </c>
      <c r="H80" s="4" t="s">
        <v>104</v>
      </c>
      <c r="I80" s="4" t="s">
        <v>30</v>
      </c>
      <c r="J80" s="4" t="s">
        <v>119</v>
      </c>
      <c r="K80" s="4" t="s">
        <v>121</v>
      </c>
      <c r="L80" s="4" t="s">
        <v>120</v>
      </c>
      <c r="M80" s="4" t="s">
        <v>251</v>
      </c>
      <c r="N80" s="4" t="s">
        <v>56</v>
      </c>
      <c r="O80" s="4" t="s">
        <v>88</v>
      </c>
      <c r="P80" s="4" t="s">
        <v>253</v>
      </c>
      <c r="Q80" s="4" t="s">
        <v>24</v>
      </c>
      <c r="Z80" s="6">
        <v>0.99</v>
      </c>
      <c r="AA80" s="6">
        <v>5.38</v>
      </c>
      <c r="AB80" s="6">
        <v>2.31</v>
      </c>
    </row>
    <row r="81" spans="1:28" ht="51" x14ac:dyDescent="0.2">
      <c r="A81" s="3">
        <v>80</v>
      </c>
      <c r="B81" s="7" t="s">
        <v>148</v>
      </c>
      <c r="C81" s="7">
        <v>16</v>
      </c>
      <c r="D81" s="7">
        <v>5</v>
      </c>
      <c r="E81" s="4" t="s">
        <v>60</v>
      </c>
      <c r="F81" s="4" t="s">
        <v>100</v>
      </c>
      <c r="G81" s="4" t="s">
        <v>102</v>
      </c>
      <c r="H81" s="4" t="s">
        <v>104</v>
      </c>
      <c r="I81" s="4" t="s">
        <v>30</v>
      </c>
      <c r="J81" s="4" t="s">
        <v>119</v>
      </c>
      <c r="K81" s="4" t="s">
        <v>121</v>
      </c>
      <c r="L81" s="4" t="s">
        <v>120</v>
      </c>
      <c r="M81" s="4" t="s">
        <v>251</v>
      </c>
      <c r="N81" s="4" t="s">
        <v>56</v>
      </c>
      <c r="O81" s="4" t="s">
        <v>88</v>
      </c>
      <c r="P81" s="4" t="s">
        <v>253</v>
      </c>
      <c r="Q81" s="4" t="s">
        <v>24</v>
      </c>
      <c r="Z81" s="6">
        <v>0.79</v>
      </c>
      <c r="AA81" s="6">
        <v>3.04</v>
      </c>
      <c r="AB81" s="6">
        <v>1.55</v>
      </c>
    </row>
    <row r="82" spans="1:28" ht="51" x14ac:dyDescent="0.2">
      <c r="A82" s="3">
        <v>81</v>
      </c>
      <c r="B82" s="7" t="s">
        <v>148</v>
      </c>
      <c r="C82" s="7">
        <v>16</v>
      </c>
      <c r="D82" s="7">
        <v>6</v>
      </c>
      <c r="E82" s="4" t="s">
        <v>55</v>
      </c>
      <c r="F82" s="4" t="s">
        <v>100</v>
      </c>
      <c r="G82" s="4" t="s">
        <v>102</v>
      </c>
      <c r="H82" s="4" t="s">
        <v>104</v>
      </c>
      <c r="I82" s="4" t="s">
        <v>30</v>
      </c>
      <c r="J82" s="4" t="s">
        <v>119</v>
      </c>
      <c r="K82" s="4" t="s">
        <v>121</v>
      </c>
      <c r="L82" s="4" t="s">
        <v>120</v>
      </c>
      <c r="M82" s="4" t="s">
        <v>251</v>
      </c>
      <c r="N82" s="4" t="s">
        <v>42</v>
      </c>
      <c r="O82" s="4" t="s">
        <v>42</v>
      </c>
      <c r="P82" s="4" t="s">
        <v>253</v>
      </c>
      <c r="Q82" s="4"/>
      <c r="Z82" s="6">
        <v>1.37</v>
      </c>
      <c r="AA82" s="6">
        <v>4.21</v>
      </c>
      <c r="AB82" s="6">
        <v>2.407</v>
      </c>
    </row>
    <row r="83" spans="1:28" ht="51" x14ac:dyDescent="0.2">
      <c r="A83" s="3">
        <v>82</v>
      </c>
      <c r="B83" s="7" t="s">
        <v>148</v>
      </c>
      <c r="C83" s="7">
        <v>16</v>
      </c>
      <c r="D83" s="7">
        <v>7</v>
      </c>
      <c r="E83" s="4" t="s">
        <v>57</v>
      </c>
      <c r="F83" s="4" t="s">
        <v>100</v>
      </c>
      <c r="G83" s="4" t="s">
        <v>102</v>
      </c>
      <c r="H83" s="4" t="s">
        <v>104</v>
      </c>
      <c r="I83" s="4" t="s">
        <v>30</v>
      </c>
      <c r="J83" s="4" t="s">
        <v>119</v>
      </c>
      <c r="K83" s="4" t="s">
        <v>121</v>
      </c>
      <c r="L83" s="4" t="s">
        <v>120</v>
      </c>
      <c r="M83" s="4" t="s">
        <v>251</v>
      </c>
      <c r="N83" s="4" t="s">
        <v>42</v>
      </c>
      <c r="O83" s="4" t="s">
        <v>42</v>
      </c>
      <c r="P83" s="4" t="s">
        <v>253</v>
      </c>
      <c r="Q83" s="4"/>
      <c r="Z83" s="6">
        <v>0.57999999999999996</v>
      </c>
      <c r="AA83" s="6">
        <v>2.63</v>
      </c>
      <c r="AB83" s="6">
        <v>1.24</v>
      </c>
    </row>
    <row r="84" spans="1:28" ht="51" x14ac:dyDescent="0.2">
      <c r="A84" s="3">
        <v>83</v>
      </c>
      <c r="B84" s="7" t="s">
        <v>148</v>
      </c>
      <c r="C84" s="7">
        <v>16</v>
      </c>
      <c r="D84" s="7">
        <v>8</v>
      </c>
      <c r="E84" s="4" t="s">
        <v>58</v>
      </c>
      <c r="F84" s="4" t="s">
        <v>100</v>
      </c>
      <c r="G84" s="4" t="s">
        <v>102</v>
      </c>
      <c r="H84" s="4" t="s">
        <v>104</v>
      </c>
      <c r="I84" s="4" t="s">
        <v>30</v>
      </c>
      <c r="J84" s="4" t="s">
        <v>119</v>
      </c>
      <c r="K84" s="4" t="s">
        <v>121</v>
      </c>
      <c r="L84" s="4" t="s">
        <v>120</v>
      </c>
      <c r="M84" s="4" t="s">
        <v>251</v>
      </c>
      <c r="N84" s="4" t="s">
        <v>33</v>
      </c>
      <c r="O84" s="4" t="s">
        <v>42</v>
      </c>
      <c r="P84" s="4" t="s">
        <v>253</v>
      </c>
      <c r="Q84" s="4"/>
      <c r="Z84" s="6">
        <v>0.76</v>
      </c>
      <c r="AA84" s="6">
        <v>3.24</v>
      </c>
      <c r="AB84" s="6">
        <v>1.56</v>
      </c>
    </row>
    <row r="85" spans="1:28" s="11" customFormat="1" ht="51" x14ac:dyDescent="0.2">
      <c r="A85" s="3">
        <v>84</v>
      </c>
      <c r="B85" s="12" t="s">
        <v>149</v>
      </c>
      <c r="C85" s="12">
        <v>17</v>
      </c>
      <c r="D85" s="12">
        <v>1</v>
      </c>
      <c r="E85" s="12" t="s">
        <v>84</v>
      </c>
      <c r="F85" s="12" t="s">
        <v>97</v>
      </c>
      <c r="G85" s="12" t="s">
        <v>98</v>
      </c>
      <c r="H85" s="12" t="s">
        <v>30</v>
      </c>
      <c r="I85" s="12" t="s">
        <v>30</v>
      </c>
      <c r="J85" s="12" t="s">
        <v>115</v>
      </c>
      <c r="K85" s="12" t="s">
        <v>116</v>
      </c>
      <c r="L85" s="12" t="s">
        <v>123</v>
      </c>
      <c r="M85" s="4" t="s">
        <v>251</v>
      </c>
      <c r="N85" s="12" t="s">
        <v>79</v>
      </c>
      <c r="O85" s="12" t="s">
        <v>89</v>
      </c>
      <c r="P85" s="4" t="s">
        <v>253</v>
      </c>
      <c r="Q85" s="12" t="s">
        <v>24</v>
      </c>
      <c r="Z85" s="13">
        <v>1.27</v>
      </c>
      <c r="AA85" s="13">
        <v>2.93</v>
      </c>
      <c r="AB85" s="13">
        <v>1.93</v>
      </c>
    </row>
    <row r="86" spans="1:28" s="11" customFormat="1" ht="51" x14ac:dyDescent="0.2">
      <c r="A86" s="3">
        <v>85</v>
      </c>
      <c r="B86" s="12" t="s">
        <v>149</v>
      </c>
      <c r="C86" s="12">
        <v>17</v>
      </c>
      <c r="D86" s="12">
        <v>2</v>
      </c>
      <c r="E86" s="12" t="s">
        <v>84</v>
      </c>
      <c r="F86" s="12" t="s">
        <v>97</v>
      </c>
      <c r="G86" s="12" t="s">
        <v>98</v>
      </c>
      <c r="H86" s="12" t="s">
        <v>30</v>
      </c>
      <c r="I86" s="12" t="s">
        <v>30</v>
      </c>
      <c r="J86" s="12" t="s">
        <v>115</v>
      </c>
      <c r="K86" s="12" t="s">
        <v>116</v>
      </c>
      <c r="L86" s="12" t="s">
        <v>123</v>
      </c>
      <c r="M86" s="4" t="s">
        <v>251</v>
      </c>
      <c r="N86" s="12" t="s">
        <v>42</v>
      </c>
      <c r="O86" s="12" t="s">
        <v>42</v>
      </c>
      <c r="P86" s="4" t="s">
        <v>253</v>
      </c>
      <c r="Q86" s="12" t="s">
        <v>24</v>
      </c>
      <c r="Z86" s="13">
        <v>1.9</v>
      </c>
      <c r="AA86" s="13">
        <v>5.6</v>
      </c>
      <c r="AB86" s="13">
        <v>3.26</v>
      </c>
    </row>
    <row r="87" spans="1:28" s="11" customFormat="1" ht="51" x14ac:dyDescent="0.2">
      <c r="A87" s="3">
        <v>86</v>
      </c>
      <c r="B87" s="12" t="s">
        <v>149</v>
      </c>
      <c r="C87" s="12">
        <v>17</v>
      </c>
      <c r="D87" s="12">
        <v>3</v>
      </c>
      <c r="E87" s="12" t="s">
        <v>84</v>
      </c>
      <c r="F87" s="12" t="s">
        <v>97</v>
      </c>
      <c r="G87" s="12" t="s">
        <v>98</v>
      </c>
      <c r="H87" s="12" t="s">
        <v>30</v>
      </c>
      <c r="I87" s="12" t="s">
        <v>30</v>
      </c>
      <c r="J87" s="12" t="s">
        <v>115</v>
      </c>
      <c r="K87" s="12" t="s">
        <v>116</v>
      </c>
      <c r="L87" s="12" t="s">
        <v>123</v>
      </c>
      <c r="M87" s="4" t="s">
        <v>251</v>
      </c>
      <c r="N87" s="12" t="s">
        <v>67</v>
      </c>
      <c r="O87" s="12" t="s">
        <v>87</v>
      </c>
      <c r="P87" s="4" t="s">
        <v>253</v>
      </c>
      <c r="Q87" s="12" t="s">
        <v>24</v>
      </c>
      <c r="Z87" s="13">
        <v>2.68</v>
      </c>
      <c r="AA87" s="13">
        <v>7.25</v>
      </c>
      <c r="AB87" s="13">
        <v>4.41</v>
      </c>
    </row>
    <row r="88" spans="1:28" s="11" customFormat="1" ht="51" x14ac:dyDescent="0.2">
      <c r="A88" s="3">
        <v>87</v>
      </c>
      <c r="B88" s="12" t="s">
        <v>150</v>
      </c>
      <c r="C88" s="12">
        <v>18</v>
      </c>
      <c r="D88" s="12">
        <v>1</v>
      </c>
      <c r="E88" s="12" t="s">
        <v>61</v>
      </c>
      <c r="F88" s="12" t="s">
        <v>100</v>
      </c>
      <c r="G88" s="12" t="s">
        <v>102</v>
      </c>
      <c r="H88" s="12" t="s">
        <v>99</v>
      </c>
      <c r="I88" s="12" t="s">
        <v>110</v>
      </c>
      <c r="J88" s="12" t="s">
        <v>118</v>
      </c>
      <c r="K88" s="12" t="s">
        <v>117</v>
      </c>
      <c r="L88" s="12" t="s">
        <v>114</v>
      </c>
      <c r="M88" s="12" t="s">
        <v>114</v>
      </c>
      <c r="N88" s="12" t="s">
        <v>39</v>
      </c>
      <c r="O88" s="12" t="s">
        <v>88</v>
      </c>
      <c r="P88" s="4" t="s">
        <v>253</v>
      </c>
      <c r="Q88" s="12" t="s">
        <v>24</v>
      </c>
      <c r="Z88" s="13">
        <v>1.22</v>
      </c>
      <c r="AA88" s="13">
        <v>3.24</v>
      </c>
      <c r="AB88" s="13">
        <v>1.98</v>
      </c>
    </row>
    <row r="89" spans="1:28" s="11" customFormat="1" ht="34" x14ac:dyDescent="0.2">
      <c r="A89" s="3">
        <v>88</v>
      </c>
      <c r="B89" s="12" t="s">
        <v>150</v>
      </c>
      <c r="C89" s="12">
        <v>18</v>
      </c>
      <c r="D89" s="12">
        <v>2</v>
      </c>
      <c r="E89" s="12" t="s">
        <v>61</v>
      </c>
      <c r="F89" s="12" t="s">
        <v>100</v>
      </c>
      <c r="G89" s="12" t="s">
        <v>102</v>
      </c>
      <c r="H89" s="12" t="s">
        <v>99</v>
      </c>
      <c r="I89" s="12" t="s">
        <v>110</v>
      </c>
      <c r="J89" s="12" t="s">
        <v>118</v>
      </c>
      <c r="K89" s="12" t="s">
        <v>117</v>
      </c>
      <c r="L89" s="12" t="s">
        <v>114</v>
      </c>
      <c r="M89" s="12" t="s">
        <v>114</v>
      </c>
      <c r="N89" s="12" t="s">
        <v>62</v>
      </c>
      <c r="O89" s="12" t="s">
        <v>87</v>
      </c>
      <c r="P89" s="4" t="s">
        <v>253</v>
      </c>
      <c r="Q89" s="12" t="s">
        <v>24</v>
      </c>
      <c r="Z89" s="13">
        <v>0.45</v>
      </c>
      <c r="AA89" s="13">
        <v>2.23</v>
      </c>
      <c r="AB89" s="13">
        <v>1</v>
      </c>
    </row>
    <row r="90" spans="1:28" s="11" customFormat="1" ht="34" x14ac:dyDescent="0.2">
      <c r="A90" s="3">
        <v>89</v>
      </c>
      <c r="B90" s="12" t="s">
        <v>150</v>
      </c>
      <c r="C90" s="12">
        <v>18</v>
      </c>
      <c r="D90" s="12">
        <v>3</v>
      </c>
      <c r="E90" s="12" t="s">
        <v>61</v>
      </c>
      <c r="F90" s="12" t="s">
        <v>100</v>
      </c>
      <c r="G90" s="12" t="s">
        <v>102</v>
      </c>
      <c r="H90" s="12" t="s">
        <v>99</v>
      </c>
      <c r="I90" s="12" t="s">
        <v>110</v>
      </c>
      <c r="J90" s="12" t="s">
        <v>118</v>
      </c>
      <c r="K90" s="12" t="s">
        <v>117</v>
      </c>
      <c r="L90" s="12" t="s">
        <v>114</v>
      </c>
      <c r="M90" s="12" t="s">
        <v>114</v>
      </c>
      <c r="N90" s="12" t="s">
        <v>63</v>
      </c>
      <c r="O90" s="12" t="s">
        <v>88</v>
      </c>
      <c r="P90" s="4" t="s">
        <v>253</v>
      </c>
      <c r="Q90" s="12" t="s">
        <v>24</v>
      </c>
      <c r="Z90" s="13">
        <v>0.63</v>
      </c>
      <c r="AA90" s="13">
        <v>1.23</v>
      </c>
      <c r="AB90" s="13">
        <v>0.88</v>
      </c>
    </row>
    <row r="91" spans="1:28" s="11" customFormat="1" ht="51" x14ac:dyDescent="0.2">
      <c r="A91" s="3">
        <v>90</v>
      </c>
      <c r="B91" s="12" t="s">
        <v>150</v>
      </c>
      <c r="C91" s="12">
        <v>18</v>
      </c>
      <c r="D91" s="12">
        <v>4</v>
      </c>
      <c r="E91" s="12" t="s">
        <v>36</v>
      </c>
      <c r="F91" s="12" t="s">
        <v>100</v>
      </c>
      <c r="G91" s="12" t="s">
        <v>102</v>
      </c>
      <c r="H91" s="12" t="s">
        <v>99</v>
      </c>
      <c r="I91" s="12" t="s">
        <v>110</v>
      </c>
      <c r="J91" s="12" t="s">
        <v>118</v>
      </c>
      <c r="K91" s="12" t="s">
        <v>117</v>
      </c>
      <c r="L91" s="12" t="s">
        <v>114</v>
      </c>
      <c r="M91" s="12" t="s">
        <v>114</v>
      </c>
      <c r="N91" s="12" t="s">
        <v>39</v>
      </c>
      <c r="O91" s="12" t="s">
        <v>88</v>
      </c>
      <c r="P91" s="4" t="s">
        <v>253</v>
      </c>
      <c r="Q91" s="12" t="s">
        <v>40</v>
      </c>
      <c r="R91" s="11">
        <v>59</v>
      </c>
      <c r="S91" s="11">
        <v>36</v>
      </c>
      <c r="T91" s="11">
        <v>894</v>
      </c>
      <c r="U91" s="11">
        <v>1549</v>
      </c>
      <c r="Z91" s="13">
        <v>1.8609</v>
      </c>
      <c r="AA91" s="13">
        <v>4.3331</v>
      </c>
      <c r="AB91" s="13">
        <v>2.8395999999999999</v>
      </c>
    </row>
    <row r="92" spans="1:28" s="11" customFormat="1" ht="51" x14ac:dyDescent="0.2">
      <c r="A92" s="3">
        <v>91</v>
      </c>
      <c r="B92" s="12" t="s">
        <v>150</v>
      </c>
      <c r="C92" s="12">
        <v>18</v>
      </c>
      <c r="D92" s="12">
        <v>5</v>
      </c>
      <c r="E92" s="12" t="s">
        <v>37</v>
      </c>
      <c r="F92" s="12" t="s">
        <v>100</v>
      </c>
      <c r="G92" s="12" t="s">
        <v>102</v>
      </c>
      <c r="H92" s="12" t="s">
        <v>29</v>
      </c>
      <c r="I92" s="12" t="s">
        <v>110</v>
      </c>
      <c r="J92" s="12" t="s">
        <v>118</v>
      </c>
      <c r="K92" s="12" t="s">
        <v>117</v>
      </c>
      <c r="L92" s="12" t="s">
        <v>114</v>
      </c>
      <c r="M92" s="12" t="s">
        <v>114</v>
      </c>
      <c r="N92" s="12" t="s">
        <v>39</v>
      </c>
      <c r="O92" s="12" t="s">
        <v>88</v>
      </c>
      <c r="P92" s="4" t="s">
        <v>253</v>
      </c>
      <c r="Q92" s="12" t="s">
        <v>40</v>
      </c>
      <c r="R92" s="11">
        <v>89</v>
      </c>
      <c r="S92" s="11">
        <v>46</v>
      </c>
      <c r="T92" s="11">
        <v>864</v>
      </c>
      <c r="U92" s="11">
        <v>1539</v>
      </c>
      <c r="Z92" s="13">
        <v>2.3912</v>
      </c>
      <c r="AA92" s="13">
        <v>4.9671000000000003</v>
      </c>
      <c r="AB92" s="13">
        <v>3.4462999999999999</v>
      </c>
    </row>
    <row r="93" spans="1:28" s="11" customFormat="1" ht="51" x14ac:dyDescent="0.2">
      <c r="A93" s="3">
        <v>92</v>
      </c>
      <c r="B93" s="12" t="s">
        <v>150</v>
      </c>
      <c r="C93" s="12">
        <v>18</v>
      </c>
      <c r="D93" s="12">
        <v>6</v>
      </c>
      <c r="E93" s="12" t="s">
        <v>38</v>
      </c>
      <c r="F93" s="12" t="s">
        <v>100</v>
      </c>
      <c r="G93" s="12" t="s">
        <v>102</v>
      </c>
      <c r="H93" s="12" t="s">
        <v>30</v>
      </c>
      <c r="I93" s="12" t="s">
        <v>30</v>
      </c>
      <c r="J93" s="12" t="s">
        <v>118</v>
      </c>
      <c r="K93" s="12" t="s">
        <v>117</v>
      </c>
      <c r="L93" s="12" t="s">
        <v>114</v>
      </c>
      <c r="M93" s="12" t="s">
        <v>114</v>
      </c>
      <c r="N93" s="12" t="s">
        <v>39</v>
      </c>
      <c r="O93" s="12" t="s">
        <v>88</v>
      </c>
      <c r="P93" s="4" t="s">
        <v>253</v>
      </c>
      <c r="Q93" s="12" t="s">
        <v>40</v>
      </c>
      <c r="R93" s="11">
        <v>175</v>
      </c>
      <c r="S93" s="11">
        <v>79</v>
      </c>
      <c r="T93" s="11">
        <v>778</v>
      </c>
      <c r="U93" s="11">
        <v>1506</v>
      </c>
      <c r="Z93" s="13">
        <v>3.2469999999999999</v>
      </c>
      <c r="AA93" s="13">
        <v>5.6702000000000004</v>
      </c>
      <c r="AB93" s="13">
        <v>4.28</v>
      </c>
    </row>
    <row r="94" spans="1:28" s="11" customFormat="1" ht="34" x14ac:dyDescent="0.2">
      <c r="A94" s="3">
        <v>93</v>
      </c>
      <c r="B94" s="12" t="s">
        <v>151</v>
      </c>
      <c r="C94" s="12">
        <v>19</v>
      </c>
      <c r="D94" s="12">
        <v>1</v>
      </c>
      <c r="E94" s="12" t="s">
        <v>43</v>
      </c>
      <c r="F94" s="12" t="s">
        <v>97</v>
      </c>
      <c r="G94" s="12" t="s">
        <v>102</v>
      </c>
      <c r="H94" s="12" t="s">
        <v>29</v>
      </c>
      <c r="I94" s="12" t="s">
        <v>110</v>
      </c>
      <c r="J94" s="12" t="s">
        <v>118</v>
      </c>
      <c r="K94" s="12" t="s">
        <v>117</v>
      </c>
      <c r="L94" s="12" t="s">
        <v>114</v>
      </c>
      <c r="M94" s="12" t="s">
        <v>114</v>
      </c>
      <c r="N94" s="12" t="s">
        <v>41</v>
      </c>
      <c r="O94" s="12" t="s">
        <v>88</v>
      </c>
      <c r="P94" s="12" t="s">
        <v>253</v>
      </c>
      <c r="Q94" s="12" t="s">
        <v>40</v>
      </c>
      <c r="V94" s="11">
        <v>68</v>
      </c>
      <c r="W94" s="11">
        <v>1114</v>
      </c>
      <c r="X94" s="11">
        <v>46</v>
      </c>
      <c r="Y94" s="11">
        <v>898</v>
      </c>
      <c r="Z94" s="13">
        <v>2.08</v>
      </c>
      <c r="AA94" s="13">
        <v>2.99</v>
      </c>
      <c r="AB94" s="13">
        <v>2.4900000000000002</v>
      </c>
    </row>
    <row r="95" spans="1:28" s="11" customFormat="1" ht="34" x14ac:dyDescent="0.2">
      <c r="A95" s="3">
        <v>94</v>
      </c>
      <c r="B95" s="12" t="s">
        <v>151</v>
      </c>
      <c r="C95" s="12">
        <v>19</v>
      </c>
      <c r="D95" s="12">
        <v>2</v>
      </c>
      <c r="E95" s="12" t="s">
        <v>43</v>
      </c>
      <c r="F95" s="12" t="s">
        <v>97</v>
      </c>
      <c r="G95" s="12" t="s">
        <v>102</v>
      </c>
      <c r="H95" s="12" t="s">
        <v>29</v>
      </c>
      <c r="I95" s="12" t="s">
        <v>110</v>
      </c>
      <c r="J95" s="12" t="s">
        <v>118</v>
      </c>
      <c r="K95" s="12" t="s">
        <v>117</v>
      </c>
      <c r="L95" s="12" t="s">
        <v>114</v>
      </c>
      <c r="M95" s="12" t="s">
        <v>114</v>
      </c>
      <c r="N95" s="12" t="s">
        <v>42</v>
      </c>
      <c r="O95" s="12" t="s">
        <v>42</v>
      </c>
      <c r="P95" s="12" t="s">
        <v>253</v>
      </c>
      <c r="Q95" s="12" t="s">
        <v>40</v>
      </c>
      <c r="V95" s="11">
        <v>73</v>
      </c>
      <c r="W95" s="11">
        <v>531</v>
      </c>
      <c r="X95" s="11">
        <v>43</v>
      </c>
      <c r="Y95" s="11">
        <v>1451</v>
      </c>
      <c r="Z95" s="13">
        <v>2.88</v>
      </c>
      <c r="AA95" s="13">
        <v>4.45</v>
      </c>
      <c r="AB95" s="13">
        <v>3.58</v>
      </c>
    </row>
    <row r="96" spans="1:28" s="11" customFormat="1" ht="51" x14ac:dyDescent="0.2">
      <c r="A96" s="3">
        <v>95</v>
      </c>
      <c r="B96" s="12" t="s">
        <v>152</v>
      </c>
      <c r="C96" s="12">
        <v>20</v>
      </c>
      <c r="D96" s="12">
        <v>1</v>
      </c>
      <c r="E96" s="12" t="s">
        <v>64</v>
      </c>
      <c r="F96" s="12" t="s">
        <v>97</v>
      </c>
      <c r="G96" s="12" t="s">
        <v>102</v>
      </c>
      <c r="H96" s="12" t="s">
        <v>29</v>
      </c>
      <c r="I96" s="12" t="s">
        <v>110</v>
      </c>
      <c r="J96" s="12" t="s">
        <v>119</v>
      </c>
      <c r="K96" s="12" t="s">
        <v>116</v>
      </c>
      <c r="L96" s="12" t="s">
        <v>114</v>
      </c>
      <c r="M96" s="12" t="s">
        <v>114</v>
      </c>
      <c r="N96" s="12" t="s">
        <v>65</v>
      </c>
      <c r="O96" s="12" t="s">
        <v>88</v>
      </c>
      <c r="P96" s="12" t="s">
        <v>253</v>
      </c>
      <c r="Q96" s="12" t="s">
        <v>25</v>
      </c>
      <c r="R96" s="11">
        <v>26</v>
      </c>
      <c r="S96" s="11">
        <v>80</v>
      </c>
      <c r="T96" s="11">
        <v>12</v>
      </c>
      <c r="U96" s="11">
        <v>75</v>
      </c>
      <c r="Z96" s="13">
        <v>0.96</v>
      </c>
      <c r="AA96" s="13">
        <v>4.3099999999999996</v>
      </c>
      <c r="AB96" s="13">
        <v>2.0299999999999998</v>
      </c>
    </row>
    <row r="97" spans="1:28" s="11" customFormat="1" ht="51" x14ac:dyDescent="0.2">
      <c r="A97" s="3">
        <v>96</v>
      </c>
      <c r="B97" s="12" t="s">
        <v>261</v>
      </c>
      <c r="C97" s="12">
        <v>21</v>
      </c>
      <c r="D97" s="12">
        <v>1</v>
      </c>
      <c r="E97" s="12" t="s">
        <v>262</v>
      </c>
      <c r="F97" s="12" t="s">
        <v>97</v>
      </c>
      <c r="G97" s="12" t="s">
        <v>98</v>
      </c>
      <c r="H97" s="12" t="s">
        <v>30</v>
      </c>
      <c r="I97" s="12" t="s">
        <v>30</v>
      </c>
      <c r="J97" s="12" t="s">
        <v>119</v>
      </c>
      <c r="K97" s="12" t="s">
        <v>116</v>
      </c>
      <c r="L97" s="12" t="s">
        <v>114</v>
      </c>
      <c r="M97" s="12" t="s">
        <v>114</v>
      </c>
      <c r="N97" s="12" t="s">
        <v>65</v>
      </c>
      <c r="O97" s="12" t="s">
        <v>88</v>
      </c>
      <c r="P97" s="12" t="s">
        <v>253</v>
      </c>
      <c r="Q97" s="12" t="s">
        <v>24</v>
      </c>
      <c r="Z97" s="13">
        <v>1.38</v>
      </c>
      <c r="AA97" s="13">
        <v>2.33</v>
      </c>
      <c r="AB97" s="13">
        <v>1.79</v>
      </c>
    </row>
    <row r="98" spans="1:28" s="11" customFormat="1" ht="51" x14ac:dyDescent="0.2">
      <c r="A98" s="3">
        <v>97</v>
      </c>
      <c r="B98" s="12" t="s">
        <v>261</v>
      </c>
      <c r="C98" s="12">
        <v>21</v>
      </c>
      <c r="D98" s="12">
        <v>2</v>
      </c>
      <c r="E98" s="12" t="s">
        <v>263</v>
      </c>
      <c r="F98" s="12" t="s">
        <v>100</v>
      </c>
      <c r="G98" s="12" t="s">
        <v>98</v>
      </c>
      <c r="H98" s="12" t="s">
        <v>30</v>
      </c>
      <c r="I98" s="12" t="s">
        <v>30</v>
      </c>
      <c r="J98" s="12" t="s">
        <v>119</v>
      </c>
      <c r="K98" s="12" t="s">
        <v>116</v>
      </c>
      <c r="L98" s="12" t="s">
        <v>114</v>
      </c>
      <c r="M98" s="12" t="s">
        <v>114</v>
      </c>
      <c r="N98" s="12" t="s">
        <v>65</v>
      </c>
      <c r="O98" s="12" t="s">
        <v>88</v>
      </c>
      <c r="P98" s="12" t="s">
        <v>253</v>
      </c>
      <c r="Q98" s="12" t="s">
        <v>24</v>
      </c>
      <c r="Z98" s="13">
        <v>4.97</v>
      </c>
      <c r="AA98" s="13">
        <v>9.51</v>
      </c>
      <c r="AB98" s="13">
        <v>6.88</v>
      </c>
    </row>
    <row r="99" spans="1:28" s="11" customFormat="1" ht="51" x14ac:dyDescent="0.2">
      <c r="A99" s="3">
        <v>98</v>
      </c>
      <c r="B99" s="12" t="s">
        <v>153</v>
      </c>
      <c r="C99" s="12">
        <v>22</v>
      </c>
      <c r="D99" s="12">
        <v>1</v>
      </c>
      <c r="E99" s="12" t="s">
        <v>48</v>
      </c>
      <c r="F99" s="12" t="s">
        <v>97</v>
      </c>
      <c r="G99" s="12" t="s">
        <v>98</v>
      </c>
      <c r="H99" s="12" t="s">
        <v>104</v>
      </c>
      <c r="I99" s="12" t="s">
        <v>30</v>
      </c>
      <c r="J99" s="12" t="s">
        <v>164</v>
      </c>
      <c r="K99" s="12" t="s">
        <v>121</v>
      </c>
      <c r="L99" s="12" t="s">
        <v>122</v>
      </c>
      <c r="M99" s="4" t="s">
        <v>251</v>
      </c>
      <c r="N99" s="12" t="s">
        <v>49</v>
      </c>
      <c r="O99" s="12" t="s">
        <v>87</v>
      </c>
      <c r="P99" s="12" t="s">
        <v>253</v>
      </c>
      <c r="Q99" s="12" t="s">
        <v>24</v>
      </c>
      <c r="Z99" s="13">
        <v>1.24</v>
      </c>
      <c r="AA99" s="13">
        <v>10.8</v>
      </c>
      <c r="AB99" s="13">
        <v>3.66</v>
      </c>
    </row>
    <row r="100" spans="1:28" s="11" customFormat="1" ht="51" x14ac:dyDescent="0.2">
      <c r="A100" s="3">
        <v>99</v>
      </c>
      <c r="B100" s="12" t="s">
        <v>266</v>
      </c>
      <c r="C100" s="12">
        <v>23</v>
      </c>
      <c r="D100" s="12">
        <v>1</v>
      </c>
      <c r="E100" s="12" t="s">
        <v>267</v>
      </c>
      <c r="F100" s="12" t="s">
        <v>97</v>
      </c>
      <c r="G100" s="12" t="s">
        <v>98</v>
      </c>
      <c r="H100" s="4" t="s">
        <v>101</v>
      </c>
      <c r="I100" s="12" t="s">
        <v>30</v>
      </c>
      <c r="J100" s="12" t="s">
        <v>119</v>
      </c>
      <c r="K100" s="12" t="s">
        <v>116</v>
      </c>
      <c r="L100" s="12" t="s">
        <v>122</v>
      </c>
      <c r="M100" s="12" t="s">
        <v>251</v>
      </c>
      <c r="N100" s="12" t="s">
        <v>268</v>
      </c>
      <c r="O100" s="12" t="s">
        <v>89</v>
      </c>
      <c r="P100" s="12" t="s">
        <v>253</v>
      </c>
      <c r="Q100" s="12" t="s">
        <v>24</v>
      </c>
      <c r="Z100" s="13">
        <v>1.07</v>
      </c>
      <c r="AA100" s="13">
        <v>4.28</v>
      </c>
      <c r="AB100" s="13">
        <v>2.14</v>
      </c>
    </row>
    <row r="101" spans="1:28" s="11" customFormat="1" ht="51" x14ac:dyDescent="0.2">
      <c r="A101" s="3">
        <v>100</v>
      </c>
      <c r="B101" s="12" t="s">
        <v>266</v>
      </c>
      <c r="C101" s="12">
        <v>23</v>
      </c>
      <c r="D101" s="12">
        <v>2</v>
      </c>
      <c r="E101" s="12" t="s">
        <v>267</v>
      </c>
      <c r="F101" s="12" t="s">
        <v>97</v>
      </c>
      <c r="G101" s="12" t="s">
        <v>98</v>
      </c>
      <c r="H101" s="12" t="s">
        <v>99</v>
      </c>
      <c r="I101" s="12" t="s">
        <v>110</v>
      </c>
      <c r="J101" s="12" t="s">
        <v>119</v>
      </c>
      <c r="K101" s="12" t="s">
        <v>116</v>
      </c>
      <c r="L101" s="12" t="s">
        <v>122</v>
      </c>
      <c r="M101" s="12" t="s">
        <v>251</v>
      </c>
      <c r="N101" s="12" t="s">
        <v>268</v>
      </c>
      <c r="O101" s="12" t="s">
        <v>89</v>
      </c>
      <c r="P101" s="12" t="s">
        <v>253</v>
      </c>
      <c r="Q101" s="12" t="s">
        <v>24</v>
      </c>
      <c r="Z101" s="13">
        <v>0.99</v>
      </c>
      <c r="AA101" s="13">
        <v>4.05</v>
      </c>
      <c r="AB101" s="13">
        <v>2</v>
      </c>
    </row>
    <row r="102" spans="1:28" s="11" customFormat="1" ht="51" x14ac:dyDescent="0.2">
      <c r="A102" s="3">
        <v>101</v>
      </c>
      <c r="B102" s="12" t="s">
        <v>266</v>
      </c>
      <c r="C102" s="12">
        <v>23</v>
      </c>
      <c r="D102" s="12">
        <v>3</v>
      </c>
      <c r="E102" s="12" t="s">
        <v>267</v>
      </c>
      <c r="F102" s="12" t="s">
        <v>97</v>
      </c>
      <c r="G102" s="12" t="s">
        <v>98</v>
      </c>
      <c r="H102" s="12" t="s">
        <v>131</v>
      </c>
      <c r="I102" s="12" t="s">
        <v>110</v>
      </c>
      <c r="J102" s="12" t="s">
        <v>119</v>
      </c>
      <c r="K102" s="12" t="s">
        <v>116</v>
      </c>
      <c r="L102" s="12" t="s">
        <v>122</v>
      </c>
      <c r="M102" s="12" t="s">
        <v>251</v>
      </c>
      <c r="N102" s="12" t="s">
        <v>268</v>
      </c>
      <c r="O102" s="12" t="s">
        <v>89</v>
      </c>
      <c r="P102" s="12" t="s">
        <v>253</v>
      </c>
      <c r="Q102" s="12" t="s">
        <v>24</v>
      </c>
      <c r="Z102" s="13">
        <v>0.86</v>
      </c>
      <c r="AA102" s="13">
        <v>3.5</v>
      </c>
      <c r="AB102" s="13">
        <v>1.73</v>
      </c>
    </row>
    <row r="103" spans="1:28" s="11" customFormat="1" ht="51" x14ac:dyDescent="0.2">
      <c r="A103" s="3">
        <v>102</v>
      </c>
      <c r="B103" s="12" t="s">
        <v>154</v>
      </c>
      <c r="C103" s="12">
        <v>24</v>
      </c>
      <c r="D103" s="12">
        <v>1</v>
      </c>
      <c r="E103" s="12" t="s">
        <v>50</v>
      </c>
      <c r="F103" s="12" t="s">
        <v>97</v>
      </c>
      <c r="G103" s="12" t="s">
        <v>102</v>
      </c>
      <c r="H103" s="12" t="s">
        <v>30</v>
      </c>
      <c r="I103" s="12" t="s">
        <v>30</v>
      </c>
      <c r="J103" s="12" t="s">
        <v>115</v>
      </c>
      <c r="K103" s="12" t="s">
        <v>117</v>
      </c>
      <c r="L103" s="12" t="s">
        <v>114</v>
      </c>
      <c r="M103" s="12" t="s">
        <v>114</v>
      </c>
      <c r="N103" s="12" t="s">
        <v>51</v>
      </c>
      <c r="O103" s="12" t="s">
        <v>88</v>
      </c>
      <c r="P103" s="12" t="s">
        <v>253</v>
      </c>
      <c r="Q103" s="12" t="s">
        <v>24</v>
      </c>
      <c r="Z103" s="13">
        <v>0.61</v>
      </c>
      <c r="AA103" s="13">
        <v>0.64</v>
      </c>
      <c r="AB103" s="13">
        <v>0.63</v>
      </c>
    </row>
    <row r="104" spans="1:28" s="11" customFormat="1" ht="51" x14ac:dyDescent="0.2">
      <c r="A104" s="3">
        <v>103</v>
      </c>
      <c r="B104" s="12" t="s">
        <v>155</v>
      </c>
      <c r="C104" s="12">
        <v>25</v>
      </c>
      <c r="D104" s="12">
        <v>1</v>
      </c>
      <c r="E104" s="11" t="s">
        <v>69</v>
      </c>
      <c r="F104" s="11" t="s">
        <v>97</v>
      </c>
      <c r="G104" s="11" t="s">
        <v>98</v>
      </c>
      <c r="H104" s="11" t="s">
        <v>29</v>
      </c>
      <c r="I104" s="12" t="s">
        <v>110</v>
      </c>
      <c r="J104" s="12" t="s">
        <v>119</v>
      </c>
      <c r="K104" s="12" t="s">
        <v>121</v>
      </c>
      <c r="L104" s="12" t="s">
        <v>122</v>
      </c>
      <c r="M104" s="4" t="s">
        <v>251</v>
      </c>
      <c r="N104" s="12" t="s">
        <v>68</v>
      </c>
      <c r="O104" s="12" t="s">
        <v>89</v>
      </c>
      <c r="P104" s="12" t="s">
        <v>254</v>
      </c>
      <c r="Q104" s="12" t="s">
        <v>25</v>
      </c>
      <c r="R104" s="11">
        <v>225</v>
      </c>
      <c r="S104" s="11">
        <v>225</v>
      </c>
      <c r="T104" s="11">
        <v>150</v>
      </c>
      <c r="U104" s="11">
        <v>156</v>
      </c>
      <c r="Z104" s="13">
        <v>1.07</v>
      </c>
      <c r="AA104" s="13">
        <v>1.97</v>
      </c>
      <c r="AB104" s="13">
        <v>1.4519230000000001</v>
      </c>
    </row>
    <row r="105" spans="1:28" s="11" customFormat="1" ht="51" x14ac:dyDescent="0.2">
      <c r="A105" s="3">
        <v>104</v>
      </c>
      <c r="B105" s="12" t="s">
        <v>155</v>
      </c>
      <c r="C105" s="12">
        <v>25</v>
      </c>
      <c r="D105" s="12">
        <v>2</v>
      </c>
      <c r="E105" s="12" t="s">
        <v>70</v>
      </c>
      <c r="F105" s="11" t="s">
        <v>97</v>
      </c>
      <c r="G105" s="11" t="s">
        <v>98</v>
      </c>
      <c r="H105" s="12" t="s">
        <v>104</v>
      </c>
      <c r="I105" s="12" t="s">
        <v>30</v>
      </c>
      <c r="J105" s="12" t="s">
        <v>119</v>
      </c>
      <c r="K105" s="12" t="s">
        <v>121</v>
      </c>
      <c r="L105" s="12" t="s">
        <v>122</v>
      </c>
      <c r="M105" s="4" t="s">
        <v>251</v>
      </c>
      <c r="N105" s="12" t="s">
        <v>68</v>
      </c>
      <c r="O105" s="12" t="s">
        <v>89</v>
      </c>
      <c r="P105" s="12" t="s">
        <v>254</v>
      </c>
      <c r="Q105" s="12" t="s">
        <v>25</v>
      </c>
      <c r="R105" s="11">
        <v>121</v>
      </c>
      <c r="S105" s="11">
        <v>121</v>
      </c>
      <c r="T105" s="11">
        <v>73</v>
      </c>
      <c r="U105" s="11">
        <v>260</v>
      </c>
      <c r="Z105" s="13">
        <v>1.03</v>
      </c>
      <c r="AA105" s="13">
        <v>2.04</v>
      </c>
      <c r="AB105" s="13">
        <v>1.45</v>
      </c>
    </row>
    <row r="106" spans="1:28" s="11" customFormat="1" ht="51" x14ac:dyDescent="0.2">
      <c r="A106" s="3">
        <v>105</v>
      </c>
      <c r="B106" s="12" t="s">
        <v>155</v>
      </c>
      <c r="C106" s="12">
        <v>25</v>
      </c>
      <c r="D106" s="12">
        <v>3</v>
      </c>
      <c r="E106" s="12" t="s">
        <v>71</v>
      </c>
      <c r="F106" s="11" t="s">
        <v>97</v>
      </c>
      <c r="G106" s="11" t="s">
        <v>98</v>
      </c>
      <c r="H106" s="12" t="s">
        <v>105</v>
      </c>
      <c r="I106" s="12" t="s">
        <v>30</v>
      </c>
      <c r="J106" s="12" t="s">
        <v>119</v>
      </c>
      <c r="K106" s="12" t="s">
        <v>121</v>
      </c>
      <c r="L106" s="12" t="s">
        <v>122</v>
      </c>
      <c r="M106" s="4" t="s">
        <v>251</v>
      </c>
      <c r="N106" s="12" t="s">
        <v>68</v>
      </c>
      <c r="O106" s="12" t="s">
        <v>89</v>
      </c>
      <c r="P106" s="12" t="s">
        <v>254</v>
      </c>
      <c r="Q106" s="12" t="s">
        <v>25</v>
      </c>
      <c r="R106" s="11">
        <v>141</v>
      </c>
      <c r="S106" s="11">
        <v>141</v>
      </c>
      <c r="T106" s="11">
        <v>61</v>
      </c>
      <c r="U106" s="11">
        <v>240</v>
      </c>
      <c r="Z106" s="13">
        <v>1.63</v>
      </c>
      <c r="AA106" s="13">
        <v>3.28</v>
      </c>
      <c r="AB106" s="13">
        <v>2.31</v>
      </c>
    </row>
    <row r="107" spans="1:28" s="11" customFormat="1" ht="51" x14ac:dyDescent="0.2">
      <c r="A107" s="3">
        <v>106</v>
      </c>
      <c r="B107" s="12" t="s">
        <v>155</v>
      </c>
      <c r="C107" s="12">
        <v>25</v>
      </c>
      <c r="D107" s="12">
        <v>4</v>
      </c>
      <c r="E107" s="12" t="s">
        <v>72</v>
      </c>
      <c r="F107" s="11" t="s">
        <v>97</v>
      </c>
      <c r="G107" s="11" t="s">
        <v>98</v>
      </c>
      <c r="H107" s="12" t="s">
        <v>106</v>
      </c>
      <c r="I107" s="12" t="s">
        <v>30</v>
      </c>
      <c r="J107" s="12" t="s">
        <v>119</v>
      </c>
      <c r="K107" s="12" t="s">
        <v>121</v>
      </c>
      <c r="L107" s="12" t="s">
        <v>122</v>
      </c>
      <c r="M107" s="4" t="s">
        <v>251</v>
      </c>
      <c r="N107" s="12" t="s">
        <v>68</v>
      </c>
      <c r="O107" s="12" t="s">
        <v>89</v>
      </c>
      <c r="P107" s="12" t="s">
        <v>254</v>
      </c>
      <c r="Q107" s="12" t="s">
        <v>25</v>
      </c>
      <c r="R107" s="11">
        <v>120</v>
      </c>
      <c r="S107" s="11">
        <v>120</v>
      </c>
      <c r="T107" s="11">
        <v>89</v>
      </c>
      <c r="U107" s="11">
        <v>261</v>
      </c>
      <c r="Z107" s="13">
        <v>0.79</v>
      </c>
      <c r="AA107" s="13">
        <v>1.52</v>
      </c>
      <c r="AB107" s="13">
        <v>1.1000000000000001</v>
      </c>
    </row>
    <row r="108" spans="1:28" s="11" customFormat="1" ht="51" x14ac:dyDescent="0.2">
      <c r="A108" s="3">
        <v>107</v>
      </c>
      <c r="B108" s="12" t="s">
        <v>155</v>
      </c>
      <c r="C108" s="12">
        <v>25</v>
      </c>
      <c r="D108" s="12">
        <v>5</v>
      </c>
      <c r="E108" s="12" t="s">
        <v>73</v>
      </c>
      <c r="F108" s="11" t="s">
        <v>97</v>
      </c>
      <c r="G108" s="11" t="s">
        <v>98</v>
      </c>
      <c r="H108" s="12" t="s">
        <v>30</v>
      </c>
      <c r="I108" s="12" t="s">
        <v>30</v>
      </c>
      <c r="J108" s="12" t="s">
        <v>119</v>
      </c>
      <c r="K108" s="12" t="s">
        <v>121</v>
      </c>
      <c r="L108" s="12" t="s">
        <v>122</v>
      </c>
      <c r="M108" s="4" t="s">
        <v>251</v>
      </c>
      <c r="N108" s="12" t="s">
        <v>68</v>
      </c>
      <c r="O108" s="12" t="s">
        <v>89</v>
      </c>
      <c r="P108" s="12" t="s">
        <v>254</v>
      </c>
      <c r="Q108" s="12" t="s">
        <v>25</v>
      </c>
      <c r="R108" s="11">
        <v>156</v>
      </c>
      <c r="S108" s="11">
        <v>156</v>
      </c>
      <c r="T108" s="11">
        <v>80</v>
      </c>
      <c r="U108" s="11">
        <v>225</v>
      </c>
      <c r="Z108" s="13">
        <v>1.38</v>
      </c>
      <c r="AA108" s="13">
        <v>2.66</v>
      </c>
      <c r="AB108" s="13">
        <v>1.92</v>
      </c>
    </row>
    <row r="109" spans="1:28" s="11" customFormat="1" ht="51" x14ac:dyDescent="0.2">
      <c r="A109" s="3">
        <v>108</v>
      </c>
      <c r="B109" s="12" t="s">
        <v>155</v>
      </c>
      <c r="C109" s="12">
        <v>25</v>
      </c>
      <c r="D109" s="12">
        <v>6</v>
      </c>
      <c r="E109" s="11" t="s">
        <v>69</v>
      </c>
      <c r="F109" s="11" t="s">
        <v>97</v>
      </c>
      <c r="G109" s="11" t="s">
        <v>98</v>
      </c>
      <c r="H109" s="11" t="s">
        <v>29</v>
      </c>
      <c r="I109" s="12" t="s">
        <v>110</v>
      </c>
      <c r="J109" s="12" t="s">
        <v>119</v>
      </c>
      <c r="K109" s="12" t="s">
        <v>121</v>
      </c>
      <c r="L109" s="12" t="s">
        <v>122</v>
      </c>
      <c r="M109" s="4" t="s">
        <v>251</v>
      </c>
      <c r="N109" s="12" t="s">
        <v>74</v>
      </c>
      <c r="O109" s="12" t="s">
        <v>42</v>
      </c>
      <c r="P109" s="12" t="s">
        <v>254</v>
      </c>
      <c r="Q109" s="12" t="s">
        <v>25</v>
      </c>
      <c r="R109" s="11">
        <v>155</v>
      </c>
      <c r="S109" s="11">
        <v>155</v>
      </c>
      <c r="T109" s="11">
        <v>220</v>
      </c>
      <c r="U109" s="11">
        <v>88</v>
      </c>
      <c r="Z109" s="13">
        <v>1.27</v>
      </c>
      <c r="AA109" s="13">
        <v>2.42</v>
      </c>
      <c r="AB109" s="13">
        <v>1.75</v>
      </c>
    </row>
    <row r="110" spans="1:28" s="11" customFormat="1" ht="51" x14ac:dyDescent="0.2">
      <c r="A110" s="3">
        <v>109</v>
      </c>
      <c r="B110" s="12" t="s">
        <v>155</v>
      </c>
      <c r="C110" s="12">
        <v>25</v>
      </c>
      <c r="D110" s="12">
        <v>7</v>
      </c>
      <c r="E110" s="12" t="s">
        <v>70</v>
      </c>
      <c r="F110" s="11" t="s">
        <v>97</v>
      </c>
      <c r="G110" s="11" t="s">
        <v>98</v>
      </c>
      <c r="H110" s="12" t="s">
        <v>104</v>
      </c>
      <c r="I110" s="12" t="s">
        <v>30</v>
      </c>
      <c r="J110" s="12" t="s">
        <v>119</v>
      </c>
      <c r="K110" s="12" t="s">
        <v>121</v>
      </c>
      <c r="L110" s="12" t="s">
        <v>122</v>
      </c>
      <c r="M110" s="4" t="s">
        <v>251</v>
      </c>
      <c r="N110" s="12" t="s">
        <v>74</v>
      </c>
      <c r="O110" s="12" t="s">
        <v>42</v>
      </c>
      <c r="P110" s="12" t="s">
        <v>254</v>
      </c>
      <c r="Q110" s="12" t="s">
        <v>25</v>
      </c>
      <c r="R110" s="11">
        <v>90</v>
      </c>
      <c r="S110" s="11">
        <v>90</v>
      </c>
      <c r="T110" s="11">
        <v>104</v>
      </c>
      <c r="U110" s="11">
        <v>153</v>
      </c>
      <c r="Z110" s="13">
        <v>1.35</v>
      </c>
      <c r="AA110" s="13">
        <v>2.66</v>
      </c>
      <c r="AB110" s="13">
        <v>1.89</v>
      </c>
    </row>
    <row r="111" spans="1:28" s="11" customFormat="1" ht="51" x14ac:dyDescent="0.2">
      <c r="A111" s="3">
        <v>110</v>
      </c>
      <c r="B111" s="12" t="s">
        <v>155</v>
      </c>
      <c r="C111" s="12">
        <v>25</v>
      </c>
      <c r="D111" s="12">
        <v>8</v>
      </c>
      <c r="E111" s="12" t="s">
        <v>71</v>
      </c>
      <c r="F111" s="11" t="s">
        <v>97</v>
      </c>
      <c r="G111" s="11" t="s">
        <v>98</v>
      </c>
      <c r="H111" s="12" t="s">
        <v>105</v>
      </c>
      <c r="I111" s="12" t="s">
        <v>30</v>
      </c>
      <c r="J111" s="12" t="s">
        <v>119</v>
      </c>
      <c r="K111" s="12" t="s">
        <v>121</v>
      </c>
      <c r="L111" s="12" t="s">
        <v>122</v>
      </c>
      <c r="M111" s="4" t="s">
        <v>251</v>
      </c>
      <c r="N111" s="12" t="s">
        <v>74</v>
      </c>
      <c r="O111" s="12" t="s">
        <v>42</v>
      </c>
      <c r="P111" s="12" t="s">
        <v>254</v>
      </c>
      <c r="Q111" s="12" t="s">
        <v>25</v>
      </c>
      <c r="R111" s="11">
        <v>104</v>
      </c>
      <c r="S111" s="11">
        <v>104</v>
      </c>
      <c r="T111" s="11">
        <v>98</v>
      </c>
      <c r="U111" s="11">
        <v>139</v>
      </c>
      <c r="Z111" s="13">
        <v>1.85</v>
      </c>
      <c r="AA111" s="13">
        <v>3.65</v>
      </c>
      <c r="AB111" s="13">
        <v>2.6</v>
      </c>
    </row>
    <row r="112" spans="1:28" s="11" customFormat="1" ht="51" x14ac:dyDescent="0.2">
      <c r="A112" s="3">
        <v>111</v>
      </c>
      <c r="B112" s="12" t="s">
        <v>155</v>
      </c>
      <c r="C112" s="12">
        <v>25</v>
      </c>
      <c r="D112" s="12">
        <v>9</v>
      </c>
      <c r="E112" s="12" t="s">
        <v>72</v>
      </c>
      <c r="F112" s="11" t="s">
        <v>97</v>
      </c>
      <c r="G112" s="11" t="s">
        <v>98</v>
      </c>
      <c r="H112" s="12" t="s">
        <v>106</v>
      </c>
      <c r="I112" s="12" t="s">
        <v>30</v>
      </c>
      <c r="J112" s="12" t="s">
        <v>119</v>
      </c>
      <c r="K112" s="12" t="s">
        <v>121</v>
      </c>
      <c r="L112" s="12" t="s">
        <v>122</v>
      </c>
      <c r="M112" s="4" t="s">
        <v>251</v>
      </c>
      <c r="N112" s="12" t="s">
        <v>74</v>
      </c>
      <c r="O112" s="12" t="s">
        <v>42</v>
      </c>
      <c r="P112" s="12" t="s">
        <v>254</v>
      </c>
      <c r="Q112" s="12" t="s">
        <v>25</v>
      </c>
      <c r="R112" s="11">
        <v>83</v>
      </c>
      <c r="S112" s="11">
        <v>83</v>
      </c>
      <c r="T112" s="11">
        <v>126</v>
      </c>
      <c r="U112" s="11">
        <v>160</v>
      </c>
      <c r="Z112" s="13">
        <v>0.92</v>
      </c>
      <c r="AA112" s="13">
        <v>1.8</v>
      </c>
      <c r="AB112" s="13">
        <v>1.29</v>
      </c>
    </row>
    <row r="113" spans="1:28" s="11" customFormat="1" ht="51" x14ac:dyDescent="0.2">
      <c r="A113" s="3">
        <v>112</v>
      </c>
      <c r="B113" s="12" t="s">
        <v>155</v>
      </c>
      <c r="C113" s="12">
        <v>25</v>
      </c>
      <c r="D113" s="12">
        <v>10</v>
      </c>
      <c r="E113" s="12" t="s">
        <v>73</v>
      </c>
      <c r="F113" s="11" t="s">
        <v>97</v>
      </c>
      <c r="G113" s="11" t="s">
        <v>98</v>
      </c>
      <c r="H113" s="12" t="s">
        <v>30</v>
      </c>
      <c r="I113" s="12" t="s">
        <v>30</v>
      </c>
      <c r="J113" s="12" t="s">
        <v>119</v>
      </c>
      <c r="K113" s="12" t="s">
        <v>121</v>
      </c>
      <c r="L113" s="12" t="s">
        <v>122</v>
      </c>
      <c r="M113" s="4" t="s">
        <v>251</v>
      </c>
      <c r="N113" s="12" t="s">
        <v>74</v>
      </c>
      <c r="O113" s="12" t="s">
        <v>42</v>
      </c>
      <c r="P113" s="12" t="s">
        <v>254</v>
      </c>
      <c r="Q113" s="12" t="s">
        <v>25</v>
      </c>
      <c r="R113" s="11">
        <v>102</v>
      </c>
      <c r="S113" s="11">
        <v>102</v>
      </c>
      <c r="T113" s="11">
        <v>134</v>
      </c>
      <c r="U113" s="11">
        <v>141</v>
      </c>
      <c r="Z113" s="13">
        <v>1.19</v>
      </c>
      <c r="AA113" s="13">
        <v>2.2799999999999998</v>
      </c>
      <c r="AB113" s="13">
        <v>1.65</v>
      </c>
    </row>
    <row r="114" spans="1:28" s="11" customFormat="1" ht="48" customHeight="1" x14ac:dyDescent="0.2">
      <c r="A114" s="3">
        <v>113</v>
      </c>
      <c r="B114" s="12" t="s">
        <v>271</v>
      </c>
      <c r="C114" s="12">
        <v>26</v>
      </c>
      <c r="D114" s="12">
        <v>1</v>
      </c>
      <c r="E114" s="12" t="s">
        <v>272</v>
      </c>
      <c r="F114" s="12" t="s">
        <v>97</v>
      </c>
      <c r="G114" s="12" t="s">
        <v>98</v>
      </c>
      <c r="H114" s="12" t="s">
        <v>30</v>
      </c>
      <c r="I114" s="12" t="s">
        <v>30</v>
      </c>
      <c r="J114" s="12" t="s">
        <v>119</v>
      </c>
      <c r="K114" s="12" t="s">
        <v>121</v>
      </c>
      <c r="L114" s="12" t="s">
        <v>122</v>
      </c>
      <c r="M114" s="4" t="s">
        <v>251</v>
      </c>
      <c r="N114" s="12" t="s">
        <v>79</v>
      </c>
      <c r="O114" s="12" t="s">
        <v>89</v>
      </c>
      <c r="P114" s="12" t="s">
        <v>254</v>
      </c>
      <c r="Q114" s="12" t="s">
        <v>40</v>
      </c>
      <c r="R114" s="11">
        <v>43</v>
      </c>
      <c r="S114" s="11">
        <v>14</v>
      </c>
      <c r="T114" s="11">
        <v>56</v>
      </c>
      <c r="U114" s="11">
        <v>12</v>
      </c>
      <c r="Z114" s="13">
        <v>0.28000000000000003</v>
      </c>
      <c r="AA114" s="13">
        <v>1.57</v>
      </c>
      <c r="AB114" s="13">
        <v>0.66</v>
      </c>
    </row>
    <row r="115" spans="1:28" s="11" customFormat="1" ht="51" x14ac:dyDescent="0.2">
      <c r="A115" s="3">
        <v>114</v>
      </c>
      <c r="B115" s="12" t="s">
        <v>156</v>
      </c>
      <c r="C115" s="12">
        <v>27</v>
      </c>
      <c r="D115" s="12">
        <v>1</v>
      </c>
      <c r="E115" s="12" t="s">
        <v>75</v>
      </c>
      <c r="F115" s="12" t="s">
        <v>100</v>
      </c>
      <c r="G115" s="12" t="s">
        <v>98</v>
      </c>
      <c r="H115" s="12" t="s">
        <v>30</v>
      </c>
      <c r="I115" s="12" t="s">
        <v>30</v>
      </c>
      <c r="J115" s="12" t="s">
        <v>119</v>
      </c>
      <c r="K115" s="12" t="s">
        <v>121</v>
      </c>
      <c r="L115" s="12" t="s">
        <v>122</v>
      </c>
      <c r="M115" s="4" t="s">
        <v>251</v>
      </c>
      <c r="N115" s="12" t="s">
        <v>68</v>
      </c>
      <c r="O115" s="12" t="s">
        <v>89</v>
      </c>
      <c r="P115" s="12" t="s">
        <v>254</v>
      </c>
      <c r="Q115" s="12" t="s">
        <v>25</v>
      </c>
      <c r="R115" s="11">
        <v>300</v>
      </c>
      <c r="S115" s="11">
        <v>38</v>
      </c>
      <c r="T115" s="11">
        <v>192</v>
      </c>
      <c r="U115" s="11">
        <v>141</v>
      </c>
      <c r="Z115" s="13">
        <v>3.88</v>
      </c>
      <c r="AA115" s="13">
        <v>8.67</v>
      </c>
      <c r="AB115" s="13">
        <v>5.8</v>
      </c>
    </row>
    <row r="116" spans="1:28" s="11" customFormat="1" ht="51" x14ac:dyDescent="0.2">
      <c r="A116" s="3">
        <v>115</v>
      </c>
      <c r="B116" s="12" t="s">
        <v>156</v>
      </c>
      <c r="C116" s="12">
        <v>27</v>
      </c>
      <c r="D116" s="12">
        <v>2</v>
      </c>
      <c r="E116" s="12" t="s">
        <v>76</v>
      </c>
      <c r="F116" s="12" t="s">
        <v>100</v>
      </c>
      <c r="G116" s="12" t="s">
        <v>98</v>
      </c>
      <c r="H116" s="12" t="s">
        <v>30</v>
      </c>
      <c r="I116" s="12" t="s">
        <v>30</v>
      </c>
      <c r="J116" s="12" t="s">
        <v>119</v>
      </c>
      <c r="K116" s="12" t="s">
        <v>121</v>
      </c>
      <c r="L116" s="12" t="s">
        <v>122</v>
      </c>
      <c r="M116" s="4" t="s">
        <v>251</v>
      </c>
      <c r="N116" s="12" t="s">
        <v>68</v>
      </c>
      <c r="O116" s="12" t="s">
        <v>89</v>
      </c>
      <c r="P116" s="12" t="s">
        <v>254</v>
      </c>
      <c r="Q116" s="12" t="s">
        <v>25</v>
      </c>
      <c r="R116" s="11">
        <v>328</v>
      </c>
      <c r="S116" s="11">
        <v>120</v>
      </c>
      <c r="T116" s="11">
        <v>69</v>
      </c>
      <c r="U116" s="11">
        <v>48</v>
      </c>
      <c r="Z116" s="13">
        <v>1.25</v>
      </c>
      <c r="AA116" s="13">
        <v>2.9</v>
      </c>
      <c r="AB116" s="13">
        <v>1.9</v>
      </c>
    </row>
    <row r="117" spans="1:28" s="11" customFormat="1" ht="51" x14ac:dyDescent="0.2">
      <c r="A117" s="3">
        <v>116</v>
      </c>
      <c r="B117" s="12" t="s">
        <v>156</v>
      </c>
      <c r="C117" s="12">
        <v>27</v>
      </c>
      <c r="D117" s="12">
        <v>3</v>
      </c>
      <c r="E117" s="12" t="s">
        <v>77</v>
      </c>
      <c r="F117" s="12" t="s">
        <v>100</v>
      </c>
      <c r="G117" s="12" t="s">
        <v>98</v>
      </c>
      <c r="H117" s="12" t="s">
        <v>30</v>
      </c>
      <c r="I117" s="12" t="s">
        <v>30</v>
      </c>
      <c r="J117" s="12" t="s">
        <v>119</v>
      </c>
      <c r="K117" s="12" t="s">
        <v>121</v>
      </c>
      <c r="L117" s="12" t="s">
        <v>122</v>
      </c>
      <c r="M117" s="4" t="s">
        <v>251</v>
      </c>
      <c r="N117" s="12" t="s">
        <v>68</v>
      </c>
      <c r="O117" s="12" t="s">
        <v>89</v>
      </c>
      <c r="P117" s="12" t="s">
        <v>254</v>
      </c>
      <c r="Q117" s="12" t="s">
        <v>25</v>
      </c>
      <c r="R117" s="11">
        <v>154</v>
      </c>
      <c r="S117" s="11">
        <v>70</v>
      </c>
      <c r="T117" s="11">
        <v>241</v>
      </c>
      <c r="U117" s="11">
        <v>98</v>
      </c>
      <c r="Z117" s="13">
        <v>0.62</v>
      </c>
      <c r="AA117" s="13">
        <v>1.29</v>
      </c>
      <c r="AB117" s="13">
        <v>0.89</v>
      </c>
    </row>
    <row r="118" spans="1:28" s="11" customFormat="1" ht="51" x14ac:dyDescent="0.2">
      <c r="A118" s="3">
        <v>117</v>
      </c>
      <c r="B118" s="7" t="s">
        <v>248</v>
      </c>
      <c r="C118" s="12">
        <v>28</v>
      </c>
      <c r="D118" s="7">
        <v>1</v>
      </c>
      <c r="E118" s="4" t="s">
        <v>29</v>
      </c>
      <c r="F118" s="4" t="s">
        <v>97</v>
      </c>
      <c r="G118" s="4" t="s">
        <v>102</v>
      </c>
      <c r="H118" s="4" t="s">
        <v>29</v>
      </c>
      <c r="I118" s="4" t="s">
        <v>110</v>
      </c>
      <c r="J118" s="4" t="s">
        <v>119</v>
      </c>
      <c r="K118" s="4" t="s">
        <v>121</v>
      </c>
      <c r="L118" s="4" t="s">
        <v>125</v>
      </c>
      <c r="M118" s="4" t="s">
        <v>251</v>
      </c>
      <c r="N118" s="4" t="s">
        <v>81</v>
      </c>
      <c r="O118" s="4" t="s">
        <v>42</v>
      </c>
      <c r="P118" s="4" t="s">
        <v>254</v>
      </c>
      <c r="Q118" s="4" t="s">
        <v>25</v>
      </c>
      <c r="R118" s="3">
        <v>44</v>
      </c>
      <c r="S118" s="3">
        <v>43</v>
      </c>
      <c r="T118" s="3">
        <v>11</v>
      </c>
      <c r="U118" s="3">
        <v>9</v>
      </c>
      <c r="V118" s="3"/>
      <c r="W118" s="3"/>
      <c r="X118" s="3"/>
      <c r="Y118" s="3"/>
      <c r="Z118" s="6">
        <v>0.32</v>
      </c>
      <c r="AA118" s="6">
        <v>2.2200000000000002</v>
      </c>
      <c r="AB118" s="6">
        <v>0.84</v>
      </c>
    </row>
    <row r="119" spans="1:28" s="11" customFormat="1" ht="68" x14ac:dyDescent="0.2">
      <c r="A119" s="3">
        <v>118</v>
      </c>
      <c r="B119" s="12" t="s">
        <v>157</v>
      </c>
      <c r="C119" s="12">
        <v>29</v>
      </c>
      <c r="D119" s="12">
        <v>1</v>
      </c>
      <c r="E119" s="12" t="s">
        <v>78</v>
      </c>
      <c r="F119" s="12" t="s">
        <v>97</v>
      </c>
      <c r="G119" s="12" t="s">
        <v>98</v>
      </c>
      <c r="H119" s="12" t="s">
        <v>29</v>
      </c>
      <c r="I119" s="12" t="s">
        <v>110</v>
      </c>
      <c r="J119" s="12" t="s">
        <v>119</v>
      </c>
      <c r="K119" s="12" t="s">
        <v>121</v>
      </c>
      <c r="L119" s="12" t="s">
        <v>122</v>
      </c>
      <c r="M119" s="4" t="s">
        <v>251</v>
      </c>
      <c r="N119" s="12" t="s">
        <v>41</v>
      </c>
      <c r="O119" s="12" t="s">
        <v>88</v>
      </c>
      <c r="P119" s="4" t="s">
        <v>254</v>
      </c>
      <c r="Q119" s="12" t="s">
        <v>25</v>
      </c>
      <c r="R119" s="11">
        <v>943</v>
      </c>
      <c r="S119" s="11">
        <v>67</v>
      </c>
      <c r="T119" s="11">
        <v>243</v>
      </c>
      <c r="U119" s="11">
        <v>24</v>
      </c>
      <c r="Z119" s="13">
        <v>0.85</v>
      </c>
      <c r="AA119" s="13">
        <v>2.2599999999999998</v>
      </c>
      <c r="AB119" s="13">
        <v>1.39</v>
      </c>
    </row>
    <row r="120" spans="1:28" s="11" customFormat="1" ht="68" x14ac:dyDescent="0.2">
      <c r="A120" s="3">
        <v>119</v>
      </c>
      <c r="B120" s="12" t="s">
        <v>157</v>
      </c>
      <c r="C120" s="12">
        <v>29</v>
      </c>
      <c r="D120" s="12">
        <v>2</v>
      </c>
      <c r="E120" s="12" t="s">
        <v>78</v>
      </c>
      <c r="F120" s="12" t="s">
        <v>97</v>
      </c>
      <c r="G120" s="12" t="s">
        <v>98</v>
      </c>
      <c r="H120" s="12" t="s">
        <v>29</v>
      </c>
      <c r="I120" s="12" t="s">
        <v>110</v>
      </c>
      <c r="J120" s="12" t="s">
        <v>119</v>
      </c>
      <c r="K120" s="12" t="s">
        <v>121</v>
      </c>
      <c r="L120" s="12" t="s">
        <v>122</v>
      </c>
      <c r="M120" s="4" t="s">
        <v>251</v>
      </c>
      <c r="N120" s="12" t="s">
        <v>79</v>
      </c>
      <c r="O120" s="12" t="s">
        <v>89</v>
      </c>
      <c r="P120" s="4" t="s">
        <v>254</v>
      </c>
      <c r="Q120" s="12" t="s">
        <v>25</v>
      </c>
      <c r="Z120" s="13">
        <v>0.75</v>
      </c>
      <c r="AA120" s="13">
        <v>1.33</v>
      </c>
      <c r="AB120" s="13">
        <v>1</v>
      </c>
    </row>
    <row r="121" spans="1:28" ht="51" x14ac:dyDescent="0.2">
      <c r="A121" s="3">
        <v>120</v>
      </c>
      <c r="B121" s="12" t="s">
        <v>158</v>
      </c>
      <c r="C121" s="12">
        <v>30</v>
      </c>
      <c r="D121" s="12">
        <v>1</v>
      </c>
      <c r="E121" s="12" t="s">
        <v>52</v>
      </c>
      <c r="F121" s="12" t="s">
        <v>97</v>
      </c>
      <c r="G121" s="12" t="s">
        <v>98</v>
      </c>
      <c r="H121" s="12" t="s">
        <v>99</v>
      </c>
      <c r="I121" s="12" t="s">
        <v>110</v>
      </c>
      <c r="J121" s="12" t="s">
        <v>115</v>
      </c>
      <c r="K121" s="12" t="s">
        <v>117</v>
      </c>
      <c r="L121" s="12" t="s">
        <v>114</v>
      </c>
      <c r="M121" s="12" t="s">
        <v>114</v>
      </c>
      <c r="N121" s="12" t="s">
        <v>53</v>
      </c>
      <c r="O121" s="12" t="s">
        <v>89</v>
      </c>
      <c r="P121" s="12" t="s">
        <v>253</v>
      </c>
      <c r="Q121" s="12" t="s">
        <v>24</v>
      </c>
      <c r="R121" s="11"/>
      <c r="S121" s="11"/>
      <c r="T121" s="11"/>
      <c r="U121" s="11"/>
      <c r="V121" s="11"/>
      <c r="W121" s="11"/>
      <c r="X121" s="11"/>
      <c r="Y121" s="11"/>
      <c r="Z121" s="13">
        <v>1.1399999999999999</v>
      </c>
      <c r="AA121" s="13">
        <v>1.81</v>
      </c>
      <c r="AB121" s="13">
        <v>1.44</v>
      </c>
    </row>
    <row r="122" spans="1:28" ht="34" x14ac:dyDescent="0.2">
      <c r="A122" s="3">
        <v>121</v>
      </c>
      <c r="B122" s="4" t="s">
        <v>274</v>
      </c>
      <c r="C122" s="7">
        <v>31</v>
      </c>
      <c r="D122" s="7">
        <v>1</v>
      </c>
      <c r="E122" s="4" t="s">
        <v>84</v>
      </c>
      <c r="F122" s="12" t="s">
        <v>97</v>
      </c>
      <c r="G122" s="12" t="s">
        <v>98</v>
      </c>
      <c r="H122" s="4" t="s">
        <v>30</v>
      </c>
      <c r="I122" s="4" t="s">
        <v>30</v>
      </c>
      <c r="J122" s="4" t="s">
        <v>118</v>
      </c>
      <c r="K122" s="4" t="s">
        <v>121</v>
      </c>
      <c r="L122" s="4" t="s">
        <v>122</v>
      </c>
      <c r="M122" s="4" t="s">
        <v>251</v>
      </c>
      <c r="N122" s="4" t="s">
        <v>277</v>
      </c>
      <c r="O122" s="12" t="s">
        <v>89</v>
      </c>
      <c r="P122" s="12" t="s">
        <v>253</v>
      </c>
      <c r="Q122" s="12" t="s">
        <v>24</v>
      </c>
      <c r="Z122" s="6">
        <v>1.1599999999999999</v>
      </c>
      <c r="AA122" s="6">
        <v>2.42</v>
      </c>
      <c r="AB122" s="6">
        <v>1.67</v>
      </c>
    </row>
    <row r="123" spans="1:28" ht="34" x14ac:dyDescent="0.2">
      <c r="A123" s="3">
        <v>122</v>
      </c>
      <c r="B123" s="4" t="s">
        <v>274</v>
      </c>
      <c r="C123" s="7">
        <v>31</v>
      </c>
      <c r="D123" s="7">
        <v>2</v>
      </c>
      <c r="E123" s="4" t="s">
        <v>276</v>
      </c>
      <c r="F123" s="12" t="s">
        <v>97</v>
      </c>
      <c r="G123" s="12" t="s">
        <v>98</v>
      </c>
      <c r="H123" s="12" t="s">
        <v>99</v>
      </c>
      <c r="I123" s="12" t="s">
        <v>110</v>
      </c>
      <c r="J123" s="4" t="s">
        <v>118</v>
      </c>
      <c r="K123" s="4" t="s">
        <v>121</v>
      </c>
      <c r="L123" s="4" t="s">
        <v>122</v>
      </c>
      <c r="M123" s="4" t="s">
        <v>251</v>
      </c>
      <c r="N123" s="4" t="s">
        <v>277</v>
      </c>
      <c r="O123" s="12" t="s">
        <v>89</v>
      </c>
      <c r="P123" s="12" t="s">
        <v>253</v>
      </c>
      <c r="Q123" s="12" t="s">
        <v>24</v>
      </c>
      <c r="Z123" s="6">
        <v>0.96</v>
      </c>
      <c r="AA123" s="6">
        <v>1.44</v>
      </c>
      <c r="AB123" s="6">
        <v>1.18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4C36-4CD4-4D45-BCCF-DA6D607EC589}">
  <sheetPr>
    <tabColor theme="5"/>
  </sheetPr>
  <dimension ref="A1:R33"/>
  <sheetViews>
    <sheetView topLeftCell="C17" zoomScale="165" workbookViewId="0">
      <selection activeCell="J32" sqref="J32"/>
    </sheetView>
  </sheetViews>
  <sheetFormatPr baseColWidth="10" defaultRowHeight="16" x14ac:dyDescent="0.2"/>
  <cols>
    <col min="1" max="1" width="21.5" style="3" bestFit="1" customWidth="1"/>
    <col min="2" max="2" width="15.33203125" style="3" bestFit="1" customWidth="1"/>
    <col min="3" max="3" width="14.83203125" style="3" bestFit="1" customWidth="1"/>
    <col min="4" max="4" width="24.5" style="3" bestFit="1" customWidth="1"/>
    <col min="5" max="5" width="12.33203125" style="3" bestFit="1" customWidth="1"/>
    <col min="6" max="6" width="24.5" style="3" bestFit="1" customWidth="1"/>
    <col min="7" max="7" width="14.6640625" style="3" bestFit="1" customWidth="1"/>
    <col min="8" max="8" width="23" style="3" customWidth="1"/>
    <col min="9" max="9" width="23.1640625" style="3" customWidth="1"/>
    <col min="10" max="10" width="34.83203125" style="6" bestFit="1" customWidth="1"/>
    <col min="11" max="11" width="10.83203125" style="3"/>
    <col min="12" max="12" width="13.6640625" style="3" bestFit="1" customWidth="1"/>
    <col min="13" max="13" width="3.1640625" style="3" bestFit="1" customWidth="1"/>
    <col min="14" max="14" width="8.1640625" style="3" bestFit="1" customWidth="1"/>
    <col min="15" max="15" width="5" style="3" customWidth="1"/>
    <col min="16" max="16" width="35.6640625" style="3" bestFit="1" customWidth="1"/>
    <col min="17" max="17" width="3.1640625" style="3" bestFit="1" customWidth="1"/>
    <col min="18" max="18" width="8.1640625" style="3" bestFit="1" customWidth="1"/>
    <col min="19" max="16384" width="10.83203125" style="3"/>
  </cols>
  <sheetData>
    <row r="1" spans="1:18" ht="17" x14ac:dyDescent="0.2">
      <c r="A1" s="14" t="s">
        <v>10</v>
      </c>
      <c r="B1" s="14" t="s">
        <v>165</v>
      </c>
      <c r="C1" s="14" t="s">
        <v>166</v>
      </c>
      <c r="D1" s="14" t="s">
        <v>167</v>
      </c>
      <c r="E1" s="14" t="s">
        <v>168</v>
      </c>
      <c r="F1" s="23" t="s">
        <v>169</v>
      </c>
      <c r="G1" s="27" t="s">
        <v>170</v>
      </c>
      <c r="H1" s="28" t="s">
        <v>171</v>
      </c>
      <c r="I1" s="14" t="s">
        <v>172</v>
      </c>
      <c r="J1" s="14" t="s">
        <v>173</v>
      </c>
      <c r="L1" s="33" t="s">
        <v>165</v>
      </c>
      <c r="M1" s="33"/>
      <c r="N1" s="33"/>
      <c r="P1" s="33" t="s">
        <v>165</v>
      </c>
      <c r="Q1" s="33"/>
      <c r="R1" s="33"/>
    </row>
    <row r="2" spans="1:18" ht="34" x14ac:dyDescent="0.2">
      <c r="A2" s="7" t="s">
        <v>255</v>
      </c>
      <c r="B2" s="4" t="s">
        <v>174</v>
      </c>
      <c r="C2" s="4" t="s">
        <v>258</v>
      </c>
      <c r="D2" s="3" t="s">
        <v>259</v>
      </c>
      <c r="E2" s="4">
        <v>45.9</v>
      </c>
      <c r="F2" s="12" t="s">
        <v>30</v>
      </c>
      <c r="G2" s="3" t="s">
        <v>100</v>
      </c>
      <c r="H2" s="3" t="s">
        <v>98</v>
      </c>
      <c r="I2" s="3" t="s">
        <v>184</v>
      </c>
      <c r="J2" s="5" t="s">
        <v>191</v>
      </c>
      <c r="L2" s="9"/>
      <c r="M2"/>
      <c r="N2"/>
      <c r="P2" s="9"/>
      <c r="Q2"/>
      <c r="R2"/>
    </row>
    <row r="3" spans="1:18" ht="17" x14ac:dyDescent="0.2">
      <c r="A3" s="7" t="s">
        <v>136</v>
      </c>
      <c r="B3" s="4" t="s">
        <v>174</v>
      </c>
      <c r="C3" s="4" t="s">
        <v>175</v>
      </c>
      <c r="D3" s="3" t="s">
        <v>176</v>
      </c>
      <c r="E3" s="4">
        <v>58.9</v>
      </c>
      <c r="F3" s="12" t="s">
        <v>177</v>
      </c>
      <c r="G3" s="3" t="s">
        <v>97</v>
      </c>
      <c r="H3" s="3" t="s">
        <v>98</v>
      </c>
      <c r="I3" s="3" t="s">
        <v>178</v>
      </c>
      <c r="J3" s="5" t="s">
        <v>89</v>
      </c>
      <c r="L3" s="9" t="s">
        <v>108</v>
      </c>
      <c r="M3" t="s">
        <v>247</v>
      </c>
      <c r="N3" t="s">
        <v>246</v>
      </c>
      <c r="P3" s="9" t="s">
        <v>108</v>
      </c>
      <c r="Q3" t="s">
        <v>247</v>
      </c>
      <c r="R3" t="s">
        <v>246</v>
      </c>
    </row>
    <row r="4" spans="1:18" ht="17" x14ac:dyDescent="0.2">
      <c r="A4" s="7" t="s">
        <v>137</v>
      </c>
      <c r="B4" s="4" t="s">
        <v>174</v>
      </c>
      <c r="C4" s="4" t="s">
        <v>175</v>
      </c>
      <c r="D4" s="3" t="s">
        <v>179</v>
      </c>
      <c r="E4" s="3">
        <v>72.2</v>
      </c>
      <c r="F4" s="3" t="s">
        <v>30</v>
      </c>
      <c r="G4" s="3" t="s">
        <v>100</v>
      </c>
      <c r="H4" s="3" t="s">
        <v>102</v>
      </c>
      <c r="I4" s="4" t="s">
        <v>180</v>
      </c>
      <c r="J4" s="5" t="s">
        <v>181</v>
      </c>
      <c r="L4" s="10" t="s">
        <v>174</v>
      </c>
      <c r="M4">
        <v>21</v>
      </c>
      <c r="N4" s="25">
        <v>0.84</v>
      </c>
      <c r="P4" s="10" t="s">
        <v>215</v>
      </c>
      <c r="Q4">
        <v>6</v>
      </c>
      <c r="R4" s="25">
        <v>0.24</v>
      </c>
    </row>
    <row r="5" spans="1:18" ht="17" x14ac:dyDescent="0.2">
      <c r="A5" s="7" t="s">
        <v>161</v>
      </c>
      <c r="B5" s="4" t="s">
        <v>174</v>
      </c>
      <c r="C5" s="4" t="s">
        <v>182</v>
      </c>
      <c r="D5" s="3" t="s">
        <v>183</v>
      </c>
      <c r="E5" s="3">
        <v>46.6</v>
      </c>
      <c r="F5" s="3" t="s">
        <v>30</v>
      </c>
      <c r="G5" s="3" t="s">
        <v>97</v>
      </c>
      <c r="H5" s="3" t="s">
        <v>98</v>
      </c>
      <c r="I5" s="3" t="s">
        <v>184</v>
      </c>
      <c r="J5" s="6" t="s">
        <v>89</v>
      </c>
      <c r="L5" s="10" t="s">
        <v>185</v>
      </c>
      <c r="M5">
        <v>3</v>
      </c>
      <c r="N5" s="25">
        <v>0.12</v>
      </c>
      <c r="P5" s="10" t="s">
        <v>175</v>
      </c>
      <c r="Q5">
        <v>5</v>
      </c>
      <c r="R5" s="25">
        <v>0.2</v>
      </c>
    </row>
    <row r="6" spans="1:18" ht="17" x14ac:dyDescent="0.2">
      <c r="A6" s="7" t="s">
        <v>138</v>
      </c>
      <c r="B6" s="4" t="s">
        <v>185</v>
      </c>
      <c r="C6" s="4" t="s">
        <v>186</v>
      </c>
      <c r="D6" s="4" t="s">
        <v>187</v>
      </c>
      <c r="E6" s="11">
        <v>52.7</v>
      </c>
      <c r="F6" s="4" t="s">
        <v>110</v>
      </c>
      <c r="G6" s="3" t="s">
        <v>97</v>
      </c>
      <c r="H6" s="3" t="s">
        <v>98</v>
      </c>
      <c r="I6" s="4" t="s">
        <v>180</v>
      </c>
      <c r="J6" s="5" t="s">
        <v>188</v>
      </c>
      <c r="L6" s="10" t="s">
        <v>231</v>
      </c>
      <c r="M6">
        <v>1</v>
      </c>
      <c r="N6" s="25">
        <v>0.04</v>
      </c>
      <c r="P6" s="10" t="s">
        <v>189</v>
      </c>
      <c r="Q6">
        <v>2</v>
      </c>
      <c r="R6" s="25">
        <v>0.08</v>
      </c>
    </row>
    <row r="7" spans="1:18" ht="34" x14ac:dyDescent="0.2">
      <c r="A7" s="7" t="s">
        <v>141</v>
      </c>
      <c r="B7" s="4" t="s">
        <v>174</v>
      </c>
      <c r="C7" s="4" t="s">
        <v>194</v>
      </c>
      <c r="D7" s="3" t="s">
        <v>195</v>
      </c>
      <c r="E7" s="3">
        <v>50.4</v>
      </c>
      <c r="F7" s="4" t="s">
        <v>30</v>
      </c>
      <c r="G7" s="3" t="s">
        <v>97</v>
      </c>
      <c r="H7" s="3" t="s">
        <v>98</v>
      </c>
      <c r="I7" s="3" t="s">
        <v>178</v>
      </c>
      <c r="J7" s="5" t="s">
        <v>191</v>
      </c>
      <c r="L7" s="10" t="s">
        <v>109</v>
      </c>
      <c r="M7">
        <v>25</v>
      </c>
      <c r="N7" s="25">
        <v>1</v>
      </c>
      <c r="P7" s="10" t="s">
        <v>233</v>
      </c>
      <c r="Q7">
        <v>1</v>
      </c>
      <c r="R7" s="25">
        <v>0.04</v>
      </c>
    </row>
    <row r="8" spans="1:18" ht="34" x14ac:dyDescent="0.2">
      <c r="A8" s="7" t="s">
        <v>140</v>
      </c>
      <c r="B8" s="4" t="s">
        <v>174</v>
      </c>
      <c r="C8" s="4" t="s">
        <v>189</v>
      </c>
      <c r="D8" s="3" t="s">
        <v>250</v>
      </c>
      <c r="E8" s="16">
        <v>49</v>
      </c>
      <c r="F8" s="4" t="s">
        <v>30</v>
      </c>
      <c r="G8" s="3" t="s">
        <v>100</v>
      </c>
      <c r="H8" s="3" t="s">
        <v>98</v>
      </c>
      <c r="I8" s="4" t="s">
        <v>180</v>
      </c>
      <c r="J8" s="5" t="s">
        <v>191</v>
      </c>
      <c r="L8"/>
      <c r="M8"/>
      <c r="N8"/>
      <c r="P8" s="10" t="s">
        <v>237</v>
      </c>
      <c r="Q8">
        <v>1</v>
      </c>
      <c r="R8" s="25">
        <v>0.04</v>
      </c>
    </row>
    <row r="9" spans="1:18" ht="34" x14ac:dyDescent="0.2">
      <c r="A9" s="7" t="s">
        <v>192</v>
      </c>
      <c r="B9" s="4" t="s">
        <v>174</v>
      </c>
      <c r="C9" s="4" t="s">
        <v>189</v>
      </c>
      <c r="D9" s="3" t="s">
        <v>250</v>
      </c>
      <c r="E9" s="16">
        <v>49</v>
      </c>
      <c r="F9" s="4" t="s">
        <v>30</v>
      </c>
      <c r="G9" s="3" t="s">
        <v>97</v>
      </c>
      <c r="H9" s="3" t="s">
        <v>98</v>
      </c>
      <c r="I9" s="4" t="s">
        <v>180</v>
      </c>
      <c r="J9" s="5" t="s">
        <v>193</v>
      </c>
      <c r="L9"/>
      <c r="M9"/>
      <c r="N9"/>
      <c r="P9" s="10" t="s">
        <v>212</v>
      </c>
      <c r="Q9">
        <v>1</v>
      </c>
      <c r="R9" s="25">
        <v>0.04</v>
      </c>
    </row>
    <row r="10" spans="1:18" ht="51" x14ac:dyDescent="0.2">
      <c r="A10" s="4" t="s">
        <v>142</v>
      </c>
      <c r="B10" s="4" t="s">
        <v>174</v>
      </c>
      <c r="C10" s="4" t="s">
        <v>196</v>
      </c>
      <c r="D10" s="4" t="s">
        <v>197</v>
      </c>
      <c r="E10" s="17">
        <v>50</v>
      </c>
      <c r="F10" s="4" t="s">
        <v>198</v>
      </c>
      <c r="G10" s="3" t="s">
        <v>199</v>
      </c>
      <c r="H10" s="3" t="s">
        <v>102</v>
      </c>
      <c r="I10" s="3" t="s">
        <v>200</v>
      </c>
      <c r="J10" s="5" t="s">
        <v>181</v>
      </c>
      <c r="L10"/>
      <c r="M10"/>
      <c r="N10"/>
      <c r="P10" s="10" t="s">
        <v>202</v>
      </c>
      <c r="Q10">
        <v>1</v>
      </c>
      <c r="R10" s="25">
        <v>0.04</v>
      </c>
    </row>
    <row r="11" spans="1:18" ht="51" x14ac:dyDescent="0.2">
      <c r="A11" s="4" t="s">
        <v>201</v>
      </c>
      <c r="B11" s="4" t="s">
        <v>185</v>
      </c>
      <c r="C11" s="4" t="s">
        <v>202</v>
      </c>
      <c r="D11" s="4" t="s">
        <v>203</v>
      </c>
      <c r="E11" s="3">
        <v>50.5</v>
      </c>
      <c r="F11" s="4" t="s">
        <v>198</v>
      </c>
      <c r="G11" s="3" t="s">
        <v>199</v>
      </c>
      <c r="H11" s="3" t="s">
        <v>98</v>
      </c>
      <c r="I11" s="3" t="s">
        <v>184</v>
      </c>
      <c r="J11" s="5" t="s">
        <v>193</v>
      </c>
      <c r="L11"/>
      <c r="M11"/>
      <c r="N11"/>
      <c r="P11" s="10" t="s">
        <v>226</v>
      </c>
      <c r="Q11">
        <v>1</v>
      </c>
      <c r="R11" s="25">
        <v>0.04</v>
      </c>
    </row>
    <row r="12" spans="1:18" ht="17" x14ac:dyDescent="0.2">
      <c r="A12" s="4" t="s">
        <v>144</v>
      </c>
      <c r="B12" s="4" t="s">
        <v>174</v>
      </c>
      <c r="C12" s="4" t="s">
        <v>175</v>
      </c>
      <c r="D12" s="4" t="s">
        <v>204</v>
      </c>
      <c r="E12" s="3">
        <v>51.7</v>
      </c>
      <c r="F12" s="3" t="s">
        <v>110</v>
      </c>
      <c r="G12" s="3" t="s">
        <v>97</v>
      </c>
      <c r="H12" s="4" t="s">
        <v>98</v>
      </c>
      <c r="I12" s="18" t="s">
        <v>205</v>
      </c>
      <c r="J12" s="5" t="s">
        <v>191</v>
      </c>
      <c r="L12"/>
      <c r="M12"/>
      <c r="N12"/>
      <c r="P12" s="10" t="s">
        <v>223</v>
      </c>
      <c r="Q12">
        <v>1</v>
      </c>
      <c r="R12" s="25">
        <v>0.04</v>
      </c>
    </row>
    <row r="13" spans="1:18" ht="51" x14ac:dyDescent="0.2">
      <c r="A13" s="7" t="s">
        <v>206</v>
      </c>
      <c r="B13" s="4" t="s">
        <v>174</v>
      </c>
      <c r="C13" s="4" t="s">
        <v>207</v>
      </c>
      <c r="D13" s="4" t="s">
        <v>208</v>
      </c>
      <c r="E13" s="4" t="s">
        <v>209</v>
      </c>
      <c r="F13" s="4" t="s">
        <v>210</v>
      </c>
      <c r="G13" s="3" t="s">
        <v>100</v>
      </c>
      <c r="H13" s="3" t="s">
        <v>102</v>
      </c>
      <c r="I13" s="4" t="s">
        <v>205</v>
      </c>
      <c r="J13" s="5" t="s">
        <v>211</v>
      </c>
      <c r="L13"/>
      <c r="M13"/>
      <c r="N13"/>
      <c r="P13" s="10" t="s">
        <v>186</v>
      </c>
      <c r="Q13">
        <v>1</v>
      </c>
      <c r="R13" s="25">
        <v>0.04</v>
      </c>
    </row>
    <row r="14" spans="1:18" ht="34" x14ac:dyDescent="0.2">
      <c r="A14" s="4" t="s">
        <v>146</v>
      </c>
      <c r="B14" s="4" t="s">
        <v>174</v>
      </c>
      <c r="C14" s="4" t="s">
        <v>212</v>
      </c>
      <c r="D14" s="4" t="s">
        <v>213</v>
      </c>
      <c r="E14" s="3">
        <v>57.6</v>
      </c>
      <c r="F14" s="18" t="s">
        <v>110</v>
      </c>
      <c r="G14" s="3" t="s">
        <v>199</v>
      </c>
      <c r="H14" s="4" t="s">
        <v>98</v>
      </c>
      <c r="I14" s="3" t="s">
        <v>200</v>
      </c>
      <c r="J14" s="5" t="s">
        <v>214</v>
      </c>
      <c r="L14"/>
      <c r="M14"/>
      <c r="N14"/>
      <c r="P14" s="10" t="s">
        <v>207</v>
      </c>
      <c r="Q14">
        <v>1</v>
      </c>
      <c r="R14" s="25">
        <v>0.04</v>
      </c>
    </row>
    <row r="15" spans="1:18" ht="17" x14ac:dyDescent="0.2">
      <c r="A15" s="7" t="s">
        <v>163</v>
      </c>
      <c r="B15" s="4" t="s">
        <v>174</v>
      </c>
      <c r="C15" s="4" t="s">
        <v>215</v>
      </c>
      <c r="D15" s="3" t="s">
        <v>216</v>
      </c>
      <c r="E15" s="3" t="s">
        <v>217</v>
      </c>
      <c r="F15" s="19" t="s">
        <v>30</v>
      </c>
      <c r="G15" s="3" t="s">
        <v>97</v>
      </c>
      <c r="H15" s="3" t="s">
        <v>102</v>
      </c>
      <c r="I15" s="3" t="s">
        <v>178</v>
      </c>
      <c r="J15" s="5" t="s">
        <v>191</v>
      </c>
      <c r="L15"/>
      <c r="M15"/>
      <c r="N15"/>
      <c r="P15" s="10" t="s">
        <v>196</v>
      </c>
      <c r="Q15">
        <v>1</v>
      </c>
      <c r="R15" s="25">
        <v>0.04</v>
      </c>
    </row>
    <row r="16" spans="1:18" ht="34" x14ac:dyDescent="0.2">
      <c r="A16" s="7" t="s">
        <v>147</v>
      </c>
      <c r="B16" s="4" t="s">
        <v>174</v>
      </c>
      <c r="C16" s="4" t="s">
        <v>175</v>
      </c>
      <c r="D16" s="3" t="s">
        <v>218</v>
      </c>
      <c r="E16" s="3">
        <v>59.9</v>
      </c>
      <c r="F16" s="3" t="s">
        <v>110</v>
      </c>
      <c r="G16" s="3" t="s">
        <v>97</v>
      </c>
      <c r="H16" s="4" t="s">
        <v>102</v>
      </c>
      <c r="I16" s="4" t="s">
        <v>205</v>
      </c>
      <c r="J16" s="5" t="s">
        <v>219</v>
      </c>
      <c r="L16"/>
      <c r="M16"/>
      <c r="N16"/>
      <c r="P16" s="10" t="s">
        <v>182</v>
      </c>
      <c r="Q16">
        <v>1</v>
      </c>
      <c r="R16" s="25">
        <v>0.04</v>
      </c>
    </row>
    <row r="17" spans="1:18" ht="34" x14ac:dyDescent="0.2">
      <c r="A17" s="7" t="s">
        <v>220</v>
      </c>
      <c r="B17" s="4" t="s">
        <v>174</v>
      </c>
      <c r="C17" s="4" t="s">
        <v>175</v>
      </c>
      <c r="D17" s="3" t="s">
        <v>221</v>
      </c>
      <c r="E17" s="3">
        <v>71.7</v>
      </c>
      <c r="F17" s="3" t="s">
        <v>30</v>
      </c>
      <c r="G17" s="4" t="s">
        <v>222</v>
      </c>
      <c r="H17" s="3" t="s">
        <v>102</v>
      </c>
      <c r="I17" s="4" t="s">
        <v>205</v>
      </c>
      <c r="J17" s="5" t="s">
        <v>181</v>
      </c>
      <c r="L17"/>
      <c r="M17"/>
      <c r="N17"/>
      <c r="P17" s="10" t="s">
        <v>194</v>
      </c>
      <c r="Q17">
        <v>1</v>
      </c>
      <c r="R17" s="25">
        <v>0.04</v>
      </c>
    </row>
    <row r="18" spans="1:18" ht="34" x14ac:dyDescent="0.2">
      <c r="A18" s="7" t="s">
        <v>149</v>
      </c>
      <c r="B18" s="4" t="s">
        <v>174</v>
      </c>
      <c r="C18" s="4" t="s">
        <v>182</v>
      </c>
      <c r="D18" s="4" t="s">
        <v>224</v>
      </c>
      <c r="E18" s="17">
        <v>51</v>
      </c>
      <c r="F18" s="3" t="s">
        <v>30</v>
      </c>
      <c r="G18" s="3" t="s">
        <v>97</v>
      </c>
      <c r="H18" s="3" t="s">
        <v>98</v>
      </c>
      <c r="I18" s="19" t="s">
        <v>184</v>
      </c>
      <c r="J18" s="5" t="s">
        <v>225</v>
      </c>
      <c r="L18"/>
      <c r="M18"/>
      <c r="N18"/>
      <c r="P18" s="10" t="s">
        <v>239</v>
      </c>
      <c r="Q18">
        <v>1</v>
      </c>
      <c r="R18" s="25">
        <v>0.04</v>
      </c>
    </row>
    <row r="19" spans="1:18" s="11" customFormat="1" ht="17" x14ac:dyDescent="0.2">
      <c r="A19" s="12" t="s">
        <v>150</v>
      </c>
      <c r="B19" s="4" t="s">
        <v>174</v>
      </c>
      <c r="C19" s="12" t="s">
        <v>226</v>
      </c>
      <c r="D19" s="12" t="s">
        <v>227</v>
      </c>
      <c r="E19" s="20">
        <v>49</v>
      </c>
      <c r="F19" s="12" t="s">
        <v>198</v>
      </c>
      <c r="G19" s="11" t="s">
        <v>100</v>
      </c>
      <c r="H19" s="11" t="s">
        <v>102</v>
      </c>
      <c r="I19" s="12" t="s">
        <v>205</v>
      </c>
      <c r="J19" s="21" t="s">
        <v>188</v>
      </c>
      <c r="L19"/>
      <c r="M19"/>
      <c r="N19"/>
      <c r="P19" s="10" t="s">
        <v>109</v>
      </c>
      <c r="Q19">
        <v>25</v>
      </c>
      <c r="R19" s="25">
        <v>1</v>
      </c>
    </row>
    <row r="20" spans="1:18" s="11" customFormat="1" ht="17" x14ac:dyDescent="0.2">
      <c r="A20" s="12" t="s">
        <v>151</v>
      </c>
      <c r="B20" s="4" t="s">
        <v>185</v>
      </c>
      <c r="C20" s="12" t="s">
        <v>215</v>
      </c>
      <c r="D20" s="11" t="s">
        <v>228</v>
      </c>
      <c r="E20" s="11" t="s">
        <v>229</v>
      </c>
      <c r="F20" s="22" t="s">
        <v>110</v>
      </c>
      <c r="G20" s="11" t="s">
        <v>97</v>
      </c>
      <c r="H20" s="11" t="s">
        <v>102</v>
      </c>
      <c r="I20" s="11" t="s">
        <v>184</v>
      </c>
      <c r="J20" s="12" t="s">
        <v>181</v>
      </c>
      <c r="K20" s="13"/>
      <c r="L20"/>
      <c r="M20"/>
      <c r="N20"/>
      <c r="P20"/>
      <c r="Q20"/>
      <c r="R20"/>
    </row>
    <row r="21" spans="1:18" s="11" customFormat="1" ht="17" x14ac:dyDescent="0.2">
      <c r="A21" s="12" t="s">
        <v>152</v>
      </c>
      <c r="B21" s="4" t="s">
        <v>174</v>
      </c>
      <c r="C21" s="12" t="s">
        <v>215</v>
      </c>
      <c r="D21" s="11" t="s">
        <v>230</v>
      </c>
      <c r="E21" s="20">
        <v>55</v>
      </c>
      <c r="F21" s="22" t="s">
        <v>110</v>
      </c>
      <c r="G21" s="11" t="s">
        <v>97</v>
      </c>
      <c r="H21" s="11" t="s">
        <v>102</v>
      </c>
      <c r="I21" s="11" t="s">
        <v>184</v>
      </c>
      <c r="J21" s="13" t="s">
        <v>88</v>
      </c>
    </row>
    <row r="22" spans="1:18" s="11" customFormat="1" ht="34" x14ac:dyDescent="0.2">
      <c r="A22" s="7" t="s">
        <v>261</v>
      </c>
      <c r="B22" s="4" t="s">
        <v>174</v>
      </c>
      <c r="C22" s="12" t="s">
        <v>226</v>
      </c>
      <c r="D22" s="3" t="s">
        <v>264</v>
      </c>
      <c r="E22" s="3">
        <v>55.7</v>
      </c>
      <c r="F22" s="31" t="s">
        <v>30</v>
      </c>
      <c r="G22" s="3" t="s">
        <v>199</v>
      </c>
      <c r="H22" s="3" t="s">
        <v>98</v>
      </c>
      <c r="I22" s="3" t="s">
        <v>184</v>
      </c>
      <c r="J22" s="13" t="s">
        <v>88</v>
      </c>
    </row>
    <row r="23" spans="1:18" s="11" customFormat="1" ht="17" x14ac:dyDescent="0.2">
      <c r="A23" s="12" t="s">
        <v>153</v>
      </c>
      <c r="B23" s="12" t="s">
        <v>231</v>
      </c>
      <c r="C23" s="12" t="s">
        <v>215</v>
      </c>
      <c r="D23" s="11" t="s">
        <v>232</v>
      </c>
      <c r="E23" s="11">
        <v>48.3</v>
      </c>
      <c r="F23" s="11" t="s">
        <v>30</v>
      </c>
      <c r="G23" s="11" t="s">
        <v>97</v>
      </c>
      <c r="H23" s="11" t="s">
        <v>98</v>
      </c>
      <c r="I23" s="11" t="s">
        <v>178</v>
      </c>
      <c r="J23" s="13" t="s">
        <v>87</v>
      </c>
    </row>
    <row r="24" spans="1:18" s="11" customFormat="1" ht="17" x14ac:dyDescent="0.2">
      <c r="A24" s="7" t="s">
        <v>266</v>
      </c>
      <c r="B24" s="4" t="s">
        <v>174</v>
      </c>
      <c r="C24" s="4" t="s">
        <v>215</v>
      </c>
      <c r="D24" s="3" t="s">
        <v>269</v>
      </c>
      <c r="E24" s="3">
        <v>44.9</v>
      </c>
      <c r="F24" s="3" t="s">
        <v>270</v>
      </c>
      <c r="G24" s="3" t="s">
        <v>97</v>
      </c>
      <c r="H24" s="3" t="s">
        <v>98</v>
      </c>
      <c r="I24" s="3" t="s">
        <v>184</v>
      </c>
      <c r="J24" s="6" t="s">
        <v>89</v>
      </c>
    </row>
    <row r="25" spans="1:18" s="11" customFormat="1" ht="17" x14ac:dyDescent="0.2">
      <c r="A25" s="12" t="s">
        <v>154</v>
      </c>
      <c r="B25" s="4" t="s">
        <v>174</v>
      </c>
      <c r="C25" s="12" t="s">
        <v>233</v>
      </c>
      <c r="D25" s="11" t="s">
        <v>234</v>
      </c>
      <c r="E25" s="11">
        <v>52.2</v>
      </c>
      <c r="F25" s="11" t="s">
        <v>30</v>
      </c>
      <c r="G25" s="11" t="s">
        <v>97</v>
      </c>
      <c r="H25" s="11" t="s">
        <v>102</v>
      </c>
      <c r="I25" s="11" t="s">
        <v>184</v>
      </c>
      <c r="J25" s="13" t="s">
        <v>88</v>
      </c>
    </row>
    <row r="26" spans="1:18" s="11" customFormat="1" ht="17" x14ac:dyDescent="0.2">
      <c r="A26" s="12" t="s">
        <v>155</v>
      </c>
      <c r="B26" s="4" t="s">
        <v>174</v>
      </c>
      <c r="C26" s="12" t="s">
        <v>215</v>
      </c>
      <c r="D26" s="11" t="s">
        <v>235</v>
      </c>
      <c r="E26" s="11">
        <v>55.3</v>
      </c>
      <c r="F26" s="11" t="s">
        <v>177</v>
      </c>
      <c r="G26" s="11" t="s">
        <v>97</v>
      </c>
      <c r="H26" s="11" t="s">
        <v>98</v>
      </c>
      <c r="I26" s="11" t="s">
        <v>200</v>
      </c>
      <c r="J26" s="13" t="s">
        <v>181</v>
      </c>
    </row>
    <row r="27" spans="1:18" s="11" customFormat="1" ht="34" x14ac:dyDescent="0.2">
      <c r="A27" s="7" t="s">
        <v>271</v>
      </c>
      <c r="B27" s="4" t="s">
        <v>174</v>
      </c>
      <c r="C27" s="4" t="s">
        <v>175</v>
      </c>
      <c r="D27" s="3" t="s">
        <v>273</v>
      </c>
      <c r="E27" s="3">
        <v>78.900000000000006</v>
      </c>
      <c r="F27" s="3" t="s">
        <v>30</v>
      </c>
      <c r="G27" s="3" t="s">
        <v>97</v>
      </c>
      <c r="H27" s="3" t="s">
        <v>98</v>
      </c>
      <c r="I27" s="3" t="s">
        <v>184</v>
      </c>
      <c r="J27" s="6" t="s">
        <v>89</v>
      </c>
    </row>
    <row r="28" spans="1:18" s="11" customFormat="1" ht="17" x14ac:dyDescent="0.2">
      <c r="A28" s="12" t="s">
        <v>156</v>
      </c>
      <c r="B28" s="4" t="s">
        <v>174</v>
      </c>
      <c r="C28" s="12" t="s">
        <v>215</v>
      </c>
      <c r="D28" s="11" t="s">
        <v>236</v>
      </c>
      <c r="E28" s="11">
        <v>71.099999999999994</v>
      </c>
      <c r="F28" s="11" t="s">
        <v>30</v>
      </c>
      <c r="G28" s="11" t="s">
        <v>100</v>
      </c>
      <c r="H28" s="11" t="s">
        <v>98</v>
      </c>
      <c r="I28" s="11" t="s">
        <v>200</v>
      </c>
      <c r="J28" s="13" t="s">
        <v>89</v>
      </c>
    </row>
    <row r="29" spans="1:18" s="11" customFormat="1" ht="17" x14ac:dyDescent="0.2">
      <c r="A29" s="7" t="s">
        <v>248</v>
      </c>
      <c r="B29" s="4" t="s">
        <v>174</v>
      </c>
      <c r="C29" s="4" t="s">
        <v>233</v>
      </c>
      <c r="D29" s="3" t="s">
        <v>249</v>
      </c>
      <c r="E29" s="3">
        <v>69.7</v>
      </c>
      <c r="F29" s="3" t="s">
        <v>110</v>
      </c>
      <c r="G29" s="3" t="s">
        <v>97</v>
      </c>
      <c r="H29" s="3" t="s">
        <v>102</v>
      </c>
      <c r="I29" s="3" t="s">
        <v>178</v>
      </c>
      <c r="J29" s="6" t="s">
        <v>42</v>
      </c>
    </row>
    <row r="30" spans="1:18" s="11" customFormat="1" ht="17" x14ac:dyDescent="0.2">
      <c r="A30" s="12" t="s">
        <v>157</v>
      </c>
      <c r="B30" s="4" t="s">
        <v>174</v>
      </c>
      <c r="C30" s="12" t="s">
        <v>237</v>
      </c>
      <c r="D30" s="11" t="s">
        <v>238</v>
      </c>
      <c r="E30" s="11">
        <v>23.7</v>
      </c>
      <c r="F30" s="22" t="s">
        <v>110</v>
      </c>
      <c r="G30" s="11" t="s">
        <v>97</v>
      </c>
      <c r="H30" s="11" t="s">
        <v>98</v>
      </c>
      <c r="I30" s="11" t="s">
        <v>184</v>
      </c>
      <c r="J30" s="13" t="s">
        <v>219</v>
      </c>
    </row>
    <row r="31" spans="1:18" ht="17" x14ac:dyDescent="0.2">
      <c r="A31" s="12" t="s">
        <v>158</v>
      </c>
      <c r="B31" s="4" t="s">
        <v>174</v>
      </c>
      <c r="C31" s="12" t="s">
        <v>239</v>
      </c>
      <c r="D31" s="11" t="s">
        <v>240</v>
      </c>
      <c r="E31" s="20">
        <v>51</v>
      </c>
      <c r="F31" s="22" t="s">
        <v>110</v>
      </c>
      <c r="G31" s="11" t="s">
        <v>100</v>
      </c>
      <c r="H31" s="11" t="s">
        <v>98</v>
      </c>
      <c r="I31" s="11" t="s">
        <v>184</v>
      </c>
      <c r="J31" s="13" t="s">
        <v>89</v>
      </c>
    </row>
    <row r="32" spans="1:18" ht="17" x14ac:dyDescent="0.2">
      <c r="A32" s="30" t="s">
        <v>274</v>
      </c>
      <c r="B32" s="4" t="s">
        <v>185</v>
      </c>
      <c r="C32" s="4" t="s">
        <v>182</v>
      </c>
      <c r="D32" s="3" t="s">
        <v>275</v>
      </c>
      <c r="E32" s="17">
        <v>67</v>
      </c>
      <c r="F32" s="31" t="s">
        <v>270</v>
      </c>
      <c r="G32" s="3" t="s">
        <v>97</v>
      </c>
      <c r="H32" s="3" t="s">
        <v>98</v>
      </c>
      <c r="I32" s="3" t="s">
        <v>184</v>
      </c>
      <c r="J32" s="13" t="s">
        <v>89</v>
      </c>
    </row>
    <row r="33" spans="1:10" ht="59" customHeight="1" x14ac:dyDescent="0.2">
      <c r="A33" s="32" t="s">
        <v>241</v>
      </c>
      <c r="B33" s="32"/>
      <c r="C33" s="32"/>
      <c r="D33" s="32"/>
      <c r="E33" s="32"/>
      <c r="F33" s="32"/>
      <c r="G33" s="32"/>
      <c r="H33" s="32"/>
      <c r="I33" s="32"/>
      <c r="J33" s="32"/>
    </row>
  </sheetData>
  <mergeCells count="3">
    <mergeCell ref="A33:J33"/>
    <mergeCell ref="L1:N1"/>
    <mergeCell ref="P1:R1"/>
  </mergeCell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745E-F998-694E-BCDA-C6486B35CA29}">
  <sheetPr>
    <tabColor rgb="FFFFC000"/>
  </sheetPr>
  <dimension ref="A1:L32"/>
  <sheetViews>
    <sheetView topLeftCell="A15" zoomScale="244" workbookViewId="0">
      <selection activeCell="J13" sqref="J13"/>
    </sheetView>
  </sheetViews>
  <sheetFormatPr baseColWidth="10" defaultRowHeight="16" x14ac:dyDescent="0.2"/>
  <cols>
    <col min="1" max="1" width="24.5" style="3" bestFit="1" customWidth="1"/>
    <col min="3" max="3" width="15.6640625" customWidth="1"/>
    <col min="5" max="5" width="13" bestFit="1" customWidth="1"/>
    <col min="6" max="6" width="6.1640625" bestFit="1" customWidth="1"/>
    <col min="7" max="7" width="8.1640625" bestFit="1" customWidth="1"/>
    <col min="8" max="8" width="13" bestFit="1" customWidth="1"/>
    <col min="9" max="9" width="6.33203125" bestFit="1" customWidth="1"/>
    <col min="10" max="10" width="13" bestFit="1" customWidth="1"/>
    <col min="11" max="11" width="4.1640625" style="10" bestFit="1" customWidth="1"/>
    <col min="12" max="12" width="8.1640625" style="10" bestFit="1" customWidth="1"/>
  </cols>
  <sheetData>
    <row r="1" spans="1:12" x14ac:dyDescent="0.2">
      <c r="A1" s="15" t="s">
        <v>167</v>
      </c>
      <c r="B1" s="24" t="s">
        <v>242</v>
      </c>
      <c r="C1" s="24" t="s">
        <v>243</v>
      </c>
      <c r="E1" s="9" t="s">
        <v>108</v>
      </c>
      <c r="F1" t="s">
        <v>245</v>
      </c>
      <c r="G1" t="s">
        <v>246</v>
      </c>
      <c r="J1" s="34" t="s">
        <v>260</v>
      </c>
      <c r="K1" s="34"/>
      <c r="L1" s="34"/>
    </row>
    <row r="2" spans="1:12" x14ac:dyDescent="0.2">
      <c r="A2" s="3" t="s">
        <v>176</v>
      </c>
      <c r="B2">
        <v>3618</v>
      </c>
      <c r="C2" t="s">
        <v>114</v>
      </c>
      <c r="E2" s="10" t="s">
        <v>114</v>
      </c>
      <c r="F2">
        <v>64912</v>
      </c>
      <c r="G2" s="26">
        <v>0.86444447403816704</v>
      </c>
      <c r="J2" s="9" t="s">
        <v>108</v>
      </c>
      <c r="K2" s="10" t="s">
        <v>247</v>
      </c>
      <c r="L2" s="10" t="s">
        <v>246</v>
      </c>
    </row>
    <row r="3" spans="1:12" x14ac:dyDescent="0.2">
      <c r="A3" s="3" t="s">
        <v>179</v>
      </c>
      <c r="B3">
        <v>1001</v>
      </c>
      <c r="C3" t="s">
        <v>125</v>
      </c>
      <c r="E3" s="10" t="s">
        <v>125</v>
      </c>
      <c r="F3">
        <v>10179</v>
      </c>
      <c r="G3" s="26">
        <v>0.13555552596183298</v>
      </c>
      <c r="J3" s="10" t="s">
        <v>254</v>
      </c>
      <c r="K3" s="10">
        <v>72</v>
      </c>
      <c r="L3" s="29">
        <v>0.6</v>
      </c>
    </row>
    <row r="4" spans="1:12" x14ac:dyDescent="0.2">
      <c r="A4" s="3" t="s">
        <v>183</v>
      </c>
      <c r="B4">
        <v>675</v>
      </c>
      <c r="C4" t="s">
        <v>125</v>
      </c>
      <c r="E4" s="10" t="s">
        <v>109</v>
      </c>
      <c r="F4">
        <v>75091</v>
      </c>
      <c r="G4" s="25">
        <v>1</v>
      </c>
      <c r="J4" s="10" t="s">
        <v>253</v>
      </c>
      <c r="K4" s="10">
        <v>48</v>
      </c>
      <c r="L4" s="29">
        <v>0.4</v>
      </c>
    </row>
    <row r="5" spans="1:12" ht="17" x14ac:dyDescent="0.2">
      <c r="A5" s="4" t="s">
        <v>187</v>
      </c>
      <c r="B5">
        <v>1863</v>
      </c>
      <c r="C5" t="s">
        <v>114</v>
      </c>
      <c r="J5" s="10" t="s">
        <v>265</v>
      </c>
      <c r="L5" s="29">
        <v>0</v>
      </c>
    </row>
    <row r="6" spans="1:12" x14ac:dyDescent="0.2">
      <c r="A6" s="3" t="s">
        <v>190</v>
      </c>
      <c r="B6">
        <v>3399</v>
      </c>
      <c r="C6" t="s">
        <v>114</v>
      </c>
      <c r="J6" s="10" t="s">
        <v>109</v>
      </c>
      <c r="K6" s="10">
        <v>120</v>
      </c>
      <c r="L6" s="29">
        <v>1</v>
      </c>
    </row>
    <row r="7" spans="1:12" x14ac:dyDescent="0.2">
      <c r="A7" s="3" t="s">
        <v>190</v>
      </c>
      <c r="B7">
        <v>3399</v>
      </c>
      <c r="C7" t="s">
        <v>114</v>
      </c>
    </row>
    <row r="8" spans="1:12" x14ac:dyDescent="0.2">
      <c r="A8" s="3" t="s">
        <v>195</v>
      </c>
      <c r="B8">
        <v>1007</v>
      </c>
      <c r="C8" t="s">
        <v>125</v>
      </c>
    </row>
    <row r="9" spans="1:12" ht="17" x14ac:dyDescent="0.2">
      <c r="A9" s="4" t="s">
        <v>197</v>
      </c>
      <c r="B9">
        <v>9038</v>
      </c>
      <c r="C9" t="s">
        <v>114</v>
      </c>
    </row>
    <row r="10" spans="1:12" ht="17" x14ac:dyDescent="0.2">
      <c r="A10" s="4" t="s">
        <v>203</v>
      </c>
      <c r="B10">
        <v>9075</v>
      </c>
      <c r="C10" t="s">
        <v>114</v>
      </c>
    </row>
    <row r="11" spans="1:12" ht="17" x14ac:dyDescent="0.2">
      <c r="A11" s="4" t="s">
        <v>204</v>
      </c>
      <c r="B11">
        <v>4413</v>
      </c>
      <c r="C11" t="s">
        <v>114</v>
      </c>
    </row>
    <row r="12" spans="1:12" ht="31" customHeight="1" x14ac:dyDescent="0.2">
      <c r="A12" s="4" t="s">
        <v>208</v>
      </c>
      <c r="B12">
        <v>631</v>
      </c>
      <c r="C12" t="s">
        <v>125</v>
      </c>
    </row>
    <row r="13" spans="1:12" ht="17" x14ac:dyDescent="0.2">
      <c r="A13" s="4" t="s">
        <v>213</v>
      </c>
      <c r="B13">
        <v>1028</v>
      </c>
      <c r="C13" t="s">
        <v>114</v>
      </c>
    </row>
    <row r="14" spans="1:12" x14ac:dyDescent="0.2">
      <c r="A14" s="3" t="s">
        <v>216</v>
      </c>
      <c r="B14">
        <v>637</v>
      </c>
      <c r="C14" t="s">
        <v>125</v>
      </c>
    </row>
    <row r="15" spans="1:12" x14ac:dyDescent="0.2">
      <c r="A15" s="3" t="s">
        <v>218</v>
      </c>
      <c r="B15">
        <v>1113</v>
      </c>
      <c r="C15" t="s">
        <v>114</v>
      </c>
    </row>
    <row r="16" spans="1:12" x14ac:dyDescent="0.2">
      <c r="A16" s="3" t="s">
        <v>221</v>
      </c>
      <c r="B16">
        <v>283</v>
      </c>
      <c r="C16" t="s">
        <v>125</v>
      </c>
    </row>
    <row r="17" spans="1:3" ht="17" x14ac:dyDescent="0.2">
      <c r="A17" s="4" t="s">
        <v>224</v>
      </c>
      <c r="B17">
        <v>675</v>
      </c>
      <c r="C17" t="s">
        <v>125</v>
      </c>
    </row>
    <row r="18" spans="1:3" ht="17" x14ac:dyDescent="0.2">
      <c r="A18" s="12" t="s">
        <v>227</v>
      </c>
      <c r="B18">
        <v>2538</v>
      </c>
      <c r="C18" t="s">
        <v>114</v>
      </c>
    </row>
    <row r="19" spans="1:3" x14ac:dyDescent="0.2">
      <c r="A19" s="11" t="s">
        <v>228</v>
      </c>
      <c r="B19">
        <v>2012</v>
      </c>
      <c r="C19" t="s">
        <v>114</v>
      </c>
    </row>
    <row r="20" spans="1:3" x14ac:dyDescent="0.2">
      <c r="A20" s="11" t="s">
        <v>230</v>
      </c>
      <c r="B20">
        <v>202</v>
      </c>
      <c r="C20" t="s">
        <v>114</v>
      </c>
    </row>
    <row r="21" spans="1:3" x14ac:dyDescent="0.2">
      <c r="A21" s="11" t="s">
        <v>232</v>
      </c>
      <c r="B21">
        <v>120</v>
      </c>
      <c r="C21" t="s">
        <v>125</v>
      </c>
    </row>
    <row r="22" spans="1:3" x14ac:dyDescent="0.2">
      <c r="A22" s="11" t="s">
        <v>234</v>
      </c>
      <c r="B22">
        <v>3833</v>
      </c>
      <c r="C22" t="s">
        <v>114</v>
      </c>
    </row>
    <row r="23" spans="1:3" x14ac:dyDescent="0.2">
      <c r="A23" s="11" t="s">
        <v>235</v>
      </c>
      <c r="B23">
        <v>682</v>
      </c>
      <c r="C23" t="s">
        <v>125</v>
      </c>
    </row>
    <row r="24" spans="1:3" x14ac:dyDescent="0.2">
      <c r="A24" s="11" t="s">
        <v>236</v>
      </c>
      <c r="B24">
        <v>454</v>
      </c>
      <c r="C24" t="s">
        <v>125</v>
      </c>
    </row>
    <row r="25" spans="1:3" x14ac:dyDescent="0.2">
      <c r="A25" s="11" t="s">
        <v>249</v>
      </c>
      <c r="B25">
        <v>792</v>
      </c>
      <c r="C25" t="s">
        <v>125</v>
      </c>
    </row>
    <row r="26" spans="1:3" x14ac:dyDescent="0.2">
      <c r="A26" s="11" t="s">
        <v>238</v>
      </c>
      <c r="B26">
        <v>1277</v>
      </c>
      <c r="C26" t="s">
        <v>125</v>
      </c>
    </row>
    <row r="27" spans="1:3" x14ac:dyDescent="0.2">
      <c r="A27" s="11" t="s">
        <v>240</v>
      </c>
      <c r="B27">
        <v>15683</v>
      </c>
      <c r="C27" t="s">
        <v>114</v>
      </c>
    </row>
    <row r="28" spans="1:3" x14ac:dyDescent="0.2">
      <c r="A28" s="11" t="s">
        <v>259</v>
      </c>
      <c r="B28">
        <v>996</v>
      </c>
      <c r="C28" t="s">
        <v>125</v>
      </c>
    </row>
    <row r="29" spans="1:3" x14ac:dyDescent="0.2">
      <c r="A29" s="11" t="s">
        <v>264</v>
      </c>
      <c r="B29">
        <v>3698</v>
      </c>
      <c r="C29" t="s">
        <v>114</v>
      </c>
    </row>
    <row r="30" spans="1:3" x14ac:dyDescent="0.2">
      <c r="A30" s="11" t="s">
        <v>269</v>
      </c>
      <c r="B30">
        <v>824</v>
      </c>
      <c r="C30" t="s">
        <v>125</v>
      </c>
    </row>
    <row r="31" spans="1:3" x14ac:dyDescent="0.2">
      <c r="A31" s="11" t="s">
        <v>273</v>
      </c>
      <c r="B31">
        <v>125</v>
      </c>
      <c r="C31" t="s">
        <v>125</v>
      </c>
    </row>
    <row r="32" spans="1:3" x14ac:dyDescent="0.2">
      <c r="A32" s="11" t="s">
        <v>244</v>
      </c>
      <c r="B32">
        <f>SUBTOTAL(109,Table3[N])</f>
        <v>75091</v>
      </c>
    </row>
  </sheetData>
  <mergeCells count="1">
    <mergeCell ref="J1:L1"/>
  </mergeCell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Characteristics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Donaldson</cp:lastModifiedBy>
  <dcterms:created xsi:type="dcterms:W3CDTF">2021-09-23T21:47:01Z</dcterms:created>
  <dcterms:modified xsi:type="dcterms:W3CDTF">2025-04-18T16:51:00Z</dcterms:modified>
</cp:coreProperties>
</file>