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159\Desktop\软件开发进度记录\"/>
    </mc:Choice>
  </mc:AlternateContent>
  <xr:revisionPtr revIDLastSave="0" documentId="13_ncr:1_{85F74232-EF9E-4D00-9CBF-E491E99748E4}" xr6:coauthVersionLast="47" xr6:coauthVersionMax="47" xr10:uidLastSave="{00000000-0000-0000-0000-000000000000}"/>
  <bookViews>
    <workbookView xWindow="4665" yWindow="2115" windowWidth="18525" windowHeight="10650" xr2:uid="{00000000-000D-0000-FFFF-FFFF00000000}"/>
  </bookViews>
  <sheets>
    <sheet name="PSP2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B14" i="1"/>
  <c r="D5" i="1"/>
  <c r="B5" i="1"/>
  <c r="D3" i="1"/>
  <c r="B3" i="1"/>
  <c r="D18" i="1" l="1"/>
  <c r="B18" i="1"/>
  <c r="C15" i="1" s="1"/>
  <c r="C8" i="1"/>
  <c r="C11" i="1"/>
  <c r="C7" i="1"/>
  <c r="C4" i="1"/>
  <c r="C10" i="1"/>
  <c r="C17" i="1"/>
  <c r="C6" i="1"/>
  <c r="C13" i="1"/>
  <c r="C9" i="1"/>
  <c r="E18" i="1"/>
  <c r="E15" i="1"/>
  <c r="E12" i="1"/>
  <c r="E8" i="1"/>
  <c r="E11" i="1"/>
  <c r="E7" i="1"/>
  <c r="E4" i="1"/>
  <c r="E13" i="1"/>
  <c r="E9" i="1"/>
  <c r="E17" i="1"/>
  <c r="E10" i="1"/>
  <c r="E6" i="1"/>
  <c r="E16" i="1"/>
  <c r="E5" i="1"/>
  <c r="E14" i="1"/>
  <c r="E3" i="1"/>
  <c r="C3" i="1"/>
  <c r="C14" i="1" l="1"/>
  <c r="C5" i="1"/>
  <c r="C18" i="1" s="1"/>
  <c r="C12" i="1"/>
  <c r="C16" i="1"/>
</calcChain>
</file>

<file path=xl/sharedStrings.xml><?xml version="1.0" encoding="utf-8"?>
<sst xmlns="http://schemas.openxmlformats.org/spreadsheetml/2006/main" count="22" uniqueCount="22">
  <si>
    <r>
      <t xml:space="preserve">1.1 </t>
    </r>
    <r>
      <rPr>
        <sz val="11"/>
        <color indexed="8"/>
        <rFont val="宋体"/>
        <family val="3"/>
        <charset val="134"/>
      </rPr>
      <t>明确需求和其他相关因素，估计每个阶段的时间成本</t>
    </r>
  </si>
  <si>
    <r>
      <t xml:space="preserve">2.1 </t>
    </r>
    <r>
      <rPr>
        <sz val="11"/>
        <color indexed="8"/>
        <rFont val="宋体"/>
        <family val="3"/>
        <charset val="134"/>
      </rPr>
      <t>需求分析</t>
    </r>
  </si>
  <si>
    <r>
      <t xml:space="preserve">2.2 </t>
    </r>
    <r>
      <rPr>
        <sz val="11"/>
        <color indexed="8"/>
        <rFont val="宋体"/>
        <family val="3"/>
        <charset val="134"/>
      </rPr>
      <t>生成设计文档</t>
    </r>
  </si>
  <si>
    <r>
      <t xml:space="preserve">2.3 </t>
    </r>
    <r>
      <rPr>
        <sz val="11"/>
        <color indexed="8"/>
        <rFont val="宋体"/>
        <family val="3"/>
        <charset val="134"/>
      </rPr>
      <t>设计复审（和同伴审核设计文档）</t>
    </r>
  </si>
  <si>
    <r>
      <t xml:space="preserve">2.4 </t>
    </r>
    <r>
      <rPr>
        <sz val="11"/>
        <color indexed="8"/>
        <rFont val="宋体"/>
        <family val="3"/>
        <charset val="134"/>
      </rPr>
      <t>代码规范（为目前的开发之制定合适的规范）</t>
    </r>
  </si>
  <si>
    <r>
      <t xml:space="preserve">2.5 </t>
    </r>
    <r>
      <rPr>
        <sz val="11"/>
        <color indexed="8"/>
        <rFont val="宋体"/>
        <family val="3"/>
        <charset val="134"/>
      </rPr>
      <t>具体设计</t>
    </r>
  </si>
  <si>
    <r>
      <t xml:space="preserve">2.6 </t>
    </r>
    <r>
      <rPr>
        <sz val="11"/>
        <color indexed="8"/>
        <rFont val="宋体"/>
        <family val="3"/>
        <charset val="134"/>
      </rPr>
      <t>具体编码</t>
    </r>
  </si>
  <si>
    <r>
      <t xml:space="preserve">2.7 </t>
    </r>
    <r>
      <rPr>
        <sz val="11"/>
        <color indexed="8"/>
        <rFont val="宋体"/>
        <family val="3"/>
        <charset val="134"/>
      </rPr>
      <t>代码复审</t>
    </r>
  </si>
  <si>
    <r>
      <t xml:space="preserve">2.8 </t>
    </r>
    <r>
      <rPr>
        <sz val="11"/>
        <color indexed="8"/>
        <rFont val="宋体"/>
        <family val="3"/>
        <charset val="134"/>
      </rPr>
      <t>测试</t>
    </r>
  </si>
  <si>
    <r>
      <t xml:space="preserve">3.1 </t>
    </r>
    <r>
      <rPr>
        <sz val="11"/>
        <color indexed="8"/>
        <rFont val="宋体"/>
        <family val="3"/>
        <charset val="134"/>
      </rPr>
      <t>测试报告</t>
    </r>
  </si>
  <si>
    <r>
      <t xml:space="preserve">3.2 </t>
    </r>
    <r>
      <rPr>
        <sz val="11"/>
        <color indexed="8"/>
        <rFont val="宋体"/>
        <family val="3"/>
        <charset val="134"/>
      </rPr>
      <t>计算工作量</t>
    </r>
  </si>
  <si>
    <r>
      <t xml:space="preserve">3.3 </t>
    </r>
    <r>
      <rPr>
        <sz val="11"/>
        <color indexed="8"/>
        <rFont val="宋体"/>
        <family val="3"/>
        <charset val="134"/>
      </rPr>
      <t>事后总结，并提出过程改进计划</t>
    </r>
  </si>
  <si>
    <r>
      <t>PSP</t>
    </r>
    <r>
      <rPr>
        <b/>
        <sz val="11"/>
        <color indexed="8"/>
        <rFont val="宋体"/>
        <family val="3"/>
        <charset val="134"/>
      </rPr>
      <t>阶段</t>
    </r>
  </si>
  <si>
    <r>
      <rPr>
        <b/>
        <sz val="11"/>
        <color indexed="8"/>
        <rFont val="宋体"/>
        <family val="3"/>
        <charset val="134"/>
      </rPr>
      <t>时间花费评估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小时</t>
    </r>
  </si>
  <si>
    <r>
      <rPr>
        <b/>
        <sz val="11"/>
        <color indexed="8"/>
        <rFont val="宋体"/>
        <family val="3"/>
        <charset val="134"/>
      </rPr>
      <t>时间花费评估占比</t>
    </r>
  </si>
  <si>
    <r>
      <rPr>
        <b/>
        <sz val="11"/>
        <color indexed="8"/>
        <rFont val="宋体"/>
        <family val="3"/>
        <charset val="134"/>
      </rPr>
      <t>实际时间花费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小时</t>
    </r>
  </si>
  <si>
    <r>
      <rPr>
        <b/>
        <sz val="11"/>
        <color indexed="8"/>
        <rFont val="宋体"/>
        <family val="3"/>
        <charset val="134"/>
      </rPr>
      <t>实际时间花费占比</t>
    </r>
  </si>
  <si>
    <r>
      <t xml:space="preserve">1 </t>
    </r>
    <r>
      <rPr>
        <b/>
        <sz val="11"/>
        <color indexed="8"/>
        <rFont val="宋体"/>
        <family val="3"/>
        <charset val="134"/>
      </rPr>
      <t>计划</t>
    </r>
  </si>
  <si>
    <r>
      <t xml:space="preserve">2 </t>
    </r>
    <r>
      <rPr>
        <b/>
        <sz val="11"/>
        <color indexed="8"/>
        <rFont val="宋体"/>
        <family val="3"/>
        <charset val="134"/>
      </rPr>
      <t>开发</t>
    </r>
  </si>
  <si>
    <r>
      <t xml:space="preserve">3 </t>
    </r>
    <r>
      <rPr>
        <b/>
        <sz val="11"/>
        <color indexed="8"/>
        <rFont val="宋体"/>
        <family val="3"/>
        <charset val="134"/>
      </rPr>
      <t>报告</t>
    </r>
  </si>
  <si>
    <r>
      <rPr>
        <b/>
        <sz val="11"/>
        <color indexed="8"/>
        <rFont val="宋体"/>
        <family val="3"/>
        <charset val="134"/>
      </rPr>
      <t>总时间</t>
    </r>
  </si>
  <si>
    <r>
      <t xml:space="preserve">team Coding </t>
    </r>
    <r>
      <rPr>
        <b/>
        <sz val="11"/>
        <color indexed="8"/>
        <rFont val="宋体"/>
        <family val="3"/>
        <charset val="134"/>
      </rPr>
      <t>项目时间花费记录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</si>
</sst>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8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宋体"/>
      <family val="3"/>
      <charset val="134"/>
    </font>
    <font>
      <b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87C120"/>
      </patternFill>
    </fill>
    <fill>
      <patternFill patternType="solid">
        <fgColor rgb="FF678F00"/>
      </patternFill>
    </fill>
    <fill>
      <patternFill patternType="solid">
        <fgColor rgb="FFACDB7E"/>
      </patternFill>
    </fill>
    <fill>
      <patternFill patternType="solid">
        <fgColor rgb="FFD9EAD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NumberFormat="1" applyFon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vertical="center"/>
    </xf>
    <xf numFmtId="176" fontId="4" fillId="6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vertical="center"/>
    </xf>
    <xf numFmtId="0" fontId="7" fillId="5" borderId="1" xfId="0" applyNumberFormat="1" applyFont="1" applyFill="1" applyBorder="1" applyAlignment="1">
      <alignment horizontal="center" vertical="center"/>
    </xf>
    <xf numFmtId="176" fontId="7" fillId="5" borderId="1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sqref="A1:E1"/>
    </sheetView>
  </sheetViews>
  <sheetFormatPr defaultColWidth="9.125" defaultRowHeight="15" x14ac:dyDescent="0.2"/>
  <cols>
    <col min="1" max="1" width="48.25" style="1" customWidth="1"/>
    <col min="2" max="2" width="17.875" style="1" customWidth="1"/>
    <col min="3" max="4" width="18.25" style="1" customWidth="1"/>
    <col min="5" max="5" width="17.5" style="1" customWidth="1"/>
    <col min="6" max="16384" width="9.125" style="1"/>
  </cols>
  <sheetData>
    <row r="1" spans="1:5" x14ac:dyDescent="0.2">
      <c r="A1" s="10" t="s">
        <v>21</v>
      </c>
      <c r="B1" s="11"/>
      <c r="C1" s="11"/>
      <c r="D1" s="11"/>
      <c r="E1" s="11"/>
    </row>
    <row r="2" spans="1:5" x14ac:dyDescent="0.2">
      <c r="A2" s="5" t="s">
        <v>12</v>
      </c>
      <c r="B2" s="6" t="s">
        <v>13</v>
      </c>
      <c r="C2" s="6" t="s">
        <v>14</v>
      </c>
      <c r="D2" s="6" t="s">
        <v>15</v>
      </c>
      <c r="E2" s="6" t="s">
        <v>16</v>
      </c>
    </row>
    <row r="3" spans="1:5" x14ac:dyDescent="0.2">
      <c r="A3" s="7" t="s">
        <v>17</v>
      </c>
      <c r="B3" s="8">
        <f>B4</f>
        <v>1</v>
      </c>
      <c r="C3" s="9">
        <f>B3/B18*100</f>
        <v>2.2222222222222223</v>
      </c>
      <c r="D3" s="8">
        <f>D4</f>
        <v>1</v>
      </c>
      <c r="E3" s="9">
        <f>D3/D18*100</f>
        <v>8.3333333333333321</v>
      </c>
    </row>
    <row r="4" spans="1:5" x14ac:dyDescent="0.2">
      <c r="A4" s="3" t="s">
        <v>0</v>
      </c>
      <c r="B4" s="2">
        <v>1</v>
      </c>
      <c r="C4" s="4">
        <f>B4/B18*100</f>
        <v>2.2222222222222223</v>
      </c>
      <c r="D4" s="2">
        <v>1</v>
      </c>
      <c r="E4" s="4">
        <f>D4/D18*100</f>
        <v>8.3333333333333321</v>
      </c>
    </row>
    <row r="5" spans="1:5" x14ac:dyDescent="0.2">
      <c r="A5" s="7" t="s">
        <v>18</v>
      </c>
      <c r="B5" s="8">
        <f>B6+B7+B8+B9+B10+B11+B12+B13</f>
        <v>38</v>
      </c>
      <c r="C5" s="9">
        <f>B5/B18*100</f>
        <v>84.444444444444443</v>
      </c>
      <c r="D5" s="8">
        <f>D6+D7+D8+D9+D10+D11+D12+D13</f>
        <v>8</v>
      </c>
      <c r="E5" s="9">
        <f>D5/D18*100</f>
        <v>66.666666666666657</v>
      </c>
    </row>
    <row r="6" spans="1:5" x14ac:dyDescent="0.2">
      <c r="A6" s="3" t="s">
        <v>1</v>
      </c>
      <c r="B6" s="2">
        <v>0.5</v>
      </c>
      <c r="C6" s="4">
        <f>B6/B18*100</f>
        <v>1.1111111111111112</v>
      </c>
      <c r="D6" s="2">
        <v>1</v>
      </c>
      <c r="E6" s="4">
        <f>D6/D18*100</f>
        <v>8.3333333333333321</v>
      </c>
    </row>
    <row r="7" spans="1:5" x14ac:dyDescent="0.2">
      <c r="A7" s="3" t="s">
        <v>2</v>
      </c>
      <c r="B7" s="2">
        <v>1</v>
      </c>
      <c r="C7" s="4">
        <f>B7/B18*100</f>
        <v>2.2222222222222223</v>
      </c>
      <c r="D7" s="2">
        <v>1</v>
      </c>
      <c r="E7" s="4">
        <f>D7/D18*100</f>
        <v>8.3333333333333321</v>
      </c>
    </row>
    <row r="8" spans="1:5" x14ac:dyDescent="0.2">
      <c r="A8" s="3" t="s">
        <v>3</v>
      </c>
      <c r="B8" s="2">
        <v>1</v>
      </c>
      <c r="C8" s="4">
        <f>B8/B18*100</f>
        <v>2.2222222222222223</v>
      </c>
      <c r="D8" s="2">
        <v>1</v>
      </c>
      <c r="E8" s="4">
        <f>D8/D18*100</f>
        <v>8.3333333333333321</v>
      </c>
    </row>
    <row r="9" spans="1:5" x14ac:dyDescent="0.2">
      <c r="A9" s="3" t="s">
        <v>4</v>
      </c>
      <c r="B9" s="2">
        <v>0.5</v>
      </c>
      <c r="C9" s="4">
        <f>B9/B18*100</f>
        <v>1.1111111111111112</v>
      </c>
      <c r="D9" s="2">
        <v>1</v>
      </c>
      <c r="E9" s="4">
        <f>D9/D18*100</f>
        <v>8.3333333333333321</v>
      </c>
    </row>
    <row r="10" spans="1:5" x14ac:dyDescent="0.2">
      <c r="A10" s="3" t="s">
        <v>5</v>
      </c>
      <c r="B10" s="2">
        <v>1</v>
      </c>
      <c r="C10" s="4">
        <f>B10/B18*100</f>
        <v>2.2222222222222223</v>
      </c>
      <c r="D10" s="2">
        <v>1</v>
      </c>
      <c r="E10" s="4">
        <f>D10/D18*100</f>
        <v>8.3333333333333321</v>
      </c>
    </row>
    <row r="11" spans="1:5" x14ac:dyDescent="0.2">
      <c r="A11" s="3" t="s">
        <v>6</v>
      </c>
      <c r="B11" s="2">
        <v>20</v>
      </c>
      <c r="C11" s="4">
        <f>B11/B18*100</f>
        <v>44.444444444444443</v>
      </c>
      <c r="D11" s="2">
        <v>1</v>
      </c>
      <c r="E11" s="4">
        <f>D11/D18*100</f>
        <v>8.3333333333333321</v>
      </c>
    </row>
    <row r="12" spans="1:5" x14ac:dyDescent="0.2">
      <c r="A12" s="3" t="s">
        <v>7</v>
      </c>
      <c r="B12" s="2">
        <v>5</v>
      </c>
      <c r="C12" s="4">
        <f>B12/B18*100</f>
        <v>11.111111111111111</v>
      </c>
      <c r="D12" s="2">
        <v>1</v>
      </c>
      <c r="E12" s="4">
        <f>D12/D18*100</f>
        <v>8.3333333333333321</v>
      </c>
    </row>
    <row r="13" spans="1:5" x14ac:dyDescent="0.2">
      <c r="A13" s="3" t="s">
        <v>8</v>
      </c>
      <c r="B13" s="2">
        <v>9</v>
      </c>
      <c r="C13" s="4">
        <f>B13/B18*100</f>
        <v>20</v>
      </c>
      <c r="D13" s="2">
        <v>1</v>
      </c>
      <c r="E13" s="4">
        <f>D13/D18*100</f>
        <v>8.3333333333333321</v>
      </c>
    </row>
    <row r="14" spans="1:5" x14ac:dyDescent="0.2">
      <c r="A14" s="7" t="s">
        <v>19</v>
      </c>
      <c r="B14" s="8">
        <f>B15+B16+B17</f>
        <v>6</v>
      </c>
      <c r="C14" s="9">
        <f>B14/B18*100</f>
        <v>13.333333333333334</v>
      </c>
      <c r="D14" s="8">
        <f>D15+D16+D17</f>
        <v>3</v>
      </c>
      <c r="E14" s="9">
        <f>D14/D18*100</f>
        <v>25</v>
      </c>
    </row>
    <row r="15" spans="1:5" x14ac:dyDescent="0.2">
      <c r="A15" s="3" t="s">
        <v>9</v>
      </c>
      <c r="B15" s="2">
        <v>2</v>
      </c>
      <c r="C15" s="4">
        <f>B15/B18*100</f>
        <v>4.4444444444444446</v>
      </c>
      <c r="D15" s="2">
        <v>1</v>
      </c>
      <c r="E15" s="4">
        <f>D15/D18*100</f>
        <v>8.3333333333333321</v>
      </c>
    </row>
    <row r="16" spans="1:5" x14ac:dyDescent="0.2">
      <c r="A16" s="3" t="s">
        <v>10</v>
      </c>
      <c r="B16" s="2">
        <v>3</v>
      </c>
      <c r="C16" s="4">
        <f>B16/B18*100</f>
        <v>6.666666666666667</v>
      </c>
      <c r="D16" s="2">
        <v>1</v>
      </c>
      <c r="E16" s="4">
        <f>D16/D18*100</f>
        <v>8.3333333333333321</v>
      </c>
    </row>
    <row r="17" spans="1:5" x14ac:dyDescent="0.2">
      <c r="A17" s="3" t="s">
        <v>11</v>
      </c>
      <c r="B17" s="2">
        <v>1</v>
      </c>
      <c r="C17" s="4">
        <f>B17/B18*100</f>
        <v>2.2222222222222223</v>
      </c>
      <c r="D17" s="2">
        <v>1</v>
      </c>
      <c r="E17" s="4">
        <f>D17/D18*100</f>
        <v>8.3333333333333321</v>
      </c>
    </row>
    <row r="18" spans="1:5" x14ac:dyDescent="0.2">
      <c r="A18" s="7" t="s">
        <v>20</v>
      </c>
      <c r="B18" s="8">
        <f>B3+B5+B14</f>
        <v>45</v>
      </c>
      <c r="C18" s="9">
        <f>C3+C5+C14</f>
        <v>100</v>
      </c>
      <c r="D18" s="8">
        <f>D3+D5+D14</f>
        <v>12</v>
      </c>
      <c r="E18" s="9">
        <f>D18/D18*100</f>
        <v>100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PSP2.1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91159</cp:lastModifiedBy>
  <dcterms:created xsi:type="dcterms:W3CDTF">2021-09-14T07:17:55Z</dcterms:created>
  <dcterms:modified xsi:type="dcterms:W3CDTF">2021-11-17T09:59:15Z</dcterms:modified>
</cp:coreProperties>
</file>