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75"/>
  </bookViews>
  <sheets>
    <sheet name="组内最终" sheetId="5" r:id="rId1"/>
    <sheet name="总结阶段" sheetId="4" r:id="rId2"/>
  </sheets>
  <calcPr calcId="144525"/>
</workbook>
</file>

<file path=xl/sharedStrings.xml><?xml version="1.0" encoding="utf-8"?>
<sst xmlns="http://schemas.openxmlformats.org/spreadsheetml/2006/main" count="68" uniqueCount="38">
  <si>
    <t>阶段</t>
  </si>
  <si>
    <t>权重</t>
  </si>
  <si>
    <t>阶段得分</t>
  </si>
  <si>
    <t>最终得分</t>
  </si>
  <si>
    <t>刘羽佳</t>
  </si>
  <si>
    <t>项目选题</t>
  </si>
  <si>
    <t>项目计划</t>
  </si>
  <si>
    <t>可行性分析</t>
  </si>
  <si>
    <t>需求分析</t>
  </si>
  <si>
    <t>概要设计</t>
  </si>
  <si>
    <t>详细设计</t>
  </si>
  <si>
    <t>实现测试</t>
  </si>
  <si>
    <t>总结评审</t>
  </si>
  <si>
    <t>合计</t>
  </si>
  <si>
    <t>张鑫</t>
  </si>
  <si>
    <t>潘言</t>
  </si>
  <si>
    <t>任务清单</t>
  </si>
  <si>
    <t>任务权重</t>
  </si>
  <si>
    <t>完成情况</t>
  </si>
  <si>
    <t>项目计划修订</t>
  </si>
  <si>
    <t>用户手册修订</t>
  </si>
  <si>
    <t>代码清单修订</t>
  </si>
  <si>
    <t>界面设计修订</t>
  </si>
  <si>
    <t>代码规范修订</t>
  </si>
  <si>
    <t>项目总结报告</t>
  </si>
  <si>
    <t>管理员实现</t>
  </si>
  <si>
    <t>外围权重</t>
  </si>
  <si>
    <t>会议纪要*1</t>
  </si>
  <si>
    <t>终评PPT</t>
  </si>
  <si>
    <t>测试计划修订</t>
  </si>
  <si>
    <t>测试报告文档</t>
  </si>
  <si>
    <t>后端优化</t>
  </si>
  <si>
    <t>数据库设计修订</t>
  </si>
  <si>
    <t>项目界面优化</t>
  </si>
  <si>
    <t>可行性分析修订</t>
  </si>
  <si>
    <t>代码走查修订</t>
  </si>
  <si>
    <t>系统说明修订</t>
  </si>
  <si>
    <t>会议纪要*2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</si>
</sst>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D30" sqref="D30"/>
    </sheetView>
  </sheetViews>
  <sheetFormatPr defaultColWidth="9" defaultRowHeight="13.5" outlineLevelCol="4"/>
  <cols>
    <col min="1" max="1" width="21.775" customWidth="1"/>
    <col min="2" max="2" width="40" customWidth="1"/>
    <col min="3" max="5" width="13.225" customWidth="1"/>
  </cols>
  <sheetData>
    <row r="1" s="1" customFormat="1" spans="2:5">
      <c r="B1" s="2" t="s">
        <v>0</v>
      </c>
      <c r="C1" s="3" t="s">
        <v>1</v>
      </c>
      <c r="D1" s="3" t="s">
        <v>2</v>
      </c>
      <c r="E1" s="3" t="s">
        <v>3</v>
      </c>
    </row>
    <row r="2" s="1" customFormat="1" spans="2:5">
      <c r="B2" s="2"/>
      <c r="C2" s="3"/>
      <c r="D2" s="3"/>
      <c r="E2" s="3"/>
    </row>
    <row r="3" s="1" customFormat="1" spans="1:5">
      <c r="A3" s="3" t="s">
        <v>4</v>
      </c>
      <c r="B3" s="1" t="s">
        <v>5</v>
      </c>
      <c r="C3" s="1">
        <v>2</v>
      </c>
      <c r="D3" s="1">
        <v>87</v>
      </c>
      <c r="E3" s="4">
        <f>D11/C11</f>
        <v>85.0651351351351</v>
      </c>
    </row>
    <row r="4" s="1" customFormat="1" spans="1:5">
      <c r="A4" s="3"/>
      <c r="B4" s="1" t="s">
        <v>6</v>
      </c>
      <c r="C4">
        <v>2</v>
      </c>
      <c r="D4">
        <v>87.83</v>
      </c>
      <c r="E4" s="7"/>
    </row>
    <row r="5" s="1" customFormat="1" spans="1:5">
      <c r="A5" s="3"/>
      <c r="B5" s="1" t="s">
        <v>7</v>
      </c>
      <c r="C5">
        <v>2</v>
      </c>
      <c r="D5">
        <v>87.83</v>
      </c>
      <c r="E5" s="4"/>
    </row>
    <row r="6" s="1" customFormat="1" spans="1:5">
      <c r="A6" s="3"/>
      <c r="B6" s="1" t="s">
        <v>8</v>
      </c>
      <c r="C6">
        <v>7</v>
      </c>
      <c r="D6">
        <v>86.07</v>
      </c>
      <c r="E6" s="4"/>
    </row>
    <row r="7" s="1" customFormat="1" spans="1:5">
      <c r="A7" s="3"/>
      <c r="B7" s="1" t="s">
        <v>9</v>
      </c>
      <c r="C7">
        <v>5</v>
      </c>
      <c r="D7">
        <v>86.12</v>
      </c>
      <c r="E7" s="4"/>
    </row>
    <row r="8" s="1" customFormat="1" spans="1:5">
      <c r="A8" s="3"/>
      <c r="B8" s="1" t="s">
        <v>10</v>
      </c>
      <c r="C8">
        <v>4</v>
      </c>
      <c r="D8">
        <v>86.12</v>
      </c>
      <c r="E8" s="4"/>
    </row>
    <row r="9" s="1" customFormat="1" spans="1:5">
      <c r="A9" s="3"/>
      <c r="B9" s="1" t="s">
        <v>11</v>
      </c>
      <c r="C9">
        <v>12</v>
      </c>
      <c r="D9">
        <v>81.7</v>
      </c>
      <c r="E9" s="4"/>
    </row>
    <row r="10" s="1" customFormat="1" spans="1:5">
      <c r="A10" s="3"/>
      <c r="B10" s="1" t="s">
        <v>12</v>
      </c>
      <c r="C10">
        <v>3</v>
      </c>
      <c r="D10">
        <v>88.04</v>
      </c>
      <c r="E10" s="4"/>
    </row>
    <row r="11" s="1" customFormat="1" spans="1:5">
      <c r="A11" s="3"/>
      <c r="B11" s="5" t="s">
        <v>13</v>
      </c>
      <c r="C11">
        <f>SUM(C3:C10)</f>
        <v>37</v>
      </c>
      <c r="D11">
        <f>SUMPRODUCT(C3:C10*D3:D10)</f>
        <v>3147.41</v>
      </c>
      <c r="E11" s="8"/>
    </row>
    <row r="12" s="1" customFormat="1" spans="3:5">
      <c r="C12"/>
      <c r="D12"/>
      <c r="E12"/>
    </row>
    <row r="13" s="1" customFormat="1" spans="1:5">
      <c r="A13" s="3" t="s">
        <v>14</v>
      </c>
      <c r="B13" s="1" t="s">
        <v>5</v>
      </c>
      <c r="C13" s="1">
        <v>2</v>
      </c>
      <c r="D13" s="1">
        <v>89.2</v>
      </c>
      <c r="E13" s="4">
        <f>D21/C21</f>
        <v>86.097027027027</v>
      </c>
    </row>
    <row r="14" s="1" customFormat="1" spans="1:5">
      <c r="A14" s="3"/>
      <c r="B14" s="1" t="s">
        <v>6</v>
      </c>
      <c r="C14">
        <v>2</v>
      </c>
      <c r="D14">
        <v>88.33</v>
      </c>
      <c r="E14" s="4"/>
    </row>
    <row r="15" s="1" customFormat="1" spans="1:5">
      <c r="A15" s="3"/>
      <c r="B15" s="1" t="s">
        <v>7</v>
      </c>
      <c r="C15">
        <v>2</v>
      </c>
      <c r="D15">
        <v>88.33</v>
      </c>
      <c r="E15" s="4"/>
    </row>
    <row r="16" s="1" customFormat="1" spans="1:5">
      <c r="A16" s="3"/>
      <c r="B16" s="1" t="s">
        <v>8</v>
      </c>
      <c r="C16">
        <v>7</v>
      </c>
      <c r="D16">
        <v>85.33</v>
      </c>
      <c r="E16" s="4"/>
    </row>
    <row r="17" s="1" customFormat="1" spans="1:5">
      <c r="A17" s="3"/>
      <c r="B17" s="1" t="s">
        <v>9</v>
      </c>
      <c r="C17">
        <v>5</v>
      </c>
      <c r="D17">
        <v>84.27</v>
      </c>
      <c r="E17" s="4"/>
    </row>
    <row r="18" s="1" customFormat="1" spans="1:5">
      <c r="A18" s="3"/>
      <c r="B18" s="1" t="s">
        <v>10</v>
      </c>
      <c r="C18">
        <v>4</v>
      </c>
      <c r="D18">
        <v>84.27</v>
      </c>
      <c r="E18" s="4"/>
    </row>
    <row r="19" s="1" customFormat="1" spans="1:5">
      <c r="A19" s="3"/>
      <c r="B19" s="1" t="s">
        <v>11</v>
      </c>
      <c r="C19">
        <v>12</v>
      </c>
      <c r="D19">
        <v>83.58</v>
      </c>
      <c r="E19" s="4"/>
    </row>
    <row r="20" s="1" customFormat="1" spans="1:5">
      <c r="A20" s="3"/>
      <c r="B20" s="1" t="s">
        <v>12</v>
      </c>
      <c r="C20">
        <v>3</v>
      </c>
      <c r="D20">
        <v>98.39</v>
      </c>
      <c r="E20" s="4"/>
    </row>
    <row r="21" s="1" customFormat="1" spans="1:5">
      <c r="A21" s="3"/>
      <c r="B21" s="5" t="s">
        <v>13</v>
      </c>
      <c r="C21">
        <f>SUM(C13:C20)</f>
        <v>37</v>
      </c>
      <c r="D21">
        <f>SUMPRODUCT(C13:C20*D13:D20)</f>
        <v>3185.59</v>
      </c>
      <c r="E21" s="8"/>
    </row>
    <row r="22" s="1" customFormat="1" spans="3:5">
      <c r="C22"/>
      <c r="D22"/>
      <c r="E22"/>
    </row>
    <row r="23" s="1" customFormat="1" spans="1:5">
      <c r="A23" s="3" t="s">
        <v>15</v>
      </c>
      <c r="B23" s="1" t="s">
        <v>5</v>
      </c>
      <c r="C23" s="1">
        <v>2</v>
      </c>
      <c r="D23" s="1">
        <v>80.6</v>
      </c>
      <c r="E23" s="4">
        <f>D31/C31</f>
        <v>77.9867567567567</v>
      </c>
    </row>
    <row r="24" s="1" customFormat="1" spans="1:5">
      <c r="A24" s="3"/>
      <c r="B24" s="1" t="s">
        <v>6</v>
      </c>
      <c r="C24">
        <v>2</v>
      </c>
      <c r="D24">
        <v>87.14</v>
      </c>
      <c r="E24" s="4"/>
    </row>
    <row r="25" s="1" customFormat="1" spans="1:5">
      <c r="A25" s="3"/>
      <c r="B25" s="1" t="s">
        <v>7</v>
      </c>
      <c r="C25">
        <v>2</v>
      </c>
      <c r="D25">
        <v>87.14</v>
      </c>
      <c r="E25" s="4"/>
    </row>
    <row r="26" s="1" customFormat="1" spans="1:5">
      <c r="A26" s="3"/>
      <c r="B26" s="1" t="s">
        <v>8</v>
      </c>
      <c r="C26">
        <v>7</v>
      </c>
      <c r="D26">
        <v>83</v>
      </c>
      <c r="E26" s="4"/>
    </row>
    <row r="27" s="1" customFormat="1" spans="1:5">
      <c r="A27" s="3"/>
      <c r="B27" s="1" t="s">
        <v>9</v>
      </c>
      <c r="C27">
        <v>5</v>
      </c>
      <c r="D27">
        <v>82.08</v>
      </c>
      <c r="E27" s="4"/>
    </row>
    <row r="28" s="1" customFormat="1" spans="1:5">
      <c r="A28" s="3"/>
      <c r="B28" s="1" t="s">
        <v>10</v>
      </c>
      <c r="C28">
        <v>4</v>
      </c>
      <c r="D28">
        <v>82.08</v>
      </c>
      <c r="E28" s="4"/>
    </row>
    <row r="29" s="1" customFormat="1" spans="1:5">
      <c r="A29" s="3"/>
      <c r="B29" s="1" t="s">
        <v>11</v>
      </c>
      <c r="C29">
        <v>12</v>
      </c>
      <c r="D29">
        <v>70.68</v>
      </c>
      <c r="E29" s="4"/>
    </row>
    <row r="30" s="1" customFormat="1" spans="1:5">
      <c r="A30" s="3"/>
      <c r="B30" s="1" t="s">
        <v>12</v>
      </c>
      <c r="C30">
        <v>3</v>
      </c>
      <c r="D30">
        <v>69.29</v>
      </c>
      <c r="E30" s="4"/>
    </row>
    <row r="31" spans="2:4">
      <c r="B31" s="5" t="s">
        <v>13</v>
      </c>
      <c r="C31">
        <f>SUM(C23:C30)</f>
        <v>37</v>
      </c>
      <c r="D31">
        <f>SUMPRODUCT(C23:C30*D23:D30)</f>
        <v>2885.51</v>
      </c>
    </row>
  </sheetData>
  <mergeCells count="10">
    <mergeCell ref="A3:A10"/>
    <mergeCell ref="A13:A20"/>
    <mergeCell ref="A23:A30"/>
    <mergeCell ref="B1:B2"/>
    <mergeCell ref="C1:C2"/>
    <mergeCell ref="D1:D2"/>
    <mergeCell ref="E1:E2"/>
    <mergeCell ref="E3:E10"/>
    <mergeCell ref="E13:E20"/>
    <mergeCell ref="E23:E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I21" sqref="I21"/>
    </sheetView>
  </sheetViews>
  <sheetFormatPr defaultColWidth="9" defaultRowHeight="13.5" outlineLevelCol="4"/>
  <cols>
    <col min="1" max="1" width="21.775" customWidth="1"/>
    <col min="2" max="2" width="40" customWidth="1"/>
    <col min="3" max="5" width="13.225" customWidth="1"/>
  </cols>
  <sheetData>
    <row r="1" s="1" customFormat="1" spans="2:5">
      <c r="B1" s="2" t="s">
        <v>16</v>
      </c>
      <c r="C1" s="3" t="s">
        <v>17</v>
      </c>
      <c r="D1" s="3" t="s">
        <v>18</v>
      </c>
      <c r="E1" s="3" t="s">
        <v>3</v>
      </c>
    </row>
    <row r="2" s="1" customFormat="1" spans="2:5">
      <c r="B2" s="2"/>
      <c r="E2" s="3"/>
    </row>
    <row r="3" s="1" customFormat="1" spans="1:5">
      <c r="A3" s="3" t="s">
        <v>4</v>
      </c>
      <c r="B3" s="1" t="s">
        <v>19</v>
      </c>
      <c r="C3">
        <v>2</v>
      </c>
      <c r="D3">
        <v>85</v>
      </c>
      <c r="E3" s="4">
        <f>E13*3*C13/(C13+C21+C31)</f>
        <v>88.0357142857143</v>
      </c>
    </row>
    <row r="4" s="1" customFormat="1" spans="1:5">
      <c r="A4" s="3"/>
      <c r="B4" s="1" t="s">
        <v>20</v>
      </c>
      <c r="C4">
        <v>2</v>
      </c>
      <c r="D4">
        <v>85</v>
      </c>
      <c r="E4" s="4"/>
    </row>
    <row r="5" s="1" customFormat="1" spans="1:5">
      <c r="A5" s="3"/>
      <c r="B5" s="1" t="s">
        <v>21</v>
      </c>
      <c r="C5">
        <v>2</v>
      </c>
      <c r="D5">
        <v>85</v>
      </c>
      <c r="E5" s="4"/>
    </row>
    <row r="6" s="1" customFormat="1" spans="1:5">
      <c r="A6" s="3"/>
      <c r="B6" s="1" t="s">
        <v>22</v>
      </c>
      <c r="C6">
        <v>1</v>
      </c>
      <c r="D6">
        <v>85</v>
      </c>
      <c r="E6" s="4"/>
    </row>
    <row r="7" s="1" customFormat="1" spans="1:5">
      <c r="A7" s="3"/>
      <c r="B7" s="1" t="s">
        <v>23</v>
      </c>
      <c r="C7">
        <v>1</v>
      </c>
      <c r="D7">
        <v>85</v>
      </c>
      <c r="E7" s="4"/>
    </row>
    <row r="8" s="1" customFormat="1" spans="1:5">
      <c r="A8" s="3"/>
      <c r="B8" s="1" t="s">
        <v>24</v>
      </c>
      <c r="C8">
        <v>4</v>
      </c>
      <c r="D8">
        <v>85</v>
      </c>
      <c r="E8" s="4"/>
    </row>
    <row r="9" s="1" customFormat="1" spans="1:5">
      <c r="A9" s="3"/>
      <c r="B9" s="1" t="s">
        <v>25</v>
      </c>
      <c r="C9">
        <v>1</v>
      </c>
      <c r="D9">
        <v>85</v>
      </c>
      <c r="E9" s="4"/>
    </row>
    <row r="10" s="1" customFormat="1" spans="1:5">
      <c r="A10" s="3"/>
      <c r="B10" s="1" t="s">
        <v>26</v>
      </c>
      <c r="C10">
        <v>10</v>
      </c>
      <c r="D10">
        <v>85</v>
      </c>
      <c r="E10" s="4"/>
    </row>
    <row r="11" s="1" customFormat="1" spans="1:5">
      <c r="A11" s="3"/>
      <c r="B11" s="1" t="s">
        <v>27</v>
      </c>
      <c r="C11">
        <v>1</v>
      </c>
      <c r="D11">
        <v>85</v>
      </c>
      <c r="E11" s="4"/>
    </row>
    <row r="12" s="1" customFormat="1" spans="1:5">
      <c r="A12" s="3"/>
      <c r="B12" s="1" t="s">
        <v>28</v>
      </c>
      <c r="C12">
        <v>5</v>
      </c>
      <c r="D12">
        <v>85</v>
      </c>
      <c r="E12" s="4"/>
    </row>
    <row r="13" s="1" customFormat="1" spans="1:5">
      <c r="A13" s="3"/>
      <c r="B13" s="5" t="s">
        <v>13</v>
      </c>
      <c r="C13">
        <f>SUM(C3:C12)</f>
        <v>29</v>
      </c>
      <c r="D13">
        <f>SUMPRODUCT(C3:C12*D3:D12)</f>
        <v>2465</v>
      </c>
      <c r="E13" s="6">
        <f>D13/C13</f>
        <v>85</v>
      </c>
    </row>
    <row r="14" s="1" customFormat="1" spans="3:5">
      <c r="C14"/>
      <c r="D14"/>
      <c r="E14"/>
    </row>
    <row r="15" s="1" customFormat="1" spans="1:5">
      <c r="A15" s="3" t="s">
        <v>14</v>
      </c>
      <c r="B15" s="1" t="s">
        <v>29</v>
      </c>
      <c r="C15">
        <v>4</v>
      </c>
      <c r="D15">
        <v>90</v>
      </c>
      <c r="E15" s="4">
        <f>E21*3*C21/(C13+C21+C31)</f>
        <v>98.3928571428571</v>
      </c>
    </row>
    <row r="16" s="1" customFormat="1" spans="1:5">
      <c r="A16" s="3"/>
      <c r="B16" s="1" t="s">
        <v>30</v>
      </c>
      <c r="C16">
        <v>4</v>
      </c>
      <c r="D16">
        <v>90</v>
      </c>
      <c r="E16" s="4"/>
    </row>
    <row r="17" s="1" customFormat="1" spans="1:5">
      <c r="A17" s="3"/>
      <c r="B17" s="1" t="s">
        <v>31</v>
      </c>
      <c r="C17">
        <v>8</v>
      </c>
      <c r="D17">
        <v>85</v>
      </c>
      <c r="E17" s="4"/>
    </row>
    <row r="18" s="1" customFormat="1" spans="1:5">
      <c r="A18" s="3"/>
      <c r="B18" s="1" t="s">
        <v>32</v>
      </c>
      <c r="C18">
        <v>1</v>
      </c>
      <c r="D18">
        <v>80</v>
      </c>
      <c r="E18" s="4"/>
    </row>
    <row r="19" s="1" customFormat="1" spans="1:5">
      <c r="A19" s="3"/>
      <c r="B19" s="1" t="s">
        <v>26</v>
      </c>
      <c r="C19">
        <v>10</v>
      </c>
      <c r="D19">
        <v>85</v>
      </c>
      <c r="E19" s="4"/>
    </row>
    <row r="20" s="1" customFormat="1" spans="1:5">
      <c r="A20" s="3"/>
      <c r="B20" s="1" t="s">
        <v>28</v>
      </c>
      <c r="C20">
        <v>5</v>
      </c>
      <c r="D20">
        <v>85</v>
      </c>
      <c r="E20" s="4"/>
    </row>
    <row r="21" s="1" customFormat="1" spans="1:5">
      <c r="A21" s="3"/>
      <c r="B21" s="5" t="s">
        <v>13</v>
      </c>
      <c r="C21">
        <f>SUM(C15:C20)</f>
        <v>32</v>
      </c>
      <c r="D21">
        <f>SUMPRODUCT(C15:C20*D15:D20)</f>
        <v>2755</v>
      </c>
      <c r="E21" s="6">
        <f>D21/C21</f>
        <v>86.09375</v>
      </c>
    </row>
    <row r="22" s="1" customFormat="1" spans="3:5">
      <c r="C22"/>
      <c r="D22"/>
      <c r="E22"/>
    </row>
    <row r="23" s="1" customFormat="1" spans="1:5">
      <c r="A23" s="3" t="s">
        <v>15</v>
      </c>
      <c r="B23" s="1" t="s">
        <v>33</v>
      </c>
      <c r="C23">
        <v>6</v>
      </c>
      <c r="D23">
        <v>85</v>
      </c>
      <c r="E23" s="4">
        <f>E31*3*C31/(C13+C21+C31)</f>
        <v>69.2857142857143</v>
      </c>
    </row>
    <row r="24" s="1" customFormat="1" spans="1:5">
      <c r="A24" s="3"/>
      <c r="B24" s="1" t="s">
        <v>34</v>
      </c>
      <c r="C24">
        <v>2</v>
      </c>
      <c r="D24">
        <v>85</v>
      </c>
      <c r="E24" s="4"/>
    </row>
    <row r="25" s="1" customFormat="1" spans="1:5">
      <c r="A25" s="3"/>
      <c r="B25" s="1" t="s">
        <v>23</v>
      </c>
      <c r="C25">
        <v>1</v>
      </c>
      <c r="D25">
        <v>85</v>
      </c>
      <c r="E25" s="4"/>
    </row>
    <row r="26" s="1" customFormat="1" spans="1:5">
      <c r="A26" s="3"/>
      <c r="B26" s="1" t="s">
        <v>35</v>
      </c>
      <c r="C26">
        <v>2</v>
      </c>
      <c r="D26">
        <v>85</v>
      </c>
      <c r="E26" s="4"/>
    </row>
    <row r="27" s="1" customFormat="1" spans="1:5">
      <c r="A27" s="3"/>
      <c r="B27" s="1" t="s">
        <v>36</v>
      </c>
      <c r="C27">
        <v>2</v>
      </c>
      <c r="D27">
        <v>85</v>
      </c>
      <c r="E27" s="4"/>
    </row>
    <row r="28" s="1" customFormat="1" spans="1:5">
      <c r="A28" s="3"/>
      <c r="B28" s="1" t="s">
        <v>26</v>
      </c>
      <c r="C28">
        <v>5</v>
      </c>
      <c r="D28">
        <v>85</v>
      </c>
      <c r="E28" s="4"/>
    </row>
    <row r="29" s="1" customFormat="1" spans="1:5">
      <c r="A29" s="3"/>
      <c r="B29" s="1" t="s">
        <v>37</v>
      </c>
      <c r="C29">
        <v>2</v>
      </c>
      <c r="D29">
        <v>85</v>
      </c>
      <c r="E29" s="4"/>
    </row>
    <row r="30" s="1" customFormat="1" spans="1:5">
      <c r="A30" s="3"/>
      <c r="B30" s="1" t="s">
        <v>28</v>
      </c>
      <c r="C30">
        <v>3</v>
      </c>
      <c r="D30">
        <v>80</v>
      </c>
      <c r="E30" s="4"/>
    </row>
    <row r="31" spans="2:5">
      <c r="B31" s="5" t="s">
        <v>13</v>
      </c>
      <c r="C31">
        <f>SUM(C23:C30)</f>
        <v>23</v>
      </c>
      <c r="D31">
        <f>SUMPRODUCT(C23:C30*D23:D30)</f>
        <v>1940</v>
      </c>
      <c r="E31" s="6">
        <f>D31/C31</f>
        <v>84.3478260869565</v>
      </c>
    </row>
  </sheetData>
  <mergeCells count="10">
    <mergeCell ref="A3:A12"/>
    <mergeCell ref="A15:A20"/>
    <mergeCell ref="A23:A30"/>
    <mergeCell ref="B1:B2"/>
    <mergeCell ref="C1:C2"/>
    <mergeCell ref="D1:D2"/>
    <mergeCell ref="E1:E2"/>
    <mergeCell ref="E3:E12"/>
    <mergeCell ref="E15:E20"/>
    <mergeCell ref="E23:E3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组内最终</vt:lpstr>
      <vt:lpstr>总结阶段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2021-01-20T06:03:00Z</dcterms:created>
  <dcterms:modified xsi:type="dcterms:W3CDTF">2021-01-20T13:46:13Z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