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<sst xmlns="http://schemas.openxmlformats.org/spreadsheetml/2006/main" count="32" uniqueCount="27">
  <si>
    <t>任务清单</t>
  </si>
  <si>
    <t>任务权重</t>
  </si>
  <si>
    <t>完成情况</t>
  </si>
  <si>
    <t>最终得分</t>
  </si>
  <si>
    <t>刘羽佳</t>
  </si>
  <si>
    <t>阶段准备任务</t>
  </si>
  <si>
    <t>阶段展示PPT制作</t>
  </si>
  <si>
    <t>用户手册修订</t>
  </si>
  <si>
    <t>项目计划修订</t>
  </si>
  <si>
    <t>代码清单（前端）</t>
  </si>
  <si>
    <t>项目前端开发</t>
  </si>
  <si>
    <t>合计</t>
  </si>
  <si>
    <t>张鑫</t>
  </si>
  <si>
    <t>测试计划修订</t>
  </si>
  <si>
    <t>软件测试报告</t>
  </si>
  <si>
    <t>详细设计修订</t>
  </si>
  <si>
    <t>单元测试</t>
  </si>
  <si>
    <t>集成测试</t>
  </si>
  <si>
    <t>系统测试</t>
  </si>
  <si>
    <t>代码清单（后端）</t>
  </si>
  <si>
    <t>项目后端开发</t>
  </si>
  <si>
    <t>潘言</t>
  </si>
  <si>
    <t>会议纪要*3</t>
  </si>
  <si>
    <t>代码规范代码走查</t>
  </si>
  <si>
    <t>用户反馈信息</t>
  </si>
  <si>
    <t>单元测试样例</t>
  </si>
  <si>
    <t>其他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</si>
</sst>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2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C14" sqref="C14"/>
    </sheetView>
  </sheetViews>
  <sheetFormatPr defaultColWidth="9" defaultRowHeight="14.4" outlineLevelCol="4"/>
  <cols>
    <col min="1" max="1" width="9" style="1" customWidth="1"/>
    <col min="2" max="2" width="43.4444444444444" style="1" customWidth="1"/>
    <col min="3" max="5" width="13.2222222222222" style="1" customWidth="1"/>
    <col min="6" max="16384" width="9" style="1"/>
  </cols>
  <sheetData>
    <row r="1" spans="2:5">
      <c r="B1" s="2" t="s">
        <v>0</v>
      </c>
      <c r="C1" s="3" t="s">
        <v>1</v>
      </c>
      <c r="D1" s="3" t="s">
        <v>2</v>
      </c>
      <c r="E1" s="3" t="s">
        <v>3</v>
      </c>
    </row>
    <row r="2" spans="2:5">
      <c r="B2" s="2"/>
      <c r="E2" s="3"/>
    </row>
    <row r="3" spans="1:5">
      <c r="A3" s="3" t="s">
        <v>4</v>
      </c>
      <c r="B3" s="1" t="s">
        <v>5</v>
      </c>
      <c r="C3" s="4">
        <v>5</v>
      </c>
      <c r="D3" s="4">
        <v>40</v>
      </c>
      <c r="E3" s="5">
        <f>E9*C9*3/(C9+C20+C28)</f>
        <v>80.6832298136646</v>
      </c>
    </row>
    <row r="4" spans="1:5">
      <c r="A4" s="3"/>
      <c r="B4" s="1" t="s">
        <v>6</v>
      </c>
      <c r="C4" s="1">
        <v>3</v>
      </c>
      <c r="D4" s="1">
        <v>80</v>
      </c>
      <c r="E4" s="5"/>
    </row>
    <row r="5" spans="1:5">
      <c r="A5" s="3"/>
      <c r="B5" s="1" t="s">
        <v>7</v>
      </c>
      <c r="C5" s="1">
        <v>2</v>
      </c>
      <c r="D5" s="1">
        <v>80</v>
      </c>
      <c r="E5" s="5"/>
    </row>
    <row r="6" spans="1:5">
      <c r="A6" s="3"/>
      <c r="B6" s="1" t="s">
        <v>8</v>
      </c>
      <c r="C6" s="1">
        <v>2</v>
      </c>
      <c r="D6" s="1">
        <v>80</v>
      </c>
      <c r="E6" s="5"/>
    </row>
    <row r="7" spans="1:5">
      <c r="A7" s="3"/>
      <c r="B7" s="1" t="s">
        <v>9</v>
      </c>
      <c r="C7" s="1">
        <v>2</v>
      </c>
      <c r="D7" s="1">
        <v>85</v>
      </c>
      <c r="E7" s="5"/>
    </row>
    <row r="8" spans="1:5">
      <c r="A8" s="3"/>
      <c r="B8" s="1" t="s">
        <v>10</v>
      </c>
      <c r="C8" s="1">
        <v>40</v>
      </c>
      <c r="D8" s="1">
        <v>85</v>
      </c>
      <c r="E8" s="5"/>
    </row>
    <row r="9" customFormat="1" spans="1:5">
      <c r="A9" s="1"/>
      <c r="B9" s="6" t="s">
        <v>11</v>
      </c>
      <c r="C9">
        <f>SUM(C3:C8)</f>
        <v>54</v>
      </c>
      <c r="D9" s="1">
        <f>SUMPRODUCT((C3:C8)*(D3:D8))</f>
        <v>4330</v>
      </c>
      <c r="E9" s="7">
        <f>D9/C9</f>
        <v>80.1851851851852</v>
      </c>
    </row>
    <row r="11" spans="1:5">
      <c r="A11" s="3" t="s">
        <v>12</v>
      </c>
      <c r="B11" s="1" t="s">
        <v>5</v>
      </c>
      <c r="C11" s="4">
        <v>5</v>
      </c>
      <c r="D11" s="4">
        <v>60</v>
      </c>
      <c r="E11" s="5">
        <f>E20*C20*3/(C9+C20+C28)</f>
        <v>84.7826086956522</v>
      </c>
    </row>
    <row r="12" spans="1:5">
      <c r="A12" s="3"/>
      <c r="B12" s="1" t="s">
        <v>13</v>
      </c>
      <c r="C12" s="1">
        <v>2</v>
      </c>
      <c r="D12" s="1">
        <v>60</v>
      </c>
      <c r="E12" s="5"/>
    </row>
    <row r="13" spans="1:5">
      <c r="A13" s="3"/>
      <c r="B13" s="1" t="s">
        <v>14</v>
      </c>
      <c r="C13" s="1">
        <v>4</v>
      </c>
      <c r="D13" s="1">
        <v>60</v>
      </c>
      <c r="E13" s="5"/>
    </row>
    <row r="14" spans="1:5">
      <c r="A14" s="3"/>
      <c r="B14" s="1" t="s">
        <v>15</v>
      </c>
      <c r="C14" s="1"/>
      <c r="E14" s="5"/>
    </row>
    <row r="15" spans="1:5">
      <c r="A15" s="3"/>
      <c r="B15" s="1" t="s">
        <v>16</v>
      </c>
      <c r="C15" s="1">
        <v>2</v>
      </c>
      <c r="D15" s="1">
        <v>60</v>
      </c>
      <c r="E15" s="5"/>
    </row>
    <row r="16" spans="1:5">
      <c r="A16" s="3"/>
      <c r="B16" s="1" t="s">
        <v>17</v>
      </c>
      <c r="E16" s="5"/>
    </row>
    <row r="17" spans="1:5">
      <c r="A17" s="3"/>
      <c r="B17" s="1" t="s">
        <v>18</v>
      </c>
      <c r="E17" s="5"/>
    </row>
    <row r="18" spans="1:5">
      <c r="A18" s="3"/>
      <c r="B18" s="1" t="s">
        <v>19</v>
      </c>
      <c r="C18" s="1">
        <v>2</v>
      </c>
      <c r="D18" s="1">
        <v>85</v>
      </c>
      <c r="E18" s="5"/>
    </row>
    <row r="19" spans="1:5">
      <c r="A19" s="3"/>
      <c r="B19" s="1" t="s">
        <v>20</v>
      </c>
      <c r="C19" s="1">
        <v>40</v>
      </c>
      <c r="D19" s="1">
        <v>90</v>
      </c>
      <c r="E19" s="5"/>
    </row>
    <row r="20" customFormat="1" spans="1:5">
      <c r="A20" s="3"/>
      <c r="B20" s="6" t="s">
        <v>11</v>
      </c>
      <c r="C20">
        <f>SUM(C11:C19)</f>
        <v>55</v>
      </c>
      <c r="D20" s="1">
        <f>SUMPRODUCT((C11:C19)*(D11:D19))</f>
        <v>4550</v>
      </c>
      <c r="E20" s="7">
        <f>D20/C20</f>
        <v>82.7272727272727</v>
      </c>
    </row>
    <row r="22" spans="1:5">
      <c r="A22" s="3" t="s">
        <v>21</v>
      </c>
      <c r="B22" s="1" t="s">
        <v>5</v>
      </c>
      <c r="C22" s="4">
        <v>5</v>
      </c>
      <c r="D22" s="4">
        <v>0</v>
      </c>
      <c r="E22" s="5">
        <f>E28*C28*3/(C9+C20+C28)+C29</f>
        <v>70.1366459627329</v>
      </c>
    </row>
    <row r="23" spans="1:5">
      <c r="A23" s="3"/>
      <c r="B23" s="1" t="s">
        <v>22</v>
      </c>
      <c r="C23" s="1">
        <v>3</v>
      </c>
      <c r="D23" s="1">
        <v>60</v>
      </c>
      <c r="E23" s="5"/>
    </row>
    <row r="24" spans="1:5">
      <c r="A24" s="3"/>
      <c r="B24" s="1" t="s">
        <v>23</v>
      </c>
      <c r="C24" s="1">
        <v>1</v>
      </c>
      <c r="D24" s="1">
        <v>80</v>
      </c>
      <c r="E24" s="5"/>
    </row>
    <row r="25" spans="1:5">
      <c r="A25" s="3"/>
      <c r="B25" s="1" t="s">
        <v>24</v>
      </c>
      <c r="C25" s="1">
        <v>2</v>
      </c>
      <c r="D25" s="1">
        <v>90</v>
      </c>
      <c r="E25" s="5"/>
    </row>
    <row r="26" spans="1:5">
      <c r="A26" s="3"/>
      <c r="B26" s="1" t="s">
        <v>25</v>
      </c>
      <c r="C26" s="1">
        <v>1</v>
      </c>
      <c r="D26" s="1">
        <v>85</v>
      </c>
      <c r="E26" s="5"/>
    </row>
    <row r="27" spans="1:5">
      <c r="A27" s="3"/>
      <c r="B27" s="1" t="s">
        <v>10</v>
      </c>
      <c r="C27" s="1">
        <v>40</v>
      </c>
      <c r="D27" s="1">
        <v>85</v>
      </c>
      <c r="E27" s="5"/>
    </row>
    <row r="28" spans="1:5">
      <c r="A28"/>
      <c r="B28" s="6" t="s">
        <v>11</v>
      </c>
      <c r="C28">
        <f>SUM(C22:C27)</f>
        <v>52</v>
      </c>
      <c r="D28" s="1">
        <f>SUMPRODUCT((C22:C27)*(D22:D27))</f>
        <v>3925</v>
      </c>
      <c r="E28" s="7">
        <f>D28/C28</f>
        <v>75.4807692307692</v>
      </c>
    </row>
    <row r="29" spans="2:3">
      <c r="B29" s="6" t="s">
        <v>26</v>
      </c>
      <c r="C29" s="1">
        <v>-3</v>
      </c>
    </row>
    <row r="31" spans="5:5">
      <c r="E31" s="7"/>
    </row>
  </sheetData>
  <mergeCells count="10">
    <mergeCell ref="A3:A8"/>
    <mergeCell ref="A11:A19"/>
    <mergeCell ref="A22:A27"/>
    <mergeCell ref="B1:B2"/>
    <mergeCell ref="C1:C2"/>
    <mergeCell ref="D1:D2"/>
    <mergeCell ref="E1:E2"/>
    <mergeCell ref="E3:E8"/>
    <mergeCell ref="E11:E19"/>
    <mergeCell ref="E22:E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2021-01-04T11:12:53Z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