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presupuestaria 3t\"/>
    </mc:Choice>
  </mc:AlternateContent>
  <xr:revisionPtr revIDLastSave="0" documentId="13_ncr:1_{A9F6583B-9062-4336-997A-6ECDC0344E7E}" xr6:coauthVersionLast="47" xr6:coauthVersionMax="47" xr10:uidLastSave="{00000000-0000-0000-0000-000000000000}"/>
  <bookViews>
    <workbookView xWindow="-120" yWindow="-120" windowWidth="20730" windowHeight="11160" xr2:uid="{B279265E-682A-4A02-9F3A-80380ECBAB8F}"/>
  </bookViews>
  <sheets>
    <sheet name="EAE CA" sheetId="2" r:id="rId1"/>
  </sheets>
  <definedNames>
    <definedName name="_xlnm.Print_Area" localSheetId="0">'EAE CA'!$B$2:$H$50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H32" i="2" s="1"/>
  <c r="H33" i="2" s="1"/>
  <c r="D33" i="2"/>
  <c r="F33" i="2"/>
  <c r="G33" i="2"/>
  <c r="C33" i="2"/>
  <c r="D50" i="2"/>
  <c r="E50" i="2"/>
  <c r="F50" i="2"/>
  <c r="G50" i="2"/>
  <c r="H50" i="2"/>
  <c r="C50" i="2"/>
  <c r="H43" i="2"/>
  <c r="E43" i="2"/>
  <c r="H10" i="2"/>
  <c r="H19" i="2" s="1"/>
  <c r="H11" i="2"/>
  <c r="H12" i="2"/>
  <c r="H13" i="2"/>
  <c r="H14" i="2"/>
  <c r="H15" i="2"/>
  <c r="H16" i="2"/>
  <c r="H17" i="2"/>
  <c r="H18" i="2"/>
  <c r="H9" i="2"/>
  <c r="D19" i="2"/>
  <c r="E19" i="2"/>
  <c r="F19" i="2"/>
  <c r="G19" i="2"/>
  <c r="C19" i="2"/>
  <c r="E16" i="2"/>
  <c r="E17" i="2"/>
  <c r="E18" i="2"/>
  <c r="E10" i="2"/>
  <c r="E11" i="2"/>
  <c r="E12" i="2"/>
  <c r="E13" i="2"/>
  <c r="E14" i="2"/>
  <c r="E15" i="2"/>
  <c r="E9" i="2"/>
  <c r="E33" i="2" l="1"/>
</calcChain>
</file>

<file path=xl/sharedStrings.xml><?xml version="1.0" encoding="utf-8"?>
<sst xmlns="http://schemas.openxmlformats.org/spreadsheetml/2006/main" count="79" uniqueCount="41">
  <si>
    <t>Estado Analítico del Ejercicio del Presupuesto de Egresos</t>
  </si>
  <si>
    <t>Clasificación Administrativa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</si>
  <si>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</si>
  <si>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</si>
  <si>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</si>
  <si>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</si>
  <si>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</si>
  <si>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</si>
  <si>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</si>
  <si>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</si>
  <si>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</si>
  <si>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</si>
  <si>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</si>
  <si>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</si>
  <si>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</si>
  <si>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</si>
  <si>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Total del Gasto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</si>
  <si>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</si>
  <si>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</si>
  <si>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</si>
  <si>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</si>
  <si>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</si>
  <si>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</si>
  <si>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</si>
  <si>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</si>
  <si>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</si>
  <si>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Empresariales Financieras No Monetarias con Participación Estatal Mayoritaria</t>
  </si>
  <si>
    <t>Fideicomisos Financieros Públicos con Participación Estatal Mayoritaria</t>
  </si>
  <si>
    <t>Del 01 de enero al 30 de septiembre de 2021</t>
  </si>
  <si>
    <t>ASEC_EAEPECA_3erTRIM_S5</t>
  </si>
  <si>
    <t>SECRETARÍA EJECUTIVA DEL SISTEMA ANTICORRUPCIÓN DEL ESTADO DE COAHUILA DE ZARAGOZA</t>
  </si>
  <si>
    <t xml:space="preserve">SECRETARÍA EJECUTIVA </t>
  </si>
  <si>
    <t>SECRETARÍA TÉCNICA</t>
  </si>
  <si>
    <t xml:space="preserve">DIRECCION ADMINITRACIÓN Y FINANZAS </t>
  </si>
  <si>
    <t>UNIDAD DE COMUNICACIÓN SOCIAL</t>
  </si>
  <si>
    <t>DIRECCION DE ASUNTOS JURÍDICOS Y TRANSPARENCIA</t>
  </si>
  <si>
    <t>UNIDAD DE SISTEMAS DE INFORMACIÓN</t>
  </si>
  <si>
    <t>CONSEJO DE PARTICIPACIÓN CIUDADANA</t>
  </si>
  <si>
    <t>DIRECCION DE VINCULACIÓN INTERISTITUCIONAL</t>
  </si>
  <si>
    <t>ORGANO INTERNO DE CONTROL</t>
  </si>
  <si>
    <t xml:space="preserve">DIRECCION DE DIAGNOSTICO Y POLÍTICAS PÚBLICAS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</si>
</sst>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4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justify" vertical="center"/>
    </xf>
    <xf numFmtId="4" fontId="4" fillId="4" borderId="13" xfId="0" applyNumberFormat="1" applyFont="1" applyFill="1" applyBorder="1" applyAlignment="1">
      <alignment horizontal="right" vertical="center" wrapText="1"/>
    </xf>
    <xf numFmtId="4" fontId="4" fillId="4" borderId="17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4" fontId="4" fillId="4" borderId="9" xfId="0" applyNumberFormat="1" applyFont="1" applyFill="1" applyBorder="1" applyAlignment="1">
      <alignment horizontal="right" vertical="center" wrapText="1"/>
    </xf>
    <xf numFmtId="4" fontId="4" fillId="4" borderId="1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20AA-3329-466E-8521-5DA671F8308E}">
  <sheetPr>
    <pageSetUpPr fitToPage="1"/>
  </sheetPr>
  <dimension ref="B1:J50"/>
  <sheetViews>
    <sheetView showGridLines="0" tabSelected="1" zoomScale="90" zoomScaleNormal="90" workbookViewId="0">
      <selection activeCell="J31" sqref="J31"/>
    </sheetView>
  </sheetViews>
  <sheetFormatPr baseColWidth="10" defaultColWidth="11.42578125" defaultRowHeight="12" x14ac:dyDescent="0.2"/>
  <cols>
    <col min="1" max="1" width="0.85546875" style="1" customWidth="1"/>
    <col min="2" max="2" width="49.42578125" style="1" customWidth="1"/>
    <col min="3" max="8" width="15.140625" style="1" customWidth="1"/>
    <col min="9" max="16384" width="11.42578125" style="1"/>
  </cols>
  <sheetData>
    <row r="1" spans="2:10" ht="4.5" customHeight="1" thickBot="1" x14ac:dyDescent="0.3">
      <c r="J1" s="2" t="s">
        <v>29</v>
      </c>
    </row>
    <row r="2" spans="2:10" x14ac:dyDescent="0.2">
      <c r="B2" s="12" t="s">
        <v>30</v>
      </c>
      <c r="C2" s="13"/>
      <c r="D2" s="13"/>
      <c r="E2" s="13"/>
      <c r="F2" s="13"/>
      <c r="G2" s="13"/>
      <c r="H2" s="14"/>
    </row>
    <row r="3" spans="2:10" x14ac:dyDescent="0.2">
      <c r="B3" s="15" t="s">
        <v>0</v>
      </c>
      <c r="C3" s="16"/>
      <c r="D3" s="16"/>
      <c r="E3" s="16"/>
      <c r="F3" s="16"/>
      <c r="G3" s="16"/>
      <c r="H3" s="17"/>
    </row>
    <row r="4" spans="2:10" x14ac:dyDescent="0.2">
      <c r="B4" s="15" t="s">
        <v>1</v>
      </c>
      <c r="C4" s="16"/>
      <c r="D4" s="16"/>
      <c r="E4" s="16"/>
      <c r="F4" s="16"/>
      <c r="G4" s="16"/>
      <c r="H4" s="17"/>
    </row>
    <row r="5" spans="2:10" ht="12.75" thickBot="1" x14ac:dyDescent="0.25">
      <c r="B5" s="18" t="s">
        <v>28</v>
      </c>
      <c r="C5" s="19"/>
      <c r="D5" s="19"/>
      <c r="E5" s="19"/>
      <c r="F5" s="19"/>
      <c r="G5" s="19"/>
      <c r="H5" s="20"/>
    </row>
    <row r="6" spans="2:10" ht="12.75" thickBot="1" x14ac:dyDescent="0.25">
      <c r="B6" s="21" t="s">
        <v>2</v>
      </c>
      <c r="C6" s="24" t="s">
        <v>3</v>
      </c>
      <c r="D6" s="25"/>
      <c r="E6" s="25"/>
      <c r="F6" s="25"/>
      <c r="G6" s="26"/>
      <c r="H6" s="27" t="s">
        <v>4</v>
      </c>
    </row>
    <row r="7" spans="2:10" ht="24.75" thickBot="1" x14ac:dyDescent="0.25">
      <c r="B7" s="22"/>
      <c r="C7" s="3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28"/>
    </row>
    <row r="8" spans="2:10" ht="12.75" thickBot="1" x14ac:dyDescent="0.25">
      <c r="B8" s="23"/>
      <c r="C8" s="3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</row>
    <row r="9" spans="2:10" ht="17.25" customHeight="1" x14ac:dyDescent="0.2">
      <c r="B9" s="5" t="s">
        <v>31</v>
      </c>
      <c r="C9" s="29">
        <v>300000</v>
      </c>
      <c r="D9" s="7">
        <v>0</v>
      </c>
      <c r="E9" s="7">
        <f>+C9+D9</f>
        <v>300000</v>
      </c>
      <c r="F9" s="7">
        <v>0</v>
      </c>
      <c r="G9" s="7">
        <v>0</v>
      </c>
      <c r="H9" s="7">
        <f>+E9-F9</f>
        <v>300000</v>
      </c>
    </row>
    <row r="10" spans="2:10" ht="17.25" customHeight="1" x14ac:dyDescent="0.2">
      <c r="B10" s="5" t="s">
        <v>32</v>
      </c>
      <c r="C10" s="6">
        <v>2171261.4900000002</v>
      </c>
      <c r="D10" s="7">
        <v>-20264.599999999999</v>
      </c>
      <c r="E10" s="7">
        <f t="shared" ref="E10:E18" si="0">+C10+D10</f>
        <v>2150996.89</v>
      </c>
      <c r="F10" s="7">
        <v>1482379.5</v>
      </c>
      <c r="G10" s="7">
        <v>1368077.55</v>
      </c>
      <c r="H10" s="7">
        <f t="shared" ref="H10:H18" si="1">+E10-F10</f>
        <v>668617.39000000013</v>
      </c>
    </row>
    <row r="11" spans="2:10" ht="17.25" customHeight="1" x14ac:dyDescent="0.2">
      <c r="B11" s="5" t="s">
        <v>33</v>
      </c>
      <c r="C11" s="6">
        <v>5229460.32</v>
      </c>
      <c r="D11" s="7">
        <v>1160331.69</v>
      </c>
      <c r="E11" s="7">
        <f t="shared" si="0"/>
        <v>6389792.0099999998</v>
      </c>
      <c r="F11" s="7">
        <v>4988970.62</v>
      </c>
      <c r="G11" s="7">
        <v>4738574.26</v>
      </c>
      <c r="H11" s="7">
        <f t="shared" si="1"/>
        <v>1400821.3899999997</v>
      </c>
    </row>
    <row r="12" spans="2:10" ht="17.25" customHeight="1" x14ac:dyDescent="0.2">
      <c r="B12" s="5" t="s">
        <v>40</v>
      </c>
      <c r="C12" s="6">
        <v>3225741.39</v>
      </c>
      <c r="D12" s="7">
        <v>-597909.76000000001</v>
      </c>
      <c r="E12" s="7">
        <f t="shared" si="0"/>
        <v>2627831.63</v>
      </c>
      <c r="F12" s="7">
        <v>1626580.54</v>
      </c>
      <c r="G12" s="7">
        <v>1493697.4</v>
      </c>
      <c r="H12" s="7">
        <f t="shared" si="1"/>
        <v>1001251.0899999999</v>
      </c>
    </row>
    <row r="13" spans="2:10" ht="17.25" customHeight="1" x14ac:dyDescent="0.2">
      <c r="B13" s="5" t="s">
        <v>34</v>
      </c>
      <c r="C13" s="6">
        <v>1804770.19</v>
      </c>
      <c r="D13" s="7">
        <v>104494.92</v>
      </c>
      <c r="E13" s="7">
        <f t="shared" si="0"/>
        <v>1909265.1099999999</v>
      </c>
      <c r="F13" s="7">
        <v>1350702.48</v>
      </c>
      <c r="G13" s="7">
        <v>1222925.31</v>
      </c>
      <c r="H13" s="7">
        <f t="shared" si="1"/>
        <v>558562.62999999989</v>
      </c>
    </row>
    <row r="14" spans="2:10" ht="17.25" customHeight="1" x14ac:dyDescent="0.2">
      <c r="B14" s="5" t="s">
        <v>35</v>
      </c>
      <c r="C14" s="6">
        <v>2471296.9500000002</v>
      </c>
      <c r="D14" s="7">
        <v>-218736.55</v>
      </c>
      <c r="E14" s="7">
        <f t="shared" si="0"/>
        <v>2252560.4000000004</v>
      </c>
      <c r="F14" s="7">
        <v>1105007.93</v>
      </c>
      <c r="G14" s="7">
        <v>1002706.98</v>
      </c>
      <c r="H14" s="7">
        <f t="shared" si="1"/>
        <v>1147552.4700000004</v>
      </c>
    </row>
    <row r="15" spans="2:10" ht="17.25" customHeight="1" x14ac:dyDescent="0.2">
      <c r="B15" s="5" t="s">
        <v>36</v>
      </c>
      <c r="C15" s="6">
        <v>1464616.01</v>
      </c>
      <c r="D15" s="7">
        <v>786164.47</v>
      </c>
      <c r="E15" s="7">
        <f t="shared" si="0"/>
        <v>2250780.48</v>
      </c>
      <c r="F15" s="7">
        <v>1878375.46</v>
      </c>
      <c r="G15" s="7">
        <v>1770870.46</v>
      </c>
      <c r="H15" s="7">
        <f t="shared" si="1"/>
        <v>372405.02</v>
      </c>
    </row>
    <row r="16" spans="2:10" ht="17.25" customHeight="1" x14ac:dyDescent="0.2">
      <c r="B16" s="5" t="s">
        <v>37</v>
      </c>
      <c r="C16" s="6">
        <v>8311612.6200000001</v>
      </c>
      <c r="D16" s="7">
        <v>-258639.97</v>
      </c>
      <c r="E16" s="7">
        <f t="shared" si="0"/>
        <v>8052972.6500000004</v>
      </c>
      <c r="F16" s="7">
        <v>5930090.9100000001</v>
      </c>
      <c r="G16" s="7">
        <v>5930090.9100000001</v>
      </c>
      <c r="H16" s="7">
        <f t="shared" si="1"/>
        <v>2122881.7400000002</v>
      </c>
    </row>
    <row r="17" spans="2:8" ht="17.25" customHeight="1" x14ac:dyDescent="0.2">
      <c r="B17" s="5" t="s">
        <v>38</v>
      </c>
      <c r="C17" s="6">
        <v>2681101.56</v>
      </c>
      <c r="D17" s="7">
        <v>-191754.23</v>
      </c>
      <c r="E17" s="7">
        <f t="shared" si="0"/>
        <v>2489347.33</v>
      </c>
      <c r="F17" s="7">
        <v>1516002.68</v>
      </c>
      <c r="G17" s="7">
        <v>1342908.14</v>
      </c>
      <c r="H17" s="7">
        <f t="shared" si="1"/>
        <v>973344.65000000014</v>
      </c>
    </row>
    <row r="18" spans="2:8" ht="17.25" customHeight="1" thickBot="1" x14ac:dyDescent="0.25">
      <c r="B18" s="5" t="s">
        <v>39</v>
      </c>
      <c r="C18" s="30">
        <v>714539.47</v>
      </c>
      <c r="D18" s="7">
        <v>-1468.72</v>
      </c>
      <c r="E18" s="7">
        <f t="shared" si="0"/>
        <v>713070.75</v>
      </c>
      <c r="F18" s="7">
        <v>610284.75</v>
      </c>
      <c r="G18" s="7">
        <v>551003.91</v>
      </c>
      <c r="H18" s="7">
        <f t="shared" si="1"/>
        <v>102786</v>
      </c>
    </row>
    <row r="19" spans="2:8" ht="12.75" thickBot="1" x14ac:dyDescent="0.25">
      <c r="B19" s="8" t="s">
        <v>16</v>
      </c>
      <c r="C19" s="10">
        <f>+SUM(C9:C18)</f>
        <v>28374399.999999996</v>
      </c>
      <c r="D19" s="10">
        <f t="shared" ref="D19:H19" si="2">+SUM(D9:D18)</f>
        <v>762217.25</v>
      </c>
      <c r="E19" s="10">
        <f t="shared" si="2"/>
        <v>29136617.25</v>
      </c>
      <c r="F19" s="10">
        <f t="shared" si="2"/>
        <v>20488394.870000001</v>
      </c>
      <c r="G19" s="10">
        <f t="shared" si="2"/>
        <v>19420854.920000002</v>
      </c>
      <c r="H19" s="10">
        <f t="shared" si="2"/>
        <v>8648222.3800000008</v>
      </c>
    </row>
    <row r="21" spans="2:8" ht="12.75" thickBot="1" x14ac:dyDescent="0.25"/>
    <row r="22" spans="2:8" x14ac:dyDescent="0.2">
      <c r="B22" s="12" t="s">
        <v>30</v>
      </c>
      <c r="C22" s="13"/>
      <c r="D22" s="13"/>
      <c r="E22" s="13"/>
      <c r="F22" s="13"/>
      <c r="G22" s="13"/>
      <c r="H22" s="14"/>
    </row>
    <row r="23" spans="2:8" x14ac:dyDescent="0.2">
      <c r="B23" s="15" t="s">
        <v>0</v>
      </c>
      <c r="C23" s="16"/>
      <c r="D23" s="16"/>
      <c r="E23" s="16"/>
      <c r="F23" s="16"/>
      <c r="G23" s="16"/>
      <c r="H23" s="17"/>
    </row>
    <row r="24" spans="2:8" x14ac:dyDescent="0.2">
      <c r="B24" s="15" t="s">
        <v>1</v>
      </c>
      <c r="C24" s="16"/>
      <c r="D24" s="16"/>
      <c r="E24" s="16"/>
      <c r="F24" s="16"/>
      <c r="G24" s="16"/>
      <c r="H24" s="17"/>
    </row>
    <row r="25" spans="2:8" ht="12.75" thickBot="1" x14ac:dyDescent="0.25">
      <c r="B25" s="18" t="s">
        <v>28</v>
      </c>
      <c r="C25" s="19"/>
      <c r="D25" s="19"/>
      <c r="E25" s="19"/>
      <c r="F25" s="19"/>
      <c r="G25" s="19"/>
      <c r="H25" s="20"/>
    </row>
    <row r="26" spans="2:8" ht="12.75" thickBot="1" x14ac:dyDescent="0.25">
      <c r="B26" s="21" t="s">
        <v>2</v>
      </c>
      <c r="C26" s="24" t="s">
        <v>3</v>
      </c>
      <c r="D26" s="25"/>
      <c r="E26" s="25"/>
      <c r="F26" s="25"/>
      <c r="G26" s="26"/>
      <c r="H26" s="27" t="s">
        <v>4</v>
      </c>
    </row>
    <row r="27" spans="2:8" ht="24.75" thickBot="1" x14ac:dyDescent="0.25">
      <c r="B27" s="22"/>
      <c r="C27" s="3" t="s">
        <v>5</v>
      </c>
      <c r="D27" s="4" t="s">
        <v>6</v>
      </c>
      <c r="E27" s="4" t="s">
        <v>7</v>
      </c>
      <c r="F27" s="4" t="s">
        <v>8</v>
      </c>
      <c r="G27" s="4" t="s">
        <v>9</v>
      </c>
      <c r="H27" s="28"/>
    </row>
    <row r="28" spans="2:8" ht="12.75" thickBot="1" x14ac:dyDescent="0.25">
      <c r="B28" s="23"/>
      <c r="C28" s="3" t="s">
        <v>10</v>
      </c>
      <c r="D28" s="4" t="s">
        <v>11</v>
      </c>
      <c r="E28" s="4" t="s">
        <v>12</v>
      </c>
      <c r="F28" s="4" t="s">
        <v>13</v>
      </c>
      <c r="G28" s="4" t="s">
        <v>14</v>
      </c>
      <c r="H28" s="4" t="s">
        <v>15</v>
      </c>
    </row>
    <row r="29" spans="2:8" ht="16.5" customHeight="1" x14ac:dyDescent="0.2">
      <c r="B29" s="11" t="s">
        <v>17</v>
      </c>
      <c r="C29" s="6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ht="16.5" customHeight="1" x14ac:dyDescent="0.2">
      <c r="B30" s="11" t="s">
        <v>18</v>
      </c>
      <c r="C30" s="6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ht="16.5" customHeight="1" x14ac:dyDescent="0.2">
      <c r="B31" s="11" t="s">
        <v>19</v>
      </c>
      <c r="C31" s="6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ht="16.5" customHeight="1" thickBot="1" x14ac:dyDescent="0.25">
      <c r="B32" s="11" t="s">
        <v>20</v>
      </c>
      <c r="C32" s="6">
        <v>28374400</v>
      </c>
      <c r="D32" s="7">
        <v>762217.25</v>
      </c>
      <c r="E32" s="7">
        <f>+C32+D32</f>
        <v>29136617.25</v>
      </c>
      <c r="F32" s="7">
        <v>20488394.870000001</v>
      </c>
      <c r="G32" s="7">
        <v>19420854.920000002</v>
      </c>
      <c r="H32" s="7">
        <f>+E32-F32</f>
        <v>8648222.379999999</v>
      </c>
    </row>
    <row r="33" spans="2:8" ht="12.75" thickBot="1" x14ac:dyDescent="0.25">
      <c r="B33" s="8" t="s">
        <v>16</v>
      </c>
      <c r="C33" s="9">
        <f>+SUM(C29:C32)</f>
        <v>28374400</v>
      </c>
      <c r="D33" s="9">
        <f t="shared" ref="D33:H33" si="3">+SUM(D29:D32)</f>
        <v>762217.25</v>
      </c>
      <c r="E33" s="9">
        <f t="shared" si="3"/>
        <v>29136617.25</v>
      </c>
      <c r="F33" s="9">
        <f t="shared" si="3"/>
        <v>20488394.870000001</v>
      </c>
      <c r="G33" s="9">
        <f t="shared" si="3"/>
        <v>19420854.920000002</v>
      </c>
      <c r="H33" s="9">
        <f t="shared" si="3"/>
        <v>8648222.379999999</v>
      </c>
    </row>
    <row r="35" spans="2:8" ht="12.75" thickBot="1" x14ac:dyDescent="0.25"/>
    <row r="36" spans="2:8" x14ac:dyDescent="0.2">
      <c r="B36" s="12" t="s">
        <v>30</v>
      </c>
      <c r="C36" s="13"/>
      <c r="D36" s="13"/>
      <c r="E36" s="13"/>
      <c r="F36" s="13"/>
      <c r="G36" s="13"/>
      <c r="H36" s="14"/>
    </row>
    <row r="37" spans="2:8" x14ac:dyDescent="0.2">
      <c r="B37" s="15" t="s">
        <v>0</v>
      </c>
      <c r="C37" s="16"/>
      <c r="D37" s="16"/>
      <c r="E37" s="16"/>
      <c r="F37" s="16"/>
      <c r="G37" s="16"/>
      <c r="H37" s="17"/>
    </row>
    <row r="38" spans="2:8" x14ac:dyDescent="0.2">
      <c r="B38" s="15" t="s">
        <v>1</v>
      </c>
      <c r="C38" s="16"/>
      <c r="D38" s="16"/>
      <c r="E38" s="16"/>
      <c r="F38" s="16"/>
      <c r="G38" s="16"/>
      <c r="H38" s="17"/>
    </row>
    <row r="39" spans="2:8" ht="12.75" thickBot="1" x14ac:dyDescent="0.25">
      <c r="B39" s="18" t="s">
        <v>28</v>
      </c>
      <c r="C39" s="19"/>
      <c r="D39" s="19"/>
      <c r="E39" s="19"/>
      <c r="F39" s="19"/>
      <c r="G39" s="19"/>
      <c r="H39" s="20"/>
    </row>
    <row r="40" spans="2:8" ht="12.75" thickBot="1" x14ac:dyDescent="0.25">
      <c r="B40" s="21" t="s">
        <v>2</v>
      </c>
      <c r="C40" s="24" t="s">
        <v>3</v>
      </c>
      <c r="D40" s="25"/>
      <c r="E40" s="25"/>
      <c r="F40" s="25"/>
      <c r="G40" s="26"/>
      <c r="H40" s="27" t="s">
        <v>4</v>
      </c>
    </row>
    <row r="41" spans="2:8" ht="24.75" thickBot="1" x14ac:dyDescent="0.25">
      <c r="B41" s="22"/>
      <c r="C41" s="3" t="s">
        <v>5</v>
      </c>
      <c r="D41" s="4" t="s">
        <v>6</v>
      </c>
      <c r="E41" s="4" t="s">
        <v>7</v>
      </c>
      <c r="F41" s="4" t="s">
        <v>8</v>
      </c>
      <c r="G41" s="4" t="s">
        <v>9</v>
      </c>
      <c r="H41" s="28"/>
    </row>
    <row r="42" spans="2:8" ht="12.75" thickBot="1" x14ac:dyDescent="0.25">
      <c r="B42" s="23"/>
      <c r="C42" s="3" t="s">
        <v>10</v>
      </c>
      <c r="D42" s="4" t="s">
        <v>11</v>
      </c>
      <c r="E42" s="4" t="s">
        <v>12</v>
      </c>
      <c r="F42" s="4" t="s">
        <v>13</v>
      </c>
      <c r="G42" s="4" t="s">
        <v>14</v>
      </c>
      <c r="H42" s="4" t="s">
        <v>15</v>
      </c>
    </row>
    <row r="43" spans="2:8" ht="28.5" customHeight="1" x14ac:dyDescent="0.2">
      <c r="B43" s="11" t="s">
        <v>21</v>
      </c>
      <c r="C43" s="6">
        <v>28374400</v>
      </c>
      <c r="D43" s="7">
        <v>762217.25</v>
      </c>
      <c r="E43" s="7">
        <f>+C43+D43</f>
        <v>29136617.25</v>
      </c>
      <c r="F43" s="7">
        <v>20488394.870000001</v>
      </c>
      <c r="G43" s="7">
        <v>19420854.920000002</v>
      </c>
      <c r="H43" s="7">
        <f>+E43-F43</f>
        <v>8648222.379999999</v>
      </c>
    </row>
    <row r="44" spans="2:8" ht="28.5" customHeight="1" x14ac:dyDescent="0.2">
      <c r="B44" s="11" t="s">
        <v>22</v>
      </c>
      <c r="C44" s="6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2:8" ht="33" customHeight="1" x14ac:dyDescent="0.2">
      <c r="B45" s="11" t="s">
        <v>23</v>
      </c>
      <c r="C45" s="6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2:8" ht="33" customHeight="1" x14ac:dyDescent="0.2">
      <c r="B46" s="11" t="s">
        <v>24</v>
      </c>
      <c r="C46" s="6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7" spans="2:8" ht="33" customHeight="1" x14ac:dyDescent="0.2">
      <c r="B47" s="11" t="s">
        <v>25</v>
      </c>
      <c r="C47" s="6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</row>
    <row r="48" spans="2:8" ht="33" customHeight="1" x14ac:dyDescent="0.2">
      <c r="B48" s="11" t="s">
        <v>26</v>
      </c>
      <c r="C48" s="6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2:8" ht="33" customHeight="1" thickBot="1" x14ac:dyDescent="0.25">
      <c r="B49" s="11" t="s">
        <v>27</v>
      </c>
      <c r="C49" s="6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2:8" ht="12.75" thickBot="1" x14ac:dyDescent="0.25">
      <c r="B50" s="8" t="s">
        <v>16</v>
      </c>
      <c r="C50" s="9">
        <f>+SUM(C43:C49)</f>
        <v>28374400</v>
      </c>
      <c r="D50" s="9">
        <f t="shared" ref="D50:H50" si="4">+SUM(D43:D49)</f>
        <v>762217.25</v>
      </c>
      <c r="E50" s="9">
        <f t="shared" si="4"/>
        <v>29136617.25</v>
      </c>
      <c r="F50" s="9">
        <f t="shared" si="4"/>
        <v>20488394.870000001</v>
      </c>
      <c r="G50" s="9">
        <f t="shared" si="4"/>
        <v>19420854.920000002</v>
      </c>
      <c r="H50" s="9">
        <f t="shared" si="4"/>
        <v>8648222.379999999</v>
      </c>
    </row>
  </sheetData>
  <mergeCells count="21">
    <mergeCell ref="B36:H36"/>
    <mergeCell ref="B37:H37"/>
    <mergeCell ref="B38:H38"/>
    <mergeCell ref="B39:H39"/>
    <mergeCell ref="B40:B42"/>
    <mergeCell ref="C40:G40"/>
    <mergeCell ref="H40:H41"/>
    <mergeCell ref="B22:H22"/>
    <mergeCell ref="B23:H23"/>
    <mergeCell ref="B24:H24"/>
    <mergeCell ref="B25:H25"/>
    <mergeCell ref="B26:B28"/>
    <mergeCell ref="C26:G26"/>
    <mergeCell ref="H26:H27"/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3" orientation="portrait" r:id="rId1"/>
  <ignoredErrors>
    <ignoredError sqref="C42:H42 C28:G28 C8:G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CA</vt:lpstr>
      <vt:lpstr>'EAE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2019-02-28T18:34:25Z</dcterms:created>
  <dcterms:modified xsi:type="dcterms:W3CDTF">2021-10-11T21:00:14Z</dcterms:modified>
</cp:coreProperties>
</file>