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éctor Rodriguez\Desktop\"/>
    </mc:Choice>
  </mc:AlternateContent>
  <xr:revisionPtr revIDLastSave="0" documentId="13_ncr:1_{69F5706F-4938-447C-BBE8-21509ABC6511}" xr6:coauthVersionLast="47" xr6:coauthVersionMax="47" xr10:uidLastSave="{00000000-0000-0000-0000-000000000000}"/>
  <bookViews>
    <workbookView xWindow="-108" yWindow="-108" windowWidth="23256" windowHeight="12576" xr2:uid="{B279265E-682A-4A02-9F3A-80380ECBAB8F}"/>
  </bookViews>
  <sheets>
    <sheet name="EAE CA" sheetId="2" r:id="rId1"/>
  </sheets>
  <definedNames>
    <definedName name="_xlnm.Print_Area" localSheetId="0">'EAE CA'!$B$2:$H$51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2" l="1"/>
  <c r="E51" i="2"/>
  <c r="G51" i="2"/>
  <c r="F51" i="2"/>
  <c r="D51" i="2"/>
  <c r="C51" i="2"/>
  <c r="H44" i="2"/>
  <c r="E44" i="2"/>
  <c r="H34" i="2"/>
  <c r="G34" i="2"/>
  <c r="F34" i="2"/>
  <c r="E34" i="2"/>
  <c r="D34" i="2"/>
  <c r="C34" i="2"/>
  <c r="E20" i="2"/>
  <c r="G20" i="2"/>
  <c r="F20" i="2"/>
  <c r="D20" i="2"/>
  <c r="C20" i="2"/>
  <c r="G9" i="2"/>
  <c r="F9" i="2"/>
  <c r="D9" i="2"/>
  <c r="C9" i="2"/>
  <c r="H10" i="2"/>
  <c r="H12" i="2"/>
  <c r="H13" i="2"/>
  <c r="H14" i="2"/>
  <c r="E10" i="2"/>
  <c r="E11" i="2"/>
  <c r="H11" i="2" s="1"/>
  <c r="E12" i="2"/>
  <c r="E13" i="2"/>
  <c r="E14" i="2"/>
  <c r="E15" i="2"/>
  <c r="H15" i="2" s="1"/>
  <c r="E16" i="2"/>
  <c r="H16" i="2" s="1"/>
  <c r="E17" i="2"/>
  <c r="H17" i="2" s="1"/>
  <c r="E18" i="2"/>
  <c r="H18" i="2" s="1"/>
  <c r="E19" i="2"/>
  <c r="H19" i="2" s="1"/>
  <c r="H20" i="2" l="1"/>
  <c r="E9" i="2"/>
  <c r="H9" i="2" s="1"/>
</calcChain>
</file>

<file path=xl/sharedStrings.xml><?xml version="1.0" encoding="utf-8"?>
<sst xmlns="http://schemas.openxmlformats.org/spreadsheetml/2006/main" count="80" uniqueCount="42">
  <si>
    <t>Estado Analítico del Ejercicio del Presupuesto de Egresos</t>
  </si>
  <si>
    <t>Clasificación Administrativa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</si>
  <si>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</si>
  <si>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</si>
  <si>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</si>
  <si>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</si>
  <si>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</si>
  <si>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</si>
  <si>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</si>
  <si>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</si>
  <si>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</si>
  <si>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</si>
  <si>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</si>
  <si>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</si>
  <si>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</si>
  <si>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</si>
  <si>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Total del Gasto</t>
  </si>
  <si>
    <t>Poder Ejecutivo</t>
  </si>
  <si>
    <t>Poder Legislativo</t>
  </si>
  <si>
    <t>Poder Judicial</t>
  </si>
  <si>
    <t>Órganos Autónomos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</si>
  <si>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</si>
  <si>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</si>
  <si>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</si>
  <si>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</si>
  <si>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</si>
  <si>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Empresariales Financieras No Monetarias con Participación Estatal Mayoritaria</t>
  </si>
  <si>
    <t>Fideicomisos Financieros Públicos con Participación Estatal Mayoritaria</t>
  </si>
  <si>
    <t>ASEC_EAEPECA_2doTRIM_G6</t>
  </si>
  <si>
    <t>Del 01 de enero al 30 de junio de 2022</t>
  </si>
  <si>
    <t>SECRETARÍA EJECUTIVA DEL SISTEMA ANTICORRUPCIÓN DEL ESTADO DE COAHUILA DE ZARAGOZA</t>
  </si>
  <si>
    <t>SECRETARIA EJECUTIVA DEL SISTEMA ANTICORRUPCIÓN DEL ESTADO DE COAHUILA DE ZARAGOZA</t>
  </si>
  <si>
    <t>Secretaría Ejecutiva</t>
  </si>
  <si>
    <t>Secretaría Técnica</t>
  </si>
  <si>
    <t>Dirección de Administración y Finanzas</t>
  </si>
  <si>
    <t>Dirección de Diagnóstico y Políticas Públicas</t>
  </si>
  <si>
    <t>Unidad de Comunicación Social</t>
  </si>
  <si>
    <t>Dirección de Asuntos Jurídicos y Transparencia</t>
  </si>
  <si>
    <t>Unidad de Sistemas de Información</t>
  </si>
  <si>
    <t>Consejo de Participación Ciudadana</t>
  </si>
  <si>
    <t>Dirección de Vinculación Interinstitucional</t>
  </si>
  <si>
    <t>Organo Interno de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</si>
</sst>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4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justify" vertical="center"/>
    </xf>
    <xf numFmtId="4" fontId="4" fillId="4" borderId="13" xfId="0" applyNumberFormat="1" applyFont="1" applyFill="1" applyBorder="1" applyAlignment="1">
      <alignment horizontal="right" vertical="center" wrapText="1"/>
    </xf>
    <xf numFmtId="4" fontId="4" fillId="4" borderId="17" xfId="0" applyNumberFormat="1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center" vertical="center" wrapText="1"/>
    </xf>
    <xf numFmtId="4" fontId="3" fillId="4" borderId="18" xfId="0" applyNumberFormat="1" applyFont="1" applyFill="1" applyBorder="1" applyAlignment="1">
      <alignment horizontal="right" vertical="center" wrapText="1"/>
    </xf>
    <xf numFmtId="4" fontId="3" fillId="4" borderId="12" xfId="0" applyNumberFormat="1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9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20AA-3329-466E-8521-5DA671F8308E}">
  <sheetPr>
    <pageSetUpPr fitToPage="1"/>
  </sheetPr>
  <dimension ref="B1:J51"/>
  <sheetViews>
    <sheetView showGridLines="0" tabSelected="1" zoomScale="90" zoomScaleNormal="90" workbookViewId="0">
      <selection activeCell="J49" sqref="J49"/>
    </sheetView>
  </sheetViews>
  <sheetFormatPr baseColWidth="10" defaultColWidth="11.44140625" defaultRowHeight="11.4" x14ac:dyDescent="0.2"/>
  <cols>
    <col min="1" max="1" width="0.88671875" style="1" customWidth="1"/>
    <col min="2" max="2" width="49.44140625" style="1" customWidth="1"/>
    <col min="3" max="8" width="15.109375" style="1" customWidth="1"/>
    <col min="9" max="16384" width="11.44140625" style="1"/>
  </cols>
  <sheetData>
    <row r="1" spans="2:10" ht="4.5" customHeight="1" thickBot="1" x14ac:dyDescent="0.35">
      <c r="J1" s="2" t="s">
        <v>28</v>
      </c>
    </row>
    <row r="2" spans="2:10" ht="12" x14ac:dyDescent="0.2">
      <c r="B2" s="12" t="s">
        <v>30</v>
      </c>
      <c r="C2" s="13"/>
      <c r="D2" s="13"/>
      <c r="E2" s="13"/>
      <c r="F2" s="13"/>
      <c r="G2" s="13"/>
      <c r="H2" s="14"/>
    </row>
    <row r="3" spans="2:10" ht="12" x14ac:dyDescent="0.2">
      <c r="B3" s="15" t="s">
        <v>0</v>
      </c>
      <c r="C3" s="16"/>
      <c r="D3" s="16"/>
      <c r="E3" s="16"/>
      <c r="F3" s="16"/>
      <c r="G3" s="16"/>
      <c r="H3" s="17"/>
    </row>
    <row r="4" spans="2:10" ht="12" x14ac:dyDescent="0.2">
      <c r="B4" s="15" t="s">
        <v>1</v>
      </c>
      <c r="C4" s="16"/>
      <c r="D4" s="16"/>
      <c r="E4" s="16"/>
      <c r="F4" s="16"/>
      <c r="G4" s="16"/>
      <c r="H4" s="17"/>
    </row>
    <row r="5" spans="2:10" ht="12.6" thickBot="1" x14ac:dyDescent="0.25">
      <c r="B5" s="18" t="s">
        <v>29</v>
      </c>
      <c r="C5" s="19"/>
      <c r="D5" s="19"/>
      <c r="E5" s="19"/>
      <c r="F5" s="19"/>
      <c r="G5" s="19"/>
      <c r="H5" s="20"/>
    </row>
    <row r="6" spans="2:10" ht="12.6" thickBot="1" x14ac:dyDescent="0.25">
      <c r="B6" s="21" t="s">
        <v>2</v>
      </c>
      <c r="C6" s="24" t="s">
        <v>3</v>
      </c>
      <c r="D6" s="25"/>
      <c r="E6" s="25"/>
      <c r="F6" s="25"/>
      <c r="G6" s="26"/>
      <c r="H6" s="27" t="s">
        <v>4</v>
      </c>
    </row>
    <row r="7" spans="2:10" ht="24.6" thickBot="1" x14ac:dyDescent="0.25">
      <c r="B7" s="22"/>
      <c r="C7" s="3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28"/>
    </row>
    <row r="8" spans="2:10" ht="12.6" thickBot="1" x14ac:dyDescent="0.25">
      <c r="B8" s="23"/>
      <c r="C8" s="3" t="s">
        <v>10</v>
      </c>
      <c r="D8" s="4" t="s">
        <v>11</v>
      </c>
      <c r="E8" s="4" t="s">
        <v>12</v>
      </c>
      <c r="F8" s="4" t="s">
        <v>13</v>
      </c>
      <c r="G8" s="4" t="s">
        <v>14</v>
      </c>
      <c r="H8" s="4" t="s">
        <v>15</v>
      </c>
    </row>
    <row r="9" spans="2:10" ht="22.8" x14ac:dyDescent="0.2">
      <c r="B9" s="5" t="s">
        <v>31</v>
      </c>
      <c r="C9" s="6">
        <f>SUM(C10:C19)</f>
        <v>28374400</v>
      </c>
      <c r="D9" s="6">
        <f>SUM(D10:D19)</f>
        <v>5783.1800000000612</v>
      </c>
      <c r="E9" s="7">
        <f>C9+D9</f>
        <v>28380183.18</v>
      </c>
      <c r="F9" s="6">
        <f>SUM(F10:F19)</f>
        <v>12474542.720000003</v>
      </c>
      <c r="G9" s="6">
        <f>SUM(G10:G19)</f>
        <v>11895208.040000001</v>
      </c>
      <c r="H9" s="7">
        <f>E9-F9</f>
        <v>15905640.459999997</v>
      </c>
    </row>
    <row r="10" spans="2:10" x14ac:dyDescent="0.2">
      <c r="B10" s="5" t="s">
        <v>32</v>
      </c>
      <c r="C10" s="6">
        <v>300000</v>
      </c>
      <c r="D10" s="7">
        <v>0</v>
      </c>
      <c r="E10" s="7">
        <f t="shared" ref="E10:E19" si="0">C10+D10</f>
        <v>300000</v>
      </c>
      <c r="F10" s="7">
        <v>0</v>
      </c>
      <c r="G10" s="7">
        <v>0</v>
      </c>
      <c r="H10" s="7">
        <f t="shared" ref="H10:H19" si="1">E10-F10</f>
        <v>300000</v>
      </c>
    </row>
    <row r="11" spans="2:10" x14ac:dyDescent="0.2">
      <c r="B11" s="5" t="s">
        <v>33</v>
      </c>
      <c r="C11" s="6">
        <v>2171261.4900000002</v>
      </c>
      <c r="D11" s="7">
        <v>-89093.73</v>
      </c>
      <c r="E11" s="7">
        <f t="shared" si="0"/>
        <v>2082167.7600000002</v>
      </c>
      <c r="F11" s="7">
        <v>859001.39</v>
      </c>
      <c r="G11" s="7">
        <v>786551.39</v>
      </c>
      <c r="H11" s="7">
        <f t="shared" si="1"/>
        <v>1223166.3700000001</v>
      </c>
    </row>
    <row r="12" spans="2:10" x14ac:dyDescent="0.2">
      <c r="B12" s="5" t="s">
        <v>34</v>
      </c>
      <c r="C12" s="6">
        <v>5408887.5999999996</v>
      </c>
      <c r="D12" s="7">
        <v>537724.88</v>
      </c>
      <c r="E12" s="7">
        <f t="shared" si="0"/>
        <v>5946612.4799999995</v>
      </c>
      <c r="F12" s="7">
        <v>3191357.03</v>
      </c>
      <c r="G12" s="7">
        <v>3056484.05</v>
      </c>
      <c r="H12" s="7">
        <f t="shared" si="1"/>
        <v>2755255.4499999997</v>
      </c>
    </row>
    <row r="13" spans="2:10" x14ac:dyDescent="0.2">
      <c r="B13" s="5" t="s">
        <v>35</v>
      </c>
      <c r="C13" s="6">
        <v>3061824.61</v>
      </c>
      <c r="D13" s="7">
        <v>-493432.79</v>
      </c>
      <c r="E13" s="7">
        <f t="shared" si="0"/>
        <v>2568391.8199999998</v>
      </c>
      <c r="F13" s="7">
        <v>953260.13</v>
      </c>
      <c r="G13" s="7">
        <v>877412.97</v>
      </c>
      <c r="H13" s="7">
        <f t="shared" si="1"/>
        <v>1615131.69</v>
      </c>
    </row>
    <row r="14" spans="2:10" x14ac:dyDescent="0.2">
      <c r="B14" s="5" t="s">
        <v>36</v>
      </c>
      <c r="C14" s="6">
        <v>1695719.07</v>
      </c>
      <c r="D14" s="7">
        <v>-67417.039999999994</v>
      </c>
      <c r="E14" s="7">
        <f t="shared" si="0"/>
        <v>1628302.03</v>
      </c>
      <c r="F14" s="7">
        <v>937504.99</v>
      </c>
      <c r="G14" s="7">
        <v>873578.71</v>
      </c>
      <c r="H14" s="7">
        <f t="shared" si="1"/>
        <v>690797.04</v>
      </c>
    </row>
    <row r="15" spans="2:10" x14ac:dyDescent="0.2">
      <c r="B15" s="5" t="s">
        <v>37</v>
      </c>
      <c r="C15" s="6">
        <v>2471296.9500000002</v>
      </c>
      <c r="D15" s="7">
        <v>-14727.83</v>
      </c>
      <c r="E15" s="7">
        <f t="shared" si="0"/>
        <v>2456569.12</v>
      </c>
      <c r="F15" s="7">
        <v>352704.2</v>
      </c>
      <c r="G15" s="7">
        <v>325306.71000000002</v>
      </c>
      <c r="H15" s="7">
        <f t="shared" si="1"/>
        <v>2103864.92</v>
      </c>
    </row>
    <row r="16" spans="2:10" x14ac:dyDescent="0.2">
      <c r="B16" s="5" t="s">
        <v>38</v>
      </c>
      <c r="C16" s="6">
        <v>1640189.75</v>
      </c>
      <c r="D16" s="7">
        <v>216712.23</v>
      </c>
      <c r="E16" s="7">
        <f t="shared" si="0"/>
        <v>1856901.98</v>
      </c>
      <c r="F16" s="7">
        <v>1363195.8</v>
      </c>
      <c r="G16" s="7">
        <v>1266314.1000000001</v>
      </c>
      <c r="H16" s="7">
        <f t="shared" si="1"/>
        <v>493706.17999999993</v>
      </c>
    </row>
    <row r="17" spans="2:8" x14ac:dyDescent="0.2">
      <c r="B17" s="5" t="s">
        <v>39</v>
      </c>
      <c r="C17" s="6">
        <v>8250132.6200000001</v>
      </c>
      <c r="D17" s="7">
        <v>-57767.7</v>
      </c>
      <c r="E17" s="7">
        <f t="shared" si="0"/>
        <v>8192364.9199999999</v>
      </c>
      <c r="F17" s="7">
        <v>3545423.17</v>
      </c>
      <c r="G17" s="7">
        <v>3545423.17</v>
      </c>
      <c r="H17" s="7">
        <f t="shared" si="1"/>
        <v>4646941.75</v>
      </c>
    </row>
    <row r="18" spans="2:8" x14ac:dyDescent="0.2">
      <c r="B18" s="5" t="s">
        <v>40</v>
      </c>
      <c r="C18" s="6">
        <v>2660548.44</v>
      </c>
      <c r="D18" s="7">
        <v>-27228.63</v>
      </c>
      <c r="E18" s="7">
        <f t="shared" si="0"/>
        <v>2633319.81</v>
      </c>
      <c r="F18" s="7">
        <v>842254.96</v>
      </c>
      <c r="G18" s="7">
        <v>771870.89</v>
      </c>
      <c r="H18" s="7">
        <f t="shared" si="1"/>
        <v>1791064.85</v>
      </c>
    </row>
    <row r="19" spans="2:8" ht="12" thickBot="1" x14ac:dyDescent="0.25">
      <c r="B19" s="5" t="s">
        <v>41</v>
      </c>
      <c r="C19" s="6">
        <v>714539.47</v>
      </c>
      <c r="D19" s="7">
        <v>1013.79</v>
      </c>
      <c r="E19" s="7">
        <f t="shared" si="0"/>
        <v>715553.26</v>
      </c>
      <c r="F19" s="7">
        <v>429841.05</v>
      </c>
      <c r="G19" s="7">
        <v>392266.05</v>
      </c>
      <c r="H19" s="7">
        <f t="shared" si="1"/>
        <v>285712.21000000002</v>
      </c>
    </row>
    <row r="20" spans="2:8" ht="12.6" thickBot="1" x14ac:dyDescent="0.25">
      <c r="B20" s="8" t="s">
        <v>16</v>
      </c>
      <c r="C20" s="9">
        <f>SUM(C10:C19)</f>
        <v>28374400</v>
      </c>
      <c r="D20" s="9">
        <f>SUM(D10:D19)</f>
        <v>5783.1800000000612</v>
      </c>
      <c r="E20" s="9">
        <f>C20+D20</f>
        <v>28380183.18</v>
      </c>
      <c r="F20" s="9">
        <f>SUM(F10:F19)</f>
        <v>12474542.720000003</v>
      </c>
      <c r="G20" s="9">
        <f>SUM(G10:G19)</f>
        <v>11895208.040000001</v>
      </c>
      <c r="H20" s="9">
        <f>SUM(H10:H19)</f>
        <v>15905640.459999999</v>
      </c>
    </row>
    <row r="22" spans="2:8" ht="12" thickBot="1" x14ac:dyDescent="0.25"/>
    <row r="23" spans="2:8" ht="12" x14ac:dyDescent="0.2">
      <c r="B23" s="12" t="s">
        <v>30</v>
      </c>
      <c r="C23" s="13"/>
      <c r="D23" s="13"/>
      <c r="E23" s="13"/>
      <c r="F23" s="13"/>
      <c r="G23" s="13"/>
      <c r="H23" s="14"/>
    </row>
    <row r="24" spans="2:8" ht="12" x14ac:dyDescent="0.2">
      <c r="B24" s="15" t="s">
        <v>0</v>
      </c>
      <c r="C24" s="16"/>
      <c r="D24" s="16"/>
      <c r="E24" s="16"/>
      <c r="F24" s="16"/>
      <c r="G24" s="16"/>
      <c r="H24" s="17"/>
    </row>
    <row r="25" spans="2:8" ht="12" x14ac:dyDescent="0.2">
      <c r="B25" s="15" t="s">
        <v>1</v>
      </c>
      <c r="C25" s="16"/>
      <c r="D25" s="16"/>
      <c r="E25" s="16"/>
      <c r="F25" s="16"/>
      <c r="G25" s="16"/>
      <c r="H25" s="17"/>
    </row>
    <row r="26" spans="2:8" ht="12.6" thickBot="1" x14ac:dyDescent="0.25">
      <c r="B26" s="18" t="s">
        <v>29</v>
      </c>
      <c r="C26" s="19"/>
      <c r="D26" s="19"/>
      <c r="E26" s="19"/>
      <c r="F26" s="19"/>
      <c r="G26" s="19"/>
      <c r="H26" s="20"/>
    </row>
    <row r="27" spans="2:8" ht="12.6" thickBot="1" x14ac:dyDescent="0.25">
      <c r="B27" s="21" t="s">
        <v>2</v>
      </c>
      <c r="C27" s="24" t="s">
        <v>3</v>
      </c>
      <c r="D27" s="25"/>
      <c r="E27" s="25"/>
      <c r="F27" s="25"/>
      <c r="G27" s="26"/>
      <c r="H27" s="27" t="s">
        <v>4</v>
      </c>
    </row>
    <row r="28" spans="2:8" ht="24.6" thickBot="1" x14ac:dyDescent="0.25">
      <c r="B28" s="22"/>
      <c r="C28" s="3" t="s">
        <v>5</v>
      </c>
      <c r="D28" s="4" t="s">
        <v>6</v>
      </c>
      <c r="E28" s="4" t="s">
        <v>7</v>
      </c>
      <c r="F28" s="4" t="s">
        <v>8</v>
      </c>
      <c r="G28" s="4" t="s">
        <v>9</v>
      </c>
      <c r="H28" s="28"/>
    </row>
    <row r="29" spans="2:8" ht="12.6" thickBot="1" x14ac:dyDescent="0.25">
      <c r="B29" s="23"/>
      <c r="C29" s="3" t="s">
        <v>10</v>
      </c>
      <c r="D29" s="4" t="s">
        <v>11</v>
      </c>
      <c r="E29" s="4" t="s">
        <v>12</v>
      </c>
      <c r="F29" s="4" t="s">
        <v>13</v>
      </c>
      <c r="G29" s="4" t="s">
        <v>14</v>
      </c>
      <c r="H29" s="4" t="s">
        <v>15</v>
      </c>
    </row>
    <row r="30" spans="2:8" ht="16.5" customHeight="1" x14ac:dyDescent="0.2">
      <c r="B30" s="11" t="s">
        <v>17</v>
      </c>
      <c r="C30" s="6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</row>
    <row r="31" spans="2:8" ht="16.5" customHeight="1" x14ac:dyDescent="0.2">
      <c r="B31" s="11" t="s">
        <v>18</v>
      </c>
      <c r="C31" s="6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2:8" ht="16.5" customHeight="1" x14ac:dyDescent="0.2">
      <c r="B32" s="11" t="s">
        <v>19</v>
      </c>
      <c r="C32" s="6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</row>
    <row r="33" spans="2:8" ht="16.5" customHeight="1" thickBot="1" x14ac:dyDescent="0.25">
      <c r="B33" s="11" t="s">
        <v>20</v>
      </c>
      <c r="C33" s="6">
        <v>28374400</v>
      </c>
      <c r="D33" s="7">
        <v>5783.1800000000612</v>
      </c>
      <c r="E33" s="7">
        <v>28380183.18</v>
      </c>
      <c r="F33" s="7">
        <v>12474542.720000003</v>
      </c>
      <c r="G33" s="7">
        <v>11895208.040000001</v>
      </c>
      <c r="H33" s="7">
        <v>15905640.459999999</v>
      </c>
    </row>
    <row r="34" spans="2:8" ht="12.6" thickBot="1" x14ac:dyDescent="0.25">
      <c r="B34" s="8" t="s">
        <v>16</v>
      </c>
      <c r="C34" s="9">
        <f>SUM(C30:C33)</f>
        <v>28374400</v>
      </c>
      <c r="D34" s="9">
        <f>SUM(D30:D33)</f>
        <v>5783.1800000000612</v>
      </c>
      <c r="E34" s="10">
        <f>C34+D34</f>
        <v>28380183.18</v>
      </c>
      <c r="F34" s="9">
        <f>SUM(F30:F33)</f>
        <v>12474542.720000003</v>
      </c>
      <c r="G34" s="9">
        <f>SUM(G30:G33)</f>
        <v>11895208.040000001</v>
      </c>
      <c r="H34" s="10">
        <f>E34-F34</f>
        <v>15905640.459999997</v>
      </c>
    </row>
    <row r="36" spans="2:8" ht="12" thickBot="1" x14ac:dyDescent="0.25"/>
    <row r="37" spans="2:8" ht="12" x14ac:dyDescent="0.2">
      <c r="B37" s="12" t="s">
        <v>30</v>
      </c>
      <c r="C37" s="13"/>
      <c r="D37" s="13"/>
      <c r="E37" s="13"/>
      <c r="F37" s="13"/>
      <c r="G37" s="13"/>
      <c r="H37" s="14"/>
    </row>
    <row r="38" spans="2:8" ht="12" x14ac:dyDescent="0.2">
      <c r="B38" s="15" t="s">
        <v>0</v>
      </c>
      <c r="C38" s="16"/>
      <c r="D38" s="16"/>
      <c r="E38" s="16"/>
      <c r="F38" s="16"/>
      <c r="G38" s="16"/>
      <c r="H38" s="17"/>
    </row>
    <row r="39" spans="2:8" ht="12" x14ac:dyDescent="0.2">
      <c r="B39" s="15" t="s">
        <v>1</v>
      </c>
      <c r="C39" s="16"/>
      <c r="D39" s="16"/>
      <c r="E39" s="16"/>
      <c r="F39" s="16"/>
      <c r="G39" s="16"/>
      <c r="H39" s="17"/>
    </row>
    <row r="40" spans="2:8" ht="12.6" thickBot="1" x14ac:dyDescent="0.25">
      <c r="B40" s="18" t="s">
        <v>29</v>
      </c>
      <c r="C40" s="19"/>
      <c r="D40" s="19"/>
      <c r="E40" s="19"/>
      <c r="F40" s="19"/>
      <c r="G40" s="19"/>
      <c r="H40" s="20"/>
    </row>
    <row r="41" spans="2:8" ht="12.6" thickBot="1" x14ac:dyDescent="0.25">
      <c r="B41" s="21" t="s">
        <v>2</v>
      </c>
      <c r="C41" s="24" t="s">
        <v>3</v>
      </c>
      <c r="D41" s="25"/>
      <c r="E41" s="25"/>
      <c r="F41" s="25"/>
      <c r="G41" s="26"/>
      <c r="H41" s="27" t="s">
        <v>4</v>
      </c>
    </row>
    <row r="42" spans="2:8" ht="24.6" thickBot="1" x14ac:dyDescent="0.25">
      <c r="B42" s="22"/>
      <c r="C42" s="3" t="s">
        <v>5</v>
      </c>
      <c r="D42" s="4" t="s">
        <v>6</v>
      </c>
      <c r="E42" s="4" t="s">
        <v>7</v>
      </c>
      <c r="F42" s="4" t="s">
        <v>8</v>
      </c>
      <c r="G42" s="4" t="s">
        <v>9</v>
      </c>
      <c r="H42" s="28"/>
    </row>
    <row r="43" spans="2:8" ht="12.6" thickBot="1" x14ac:dyDescent="0.25">
      <c r="B43" s="23"/>
      <c r="C43" s="3" t="s">
        <v>10</v>
      </c>
      <c r="D43" s="4" t="s">
        <v>11</v>
      </c>
      <c r="E43" s="4" t="s">
        <v>12</v>
      </c>
      <c r="F43" s="4" t="s">
        <v>13</v>
      </c>
      <c r="G43" s="4" t="s">
        <v>14</v>
      </c>
      <c r="H43" s="4" t="s">
        <v>15</v>
      </c>
    </row>
    <row r="44" spans="2:8" ht="28.5" customHeight="1" x14ac:dyDescent="0.2">
      <c r="B44" s="11" t="s">
        <v>21</v>
      </c>
      <c r="C44" s="6">
        <v>28374400</v>
      </c>
      <c r="D44" s="7">
        <v>5783.1800000000612</v>
      </c>
      <c r="E44" s="7">
        <f>C44+D44</f>
        <v>28380183.18</v>
      </c>
      <c r="F44" s="7">
        <v>12474542.720000003</v>
      </c>
      <c r="G44" s="7">
        <v>11895208.040000001</v>
      </c>
      <c r="H44" s="7">
        <f>E44-F44</f>
        <v>15905640.459999997</v>
      </c>
    </row>
    <row r="45" spans="2:8" ht="28.5" customHeight="1" x14ac:dyDescent="0.2">
      <c r="B45" s="11" t="s">
        <v>22</v>
      </c>
      <c r="C45" s="6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</row>
    <row r="46" spans="2:8" ht="33" customHeight="1" x14ac:dyDescent="0.2">
      <c r="B46" s="11" t="s">
        <v>23</v>
      </c>
      <c r="C46" s="6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</row>
    <row r="47" spans="2:8" ht="33" customHeight="1" x14ac:dyDescent="0.2">
      <c r="B47" s="11" t="s">
        <v>24</v>
      </c>
      <c r="C47" s="6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</row>
    <row r="48" spans="2:8" ht="33" customHeight="1" x14ac:dyDescent="0.2">
      <c r="B48" s="11" t="s">
        <v>25</v>
      </c>
      <c r="C48" s="6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</row>
    <row r="49" spans="2:8" ht="33" customHeight="1" x14ac:dyDescent="0.2">
      <c r="B49" s="11" t="s">
        <v>26</v>
      </c>
      <c r="C49" s="6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</row>
    <row r="50" spans="2:8" ht="33" customHeight="1" thickBot="1" x14ac:dyDescent="0.25">
      <c r="B50" s="11" t="s">
        <v>27</v>
      </c>
      <c r="C50" s="6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</row>
    <row r="51" spans="2:8" ht="12.6" thickBot="1" x14ac:dyDescent="0.25">
      <c r="B51" s="8" t="s">
        <v>16</v>
      </c>
      <c r="C51" s="9">
        <f>SUM(C44:C50)</f>
        <v>28374400</v>
      </c>
      <c r="D51" s="9">
        <f>SUM(D44:D50)</f>
        <v>5783.1800000000612</v>
      </c>
      <c r="E51" s="10">
        <f>C51+D51</f>
        <v>28380183.18</v>
      </c>
      <c r="F51" s="9">
        <f>SUM(F44:F50)</f>
        <v>12474542.720000003</v>
      </c>
      <c r="G51" s="9">
        <f>SUM(G44:G50)</f>
        <v>11895208.040000001</v>
      </c>
      <c r="H51" s="10">
        <f>E51-F51</f>
        <v>15905640.459999997</v>
      </c>
    </row>
  </sheetData>
  <mergeCells count="21">
    <mergeCell ref="B2:H2"/>
    <mergeCell ref="B3:H3"/>
    <mergeCell ref="B4:H4"/>
    <mergeCell ref="B5:H5"/>
    <mergeCell ref="B6:B8"/>
    <mergeCell ref="C6:G6"/>
    <mergeCell ref="H6:H7"/>
    <mergeCell ref="B23:H23"/>
    <mergeCell ref="B24:H24"/>
    <mergeCell ref="B25:H25"/>
    <mergeCell ref="B26:H26"/>
    <mergeCell ref="B27:B29"/>
    <mergeCell ref="C27:G27"/>
    <mergeCell ref="H27:H28"/>
    <mergeCell ref="B37:H37"/>
    <mergeCell ref="B38:H38"/>
    <mergeCell ref="B39:H39"/>
    <mergeCell ref="B40:H40"/>
    <mergeCell ref="B41:B43"/>
    <mergeCell ref="C41:G41"/>
    <mergeCell ref="H41:H42"/>
  </mergeCells>
  <pageMargins left="0.19685039370078741" right="0.19685039370078741" top="0.19685039370078741" bottom="0.19685039370078741" header="0.31496062992125984" footer="0.31496062992125984"/>
  <pageSetup scale="73" orientation="portrait" r:id="rId1"/>
  <ignoredErrors>
    <ignoredError sqref="C43:H43 C29:G29 C8:G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CA</vt:lpstr>
      <vt:lpstr>'EAE 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Héctor Rodriguez</cp:lastModifiedBy>
  <dcterms:created xsi:type="dcterms:W3CDTF">2019-02-28T18:34:25Z</dcterms:created>
  <dcterms:modified xsi:type="dcterms:W3CDTF">2022-07-07T21:02:33Z</dcterms:modified>
</cp:coreProperties>
</file>