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2\1 TRIMESTRE\7. Autónomos\V. LDF\"/>
    </mc:Choice>
  </mc:AlternateContent>
  <xr:revisionPtr revIDLastSave="0" documentId="13_ncr:1_{23A48534-FD07-4683-9989-F25BBD753EAC}" xr6:coauthVersionLast="47" xr6:coauthVersionMax="47" xr10:uidLastSave="{00000000-0000-0000-0000-000000000000}"/>
  <bookViews>
    <workbookView xWindow="-120" yWindow="-120" windowWidth="20730" windowHeight="11160" xr2:uid="{E41D8FC3-20F7-413A-9D2C-8E88F2B3A7EC}"/>
  </bookViews>
  <sheets>
    <sheet name="ESF detallado" sheetId="2" r:id="rId1"/>
  </sheets>
  <definedNames>
    <definedName name="_xlnm.Print_Area" localSheetId="0">'ESF detallado'!$B$2:$G$82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1" i="2" l="1"/>
  <c r="F81" i="2"/>
  <c r="G79" i="2"/>
  <c r="F79" i="2"/>
  <c r="G68" i="2"/>
  <c r="F68" i="2"/>
  <c r="G59" i="2"/>
  <c r="F59" i="2"/>
  <c r="G47" i="2"/>
  <c r="F47" i="2"/>
  <c r="G38" i="2"/>
  <c r="F38" i="2"/>
  <c r="G9" i="2"/>
  <c r="F9" i="2"/>
  <c r="D62" i="2"/>
  <c r="C62" i="2"/>
  <c r="D60" i="2"/>
  <c r="C60" i="2"/>
  <c r="D47" i="2"/>
  <c r="C47" i="2"/>
  <c r="D25" i="2"/>
  <c r="C25" i="2"/>
  <c r="D17" i="2"/>
  <c r="C17" i="2"/>
  <c r="D9" i="2"/>
  <c r="C9" i="2"/>
</calcChain>
</file>

<file path=xl/sharedStrings.xml><?xml version="1.0" encoding="utf-8"?>
<sst xmlns="http://schemas.openxmlformats.org/spreadsheetml/2006/main" count="128" uniqueCount="126">
  <si>
    <t>Estado de Situación Financiera Detallado - LDF</t>
  </si>
  <si>
    <t>(PESOS)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</si>
  <si>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</si>
  <si>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</si>
  <si>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</si>
  <si>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</si>
  <si>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</si>
  <si>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</si>
  <si>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</si>
  <si>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</si>
  <si>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</si>
  <si>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</si>
  <si>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</si>
  <si>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</si>
  <si>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</si>
  <si>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</si>
  <si>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</si>
  <si>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</si>
  <si>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</si>
  <si>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</si>
  <si>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</si>
  <si>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</si>
  <si>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</si>
  <si>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</si>
  <si>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</si>
  <si>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</si>
  <si>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</si>
  <si>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</si>
  <si>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</si>
  <si>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</si>
  <si>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</si>
  <si>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</si>
  <si>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</si>
  <si>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</si>
  <si>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</si>
  <si>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</si>
  <si>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</si>
  <si>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</si>
  <si>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</si>
  <si>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</si>
  <si>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</si>
  <si>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</si>
  <si>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</si>
  <si>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</si>
  <si>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</si>
  <si>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</si>
  <si>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</si>
  <si>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</si>
  <si>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</si>
  <si>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</si>
  <si>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</si>
  <si>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</si>
  <si>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</si>
  <si>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</si>
  <si>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</si>
  <si>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</si>
  <si>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</si>
  <si>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</si>
  <si>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</si>
  <si>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</si>
  <si>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</si>
  <si>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</si>
  <si>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</si>
  <si>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</si>
  <si>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</si>
  <si>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</si>
  <si>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</si>
  <si>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</si>
  <si>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</si>
  <si>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</si>
  <si>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</si>
  <si>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</si>
  <si>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</si>
  <si>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</si>
  <si>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</si>
  <si>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</si>
  <si>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</si>
  <si>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</si>
  <si>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</si>
  <si>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</si>
  <si>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</si>
  <si>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</si>
  <si>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</si>
  <si>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</si>
  <si>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</si>
  <si>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</si>
  <si>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</si>
  <si>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</si>
  <si>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</si>
  <si>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</si>
  <si>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</si>
  <si>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</si>
  <si>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</si>
  <si>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</si>
  <si>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</si>
  <si>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</si>
  <si>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</si>
  <si>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</si>
  <si>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</si>
  <si>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</si>
  <si>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</si>
  <si>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</si>
  <si>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</si>
  <si>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</si>
  <si>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</si>
  <si>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</si>
  <si>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</si>
  <si>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</si>
  <si>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</si>
  <si>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</si>
  <si>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</si>
  <si>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</si>
  <si>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</si>
  <si>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</si>
  <si>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</si>
  <si>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</si>
  <si>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</si>
  <si>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</si>
  <si>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</si>
  <si>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</si>
  <si>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31 de diciembre de 2021 (d)</t>
  </si>
  <si>
    <t>Al 31 de diciembre de 2021 y al 31 de marzo de 2022 (b)</t>
  </si>
  <si>
    <t>31 de marzo de 2022 (d)</t>
  </si>
  <si>
    <t>31 de diciembre de 2021 (e)</t>
  </si>
  <si>
    <t>ASEC_ESFD_1erTRIM_R4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</si>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</sst>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b/>
      <i/>
      <sz val="5"/>
      <color theme="1"/>
      <name val="Arial"/>
      <family val="2"/>
    </font>
    <font>
      <b/>
      <i/>
      <sz val="9"/>
      <color theme="1"/>
      <name val="Arial"/>
      <family val="2"/>
    </font>
    <font>
      <b/>
      <sz val="7"/>
      <color indexed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164" fontId="5" fillId="0" borderId="5" xfId="1" applyNumberFormat="1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horizontal="justify" vertical="center" wrapText="1"/>
    </xf>
    <xf numFmtId="164" fontId="4" fillId="0" borderId="5" xfId="1" applyNumberFormat="1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164" fontId="6" fillId="0" borderId="5" xfId="1" applyNumberFormat="1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8" fillId="0" borderId="5" xfId="0" applyFont="1" applyFill="1" applyBorder="1" applyAlignment="1">
      <alignment horizontal="justify" vertical="center" wrapText="1"/>
    </xf>
    <xf numFmtId="43" fontId="6" fillId="0" borderId="5" xfId="1" applyFont="1" applyFill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43" fontId="6" fillId="0" borderId="8" xfId="1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164" fontId="5" fillId="0" borderId="8" xfId="1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B6EA-8C35-48FD-8746-2D8A4C05F7F8}">
  <sheetPr>
    <pageSetUpPr fitToPage="1"/>
  </sheetPr>
  <dimension ref="B1:S100"/>
  <sheetViews>
    <sheetView showGridLines="0" tabSelected="1" topLeftCell="A32" zoomScaleNormal="100" workbookViewId="0">
      <selection activeCell="B2" sqref="B2:G49"/>
    </sheetView>
  </sheetViews>
  <sheetFormatPr baseColWidth="10" defaultRowHeight="15" x14ac:dyDescent="0.25"/>
  <cols>
    <col min="1" max="1" width="0.85546875" customWidth="1"/>
    <col min="2" max="2" width="47.42578125" style="1" customWidth="1"/>
    <col min="3" max="3" width="16.7109375" style="1" customWidth="1"/>
    <col min="4" max="4" width="14.7109375" style="1" customWidth="1"/>
    <col min="5" max="5" width="47.42578125" style="1" customWidth="1"/>
    <col min="6" max="6" width="15.85546875" bestFit="1" customWidth="1"/>
    <col min="7" max="7" width="14.7109375" customWidth="1"/>
    <col min="8" max="8" width="22.140625" bestFit="1" customWidth="1"/>
  </cols>
  <sheetData>
    <row r="1" spans="2:8" ht="3.75" customHeight="1" thickBot="1" x14ac:dyDescent="0.3">
      <c r="H1" s="2" t="s">
        <v>124</v>
      </c>
    </row>
    <row r="2" spans="2:8" x14ac:dyDescent="0.25">
      <c r="B2" s="22" t="s">
        <v>125</v>
      </c>
      <c r="C2" s="23"/>
      <c r="D2" s="23"/>
      <c r="E2" s="23"/>
      <c r="F2" s="23"/>
      <c r="G2" s="24"/>
    </row>
    <row r="3" spans="2:8" x14ac:dyDescent="0.25">
      <c r="B3" s="25" t="s">
        <v>0</v>
      </c>
      <c r="C3" s="26"/>
      <c r="D3" s="26"/>
      <c r="E3" s="26"/>
      <c r="F3" s="26"/>
      <c r="G3" s="27"/>
    </row>
    <row r="4" spans="2:8" ht="15" customHeight="1" x14ac:dyDescent="0.25">
      <c r="B4" s="25" t="s">
        <v>121</v>
      </c>
      <c r="C4" s="26"/>
      <c r="D4" s="26"/>
      <c r="E4" s="26"/>
      <c r="F4" s="26"/>
      <c r="G4" s="27"/>
    </row>
    <row r="5" spans="2:8" ht="15.75" thickBot="1" x14ac:dyDescent="0.3">
      <c r="B5" s="28" t="s">
        <v>1</v>
      </c>
      <c r="C5" s="29"/>
      <c r="D5" s="29"/>
      <c r="E5" s="29"/>
      <c r="F5" s="29"/>
      <c r="G5" s="30"/>
    </row>
    <row r="6" spans="2:8" ht="24.75" thickBot="1" x14ac:dyDescent="0.3">
      <c r="B6" s="3" t="s">
        <v>2</v>
      </c>
      <c r="C6" s="3" t="s">
        <v>122</v>
      </c>
      <c r="D6" s="3" t="s">
        <v>123</v>
      </c>
      <c r="E6" s="3" t="s">
        <v>2</v>
      </c>
      <c r="F6" s="3" t="s">
        <v>122</v>
      </c>
      <c r="G6" s="3" t="s">
        <v>120</v>
      </c>
    </row>
    <row r="7" spans="2:8" x14ac:dyDescent="0.25">
      <c r="B7" s="4" t="s">
        <v>3</v>
      </c>
      <c r="C7" s="5"/>
      <c r="D7" s="5"/>
      <c r="E7" s="5" t="s">
        <v>4</v>
      </c>
      <c r="F7" s="5"/>
      <c r="G7" s="5"/>
    </row>
    <row r="8" spans="2:8" x14ac:dyDescent="0.25">
      <c r="B8" s="4" t="s">
        <v>5</v>
      </c>
      <c r="C8" s="6"/>
      <c r="D8" s="6"/>
      <c r="E8" s="5" t="s">
        <v>6</v>
      </c>
      <c r="F8" s="6"/>
      <c r="G8" s="6"/>
    </row>
    <row r="9" spans="2:8" ht="24" x14ac:dyDescent="0.25">
      <c r="B9" s="7" t="s">
        <v>7</v>
      </c>
      <c r="C9" s="8">
        <f>+SUM(C10:C16)</f>
        <v>2546653.46</v>
      </c>
      <c r="D9" s="8">
        <f>+SUM(D10:D16)</f>
        <v>2121794.9700000002</v>
      </c>
      <c r="E9" s="9" t="s">
        <v>8</v>
      </c>
      <c r="F9" s="8">
        <f>+SUM(F10:F18)</f>
        <v>1245193.25</v>
      </c>
      <c r="G9" s="8">
        <f>+SUM(G10:G18)</f>
        <v>2003502.65</v>
      </c>
    </row>
    <row r="10" spans="2:8" x14ac:dyDescent="0.25">
      <c r="B10" s="7" t="s">
        <v>9</v>
      </c>
      <c r="C10" s="8">
        <v>0</v>
      </c>
      <c r="D10" s="8">
        <v>0</v>
      </c>
      <c r="E10" s="9" t="s">
        <v>10</v>
      </c>
      <c r="F10" s="8">
        <v>1131.4100000000001</v>
      </c>
      <c r="G10" s="8">
        <v>227100.91</v>
      </c>
    </row>
    <row r="11" spans="2:8" x14ac:dyDescent="0.25">
      <c r="B11" s="7" t="s">
        <v>11</v>
      </c>
      <c r="C11" s="8">
        <v>2546653.46</v>
      </c>
      <c r="D11" s="8">
        <v>2121794.9700000002</v>
      </c>
      <c r="E11" s="9" t="s">
        <v>12</v>
      </c>
      <c r="F11" s="8">
        <v>1151.01</v>
      </c>
      <c r="G11" s="8">
        <v>582500.19999999995</v>
      </c>
    </row>
    <row r="12" spans="2:8" ht="24" x14ac:dyDescent="0.25">
      <c r="B12" s="7" t="s">
        <v>13</v>
      </c>
      <c r="C12" s="8">
        <v>0</v>
      </c>
      <c r="D12" s="8">
        <v>0</v>
      </c>
      <c r="E12" s="9" t="s">
        <v>14</v>
      </c>
      <c r="F12" s="8">
        <v>0</v>
      </c>
      <c r="G12" s="8">
        <v>0</v>
      </c>
    </row>
    <row r="13" spans="2:8" ht="24" x14ac:dyDescent="0.25">
      <c r="B13" s="7" t="s">
        <v>15</v>
      </c>
      <c r="C13" s="8">
        <v>0</v>
      </c>
      <c r="D13" s="8">
        <v>0</v>
      </c>
      <c r="E13" s="9" t="s">
        <v>16</v>
      </c>
      <c r="F13" s="8">
        <v>0</v>
      </c>
      <c r="G13" s="8">
        <v>0</v>
      </c>
    </row>
    <row r="14" spans="2:8" x14ac:dyDescent="0.25">
      <c r="B14" s="7" t="s">
        <v>17</v>
      </c>
      <c r="C14" s="8">
        <v>0</v>
      </c>
      <c r="D14" s="8">
        <v>0</v>
      </c>
      <c r="E14" s="9" t="s">
        <v>18</v>
      </c>
      <c r="F14" s="8">
        <v>0</v>
      </c>
      <c r="G14" s="8">
        <v>0</v>
      </c>
    </row>
    <row r="15" spans="2:8" ht="24" x14ac:dyDescent="0.25">
      <c r="B15" s="7" t="s">
        <v>19</v>
      </c>
      <c r="C15" s="8">
        <v>0</v>
      </c>
      <c r="D15" s="8">
        <v>0</v>
      </c>
      <c r="E15" s="9" t="s">
        <v>20</v>
      </c>
      <c r="F15" s="8">
        <v>0</v>
      </c>
      <c r="G15" s="8">
        <v>0</v>
      </c>
    </row>
    <row r="16" spans="2:8" ht="24" x14ac:dyDescent="0.25">
      <c r="B16" s="7" t="s">
        <v>21</v>
      </c>
      <c r="C16" s="8">
        <v>0</v>
      </c>
      <c r="D16" s="8">
        <v>0</v>
      </c>
      <c r="E16" s="9" t="s">
        <v>22</v>
      </c>
      <c r="F16" s="8">
        <v>1241170.54</v>
      </c>
      <c r="G16" s="8">
        <v>1192161.25</v>
      </c>
    </row>
    <row r="17" spans="2:7" ht="24" x14ac:dyDescent="0.25">
      <c r="B17" s="7" t="s">
        <v>23</v>
      </c>
      <c r="C17" s="8">
        <f>+SUM(C18:C24)</f>
        <v>92881.75</v>
      </c>
      <c r="D17" s="8">
        <f>+SUM(D18:D24)</f>
        <v>85025.21</v>
      </c>
      <c r="E17" s="9" t="s">
        <v>24</v>
      </c>
      <c r="F17" s="8">
        <v>0</v>
      </c>
      <c r="G17" s="8">
        <v>0</v>
      </c>
    </row>
    <row r="18" spans="2:7" x14ac:dyDescent="0.25">
      <c r="B18" s="7" t="s">
        <v>25</v>
      </c>
      <c r="C18" s="8">
        <v>0</v>
      </c>
      <c r="D18" s="8">
        <v>0</v>
      </c>
      <c r="E18" s="9" t="s">
        <v>26</v>
      </c>
      <c r="F18" s="8">
        <v>1740.29</v>
      </c>
      <c r="G18" s="8">
        <v>1740.29</v>
      </c>
    </row>
    <row r="19" spans="2:7" x14ac:dyDescent="0.25">
      <c r="B19" s="7" t="s">
        <v>27</v>
      </c>
      <c r="C19" s="8">
        <v>0</v>
      </c>
      <c r="D19" s="8">
        <v>0</v>
      </c>
      <c r="E19" s="9" t="s">
        <v>28</v>
      </c>
      <c r="F19" s="8">
        <v>0</v>
      </c>
      <c r="G19" s="8">
        <v>0</v>
      </c>
    </row>
    <row r="20" spans="2:7" x14ac:dyDescent="0.25">
      <c r="B20" s="7" t="s">
        <v>29</v>
      </c>
      <c r="C20" s="8">
        <v>89381.75</v>
      </c>
      <c r="D20" s="8">
        <v>85025.21</v>
      </c>
      <c r="E20" s="9" t="s">
        <v>30</v>
      </c>
      <c r="F20" s="8">
        <v>0</v>
      </c>
      <c r="G20" s="8">
        <v>0</v>
      </c>
    </row>
    <row r="21" spans="2:7" ht="24" x14ac:dyDescent="0.25">
      <c r="B21" s="7" t="s">
        <v>31</v>
      </c>
      <c r="C21" s="8">
        <v>0</v>
      </c>
      <c r="D21" s="8">
        <v>0</v>
      </c>
      <c r="E21" s="9" t="s">
        <v>32</v>
      </c>
      <c r="F21" s="8">
        <v>0</v>
      </c>
      <c r="G21" s="8">
        <v>0</v>
      </c>
    </row>
    <row r="22" spans="2:7" x14ac:dyDescent="0.25">
      <c r="B22" s="7" t="s">
        <v>33</v>
      </c>
      <c r="C22" s="8">
        <v>3500</v>
      </c>
      <c r="D22" s="8">
        <v>0</v>
      </c>
      <c r="E22" s="9" t="s">
        <v>34</v>
      </c>
      <c r="F22" s="8">
        <v>0</v>
      </c>
      <c r="G22" s="8">
        <v>0</v>
      </c>
    </row>
    <row r="23" spans="2:7" ht="24" x14ac:dyDescent="0.25">
      <c r="B23" s="7" t="s">
        <v>35</v>
      </c>
      <c r="C23" s="8">
        <v>0</v>
      </c>
      <c r="D23" s="8">
        <v>0</v>
      </c>
      <c r="E23" s="9" t="s">
        <v>36</v>
      </c>
      <c r="F23" s="8">
        <v>0</v>
      </c>
      <c r="G23" s="8">
        <v>0</v>
      </c>
    </row>
    <row r="24" spans="2:7" ht="24" x14ac:dyDescent="0.25">
      <c r="B24" s="7" t="s">
        <v>37</v>
      </c>
      <c r="C24" s="8">
        <v>0</v>
      </c>
      <c r="D24" s="8">
        <v>0</v>
      </c>
      <c r="E24" s="9" t="s">
        <v>38</v>
      </c>
      <c r="F24" s="8">
        <v>0</v>
      </c>
      <c r="G24" s="8">
        <v>0</v>
      </c>
    </row>
    <row r="25" spans="2:7" ht="24" x14ac:dyDescent="0.25">
      <c r="B25" s="7" t="s">
        <v>39</v>
      </c>
      <c r="C25" s="8">
        <f>+SUM(C26:C30)</f>
        <v>346960.25</v>
      </c>
      <c r="D25" s="8">
        <f>+SUM(D26:D30)</f>
        <v>443.5</v>
      </c>
      <c r="E25" s="9" t="s">
        <v>40</v>
      </c>
      <c r="F25" s="8">
        <v>0</v>
      </c>
      <c r="G25" s="8">
        <v>0</v>
      </c>
    </row>
    <row r="26" spans="2:7" ht="24" x14ac:dyDescent="0.25">
      <c r="B26" s="7" t="s">
        <v>41</v>
      </c>
      <c r="C26" s="8">
        <v>346960.25</v>
      </c>
      <c r="D26" s="8">
        <v>443.5</v>
      </c>
      <c r="E26" s="9" t="s">
        <v>42</v>
      </c>
      <c r="F26" s="8">
        <v>0</v>
      </c>
      <c r="G26" s="8">
        <v>0</v>
      </c>
    </row>
    <row r="27" spans="2:7" ht="24" x14ac:dyDescent="0.25">
      <c r="B27" s="7" t="s">
        <v>43</v>
      </c>
      <c r="C27" s="8">
        <v>0</v>
      </c>
      <c r="D27" s="8">
        <v>0</v>
      </c>
      <c r="E27" s="9" t="s">
        <v>44</v>
      </c>
      <c r="F27" s="8">
        <v>0</v>
      </c>
      <c r="G27" s="8">
        <v>0</v>
      </c>
    </row>
    <row r="28" spans="2:7" ht="24" x14ac:dyDescent="0.25">
      <c r="B28" s="7" t="s">
        <v>45</v>
      </c>
      <c r="C28" s="8">
        <v>0</v>
      </c>
      <c r="D28" s="8">
        <v>0</v>
      </c>
      <c r="E28" s="9" t="s">
        <v>46</v>
      </c>
      <c r="F28" s="8">
        <v>0</v>
      </c>
      <c r="G28" s="8">
        <v>0</v>
      </c>
    </row>
    <row r="29" spans="2:7" ht="25.15" customHeight="1" x14ac:dyDescent="0.25">
      <c r="B29" s="7" t="s">
        <v>47</v>
      </c>
      <c r="C29" s="8">
        <v>0</v>
      </c>
      <c r="D29" s="8">
        <v>0</v>
      </c>
      <c r="E29" s="9" t="s">
        <v>48</v>
      </c>
      <c r="F29" s="8">
        <v>0</v>
      </c>
      <c r="G29" s="8">
        <v>0</v>
      </c>
    </row>
    <row r="30" spans="2:7" ht="28.9" customHeight="1" x14ac:dyDescent="0.25">
      <c r="B30" s="7" t="s">
        <v>49</v>
      </c>
      <c r="C30" s="8">
        <v>0</v>
      </c>
      <c r="D30" s="8">
        <v>0</v>
      </c>
      <c r="E30" s="9" t="s">
        <v>50</v>
      </c>
      <c r="F30" s="8">
        <v>0</v>
      </c>
      <c r="G30" s="8">
        <v>0</v>
      </c>
    </row>
    <row r="31" spans="2:7" ht="24" x14ac:dyDescent="0.25">
      <c r="B31" s="7" t="s">
        <v>51</v>
      </c>
      <c r="C31" s="8">
        <v>0</v>
      </c>
      <c r="D31" s="8">
        <v>0</v>
      </c>
      <c r="E31" s="9" t="s">
        <v>52</v>
      </c>
      <c r="F31" s="8">
        <v>0</v>
      </c>
      <c r="G31" s="8">
        <v>0</v>
      </c>
    </row>
    <row r="32" spans="2:7" x14ac:dyDescent="0.25">
      <c r="B32" s="7" t="s">
        <v>53</v>
      </c>
      <c r="C32" s="8">
        <v>0</v>
      </c>
      <c r="D32" s="8">
        <v>0</v>
      </c>
      <c r="E32" s="9" t="s">
        <v>54</v>
      </c>
      <c r="F32" s="8">
        <v>0</v>
      </c>
      <c r="G32" s="8">
        <v>0</v>
      </c>
    </row>
    <row r="33" spans="2:7" x14ac:dyDescent="0.25">
      <c r="B33" s="7" t="s">
        <v>55</v>
      </c>
      <c r="C33" s="8">
        <v>0</v>
      </c>
      <c r="D33" s="8">
        <v>0</v>
      </c>
      <c r="E33" s="9" t="s">
        <v>56</v>
      </c>
      <c r="F33" s="8">
        <v>0</v>
      </c>
      <c r="G33" s="8">
        <v>0</v>
      </c>
    </row>
    <row r="34" spans="2:7" x14ac:dyDescent="0.25">
      <c r="B34" s="7" t="s">
        <v>57</v>
      </c>
      <c r="C34" s="8">
        <v>0</v>
      </c>
      <c r="D34" s="8">
        <v>0</v>
      </c>
      <c r="E34" s="9" t="s">
        <v>58</v>
      </c>
      <c r="F34" s="8">
        <v>0</v>
      </c>
      <c r="G34" s="8">
        <v>0</v>
      </c>
    </row>
    <row r="35" spans="2:7" ht="24" x14ac:dyDescent="0.25">
      <c r="B35" s="7" t="s">
        <v>59</v>
      </c>
      <c r="C35" s="8">
        <v>0</v>
      </c>
      <c r="D35" s="8">
        <v>0</v>
      </c>
      <c r="E35" s="9" t="s">
        <v>60</v>
      </c>
      <c r="F35" s="8">
        <v>0</v>
      </c>
      <c r="G35" s="8">
        <v>0</v>
      </c>
    </row>
    <row r="36" spans="2:7" ht="24" x14ac:dyDescent="0.25">
      <c r="B36" s="7" t="s">
        <v>61</v>
      </c>
      <c r="C36" s="8">
        <v>0</v>
      </c>
      <c r="D36" s="8">
        <v>0</v>
      </c>
      <c r="E36" s="9" t="s">
        <v>62</v>
      </c>
      <c r="F36" s="8">
        <v>0</v>
      </c>
      <c r="G36" s="8">
        <v>0</v>
      </c>
    </row>
    <row r="37" spans="2:7" x14ac:dyDescent="0.25">
      <c r="B37" s="7" t="s">
        <v>63</v>
      </c>
      <c r="C37" s="8">
        <v>0</v>
      </c>
      <c r="D37" s="8">
        <v>0</v>
      </c>
      <c r="E37" s="9" t="s">
        <v>64</v>
      </c>
      <c r="F37" s="8">
        <v>0</v>
      </c>
      <c r="G37" s="8">
        <v>0</v>
      </c>
    </row>
    <row r="38" spans="2:7" ht="24" x14ac:dyDescent="0.25">
      <c r="B38" s="7" t="s">
        <v>65</v>
      </c>
      <c r="C38" s="8">
        <v>0</v>
      </c>
      <c r="D38" s="8">
        <v>0</v>
      </c>
      <c r="E38" s="9" t="s">
        <v>66</v>
      </c>
      <c r="F38" s="8">
        <f>+SUM(F39:F45)</f>
        <v>326839.65000000002</v>
      </c>
      <c r="G38" s="8">
        <f>+SUM(G39:G45)</f>
        <v>0</v>
      </c>
    </row>
    <row r="39" spans="2:7" ht="24" x14ac:dyDescent="0.25">
      <c r="B39" s="7" t="s">
        <v>67</v>
      </c>
      <c r="C39" s="8">
        <v>0</v>
      </c>
      <c r="D39" s="8">
        <v>0</v>
      </c>
      <c r="E39" s="9" t="s">
        <v>68</v>
      </c>
      <c r="F39" s="8">
        <v>0</v>
      </c>
      <c r="G39" s="8">
        <v>0</v>
      </c>
    </row>
    <row r="40" spans="2:7" x14ac:dyDescent="0.25">
      <c r="B40" s="7" t="s">
        <v>69</v>
      </c>
      <c r="C40" s="8">
        <v>0</v>
      </c>
      <c r="D40" s="8">
        <v>0</v>
      </c>
      <c r="E40" s="9" t="s">
        <v>70</v>
      </c>
      <c r="F40" s="8">
        <v>0</v>
      </c>
      <c r="G40" s="8">
        <v>0</v>
      </c>
    </row>
    <row r="41" spans="2:7" x14ac:dyDescent="0.25">
      <c r="B41" s="7" t="s">
        <v>71</v>
      </c>
      <c r="C41" s="8">
        <v>0</v>
      </c>
      <c r="D41" s="8">
        <v>0</v>
      </c>
      <c r="E41" s="9" t="s">
        <v>72</v>
      </c>
      <c r="F41" s="8">
        <v>326839.65000000002</v>
      </c>
      <c r="G41" s="8">
        <v>0</v>
      </c>
    </row>
    <row r="42" spans="2:7" x14ac:dyDescent="0.25">
      <c r="B42" s="7" t="s">
        <v>73</v>
      </c>
      <c r="C42" s="8">
        <v>0</v>
      </c>
      <c r="D42" s="8">
        <v>0</v>
      </c>
      <c r="E42" s="9" t="s">
        <v>74</v>
      </c>
      <c r="F42" s="8">
        <v>0</v>
      </c>
      <c r="G42" s="8">
        <v>0</v>
      </c>
    </row>
    <row r="43" spans="2:7" x14ac:dyDescent="0.25">
      <c r="B43" s="7" t="s">
        <v>75</v>
      </c>
      <c r="C43" s="8">
        <v>0</v>
      </c>
      <c r="D43" s="8">
        <v>0</v>
      </c>
      <c r="E43" s="9" t="s">
        <v>76</v>
      </c>
      <c r="F43" s="8">
        <v>0</v>
      </c>
      <c r="G43" s="8">
        <v>0</v>
      </c>
    </row>
    <row r="44" spans="2:7" ht="24" x14ac:dyDescent="0.25">
      <c r="B44" s="7" t="s">
        <v>77</v>
      </c>
      <c r="C44" s="8">
        <v>0</v>
      </c>
      <c r="D44" s="8">
        <v>0</v>
      </c>
      <c r="E44" s="9" t="s">
        <v>78</v>
      </c>
      <c r="F44" s="8">
        <v>0</v>
      </c>
      <c r="G44" s="8">
        <v>0</v>
      </c>
    </row>
    <row r="45" spans="2:7" x14ac:dyDescent="0.25">
      <c r="B45" s="7" t="s">
        <v>79</v>
      </c>
      <c r="C45" s="8">
        <v>0</v>
      </c>
      <c r="D45" s="8">
        <v>0</v>
      </c>
      <c r="E45" s="9" t="s">
        <v>80</v>
      </c>
      <c r="F45" s="8">
        <v>0</v>
      </c>
      <c r="G45" s="8">
        <v>0</v>
      </c>
    </row>
    <row r="46" spans="2:7" ht="4.5" customHeight="1" x14ac:dyDescent="0.25">
      <c r="B46" s="7"/>
      <c r="C46" s="8"/>
      <c r="D46" s="8"/>
      <c r="E46" s="9"/>
      <c r="F46" s="8"/>
      <c r="G46" s="8"/>
    </row>
    <row r="47" spans="2:7" ht="24" x14ac:dyDescent="0.25">
      <c r="B47" s="4" t="s">
        <v>81</v>
      </c>
      <c r="C47" s="10">
        <f>+C9+C17+C25</f>
        <v>2986495.46</v>
      </c>
      <c r="D47" s="10">
        <f>+D9+D17+D25</f>
        <v>2207263.6800000002</v>
      </c>
      <c r="E47" s="11" t="s">
        <v>82</v>
      </c>
      <c r="F47" s="10">
        <f>+F9+F19+F23+F26+F27+F31+F38+F42</f>
        <v>1572032.9</v>
      </c>
      <c r="G47" s="10">
        <f>+G9+G19+G23+G26+G27+G31+G38+G42</f>
        <v>2003502.65</v>
      </c>
    </row>
    <row r="48" spans="2:7" ht="4.5" customHeight="1" x14ac:dyDescent="0.25">
      <c r="B48" s="12"/>
      <c r="C48" s="8"/>
      <c r="D48" s="13"/>
      <c r="E48" s="14"/>
      <c r="F48" s="8"/>
      <c r="G48" s="8"/>
    </row>
    <row r="49" spans="2:7" x14ac:dyDescent="0.25">
      <c r="B49" s="4" t="s">
        <v>83</v>
      </c>
      <c r="C49" s="8"/>
      <c r="D49" s="13"/>
      <c r="E49" s="11" t="s">
        <v>84</v>
      </c>
      <c r="F49" s="8"/>
      <c r="G49" s="8"/>
    </row>
    <row r="50" spans="2:7" x14ac:dyDescent="0.25">
      <c r="B50" s="7" t="s">
        <v>85</v>
      </c>
      <c r="C50" s="8">
        <v>0</v>
      </c>
      <c r="D50" s="8">
        <v>0</v>
      </c>
      <c r="E50" s="9" t="s">
        <v>86</v>
      </c>
      <c r="F50" s="8">
        <v>0</v>
      </c>
      <c r="G50" s="8">
        <v>0</v>
      </c>
    </row>
    <row r="51" spans="2:7" ht="24" x14ac:dyDescent="0.25">
      <c r="B51" s="7" t="s">
        <v>87</v>
      </c>
      <c r="C51" s="8">
        <v>62500</v>
      </c>
      <c r="D51" s="8">
        <v>62500</v>
      </c>
      <c r="E51" s="9" t="s">
        <v>88</v>
      </c>
      <c r="F51" s="8">
        <v>0</v>
      </c>
      <c r="G51" s="8">
        <v>0</v>
      </c>
    </row>
    <row r="52" spans="2:7" ht="24" x14ac:dyDescent="0.25">
      <c r="B52" s="7" t="s">
        <v>89</v>
      </c>
      <c r="C52" s="8">
        <v>0</v>
      </c>
      <c r="D52" s="8">
        <v>0</v>
      </c>
      <c r="E52" s="9" t="s">
        <v>90</v>
      </c>
      <c r="F52" s="8">
        <v>0</v>
      </c>
      <c r="G52" s="8">
        <v>0</v>
      </c>
    </row>
    <row r="53" spans="2:7" x14ac:dyDescent="0.25">
      <c r="B53" s="7" t="s">
        <v>91</v>
      </c>
      <c r="C53" s="8">
        <v>3791644.4</v>
      </c>
      <c r="D53" s="8">
        <v>3784645.4</v>
      </c>
      <c r="E53" s="9" t="s">
        <v>92</v>
      </c>
      <c r="F53" s="8">
        <v>0</v>
      </c>
      <c r="G53" s="8">
        <v>0</v>
      </c>
    </row>
    <row r="54" spans="2:7" ht="24" x14ac:dyDescent="0.25">
      <c r="B54" s="7" t="s">
        <v>93</v>
      </c>
      <c r="C54" s="8">
        <v>758176</v>
      </c>
      <c r="D54" s="8">
        <v>758176</v>
      </c>
      <c r="E54" s="9" t="s">
        <v>94</v>
      </c>
      <c r="F54" s="8">
        <v>0</v>
      </c>
      <c r="G54" s="8">
        <v>0</v>
      </c>
    </row>
    <row r="55" spans="2:7" ht="21" customHeight="1" x14ac:dyDescent="0.25">
      <c r="B55" s="7" t="s">
        <v>95</v>
      </c>
      <c r="C55" s="8">
        <v>-2263601.11</v>
      </c>
      <c r="D55" s="8">
        <v>-2132594.63</v>
      </c>
      <c r="E55" s="9" t="s">
        <v>96</v>
      </c>
      <c r="F55" s="8">
        <v>0</v>
      </c>
      <c r="G55" s="8">
        <v>0</v>
      </c>
    </row>
    <row r="56" spans="2:7" x14ac:dyDescent="0.25">
      <c r="B56" s="7" t="s">
        <v>97</v>
      </c>
      <c r="C56" s="8">
        <v>0</v>
      </c>
      <c r="D56" s="8">
        <v>0</v>
      </c>
      <c r="E56" s="11"/>
      <c r="F56" s="8"/>
      <c r="G56" s="8"/>
    </row>
    <row r="57" spans="2:7" ht="24" x14ac:dyDescent="0.25">
      <c r="B57" s="7" t="s">
        <v>98</v>
      </c>
      <c r="C57" s="8">
        <v>0</v>
      </c>
      <c r="D57" s="8">
        <v>0</v>
      </c>
      <c r="E57" s="11" t="s">
        <v>99</v>
      </c>
      <c r="F57" s="10">
        <v>0</v>
      </c>
      <c r="G57" s="10">
        <v>0</v>
      </c>
    </row>
    <row r="58" spans="2:7" x14ac:dyDescent="0.25">
      <c r="B58" s="7" t="s">
        <v>100</v>
      </c>
      <c r="C58" s="8">
        <v>0</v>
      </c>
      <c r="D58" s="8">
        <v>0</v>
      </c>
      <c r="E58" s="15"/>
      <c r="F58" s="8"/>
      <c r="G58" s="8"/>
    </row>
    <row r="59" spans="2:7" x14ac:dyDescent="0.25">
      <c r="B59" s="7"/>
      <c r="C59" s="8"/>
      <c r="D59" s="8"/>
      <c r="E59" s="11" t="s">
        <v>101</v>
      </c>
      <c r="F59" s="10">
        <f>+F57+F47</f>
        <v>1572032.9</v>
      </c>
      <c r="G59" s="10">
        <f>+G57+G47</f>
        <v>2003502.65</v>
      </c>
    </row>
    <row r="60" spans="2:7" ht="24" x14ac:dyDescent="0.25">
      <c r="B60" s="4" t="s">
        <v>102</v>
      </c>
      <c r="C60" s="10">
        <f>+SUM(C50:C58)</f>
        <v>2348719.2900000005</v>
      </c>
      <c r="D60" s="10">
        <f>+SUM(D50:D58)</f>
        <v>2472726.7700000005</v>
      </c>
      <c r="E60" s="9"/>
      <c r="F60" s="8"/>
      <c r="G60" s="8"/>
    </row>
    <row r="61" spans="2:7" x14ac:dyDescent="0.25">
      <c r="B61" s="7"/>
      <c r="C61" s="8"/>
      <c r="D61" s="8"/>
      <c r="E61" s="11" t="s">
        <v>103</v>
      </c>
      <c r="F61" s="8"/>
      <c r="G61" s="8"/>
    </row>
    <row r="62" spans="2:7" x14ac:dyDescent="0.25">
      <c r="B62" s="4" t="s">
        <v>104</v>
      </c>
      <c r="C62" s="10">
        <f>+C60+C47</f>
        <v>5335214.75</v>
      </c>
      <c r="D62" s="10">
        <f>+D60+D47</f>
        <v>4679990.4500000011</v>
      </c>
      <c r="E62" s="11"/>
      <c r="F62" s="8"/>
      <c r="G62" s="8"/>
    </row>
    <row r="63" spans="2:7" ht="24" x14ac:dyDescent="0.25">
      <c r="B63" s="12"/>
      <c r="C63" s="16"/>
      <c r="D63" s="16"/>
      <c r="E63" s="11" t="s">
        <v>105</v>
      </c>
      <c r="F63" s="10">
        <v>0</v>
      </c>
      <c r="G63" s="10">
        <v>0</v>
      </c>
    </row>
    <row r="64" spans="2:7" x14ac:dyDescent="0.25">
      <c r="B64" s="12"/>
      <c r="C64" s="16"/>
      <c r="D64" s="16"/>
      <c r="E64" s="9" t="s">
        <v>106</v>
      </c>
      <c r="F64" s="8">
        <v>0</v>
      </c>
      <c r="G64" s="8">
        <v>0</v>
      </c>
    </row>
    <row r="65" spans="2:8" x14ac:dyDescent="0.25">
      <c r="B65" s="12"/>
      <c r="C65" s="16"/>
      <c r="D65" s="16"/>
      <c r="E65" s="9" t="s">
        <v>107</v>
      </c>
      <c r="F65" s="8">
        <v>0</v>
      </c>
      <c r="G65" s="8">
        <v>0</v>
      </c>
    </row>
    <row r="66" spans="2:8" x14ac:dyDescent="0.25">
      <c r="B66" s="12"/>
      <c r="C66" s="16"/>
      <c r="D66" s="16"/>
      <c r="E66" s="9" t="s">
        <v>108</v>
      </c>
      <c r="F66" s="8">
        <v>0</v>
      </c>
      <c r="G66" s="8">
        <v>0</v>
      </c>
    </row>
    <row r="67" spans="2:8" ht="4.5" customHeight="1" x14ac:dyDescent="0.25">
      <c r="B67" s="12"/>
      <c r="C67" s="16"/>
      <c r="D67" s="16"/>
      <c r="E67" s="9"/>
      <c r="F67" s="8"/>
      <c r="G67" s="8"/>
    </row>
    <row r="68" spans="2:8" ht="24" x14ac:dyDescent="0.25">
      <c r="B68" s="12"/>
      <c r="C68" s="16"/>
      <c r="D68" s="16"/>
      <c r="E68" s="11" t="s">
        <v>109</v>
      </c>
      <c r="F68" s="10">
        <f>+SUM(F69:F73)</f>
        <v>3763181.85</v>
      </c>
      <c r="G68" s="10">
        <f>+SUM(G69:G73)</f>
        <v>2676487.8000000003</v>
      </c>
    </row>
    <row r="69" spans="2:8" x14ac:dyDescent="0.25">
      <c r="B69" s="12"/>
      <c r="C69" s="16"/>
      <c r="D69" s="16"/>
      <c r="E69" s="9" t="s">
        <v>110</v>
      </c>
      <c r="F69" s="8">
        <v>1086694.05</v>
      </c>
      <c r="G69" s="8">
        <v>-339999.61</v>
      </c>
    </row>
    <row r="70" spans="2:8" x14ac:dyDescent="0.25">
      <c r="B70" s="12"/>
      <c r="C70" s="16"/>
      <c r="D70" s="16"/>
      <c r="E70" s="9" t="s">
        <v>111</v>
      </c>
      <c r="F70" s="8">
        <v>2628370.83</v>
      </c>
      <c r="G70" s="8">
        <v>2968370.44</v>
      </c>
      <c r="H70" s="21"/>
    </row>
    <row r="71" spans="2:8" x14ac:dyDescent="0.25">
      <c r="B71" s="12"/>
      <c r="C71" s="16"/>
      <c r="D71" s="16"/>
      <c r="E71" s="9" t="s">
        <v>112</v>
      </c>
      <c r="F71" s="8">
        <v>0</v>
      </c>
      <c r="G71" s="8">
        <v>0</v>
      </c>
    </row>
    <row r="72" spans="2:8" x14ac:dyDescent="0.25">
      <c r="B72" s="12"/>
      <c r="C72" s="16"/>
      <c r="D72" s="16"/>
      <c r="E72" s="9" t="s">
        <v>113</v>
      </c>
      <c r="F72" s="8">
        <v>0</v>
      </c>
      <c r="G72" s="8">
        <v>0</v>
      </c>
    </row>
    <row r="73" spans="2:8" x14ac:dyDescent="0.25">
      <c r="B73" s="12"/>
      <c r="C73" s="16"/>
      <c r="D73" s="16"/>
      <c r="E73" s="9" t="s">
        <v>114</v>
      </c>
      <c r="F73" s="8">
        <v>48116.97</v>
      </c>
      <c r="G73" s="8">
        <v>48116.97</v>
      </c>
    </row>
    <row r="74" spans="2:8" ht="4.5" customHeight="1" x14ac:dyDescent="0.25">
      <c r="B74" s="12"/>
      <c r="C74" s="16"/>
      <c r="D74" s="16"/>
      <c r="E74" s="9"/>
      <c r="F74" s="8"/>
      <c r="G74" s="8"/>
    </row>
    <row r="75" spans="2:8" ht="24" x14ac:dyDescent="0.25">
      <c r="B75" s="12"/>
      <c r="C75" s="16"/>
      <c r="D75" s="16"/>
      <c r="E75" s="11" t="s">
        <v>115</v>
      </c>
      <c r="F75" s="10">
        <v>0</v>
      </c>
      <c r="G75" s="10">
        <v>0</v>
      </c>
    </row>
    <row r="76" spans="2:8" x14ac:dyDescent="0.25">
      <c r="B76" s="12"/>
      <c r="C76" s="16"/>
      <c r="D76" s="16"/>
      <c r="E76" s="9" t="s">
        <v>116</v>
      </c>
      <c r="F76" s="8">
        <v>0</v>
      </c>
      <c r="G76" s="8">
        <v>0</v>
      </c>
    </row>
    <row r="77" spans="2:8" x14ac:dyDescent="0.25">
      <c r="B77" s="12"/>
      <c r="C77" s="16"/>
      <c r="D77" s="16"/>
      <c r="E77" s="9" t="s">
        <v>117</v>
      </c>
      <c r="F77" s="8">
        <v>0</v>
      </c>
      <c r="G77" s="8">
        <v>0</v>
      </c>
    </row>
    <row r="78" spans="2:8" ht="4.5" customHeight="1" x14ac:dyDescent="0.25">
      <c r="B78" s="12"/>
      <c r="C78" s="16"/>
      <c r="D78" s="16"/>
      <c r="E78" s="9"/>
      <c r="F78" s="8"/>
      <c r="G78" s="8"/>
    </row>
    <row r="79" spans="2:8" ht="25.9" customHeight="1" x14ac:dyDescent="0.25">
      <c r="B79" s="12"/>
      <c r="C79" s="16"/>
      <c r="D79" s="16"/>
      <c r="E79" s="11" t="s">
        <v>118</v>
      </c>
      <c r="F79" s="10">
        <f>+F63+F68+F75</f>
        <v>3763181.85</v>
      </c>
      <c r="G79" s="10">
        <f>+G63+G68+G75</f>
        <v>2676487.8000000003</v>
      </c>
    </row>
    <row r="80" spans="2:8" ht="4.5" customHeight="1" x14ac:dyDescent="0.25">
      <c r="B80" s="12"/>
      <c r="C80" s="16"/>
      <c r="D80" s="16"/>
      <c r="E80" s="9"/>
      <c r="F80" s="10"/>
      <c r="G80" s="10"/>
    </row>
    <row r="81" spans="2:7" ht="24" x14ac:dyDescent="0.25">
      <c r="B81" s="12"/>
      <c r="C81" s="16"/>
      <c r="D81" s="16"/>
      <c r="E81" s="11" t="s">
        <v>119</v>
      </c>
      <c r="F81" s="10">
        <f>+F79+F59</f>
        <v>5335214.75</v>
      </c>
      <c r="G81" s="10">
        <f>+G79+G59</f>
        <v>4679990.45</v>
      </c>
    </row>
    <row r="82" spans="2:7" ht="3.75" customHeight="1" thickBot="1" x14ac:dyDescent="0.3">
      <c r="B82" s="17"/>
      <c r="C82" s="18"/>
      <c r="D82" s="18"/>
      <c r="E82" s="19"/>
      <c r="F82" s="20"/>
      <c r="G82" s="20"/>
    </row>
    <row r="83" spans="2:7" ht="4.5" customHeight="1" x14ac:dyDescent="0.25"/>
    <row r="100" spans="19:19" x14ac:dyDescent="0.25">
      <c r="S100" s="2"/>
    </row>
  </sheetData>
  <mergeCells count="4">
    <mergeCell ref="B2:G2"/>
    <mergeCell ref="B3:G3"/>
    <mergeCell ref="B4:G4"/>
    <mergeCell ref="B5:G5"/>
  </mergeCells>
  <pageMargins left="0.25" right="0.25" top="0.75" bottom="0.75" header="0.3" footer="0.3"/>
  <pageSetup scale="66" fitToHeight="0" orientation="portrait" r:id="rId1"/>
  <ignoredErrors>
    <ignoredError sqref="C9:D9 C17:D17 C25:D25 F9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 detallado</vt:lpstr>
      <vt:lpstr>'ESF detallado'!Área_de_impresión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2019-02-28T20:03:40Z</dcterms:created>
  <dcterms:modified xsi:type="dcterms:W3CDTF">2022-04-27T18:21:45Z</dcterms:modified>
</cp:coreProperties>
</file>