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ne\Documents\Pelican\SeaCoahuila\content\secretaria-ejecutiva\transparencia\art-21-51-informe-de-resultados\"/>
    </mc:Choice>
  </mc:AlternateContent>
  <xr:revisionPtr revIDLastSave="0" documentId="8_{6E8B5F3A-8AD5-4DE0-8FCE-187066F8E914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icai" sheetId="3" r:id="rId1"/>
  </sheets>
  <definedNames>
    <definedName name="_xlnm.Print_Area" localSheetId="0">icai!$A$1:$E$84</definedName>
    <definedName name="Puntos">SUM(icai!A1048512,icai!A1048513,icai!A1048515,icai!A1048517:A1048567,icai!A1048569,icai!A1048570,icai!A1048571,icai!A1048572,icai!A1048573,icai!A1048574,icai!A1048575,icai!A1048576)</definedName>
    <definedName name="_xlnm.Print_Titles" localSheetId="0">icai!$1:$4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366" i="3" l="1"/>
  <c r="O65373" i="3" s="1"/>
  <c r="L65367" i="3"/>
  <c r="O65374" i="3" l="1"/>
  <c r="C78" i="3"/>
  <c r="C80" i="3" s="1"/>
  <c r="C79" i="3" s="1"/>
</calcChain>
</file>

<file path=xl/sharedStrings.xml><?xml version="1.0" encoding="utf-8"?>
<sst xmlns="http://schemas.openxmlformats.org/spreadsheetml/2006/main" count="143" uniqueCount="112">
  <si>
    <t>DIAGNOSTICO OBLIGACIONES DE TRANSPARENCIA</t>
  </si>
  <si>
    <t>Obligación de transparencia</t>
  </si>
  <si>
    <t>OBSERVACIONES</t>
  </si>
  <si>
    <t>I. Vinculo Transparencia</t>
  </si>
  <si>
    <t>IV. Buzon de quejas electronico</t>
  </si>
  <si>
    <t>Calendario Anual IPO</t>
  </si>
  <si>
    <t>Información pública de oficio</t>
  </si>
  <si>
    <t>I. Estructura Orgánica, facultades y responsabilidades</t>
  </si>
  <si>
    <t>II. Marco normativo aplicable</t>
  </si>
  <si>
    <t>III.  Directorio de Servidores Públicos</t>
  </si>
  <si>
    <t>IV.Nombramientos, comisiones y licencias</t>
  </si>
  <si>
    <t>V. Remuneración mensual por puesto</t>
  </si>
  <si>
    <t>VI.Versión pública de la declaración patrimonial</t>
  </si>
  <si>
    <t>VII. Importe por concepto de viáticos y gastos de representación</t>
  </si>
  <si>
    <t>VIII. Perfil de puestos y el curriculum de todos los servidores públicos</t>
  </si>
  <si>
    <t>X.  Condiciones generales de trabajo</t>
  </si>
  <si>
    <t>XI. Planes, programas o proyectos con los indicadores de gestión</t>
  </si>
  <si>
    <t>XII. Listado con los servicios que ofrece, trámites, tiempos de respuesta, requisitos</t>
  </si>
  <si>
    <t>XIII. Mecanismo de solicitudes, opiniones, quejas</t>
  </si>
  <si>
    <t>XIV.    Mecanismo de participación ciudadana</t>
  </si>
  <si>
    <t>XV.  Programas de subsidio, estímulos y apoyos que ofrece y requisitos para acceder</t>
  </si>
  <si>
    <t>XVI. Beneficiarios de programas de subsidios, estímulos y apoyos</t>
  </si>
  <si>
    <t>XVII.  Los padrones de beneficiarios de los programas sociales</t>
  </si>
  <si>
    <t>XIX. Listado de instituciones de beneficencia</t>
  </si>
  <si>
    <t>XX.  Para los últimos 3 ejercicios fiscales, en lo general y por programa.</t>
  </si>
  <si>
    <t>XXI.  Calendario de sesión o reuniones públicas</t>
  </si>
  <si>
    <t>XXIII. Catálogos documental</t>
  </si>
  <si>
    <t>XXIV.  Solicitudes de acceso a la información</t>
  </si>
  <si>
    <t>XXV. Informes de avances de gestión financiera trimestral y la cuenta pública anual</t>
  </si>
  <si>
    <t>XXVI. La deuda pública</t>
  </si>
  <si>
    <t>XXVII.  Los resultados de las auditorías</t>
  </si>
  <si>
    <t>XXVIII. Proveedores y contratistas</t>
  </si>
  <si>
    <t>XXIX. Inspectores o visitadores</t>
  </si>
  <si>
    <t>XXX. Los resultados sobre procedimientos de adjudicación directa, invitación restringida y licitación de cualquier naturaleza</t>
  </si>
  <si>
    <t>XXXI. La agenda mensual de eventos culturales o deportivos</t>
  </si>
  <si>
    <t>XXXII. Actas de entrega-recepción</t>
  </si>
  <si>
    <t>XXXIII.La georreferenciación de obras públicas</t>
  </si>
  <si>
    <t>XXXIV. Expedientes clasificados como reservados</t>
  </si>
  <si>
    <t>XXXV. Guía simple de los archivos</t>
  </si>
  <si>
    <t>XXXVI. Concesiones, permisos y autorizaciones</t>
  </si>
  <si>
    <t>XXXVII. Concesiones de transporte público</t>
  </si>
  <si>
    <t>XXXVIII. Entrega de recursos públicos</t>
  </si>
  <si>
    <t>XXXIX.  Sistemas de pensiones</t>
  </si>
  <si>
    <t>XL.Informe anual de actividades</t>
  </si>
  <si>
    <t>XLI. Estadísticas o indicadores sobre los ingresos</t>
  </si>
  <si>
    <t>XLII. Información desclasificada</t>
  </si>
  <si>
    <t>XLIII.  Preguntas más frecuentes</t>
  </si>
  <si>
    <t>Gastos de publicidad oficial</t>
  </si>
  <si>
    <t>I. Presupuesto aprobado por partida y ejercido</t>
  </si>
  <si>
    <t>II. Contrato, monto y factura</t>
  </si>
  <si>
    <t>III. Nombre de la campaña y objeto</t>
  </si>
  <si>
    <t>IV.Fecha de inicio y fecha término</t>
  </si>
  <si>
    <t>V. Dependencia o dirección que solicita</t>
  </si>
  <si>
    <t>VI. Tipo de medio de comunicación</t>
  </si>
  <si>
    <t>VII. Costos por cm o por min o seg, según sea el caso</t>
  </si>
  <si>
    <t xml:space="preserve">VIII. Padrón de proveedores y contratistas </t>
  </si>
  <si>
    <t>Suma de puntos</t>
  </si>
  <si>
    <t>Porcentaje por cumplir</t>
  </si>
  <si>
    <t>No tiene información o no justifica la falta de la misma</t>
  </si>
  <si>
    <t>Información completa, confiable y oportuna</t>
  </si>
  <si>
    <t>XLIV. Catálogo de información adicional</t>
  </si>
  <si>
    <t>XLV. Informe de acciones realizadas por contingencias</t>
  </si>
  <si>
    <t>XLVI. Las aportaciones nacionales e internacionales, para ayudar a los municipios o comunidades en emergencia o desastre</t>
  </si>
  <si>
    <t>XLVII. El listado de servidores públicos con sanciones definitivas</t>
  </si>
  <si>
    <t>XLVIII. El listado del parque vehicular</t>
  </si>
  <si>
    <t>XLIX. Información catastral</t>
  </si>
  <si>
    <t>L. El proceso catastral de valuación de los predios</t>
  </si>
  <si>
    <t>Responsable de la Evaluacion:</t>
  </si>
  <si>
    <t>Porcentaje Total de cumplimiento</t>
  </si>
  <si>
    <t>Puntos</t>
  </si>
  <si>
    <t>ART 18</t>
  </si>
  <si>
    <t>ART 20</t>
  </si>
  <si>
    <t>ART 21</t>
  </si>
  <si>
    <t>ART 22</t>
  </si>
  <si>
    <t>ART</t>
  </si>
  <si>
    <t>'icai'!C6:C7,</t>
  </si>
  <si>
    <t>'icai'!C9,</t>
  </si>
  <si>
    <t>I. Los reglamentos de las leyes expedidos en ejercicio de sus atribuciones</t>
  </si>
  <si>
    <t>II. Las iniciativas de ley o decretos</t>
  </si>
  <si>
    <t>III. Los convenios de coordinación con la Federación, Estados y Municipios</t>
  </si>
  <si>
    <t>ART 25</t>
  </si>
  <si>
    <t>Reactivos</t>
  </si>
  <si>
    <t>Valores Reales</t>
  </si>
  <si>
    <t>Sub. De Evaluación</t>
  </si>
  <si>
    <t>puntos</t>
  </si>
  <si>
    <t>Obligaciones especificas</t>
  </si>
  <si>
    <t>Art. 25</t>
  </si>
  <si>
    <t>Art. 22</t>
  </si>
  <si>
    <t>Art. 21</t>
  </si>
  <si>
    <t>Art. 20</t>
  </si>
  <si>
    <t>Art. 18</t>
  </si>
  <si>
    <t>Información desactualizada o incompleta</t>
  </si>
  <si>
    <t xml:space="preserve">XXII. Nombre, nombramiento, fotografía, domicilio y correo electrónico oficiales de los servidores públicos que integren la Unidad de Transparencia y el Comité de Transparencia, así como, un mapa georreferenciado de la ubicación donde se encuentran las oficinas o instalciones de la Unidad de Transparencia; </t>
  </si>
  <si>
    <t>LI. Los mecanismos y los resultados de la evaluación, investigación o la integración de expedientes que midan el impacto ambiental, social, demográfico o económico que se realicen para el desarrollo de planes o proyectos; y</t>
  </si>
  <si>
    <t>'icai'!C64:C71,</t>
  </si>
  <si>
    <t>'icai'!C73:C75</t>
  </si>
  <si>
    <t>Unidad de Atención:  Mauricio Contreras Montoya</t>
  </si>
  <si>
    <t>Sujeto Obligado: Secretaria Ejecutiva del Sistema Anticorrupcion</t>
  </si>
  <si>
    <t>IX. Convenios de colaboración y contratos que los sujetos obligados celebren</t>
  </si>
  <si>
    <t>XVIII. Listado de personas físicas o morales a quienes se les entregue o permita usar recursos públicos</t>
  </si>
  <si>
    <t/>
  </si>
  <si>
    <t>LII. Un informe de los resultados de las evaluaciones a que son sujetos de forma periódica y/o trimestral por parte del Instituto, con respecto al cumplimiento de las obligaciones previstas en esta ley cada seis años</t>
  </si>
  <si>
    <t>LIII. Cualquier otra información</t>
  </si>
  <si>
    <t>'icai'!C11:C63,</t>
  </si>
  <si>
    <t>2° Trimestre 2022</t>
  </si>
  <si>
    <t>Fecha de Evaluación:17/08/2022</t>
  </si>
  <si>
    <t>No publica nada acerca del segundo trimestre, solo tiene informacion del primer trimestre 2022.</t>
  </si>
  <si>
    <t>No publica la informacion correspondiente del segundo trimestre, agrega una nota que dice "El comité coordinador se reunira en sesion ordinaria cada tres meses y sus sesiones seran publicas" y la ultima sesion publicada es la de marzo.</t>
  </si>
  <si>
    <t>Debera de revisar el link ya que al momento de abrir algunas de las solicitudes aparece una pagina y en la pagina dice que tienen que dar acceso para poder ingresar a ella.</t>
  </si>
  <si>
    <t>Agregar una nota en la que especifique que en este trimestre o en el trimestre anterior no se llevaron a cabo auditorias, para que no haya confusiones.</t>
  </si>
  <si>
    <t>No cuenta con informacion registrada.</t>
  </si>
  <si>
    <t>Debe de agregar la fraccion LII del art. 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</si>
</sst>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8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7" fillId="0" borderId="7" applyNumberFormat="0" applyFill="0" applyAlignment="0" applyProtection="0"/>
    <xf numFmtId="0" fontId="17" fillId="0" borderId="8" applyNumberFormat="0" applyFill="0" applyAlignment="0" applyProtection="0"/>
  </cellStyleXfs>
  <cellXfs count="97">
    <xf numFmtId="0" fontId="0" fillId="0" borderId="0" xfId="0"/>
    <xf numFmtId="0" fontId="25" fillId="24" borderId="9" xfId="33" applyFont="1" applyFill="1" applyBorder="1" applyAlignment="1" applyProtection="1">
      <alignment vertical="center"/>
      <protection hidden="1"/>
    </xf>
    <xf numFmtId="0" fontId="20" fillId="24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5" fillId="24" borderId="10" xfId="33" applyFont="1" applyFill="1" applyBorder="1" applyAlignment="1" applyProtection="1">
      <alignment vertical="center"/>
      <protection hidden="1"/>
    </xf>
    <xf numFmtId="0" fontId="19" fillId="0" borderId="11" xfId="0" applyFont="1" applyBorder="1" applyAlignment="1" applyProtection="1">
      <alignment horizontal="left" vertical="center" wrapText="1"/>
      <protection hidden="1"/>
    </xf>
    <xf numFmtId="16" fontId="21" fillId="0" borderId="11" xfId="0" applyNumberFormat="1" applyFont="1" applyBorder="1" applyAlignment="1" applyProtection="1">
      <alignment horizontal="center"/>
      <protection hidden="1"/>
    </xf>
    <xf numFmtId="0" fontId="20" fillId="24" borderId="11" xfId="0" applyFont="1" applyFill="1" applyBorder="1" applyAlignment="1" applyProtection="1">
      <alignment vertical="center"/>
      <protection hidden="1"/>
    </xf>
    <xf numFmtId="0" fontId="21" fillId="24" borderId="12" xfId="33" applyFont="1" applyFill="1" applyBorder="1" applyAlignment="1" applyProtection="1">
      <alignment vertical="center"/>
      <protection hidden="1"/>
    </xf>
    <xf numFmtId="0" fontId="22" fillId="24" borderId="13" xfId="33" applyFont="1" applyFill="1" applyBorder="1" applyAlignment="1" applyProtection="1">
      <alignment vertical="center"/>
      <protection hidden="1"/>
    </xf>
    <xf numFmtId="0" fontId="22" fillId="24" borderId="13" xfId="33" applyFont="1" applyFill="1" applyBorder="1" applyAlignment="1" applyProtection="1">
      <alignment horizontal="center" vertical="center"/>
      <protection hidden="1"/>
    </xf>
    <xf numFmtId="0" fontId="20" fillId="24" borderId="14" xfId="0" applyFont="1" applyFill="1" applyBorder="1" applyAlignment="1" applyProtection="1">
      <alignment vertical="center"/>
      <protection hidden="1"/>
    </xf>
    <xf numFmtId="0" fontId="19" fillId="25" borderId="12" xfId="0" applyFont="1" applyFill="1" applyBorder="1" applyAlignment="1" applyProtection="1">
      <alignment horizontal="center" vertical="center"/>
      <protection hidden="1"/>
    </xf>
    <xf numFmtId="0" fontId="19" fillId="25" borderId="15" xfId="0" applyFont="1" applyFill="1" applyBorder="1" applyAlignment="1" applyProtection="1">
      <alignment horizontal="center" vertical="center"/>
      <protection hidden="1"/>
    </xf>
    <xf numFmtId="0" fontId="20" fillId="0" borderId="16" xfId="0" applyFont="1" applyBorder="1" applyAlignment="1" applyProtection="1">
      <alignment horizontal="left" vertical="center" wrapText="1"/>
      <protection hidden="1"/>
    </xf>
    <xf numFmtId="0" fontId="20" fillId="0" borderId="17" xfId="0" applyFont="1" applyBorder="1" applyAlignment="1" applyProtection="1">
      <alignment horizontal="center" vertical="center"/>
      <protection hidden="1"/>
    </xf>
    <xf numFmtId="0" fontId="20" fillId="0" borderId="18" xfId="0" applyFont="1" applyBorder="1" applyAlignment="1" applyProtection="1">
      <alignment horizontal="left" vertical="center" wrapText="1"/>
      <protection hidden="1"/>
    </xf>
    <xf numFmtId="0" fontId="20" fillId="0" borderId="19" xfId="0" applyFont="1" applyBorder="1" applyAlignment="1" applyProtection="1">
      <alignment horizontal="center" vertical="center"/>
      <protection hidden="1"/>
    </xf>
    <xf numFmtId="0" fontId="20" fillId="24" borderId="0" xfId="0" applyFont="1" applyFill="1" applyAlignment="1" applyProtection="1">
      <alignment vertical="center"/>
      <protection locked="0"/>
    </xf>
    <xf numFmtId="0" fontId="19" fillId="25" borderId="20" xfId="0" applyFont="1" applyFill="1" applyBorder="1" applyAlignment="1" applyProtection="1">
      <alignment horizontal="center" vertical="center"/>
      <protection hidden="1"/>
    </xf>
    <xf numFmtId="0" fontId="19" fillId="25" borderId="21" xfId="0" applyFont="1" applyFill="1" applyBorder="1" applyAlignment="1" applyProtection="1">
      <alignment horizontal="center" vertical="center"/>
      <protection hidden="1"/>
    </xf>
    <xf numFmtId="0" fontId="19" fillId="25" borderId="22" xfId="0" applyFont="1" applyFill="1" applyBorder="1" applyAlignment="1" applyProtection="1">
      <alignment horizontal="center" vertical="center" textRotation="90"/>
      <protection hidden="1"/>
    </xf>
    <xf numFmtId="0" fontId="20" fillId="0" borderId="23" xfId="0" applyFont="1" applyBorder="1" applyAlignment="1" applyProtection="1">
      <alignment horizontal="left" vertical="center" wrapText="1"/>
      <protection hidden="1"/>
    </xf>
    <xf numFmtId="0" fontId="19" fillId="25" borderId="20" xfId="0" applyFont="1" applyFill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left" vertical="center" wrapText="1"/>
      <protection hidden="1"/>
    </xf>
    <xf numFmtId="0" fontId="20" fillId="0" borderId="25" xfId="0" applyFont="1" applyBorder="1" applyAlignment="1" applyProtection="1">
      <alignment horizontal="left" vertical="center" wrapText="1"/>
      <protection hidden="1"/>
    </xf>
    <xf numFmtId="0" fontId="22" fillId="0" borderId="25" xfId="33" applyFont="1" applyBorder="1" applyAlignment="1" applyProtection="1">
      <alignment horizontal="left" vertical="center" wrapText="1"/>
      <protection hidden="1"/>
    </xf>
    <xf numFmtId="0" fontId="20" fillId="0" borderId="26" xfId="0" applyFont="1" applyBorder="1" applyAlignment="1" applyProtection="1">
      <alignment horizontal="left" vertical="center"/>
      <protection hidden="1"/>
    </xf>
    <xf numFmtId="0" fontId="20" fillId="0" borderId="27" xfId="0" applyFont="1" applyBorder="1" applyAlignment="1" applyProtection="1">
      <alignment horizontal="left" vertical="center"/>
      <protection hidden="1"/>
    </xf>
    <xf numFmtId="0" fontId="20" fillId="0" borderId="28" xfId="0" applyFont="1" applyBorder="1" applyAlignment="1" applyProtection="1">
      <alignment horizontal="left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0" fontId="20" fillId="0" borderId="26" xfId="0" applyFont="1" applyBorder="1" applyAlignment="1" applyProtection="1">
      <alignment horizontal="left" vertical="center" wrapText="1"/>
      <protection hidden="1"/>
    </xf>
    <xf numFmtId="0" fontId="20" fillId="0" borderId="27" xfId="0" applyFont="1" applyBorder="1" applyAlignment="1" applyProtection="1">
      <alignment horizontal="left" vertical="center" wrapText="1"/>
      <protection hidden="1"/>
    </xf>
    <xf numFmtId="0" fontId="19" fillId="30" borderId="0" xfId="0" applyFont="1" applyFill="1" applyAlignment="1" applyProtection="1">
      <alignment horizontal="center" vertical="center" textRotation="90"/>
      <protection hidden="1"/>
    </xf>
    <xf numFmtId="0" fontId="20" fillId="30" borderId="0" xfId="0" applyFont="1" applyFill="1" applyAlignment="1" applyProtection="1">
      <alignment horizontal="left" vertical="center"/>
      <protection hidden="1"/>
    </xf>
    <xf numFmtId="0" fontId="20" fillId="30" borderId="0" xfId="0" applyFont="1" applyFill="1" applyAlignment="1" applyProtection="1">
      <alignment horizontal="center" vertical="center"/>
      <protection hidden="1"/>
    </xf>
    <xf numFmtId="0" fontId="19" fillId="30" borderId="0" xfId="0" applyFont="1" applyFill="1" applyAlignment="1" applyProtection="1">
      <alignment horizontal="center" vertical="center"/>
      <protection hidden="1"/>
    </xf>
    <xf numFmtId="0" fontId="19" fillId="25" borderId="21" xfId="0" applyFont="1" applyFill="1" applyBorder="1" applyAlignment="1" applyProtection="1">
      <alignment vertical="center"/>
      <protection hidden="1"/>
    </xf>
    <xf numFmtId="2" fontId="19" fillId="30" borderId="21" xfId="0" applyNumberFormat="1" applyFont="1" applyFill="1" applyBorder="1" applyAlignment="1" applyProtection="1">
      <alignment vertical="center"/>
      <protection hidden="1"/>
    </xf>
    <xf numFmtId="0" fontId="20" fillId="24" borderId="0" xfId="0" applyFont="1" applyFill="1" applyAlignment="1" applyProtection="1">
      <alignment vertical="center"/>
      <protection hidden="1"/>
    </xf>
    <xf numFmtId="0" fontId="19" fillId="26" borderId="20" xfId="0" applyFont="1" applyFill="1" applyBorder="1" applyAlignment="1" applyProtection="1">
      <alignment vertical="center"/>
      <protection hidden="1"/>
    </xf>
    <xf numFmtId="10" fontId="19" fillId="30" borderId="21" xfId="35" applyNumberFormat="1" applyFont="1" applyFill="1" applyBorder="1" applyAlignment="1" applyProtection="1">
      <alignment horizontal="right" vertical="center"/>
      <protection hidden="1"/>
    </xf>
    <xf numFmtId="164" fontId="20" fillId="24" borderId="0" xfId="0" applyNumberFormat="1" applyFont="1" applyFill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19" fillId="27" borderId="20" xfId="0" applyFont="1" applyFill="1" applyBorder="1" applyAlignment="1" applyProtection="1">
      <alignment vertical="center"/>
      <protection hidden="1"/>
    </xf>
    <xf numFmtId="0" fontId="20" fillId="30" borderId="0" xfId="0" applyFont="1" applyFill="1" applyAlignment="1" applyProtection="1">
      <alignment vertical="center"/>
      <protection hidden="1"/>
    </xf>
    <xf numFmtId="0" fontId="19" fillId="24" borderId="0" xfId="0" applyFont="1" applyFill="1" applyAlignment="1" applyProtection="1">
      <alignment vertical="center"/>
      <protection hidden="1"/>
    </xf>
    <xf numFmtId="0" fontId="23" fillId="24" borderId="0" xfId="30" applyFont="1" applyFill="1" applyAlignment="1" applyProtection="1">
      <alignment horizontal="left" vertical="center" wrapText="1"/>
      <protection hidden="1"/>
    </xf>
    <xf numFmtId="0" fontId="19" fillId="28" borderId="0" xfId="0" applyFont="1" applyFill="1" applyAlignment="1" applyProtection="1">
      <alignment horizontal="center" vertical="center" wrapText="1"/>
      <protection hidden="1"/>
    </xf>
    <xf numFmtId="0" fontId="19" fillId="29" borderId="0" xfId="0" applyFont="1" applyFill="1" applyAlignment="1" applyProtection="1">
      <alignment horizontal="center" vertical="center"/>
      <protection hidden="1"/>
    </xf>
    <xf numFmtId="0" fontId="19" fillId="27" borderId="0" xfId="0" applyFont="1" applyFill="1" applyAlignment="1" applyProtection="1">
      <alignment horizontal="center" vertical="center"/>
      <protection hidden="1"/>
    </xf>
    <xf numFmtId="0" fontId="23" fillId="24" borderId="0" xfId="30" applyFont="1" applyFill="1" applyAlignment="1" applyProtection="1">
      <alignment vertical="center"/>
      <protection hidden="1"/>
    </xf>
    <xf numFmtId="0" fontId="24" fillId="0" borderId="0" xfId="0" applyFont="1" applyProtection="1">
      <protection locked="0"/>
    </xf>
    <xf numFmtId="49" fontId="20" fillId="0" borderId="0" xfId="0" quotePrefix="1" applyNumberFormat="1" applyFont="1" applyProtection="1">
      <protection locked="0"/>
    </xf>
    <xf numFmtId="49" fontId="24" fillId="0" borderId="0" xfId="0" quotePrefix="1" applyNumberFormat="1" applyFont="1" applyProtection="1">
      <protection locked="0"/>
    </xf>
    <xf numFmtId="0" fontId="20" fillId="0" borderId="0" xfId="0" applyFont="1" applyProtection="1">
      <protection locked="0"/>
    </xf>
    <xf numFmtId="49" fontId="24" fillId="0" borderId="0" xfId="0" applyNumberFormat="1" applyFont="1" applyProtection="1">
      <protection locked="0"/>
    </xf>
    <xf numFmtId="0" fontId="19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2" fillId="30" borderId="29" xfId="0" applyFont="1" applyFill="1" applyBorder="1" applyAlignment="1" applyProtection="1">
      <alignment horizontal="center" vertical="center" wrapText="1"/>
      <protection hidden="1"/>
    </xf>
    <xf numFmtId="0" fontId="22" fillId="30" borderId="30" xfId="0" applyFont="1" applyFill="1" applyBorder="1" applyAlignment="1" applyProtection="1">
      <alignment horizontal="center" vertical="center" wrapText="1"/>
      <protection hidden="1"/>
    </xf>
    <xf numFmtId="0" fontId="19" fillId="0" borderId="11" xfId="0" applyFont="1" applyBorder="1" applyAlignment="1" applyProtection="1">
      <alignment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22" fillId="0" borderId="19" xfId="33" applyFont="1" applyBorder="1" applyAlignment="1" applyProtection="1">
      <alignment vertical="center" wrapText="1"/>
      <protection hidden="1"/>
    </xf>
    <xf numFmtId="0" fontId="19" fillId="25" borderId="12" xfId="0" applyFont="1" applyFill="1" applyBorder="1" applyAlignment="1" applyProtection="1">
      <alignment horizontal="center" vertical="center" textRotation="90"/>
      <protection hidden="1"/>
    </xf>
    <xf numFmtId="0" fontId="1" fillId="0" borderId="25" xfId="33" applyFont="1" applyBorder="1" applyAlignment="1" applyProtection="1">
      <alignment horizontal="left" vertical="center" wrapText="1"/>
      <protection hidden="1"/>
    </xf>
    <xf numFmtId="49" fontId="1" fillId="0" borderId="0" xfId="0" quotePrefix="1" applyNumberFormat="1" applyFont="1" applyProtection="1">
      <protection locked="0"/>
    </xf>
    <xf numFmtId="0" fontId="19" fillId="24" borderId="38" xfId="0" applyFont="1" applyFill="1" applyBorder="1" applyAlignment="1" applyProtection="1">
      <alignment horizontal="center" vertical="center"/>
      <protection hidden="1"/>
    </xf>
    <xf numFmtId="0" fontId="19" fillId="24" borderId="37" xfId="0" applyFont="1" applyFill="1" applyBorder="1" applyAlignment="1" applyProtection="1">
      <alignment horizontal="center" vertical="center"/>
      <protection hidden="1"/>
    </xf>
    <xf numFmtId="0" fontId="19" fillId="25" borderId="20" xfId="0" applyFont="1" applyFill="1" applyBorder="1" applyAlignment="1" applyProtection="1">
      <alignment horizontal="center" vertical="center" wrapText="1"/>
      <protection hidden="1"/>
    </xf>
    <xf numFmtId="0" fontId="19" fillId="25" borderId="34" xfId="0" applyFont="1" applyFill="1" applyBorder="1" applyAlignment="1" applyProtection="1">
      <alignment horizontal="center" vertical="center" wrapText="1"/>
      <protection hidden="1"/>
    </xf>
    <xf numFmtId="0" fontId="19" fillId="25" borderId="39" xfId="0" applyFont="1" applyFill="1" applyBorder="1" applyAlignment="1" applyProtection="1">
      <alignment horizontal="center" vertical="center" textRotation="90"/>
      <protection hidden="1"/>
    </xf>
    <xf numFmtId="0" fontId="19" fillId="25" borderId="22" xfId="0" applyFont="1" applyFill="1" applyBorder="1" applyAlignment="1" applyProtection="1">
      <alignment horizontal="center" vertical="center" textRotation="90"/>
      <protection hidden="1"/>
    </xf>
    <xf numFmtId="0" fontId="19" fillId="25" borderId="15" xfId="0" applyFont="1" applyFill="1" applyBorder="1" applyAlignment="1" applyProtection="1">
      <alignment horizontal="center" vertical="center" textRotation="90"/>
      <protection hidden="1"/>
    </xf>
    <xf numFmtId="0" fontId="18" fillId="30" borderId="27" xfId="0" applyFont="1" applyFill="1" applyBorder="1" applyAlignment="1" applyProtection="1">
      <alignment horizontal="center" vertical="center" wrapText="1"/>
      <protection hidden="1"/>
    </xf>
    <xf numFmtId="0" fontId="20" fillId="30" borderId="32" xfId="0" applyFont="1" applyFill="1" applyBorder="1" applyAlignment="1" applyProtection="1">
      <alignment horizontal="center" vertical="center" wrapText="1"/>
      <protection hidden="1"/>
    </xf>
    <xf numFmtId="0" fontId="1" fillId="30" borderId="26" xfId="0" applyFont="1" applyFill="1" applyBorder="1" applyAlignment="1" applyProtection="1">
      <alignment horizontal="center" vertical="center" wrapText="1"/>
      <protection hidden="1"/>
    </xf>
    <xf numFmtId="0" fontId="20" fillId="30" borderId="35" xfId="0" applyFont="1" applyFill="1" applyBorder="1" applyAlignment="1" applyProtection="1">
      <alignment horizontal="center" vertical="center" wrapText="1"/>
      <protection hidden="1"/>
    </xf>
    <xf numFmtId="0" fontId="20" fillId="30" borderId="27" xfId="0" applyFont="1" applyFill="1" applyBorder="1" applyAlignment="1" applyProtection="1">
      <alignment horizontal="center" vertical="center" wrapText="1"/>
      <protection hidden="1"/>
    </xf>
    <xf numFmtId="0" fontId="19" fillId="25" borderId="36" xfId="0" applyFont="1" applyFill="1" applyBorder="1" applyAlignment="1" applyProtection="1">
      <alignment horizontal="center" vertical="center"/>
      <protection hidden="1"/>
    </xf>
    <xf numFmtId="0" fontId="19" fillId="25" borderId="37" xfId="0" applyFont="1" applyFill="1" applyBorder="1" applyAlignment="1" applyProtection="1">
      <alignment horizontal="center" vertical="center"/>
      <protection hidden="1"/>
    </xf>
    <xf numFmtId="0" fontId="18" fillId="0" borderId="27" xfId="0" applyFont="1" applyBorder="1" applyAlignment="1" applyProtection="1">
      <alignment horizontal="center" vertical="center" wrapText="1"/>
      <protection hidden="1"/>
    </xf>
    <xf numFmtId="0" fontId="20" fillId="0" borderId="32" xfId="0" applyFont="1" applyBorder="1" applyAlignment="1" applyProtection="1">
      <alignment horizontal="center" vertical="center" wrapText="1"/>
      <protection hidden="1"/>
    </xf>
    <xf numFmtId="0" fontId="19" fillId="25" borderId="20" xfId="0" applyFont="1" applyFill="1" applyBorder="1" applyAlignment="1" applyProtection="1">
      <alignment horizontal="center" vertical="center"/>
      <protection hidden="1"/>
    </xf>
    <xf numFmtId="0" fontId="19" fillId="25" borderId="34" xfId="0" applyFont="1" applyFill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1" fillId="30" borderId="27" xfId="0" applyFont="1" applyFill="1" applyBorder="1" applyAlignment="1" applyProtection="1">
      <alignment horizontal="center" vertical="center" wrapText="1"/>
      <protection hidden="1"/>
    </xf>
    <xf numFmtId="0" fontId="1" fillId="30" borderId="27" xfId="0" quotePrefix="1" applyFont="1" applyFill="1" applyBorder="1" applyAlignment="1" applyProtection="1">
      <alignment horizontal="center" vertical="center" wrapText="1"/>
      <protection hidden="1"/>
    </xf>
    <xf numFmtId="0" fontId="22" fillId="30" borderId="27" xfId="0" applyFont="1" applyFill="1" applyBorder="1" applyAlignment="1" applyProtection="1">
      <alignment horizontal="center" vertical="center" wrapText="1"/>
      <protection hidden="1"/>
    </xf>
    <xf numFmtId="0" fontId="22" fillId="30" borderId="32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left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0" fillId="30" borderId="31" xfId="0" applyFont="1" applyFill="1" applyBorder="1" applyAlignment="1" applyProtection="1">
      <alignment horizontal="center" vertical="center"/>
      <protection hidden="1"/>
    </xf>
    <xf numFmtId="0" fontId="20" fillId="30" borderId="28" xfId="0" applyFont="1" applyFill="1" applyBorder="1" applyAlignment="1" applyProtection="1">
      <alignment horizontal="center" vertical="center" wrapText="1"/>
      <protection hidden="1"/>
    </xf>
    <xf numFmtId="0" fontId="20" fillId="30" borderId="33" xfId="0" applyFont="1" applyFill="1" applyBorder="1" applyAlignment="1" applyProtection="1">
      <alignment horizontal="center" vertical="center" wrapText="1"/>
      <protection hidden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1000000}"/>
    <cellStyle name="Notas" xfId="34" builtinId="10" customBuiltin="1"/>
    <cellStyle name="Porcentaje" xfId="3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65366</xdr:row>
      <xdr:rowOff>0</xdr:rowOff>
    </xdr:from>
    <xdr:to>
      <xdr:col>9</xdr:col>
      <xdr:colOff>658812</xdr:colOff>
      <xdr:row>65367</xdr:row>
      <xdr:rowOff>0</xdr:rowOff>
    </xdr:to>
    <xdr:sp macro="[0]!FORMULA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17100" y="10599010425"/>
          <a:ext cx="642937" cy="161925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13</xdr:col>
      <xdr:colOff>0</xdr:colOff>
      <xdr:row>65376</xdr:row>
      <xdr:rowOff>0</xdr:rowOff>
    </xdr:from>
    <xdr:to>
      <xdr:col>13</xdr:col>
      <xdr:colOff>861391</xdr:colOff>
      <xdr:row>65376</xdr:row>
      <xdr:rowOff>157370</xdr:rowOff>
    </xdr:to>
    <xdr:sp macro="[0]!valorreal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849225" y="10600629675"/>
          <a:ext cx="861391" cy="157370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10</xdr:col>
      <xdr:colOff>132521</xdr:colOff>
      <xdr:row>0</xdr:row>
      <xdr:rowOff>0</xdr:rowOff>
    </xdr:from>
    <xdr:to>
      <xdr:col>10</xdr:col>
      <xdr:colOff>662608</xdr:colOff>
      <xdr:row>1</xdr:row>
      <xdr:rowOff>0</xdr:rowOff>
    </xdr:to>
    <xdr:sp macro="[0]!bloquea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32434" y="0"/>
          <a:ext cx="530087" cy="165652"/>
        </a:xfrm>
        <a:prstGeom prst="rect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D65396"/>
  <sheetViews>
    <sheetView tabSelected="1" view="pageBreakPreview" zoomScaleNormal="100" zoomScaleSheetLayoutView="100" workbookViewId="0">
      <selection activeCell="D10" sqref="D10:E10"/>
    </sheetView>
  </sheetViews>
  <sheetFormatPr baseColWidth="10" defaultRowHeight="12.75" x14ac:dyDescent="0.2"/>
  <cols>
    <col min="1" max="1" width="3.7109375" style="57" customWidth="1"/>
    <col min="2" max="2" width="44.7109375" style="43" customWidth="1"/>
    <col min="3" max="3" width="11.42578125" style="43" customWidth="1"/>
    <col min="4" max="4" width="20.7109375" style="58" customWidth="1"/>
    <col min="5" max="5" width="20.7109375" style="39" customWidth="1"/>
    <col min="6" max="13" width="11.42578125" style="2"/>
    <col min="14" max="14" width="13.5703125" style="2" bestFit="1" customWidth="1"/>
    <col min="15" max="29" width="11.42578125" style="2"/>
    <col min="30" max="16384" width="11.42578125" style="3"/>
  </cols>
  <sheetData>
    <row r="1" spans="1:30" x14ac:dyDescent="0.2">
      <c r="A1" s="1">
        <v>0</v>
      </c>
      <c r="B1" s="67" t="s">
        <v>0</v>
      </c>
      <c r="C1" s="67"/>
      <c r="D1" s="67"/>
      <c r="E1" s="68"/>
    </row>
    <row r="2" spans="1:30" ht="25.5" x14ac:dyDescent="0.2">
      <c r="A2" s="4">
        <v>1</v>
      </c>
      <c r="B2" s="5" t="s">
        <v>97</v>
      </c>
      <c r="C2" s="92" t="s">
        <v>105</v>
      </c>
      <c r="D2" s="92"/>
      <c r="E2" s="6" t="s">
        <v>104</v>
      </c>
    </row>
    <row r="3" spans="1:30" ht="25.5" x14ac:dyDescent="0.2">
      <c r="A3" s="4">
        <v>2</v>
      </c>
      <c r="B3" s="61" t="s">
        <v>96</v>
      </c>
      <c r="C3" s="93" t="s">
        <v>67</v>
      </c>
      <c r="D3" s="93"/>
      <c r="E3" s="7" t="s">
        <v>83</v>
      </c>
    </row>
    <row r="4" spans="1:30" ht="13.5" thickBot="1" x14ac:dyDescent="0.25">
      <c r="A4" s="8"/>
      <c r="B4" s="9"/>
      <c r="C4" s="10"/>
      <c r="D4" s="9"/>
      <c r="E4" s="11"/>
    </row>
    <row r="5" spans="1:30" ht="13.5" thickBot="1" x14ac:dyDescent="0.25">
      <c r="A5" s="12"/>
      <c r="B5" s="13" t="s">
        <v>1</v>
      </c>
      <c r="C5" s="13" t="s">
        <v>84</v>
      </c>
      <c r="D5" s="79" t="s">
        <v>2</v>
      </c>
      <c r="E5" s="80"/>
      <c r="AD5" s="2"/>
    </row>
    <row r="6" spans="1:30" ht="24" customHeight="1" x14ac:dyDescent="0.2">
      <c r="A6" s="71" t="s">
        <v>90</v>
      </c>
      <c r="B6" s="14" t="s">
        <v>3</v>
      </c>
      <c r="C6" s="15">
        <v>2</v>
      </c>
      <c r="D6" s="81"/>
      <c r="E6" s="82"/>
      <c r="AD6" s="2"/>
    </row>
    <row r="7" spans="1:30" ht="24.75" customHeight="1" thickBot="1" x14ac:dyDescent="0.25">
      <c r="A7" s="73"/>
      <c r="B7" s="16" t="s">
        <v>4</v>
      </c>
      <c r="C7" s="17">
        <v>2</v>
      </c>
      <c r="D7" s="81"/>
      <c r="E7" s="82"/>
      <c r="G7" s="18"/>
      <c r="AD7" s="2"/>
    </row>
    <row r="8" spans="1:30" ht="15.75" customHeight="1" thickBot="1" x14ac:dyDescent="0.25">
      <c r="A8" s="19"/>
      <c r="B8" s="19" t="s">
        <v>1</v>
      </c>
      <c r="C8" s="20" t="s">
        <v>84</v>
      </c>
      <c r="D8" s="83" t="s">
        <v>2</v>
      </c>
      <c r="E8" s="84"/>
      <c r="AD8" s="2"/>
    </row>
    <row r="9" spans="1:30" ht="36" thickBot="1" x14ac:dyDescent="0.25">
      <c r="A9" s="21" t="s">
        <v>89</v>
      </c>
      <c r="B9" s="22" t="s">
        <v>5</v>
      </c>
      <c r="C9" s="17">
        <v>2</v>
      </c>
      <c r="D9" s="85" t="s">
        <v>111</v>
      </c>
      <c r="E9" s="86"/>
      <c r="AD9" s="2"/>
    </row>
    <row r="10" spans="1:30" ht="13.5" thickBot="1" x14ac:dyDescent="0.25">
      <c r="A10" s="19"/>
      <c r="B10" s="23" t="s">
        <v>6</v>
      </c>
      <c r="C10" s="20" t="s">
        <v>84</v>
      </c>
      <c r="D10" s="83" t="s">
        <v>2</v>
      </c>
      <c r="E10" s="84"/>
      <c r="AD10" s="2"/>
    </row>
    <row r="11" spans="1:30" ht="24.95" customHeight="1" x14ac:dyDescent="0.2">
      <c r="A11" s="71" t="s">
        <v>88</v>
      </c>
      <c r="B11" s="24" t="s">
        <v>7</v>
      </c>
      <c r="C11" s="17">
        <v>2</v>
      </c>
      <c r="D11" s="76"/>
      <c r="E11" s="77"/>
      <c r="AD11" s="2"/>
    </row>
    <row r="12" spans="1:30" ht="24.95" customHeight="1" x14ac:dyDescent="0.2">
      <c r="A12" s="72"/>
      <c r="B12" s="25" t="s">
        <v>8</v>
      </c>
      <c r="C12" s="17">
        <v>2</v>
      </c>
      <c r="D12" s="78"/>
      <c r="E12" s="75"/>
      <c r="AD12" s="2"/>
    </row>
    <row r="13" spans="1:30" ht="24.95" customHeight="1" x14ac:dyDescent="0.2">
      <c r="A13" s="72"/>
      <c r="B13" s="25" t="s">
        <v>9</v>
      </c>
      <c r="C13" s="17">
        <v>2</v>
      </c>
      <c r="D13" s="87"/>
      <c r="E13" s="75"/>
      <c r="AD13" s="2"/>
    </row>
    <row r="14" spans="1:30" ht="24.95" customHeight="1" x14ac:dyDescent="0.2">
      <c r="A14" s="72"/>
      <c r="B14" s="25" t="s">
        <v>10</v>
      </c>
      <c r="C14" s="17">
        <v>2</v>
      </c>
      <c r="D14" s="74"/>
      <c r="E14" s="75"/>
      <c r="AD14" s="2"/>
    </row>
    <row r="15" spans="1:30" ht="28.5" customHeight="1" x14ac:dyDescent="0.2">
      <c r="A15" s="72"/>
      <c r="B15" s="25" t="s">
        <v>11</v>
      </c>
      <c r="C15" s="17">
        <v>2</v>
      </c>
      <c r="D15" s="87"/>
      <c r="E15" s="75"/>
      <c r="AD15" s="2"/>
    </row>
    <row r="16" spans="1:30" ht="29.25" customHeight="1" x14ac:dyDescent="0.2">
      <c r="A16" s="72"/>
      <c r="B16" s="25" t="s">
        <v>12</v>
      </c>
      <c r="C16" s="17">
        <v>2</v>
      </c>
      <c r="D16" s="87"/>
      <c r="E16" s="75"/>
      <c r="AD16" s="2"/>
    </row>
    <row r="17" spans="1:30" ht="34.5" customHeight="1" x14ac:dyDescent="0.2">
      <c r="A17" s="72"/>
      <c r="B17" s="25" t="s">
        <v>13</v>
      </c>
      <c r="C17" s="17">
        <v>2</v>
      </c>
      <c r="D17" s="87"/>
      <c r="E17" s="75"/>
      <c r="AD17" s="2"/>
    </row>
    <row r="18" spans="1:30" ht="24.95" customHeight="1" x14ac:dyDescent="0.2">
      <c r="A18" s="72"/>
      <c r="B18" s="25" t="s">
        <v>14</v>
      </c>
      <c r="C18" s="17">
        <v>2</v>
      </c>
      <c r="D18" s="74"/>
      <c r="E18" s="75"/>
      <c r="AD18" s="2"/>
    </row>
    <row r="19" spans="1:30" ht="24.95" customHeight="1" x14ac:dyDescent="0.2">
      <c r="A19" s="72"/>
      <c r="B19" s="62" t="s">
        <v>98</v>
      </c>
      <c r="C19" s="17">
        <v>2</v>
      </c>
      <c r="D19" s="87"/>
      <c r="E19" s="75"/>
      <c r="AD19" s="2"/>
    </row>
    <row r="20" spans="1:30" ht="24.95" customHeight="1" x14ac:dyDescent="0.2">
      <c r="A20" s="72"/>
      <c r="B20" s="25" t="s">
        <v>15</v>
      </c>
      <c r="C20" s="17">
        <v>2</v>
      </c>
      <c r="D20" s="74"/>
      <c r="E20" s="75"/>
      <c r="AD20" s="2"/>
    </row>
    <row r="21" spans="1:30" ht="36.75" customHeight="1" x14ac:dyDescent="0.2">
      <c r="A21" s="72"/>
      <c r="B21" s="25" t="s">
        <v>16</v>
      </c>
      <c r="C21" s="17">
        <v>2</v>
      </c>
      <c r="D21" s="87"/>
      <c r="E21" s="75"/>
      <c r="AD21" s="2"/>
    </row>
    <row r="22" spans="1:30" ht="32.25" customHeight="1" x14ac:dyDescent="0.2">
      <c r="A22" s="72"/>
      <c r="B22" s="25" t="s">
        <v>17</v>
      </c>
      <c r="C22" s="17">
        <v>2</v>
      </c>
      <c r="D22" s="87"/>
      <c r="E22" s="75"/>
      <c r="AD22" s="2"/>
    </row>
    <row r="23" spans="1:30" ht="24.95" customHeight="1" x14ac:dyDescent="0.2">
      <c r="A23" s="72"/>
      <c r="B23" s="25" t="s">
        <v>18</v>
      </c>
      <c r="C23" s="17">
        <v>2</v>
      </c>
      <c r="D23" s="78"/>
      <c r="E23" s="75"/>
      <c r="AD23" s="2"/>
    </row>
    <row r="24" spans="1:30" ht="24.95" customHeight="1" x14ac:dyDescent="0.2">
      <c r="A24" s="72"/>
      <c r="B24" s="25" t="s">
        <v>19</v>
      </c>
      <c r="C24" s="17">
        <v>2</v>
      </c>
      <c r="D24" s="78"/>
      <c r="E24" s="75"/>
      <c r="AD24" s="2"/>
    </row>
    <row r="25" spans="1:30" ht="24.95" customHeight="1" x14ac:dyDescent="0.2">
      <c r="A25" s="72"/>
      <c r="B25" s="25" t="s">
        <v>20</v>
      </c>
      <c r="C25" s="17">
        <v>2</v>
      </c>
      <c r="D25" s="78"/>
      <c r="E25" s="75"/>
      <c r="AD25" s="2"/>
    </row>
    <row r="26" spans="1:30" ht="36" customHeight="1" x14ac:dyDescent="0.2">
      <c r="A26" s="72"/>
      <c r="B26" s="25" t="s">
        <v>21</v>
      </c>
      <c r="C26" s="17">
        <v>1</v>
      </c>
      <c r="D26" s="87" t="s">
        <v>106</v>
      </c>
      <c r="E26" s="75"/>
      <c r="AD26" s="2"/>
    </row>
    <row r="27" spans="1:30" ht="24.95" customHeight="1" x14ac:dyDescent="0.2">
      <c r="A27" s="72"/>
      <c r="B27" s="25" t="s">
        <v>22</v>
      </c>
      <c r="C27" s="17">
        <v>2</v>
      </c>
      <c r="D27" s="78"/>
      <c r="E27" s="75"/>
      <c r="AD27" s="2"/>
    </row>
    <row r="28" spans="1:30" ht="41.25" customHeight="1" x14ac:dyDescent="0.2">
      <c r="A28" s="72"/>
      <c r="B28" s="62" t="s">
        <v>99</v>
      </c>
      <c r="C28" s="17">
        <v>2</v>
      </c>
      <c r="D28" s="78"/>
      <c r="E28" s="75"/>
      <c r="AD28" s="2"/>
    </row>
    <row r="29" spans="1:30" ht="24.95" customHeight="1" x14ac:dyDescent="0.2">
      <c r="A29" s="72"/>
      <c r="B29" s="25" t="s">
        <v>23</v>
      </c>
      <c r="C29" s="17">
        <v>2</v>
      </c>
      <c r="D29" s="78"/>
      <c r="E29" s="75"/>
      <c r="AD29" s="2"/>
    </row>
    <row r="30" spans="1:30" ht="31.5" customHeight="1" x14ac:dyDescent="0.2">
      <c r="A30" s="72"/>
      <c r="B30" s="25" t="s">
        <v>24</v>
      </c>
      <c r="C30" s="17">
        <v>2</v>
      </c>
      <c r="D30" s="87"/>
      <c r="E30" s="75"/>
      <c r="AD30" s="2"/>
    </row>
    <row r="31" spans="1:30" ht="77.25" customHeight="1" x14ac:dyDescent="0.2">
      <c r="A31" s="72"/>
      <c r="B31" s="25" t="s">
        <v>25</v>
      </c>
      <c r="C31" s="17">
        <v>1</v>
      </c>
      <c r="D31" s="87" t="s">
        <v>107</v>
      </c>
      <c r="E31" s="75"/>
      <c r="AD31" s="2"/>
    </row>
    <row r="32" spans="1:30" ht="89.25" x14ac:dyDescent="0.2">
      <c r="A32" s="72"/>
      <c r="B32" s="62" t="s">
        <v>92</v>
      </c>
      <c r="C32" s="17">
        <v>2</v>
      </c>
      <c r="D32" s="87"/>
      <c r="E32" s="75"/>
      <c r="AD32" s="2"/>
    </row>
    <row r="33" spans="1:30" ht="24.95" customHeight="1" x14ac:dyDescent="0.2">
      <c r="A33" s="72"/>
      <c r="B33" s="25" t="s">
        <v>26</v>
      </c>
      <c r="C33" s="17">
        <v>2</v>
      </c>
      <c r="D33" s="87"/>
      <c r="E33" s="75"/>
      <c r="AD33" s="2"/>
    </row>
    <row r="34" spans="1:30" ht="60.75" customHeight="1" x14ac:dyDescent="0.2">
      <c r="A34" s="72"/>
      <c r="B34" s="25" t="s">
        <v>27</v>
      </c>
      <c r="C34" s="17">
        <v>1</v>
      </c>
      <c r="D34" s="87" t="s">
        <v>108</v>
      </c>
      <c r="E34" s="75"/>
      <c r="AD34" s="2"/>
    </row>
    <row r="35" spans="1:30" ht="24.95" customHeight="1" x14ac:dyDescent="0.2">
      <c r="A35" s="72"/>
      <c r="B35" s="25" t="s">
        <v>28</v>
      </c>
      <c r="C35" s="17">
        <v>2</v>
      </c>
      <c r="D35" s="87"/>
      <c r="E35" s="75"/>
      <c r="AD35" s="2"/>
    </row>
    <row r="36" spans="1:30" ht="24.95" customHeight="1" x14ac:dyDescent="0.2">
      <c r="A36" s="72"/>
      <c r="B36" s="25" t="s">
        <v>29</v>
      </c>
      <c r="C36" s="17">
        <v>2</v>
      </c>
      <c r="D36" s="78"/>
      <c r="E36" s="75"/>
      <c r="AD36" s="2"/>
    </row>
    <row r="37" spans="1:30" ht="24.95" customHeight="1" x14ac:dyDescent="0.2">
      <c r="A37" s="72"/>
      <c r="B37" s="25" t="s">
        <v>30</v>
      </c>
      <c r="C37" s="17">
        <v>2</v>
      </c>
      <c r="D37" s="87" t="s">
        <v>109</v>
      </c>
      <c r="E37" s="75"/>
      <c r="AD37" s="2"/>
    </row>
    <row r="38" spans="1:30" ht="24.95" customHeight="1" x14ac:dyDescent="0.2">
      <c r="A38" s="72"/>
      <c r="B38" s="25" t="s">
        <v>31</v>
      </c>
      <c r="C38" s="17">
        <v>2</v>
      </c>
      <c r="D38" s="78"/>
      <c r="E38" s="75"/>
      <c r="AD38" s="2"/>
    </row>
    <row r="39" spans="1:30" ht="24.95" customHeight="1" x14ac:dyDescent="0.2">
      <c r="A39" s="72"/>
      <c r="B39" s="25" t="s">
        <v>32</v>
      </c>
      <c r="C39" s="17">
        <v>2</v>
      </c>
      <c r="D39" s="74"/>
      <c r="E39" s="75"/>
      <c r="AD39" s="2"/>
    </row>
    <row r="40" spans="1:30" ht="49.5" customHeight="1" x14ac:dyDescent="0.2">
      <c r="A40" s="72"/>
      <c r="B40" s="25" t="s">
        <v>33</v>
      </c>
      <c r="C40" s="17">
        <v>2</v>
      </c>
      <c r="D40" s="87"/>
      <c r="E40" s="75"/>
      <c r="AD40" s="2"/>
    </row>
    <row r="41" spans="1:30" ht="24.95" customHeight="1" x14ac:dyDescent="0.2">
      <c r="A41" s="72"/>
      <c r="B41" s="25" t="s">
        <v>34</v>
      </c>
      <c r="C41" s="17">
        <v>2</v>
      </c>
      <c r="D41" s="78"/>
      <c r="E41" s="75"/>
      <c r="AD41" s="2"/>
    </row>
    <row r="42" spans="1:30" ht="24" customHeight="1" x14ac:dyDescent="0.2">
      <c r="A42" s="72"/>
      <c r="B42" s="25" t="s">
        <v>35</v>
      </c>
      <c r="C42" s="17">
        <v>2</v>
      </c>
      <c r="D42" s="87"/>
      <c r="E42" s="75"/>
      <c r="AD42" s="2"/>
    </row>
    <row r="43" spans="1:30" ht="24.95" customHeight="1" x14ac:dyDescent="0.2">
      <c r="A43" s="72"/>
      <c r="B43" s="25" t="s">
        <v>36</v>
      </c>
      <c r="C43" s="17">
        <v>2</v>
      </c>
      <c r="D43" s="87"/>
      <c r="E43" s="75"/>
      <c r="AD43" s="2"/>
    </row>
    <row r="44" spans="1:30" ht="24.95" customHeight="1" x14ac:dyDescent="0.2">
      <c r="A44" s="72"/>
      <c r="B44" s="25" t="s">
        <v>37</v>
      </c>
      <c r="C44" s="17">
        <v>2</v>
      </c>
      <c r="D44" s="78"/>
      <c r="E44" s="75"/>
      <c r="AD44" s="2"/>
    </row>
    <row r="45" spans="1:30" ht="24.95" customHeight="1" x14ac:dyDescent="0.2">
      <c r="A45" s="72"/>
      <c r="B45" s="25" t="s">
        <v>38</v>
      </c>
      <c r="C45" s="17">
        <v>2</v>
      </c>
      <c r="D45" s="78"/>
      <c r="E45" s="75"/>
      <c r="AD45" s="2"/>
    </row>
    <row r="46" spans="1:30" ht="24.95" customHeight="1" x14ac:dyDescent="0.2">
      <c r="A46" s="72"/>
      <c r="B46" s="25" t="s">
        <v>39</v>
      </c>
      <c r="C46" s="17">
        <v>2</v>
      </c>
      <c r="D46" s="78"/>
      <c r="E46" s="75"/>
      <c r="AD46" s="2"/>
    </row>
    <row r="47" spans="1:30" ht="24.95" customHeight="1" x14ac:dyDescent="0.2">
      <c r="A47" s="72"/>
      <c r="B47" s="25" t="s">
        <v>40</v>
      </c>
      <c r="C47" s="17">
        <v>2</v>
      </c>
      <c r="D47" s="78"/>
      <c r="E47" s="75"/>
      <c r="AD47" s="2"/>
    </row>
    <row r="48" spans="1:30" ht="24.95" customHeight="1" x14ac:dyDescent="0.2">
      <c r="A48" s="72"/>
      <c r="B48" s="25" t="s">
        <v>41</v>
      </c>
      <c r="C48" s="17">
        <v>2</v>
      </c>
      <c r="D48" s="78"/>
      <c r="E48" s="75"/>
      <c r="AD48" s="2"/>
    </row>
    <row r="49" spans="1:30" ht="24.95" customHeight="1" x14ac:dyDescent="0.2">
      <c r="A49" s="72"/>
      <c r="B49" s="25" t="s">
        <v>42</v>
      </c>
      <c r="C49" s="17">
        <v>2</v>
      </c>
      <c r="D49" s="78"/>
      <c r="E49" s="75"/>
      <c r="AD49" s="2"/>
    </row>
    <row r="50" spans="1:30" ht="24.95" customHeight="1" x14ac:dyDescent="0.2">
      <c r="A50" s="72"/>
      <c r="B50" s="25" t="s">
        <v>43</v>
      </c>
      <c r="C50" s="17">
        <v>2</v>
      </c>
      <c r="D50" s="87"/>
      <c r="E50" s="75"/>
      <c r="AD50" s="2"/>
    </row>
    <row r="51" spans="1:30" ht="24.95" customHeight="1" x14ac:dyDescent="0.2">
      <c r="A51" s="72"/>
      <c r="B51" s="25" t="s">
        <v>44</v>
      </c>
      <c r="C51" s="17">
        <v>2</v>
      </c>
      <c r="D51" s="78"/>
      <c r="E51" s="75"/>
      <c r="AD51" s="2"/>
    </row>
    <row r="52" spans="1:30" ht="24.95" customHeight="1" x14ac:dyDescent="0.2">
      <c r="A52" s="72"/>
      <c r="B52" s="25" t="s">
        <v>45</v>
      </c>
      <c r="C52" s="17">
        <v>2</v>
      </c>
      <c r="D52" s="78"/>
      <c r="E52" s="75"/>
      <c r="AD52" s="2"/>
    </row>
    <row r="53" spans="1:30" ht="24.95" customHeight="1" x14ac:dyDescent="0.2">
      <c r="A53" s="72"/>
      <c r="B53" s="25" t="s">
        <v>46</v>
      </c>
      <c r="C53" s="17">
        <v>2</v>
      </c>
      <c r="D53" s="78"/>
      <c r="E53" s="75"/>
      <c r="AD53" s="2"/>
    </row>
    <row r="54" spans="1:30" ht="24.95" customHeight="1" x14ac:dyDescent="0.2">
      <c r="A54" s="72"/>
      <c r="B54" s="26" t="s">
        <v>60</v>
      </c>
      <c r="C54" s="17">
        <v>2</v>
      </c>
      <c r="D54" s="89"/>
      <c r="E54" s="90"/>
      <c r="AD54" s="2"/>
    </row>
    <row r="55" spans="1:30" ht="24.95" customHeight="1" x14ac:dyDescent="0.2">
      <c r="A55" s="72"/>
      <c r="B55" s="26" t="s">
        <v>61</v>
      </c>
      <c r="C55" s="17">
        <v>2</v>
      </c>
      <c r="D55" s="89"/>
      <c r="E55" s="90"/>
      <c r="AD55" s="2"/>
    </row>
    <row r="56" spans="1:30" ht="38.25" customHeight="1" x14ac:dyDescent="0.2">
      <c r="A56" s="72"/>
      <c r="B56" s="26" t="s">
        <v>62</v>
      </c>
      <c r="C56" s="17">
        <v>2</v>
      </c>
      <c r="D56" s="89"/>
      <c r="E56" s="90"/>
      <c r="AD56" s="2"/>
    </row>
    <row r="57" spans="1:30" ht="24.95" customHeight="1" x14ac:dyDescent="0.2">
      <c r="A57" s="72"/>
      <c r="B57" s="26" t="s">
        <v>63</v>
      </c>
      <c r="C57" s="17">
        <v>2</v>
      </c>
      <c r="D57" s="89"/>
      <c r="E57" s="90"/>
      <c r="AD57" s="2"/>
    </row>
    <row r="58" spans="1:30" ht="24.95" customHeight="1" x14ac:dyDescent="0.2">
      <c r="A58" s="72"/>
      <c r="B58" s="26" t="s">
        <v>64</v>
      </c>
      <c r="C58" s="17">
        <v>2</v>
      </c>
      <c r="D58" s="89"/>
      <c r="E58" s="90"/>
      <c r="AD58" s="2"/>
    </row>
    <row r="59" spans="1:30" ht="24.95" customHeight="1" x14ac:dyDescent="0.2">
      <c r="A59" s="72"/>
      <c r="B59" s="26" t="s">
        <v>65</v>
      </c>
      <c r="C59" s="17">
        <v>2</v>
      </c>
      <c r="D59" s="89"/>
      <c r="E59" s="90"/>
      <c r="AD59" s="2"/>
    </row>
    <row r="60" spans="1:30" ht="18.75" customHeight="1" x14ac:dyDescent="0.2">
      <c r="A60" s="72"/>
      <c r="B60" s="26" t="s">
        <v>66</v>
      </c>
      <c r="C60" s="17">
        <v>2</v>
      </c>
      <c r="D60" s="89"/>
      <c r="E60" s="90"/>
      <c r="AD60" s="2"/>
    </row>
    <row r="61" spans="1:30" ht="62.25" customHeight="1" x14ac:dyDescent="0.2">
      <c r="A61" s="72"/>
      <c r="B61" s="63" t="s">
        <v>93</v>
      </c>
      <c r="C61" s="17">
        <v>2</v>
      </c>
      <c r="D61" s="59"/>
      <c r="E61" s="60"/>
      <c r="AD61" s="2"/>
    </row>
    <row r="62" spans="1:30" ht="64.5" thickBot="1" x14ac:dyDescent="0.25">
      <c r="A62" s="73"/>
      <c r="B62" s="65" t="s">
        <v>101</v>
      </c>
      <c r="C62" s="17">
        <v>0</v>
      </c>
      <c r="D62" s="91" t="s">
        <v>110</v>
      </c>
      <c r="E62" s="91"/>
      <c r="AD62" s="2"/>
    </row>
    <row r="63" spans="1:30" ht="24.95" customHeight="1" thickBot="1" x14ac:dyDescent="0.25">
      <c r="A63" s="64"/>
      <c r="B63" s="65" t="s">
        <v>102</v>
      </c>
      <c r="C63" s="17">
        <v>2</v>
      </c>
      <c r="D63" s="91"/>
      <c r="E63" s="91"/>
      <c r="AD63" s="2"/>
    </row>
    <row r="64" spans="1:30" ht="13.5" thickBot="1" x14ac:dyDescent="0.25">
      <c r="A64" s="19"/>
      <c r="B64" s="19" t="s">
        <v>47</v>
      </c>
      <c r="C64" s="20" t="s">
        <v>84</v>
      </c>
      <c r="D64" s="69" t="s">
        <v>2</v>
      </c>
      <c r="E64" s="70"/>
      <c r="AD64" s="2"/>
    </row>
    <row r="65" spans="1:30" ht="24.95" customHeight="1" x14ac:dyDescent="0.2">
      <c r="A65" s="71" t="s">
        <v>87</v>
      </c>
      <c r="B65" s="27" t="s">
        <v>48</v>
      </c>
      <c r="C65" s="17">
        <v>2</v>
      </c>
      <c r="D65" s="76"/>
      <c r="E65" s="77"/>
      <c r="AD65" s="2"/>
    </row>
    <row r="66" spans="1:30" ht="24.95" customHeight="1" x14ac:dyDescent="0.2">
      <c r="A66" s="72"/>
      <c r="B66" s="28" t="s">
        <v>49</v>
      </c>
      <c r="C66" s="17">
        <v>2</v>
      </c>
      <c r="D66" s="88" t="s">
        <v>100</v>
      </c>
      <c r="E66" s="75"/>
      <c r="AD66" s="2"/>
    </row>
    <row r="67" spans="1:30" ht="24.95" customHeight="1" x14ac:dyDescent="0.2">
      <c r="A67" s="72"/>
      <c r="B67" s="28" t="s">
        <v>50</v>
      </c>
      <c r="C67" s="17">
        <v>2</v>
      </c>
      <c r="D67" s="78"/>
      <c r="E67" s="75"/>
      <c r="AD67" s="2"/>
    </row>
    <row r="68" spans="1:30" ht="24.95" customHeight="1" x14ac:dyDescent="0.2">
      <c r="A68" s="72"/>
      <c r="B68" s="28" t="s">
        <v>51</v>
      </c>
      <c r="C68" s="17">
        <v>2</v>
      </c>
      <c r="D68" s="78"/>
      <c r="E68" s="75"/>
      <c r="AD68" s="2"/>
    </row>
    <row r="69" spans="1:30" ht="24.95" customHeight="1" x14ac:dyDescent="0.2">
      <c r="A69" s="72"/>
      <c r="B69" s="28" t="s">
        <v>52</v>
      </c>
      <c r="C69" s="17">
        <v>2</v>
      </c>
      <c r="D69" s="78"/>
      <c r="E69" s="75"/>
      <c r="AD69" s="2"/>
    </row>
    <row r="70" spans="1:30" ht="24.95" customHeight="1" x14ac:dyDescent="0.2">
      <c r="A70" s="72"/>
      <c r="B70" s="28" t="s">
        <v>53</v>
      </c>
      <c r="C70" s="17">
        <v>2</v>
      </c>
      <c r="D70" s="78"/>
      <c r="E70" s="75"/>
      <c r="AD70" s="2"/>
    </row>
    <row r="71" spans="1:30" ht="24.95" customHeight="1" thickBot="1" x14ac:dyDescent="0.25">
      <c r="A71" s="72"/>
      <c r="B71" s="28" t="s">
        <v>54</v>
      </c>
      <c r="C71" s="17">
        <v>2</v>
      </c>
      <c r="D71" s="78"/>
      <c r="E71" s="75"/>
      <c r="AD71" s="2"/>
    </row>
    <row r="72" spans="1:30" ht="24.95" customHeight="1" thickBot="1" x14ac:dyDescent="0.25">
      <c r="A72" s="73"/>
      <c r="B72" s="29" t="s">
        <v>55</v>
      </c>
      <c r="C72" s="30">
        <v>2</v>
      </c>
      <c r="D72" s="95"/>
      <c r="E72" s="96"/>
      <c r="AD72" s="2"/>
    </row>
    <row r="73" spans="1:30" ht="13.5" thickBot="1" x14ac:dyDescent="0.25">
      <c r="A73" s="19"/>
      <c r="B73" s="19" t="s">
        <v>85</v>
      </c>
      <c r="C73" s="20" t="s">
        <v>84</v>
      </c>
      <c r="D73" s="69" t="s">
        <v>2</v>
      </c>
      <c r="E73" s="70"/>
      <c r="AD73" s="2"/>
    </row>
    <row r="74" spans="1:30" ht="24.95" customHeight="1" x14ac:dyDescent="0.2">
      <c r="A74" s="71" t="s">
        <v>86</v>
      </c>
      <c r="B74" s="31" t="s">
        <v>77</v>
      </c>
      <c r="C74" s="17">
        <v>2</v>
      </c>
      <c r="D74" s="74"/>
      <c r="E74" s="75"/>
      <c r="AD74" s="2"/>
    </row>
    <row r="75" spans="1:30" ht="24.95" customHeight="1" thickBot="1" x14ac:dyDescent="0.25">
      <c r="A75" s="72"/>
      <c r="B75" s="32" t="s">
        <v>78</v>
      </c>
      <c r="C75" s="17">
        <v>2</v>
      </c>
      <c r="D75" s="74"/>
      <c r="E75" s="75"/>
      <c r="AD75" s="2"/>
    </row>
    <row r="76" spans="1:30" ht="24.95" customHeight="1" thickBot="1" x14ac:dyDescent="0.25">
      <c r="A76" s="73"/>
      <c r="B76" s="32" t="s">
        <v>79</v>
      </c>
      <c r="C76" s="30">
        <v>2</v>
      </c>
      <c r="D76" s="74"/>
      <c r="E76" s="75"/>
      <c r="AD76" s="2"/>
    </row>
    <row r="77" spans="1:30" ht="14.25" customHeight="1" thickBot="1" x14ac:dyDescent="0.25">
      <c r="A77" s="33"/>
      <c r="B77" s="34"/>
      <c r="C77" s="35"/>
      <c r="D77" s="94"/>
      <c r="E77" s="94"/>
      <c r="AD77" s="2"/>
    </row>
    <row r="78" spans="1:30" ht="13.5" thickBot="1" x14ac:dyDescent="0.25">
      <c r="A78" s="36"/>
      <c r="B78" s="37" t="s">
        <v>56</v>
      </c>
      <c r="C78" s="38">
        <f>O65373</f>
        <v>64.5</v>
      </c>
      <c r="D78" s="35"/>
    </row>
    <row r="79" spans="1:30" ht="13.5" thickBot="1" x14ac:dyDescent="0.25">
      <c r="A79" s="36"/>
      <c r="B79" s="40" t="s">
        <v>57</v>
      </c>
      <c r="C79" s="41">
        <f>1-C80</f>
        <v>3.7313432835820892E-2</v>
      </c>
      <c r="D79" s="35"/>
      <c r="E79" s="42"/>
    </row>
    <row r="80" spans="1:30" s="2" customFormat="1" ht="13.5" thickBot="1" x14ac:dyDescent="0.25">
      <c r="A80" s="36"/>
      <c r="B80" s="44" t="s">
        <v>68</v>
      </c>
      <c r="C80" s="41">
        <f>C78/O65377</f>
        <v>0.96268656716417911</v>
      </c>
      <c r="D80" s="45"/>
      <c r="E80" s="39"/>
    </row>
    <row r="81" spans="1:5" s="2" customFormat="1" x14ac:dyDescent="0.2">
      <c r="A81" s="46"/>
      <c r="B81" s="47"/>
      <c r="C81" s="39"/>
      <c r="D81" s="35"/>
      <c r="E81" s="39"/>
    </row>
    <row r="82" spans="1:5" s="2" customFormat="1" ht="19.5" customHeight="1" x14ac:dyDescent="0.2">
      <c r="A82" s="46"/>
      <c r="B82" s="48" t="s">
        <v>58</v>
      </c>
      <c r="C82" s="39"/>
      <c r="D82" s="35"/>
      <c r="E82" s="39"/>
    </row>
    <row r="83" spans="1:5" s="2" customFormat="1" x14ac:dyDescent="0.2">
      <c r="A83" s="46"/>
      <c r="B83" s="49" t="s">
        <v>91</v>
      </c>
      <c r="C83" s="39"/>
      <c r="D83" s="35"/>
      <c r="E83" s="39"/>
    </row>
    <row r="84" spans="1:5" s="2" customFormat="1" x14ac:dyDescent="0.2">
      <c r="A84" s="46"/>
      <c r="B84" s="50" t="s">
        <v>59</v>
      </c>
      <c r="C84" s="39"/>
      <c r="D84" s="35"/>
      <c r="E84" s="39"/>
    </row>
    <row r="85" spans="1:5" s="2" customFormat="1" x14ac:dyDescent="0.2">
      <c r="A85" s="46"/>
      <c r="B85" s="51"/>
      <c r="C85" s="39"/>
      <c r="D85" s="35"/>
      <c r="E85" s="39"/>
    </row>
    <row r="65365" spans="9:17" x14ac:dyDescent="0.2">
      <c r="I65365" s="18"/>
      <c r="J65365" s="18"/>
      <c r="K65365" s="18"/>
      <c r="L65365" s="18"/>
      <c r="M65365" s="18"/>
      <c r="N65365" s="18"/>
      <c r="O65365" s="18"/>
      <c r="P65365" s="18"/>
      <c r="Q65365" s="18"/>
    </row>
    <row r="65366" spans="9:17" x14ac:dyDescent="0.2">
      <c r="I65366" s="18"/>
      <c r="J65366" s="18" t="s">
        <v>69</v>
      </c>
      <c r="K65366" s="18">
        <f>SUM(icai!C6:C7,icai!C9,icai!C11:C63,icai!C65:C72,icai!C74:C76,)</f>
        <v>129</v>
      </c>
      <c r="L65366" s="18"/>
      <c r="M65366" s="18"/>
      <c r="N65366" s="18"/>
      <c r="O65366" s="18"/>
      <c r="P65366" s="18"/>
      <c r="Q65366" s="18"/>
    </row>
    <row r="65367" spans="9:17" x14ac:dyDescent="0.2">
      <c r="I65367" s="18"/>
      <c r="J65367" s="52" t="s">
        <v>70</v>
      </c>
      <c r="K65367" s="53" t="s">
        <v>75</v>
      </c>
      <c r="L65367" s="18" t="str">
        <f>_xlfn.CONCAT("=Suma(",K65367,K65368,K65369,K65370,K65371,K65372,K65373,K65374,K65375,K65376,K65377,K65378,K65379,K65380,K65381,K65382,K65383,K65384,K65385,K65386,K65387,K65388,K65389,K65390,K65391,K65392,K65393,K65394)</f>
        <v>=Suma('icai'!C6:C7,'icai'!C9,'icai'!C11:C63,'icai'!C64:C71,'icai'!C73:C75</v>
      </c>
      <c r="M65367" s="18"/>
      <c r="N65367" s="18"/>
      <c r="O65367" s="18"/>
      <c r="P65367" s="18"/>
      <c r="Q65367" s="18"/>
    </row>
    <row r="65368" spans="9:17" x14ac:dyDescent="0.2">
      <c r="I65368" s="18"/>
      <c r="J65368" s="52" t="s">
        <v>71</v>
      </c>
      <c r="K65368" s="54" t="s">
        <v>76</v>
      </c>
      <c r="L65368" s="18"/>
      <c r="M65368" s="18"/>
      <c r="N65368" s="18"/>
      <c r="O65368" s="18"/>
      <c r="P65368" s="18"/>
      <c r="Q65368" s="18"/>
    </row>
    <row r="65369" spans="9:17" x14ac:dyDescent="0.2">
      <c r="I65369" s="18"/>
      <c r="J65369" s="52" t="s">
        <v>72</v>
      </c>
      <c r="K65369" s="66" t="s">
        <v>103</v>
      </c>
      <c r="L65369" s="18"/>
      <c r="M65369" s="18"/>
      <c r="N65369" s="18"/>
      <c r="O65369" s="18"/>
      <c r="P65369" s="18"/>
      <c r="Q65369" s="18"/>
    </row>
    <row r="65370" spans="9:17" x14ac:dyDescent="0.2">
      <c r="I65370" s="18"/>
      <c r="J65370" s="52" t="s">
        <v>73</v>
      </c>
      <c r="K65370" s="53" t="s">
        <v>94</v>
      </c>
      <c r="L65370" s="18"/>
      <c r="M65370" s="18"/>
      <c r="N65370" s="18"/>
      <c r="O65370" s="18"/>
      <c r="P65370" s="18"/>
      <c r="Q65370" s="18"/>
    </row>
    <row r="65371" spans="9:17" x14ac:dyDescent="0.2">
      <c r="I65371" s="18"/>
      <c r="J65371" s="55" t="s">
        <v>80</v>
      </c>
      <c r="K65371" s="53" t="s">
        <v>95</v>
      </c>
      <c r="L65371" s="18"/>
      <c r="M65371" s="18"/>
      <c r="N65371" s="18"/>
      <c r="O65371" s="18"/>
      <c r="P65371" s="18"/>
      <c r="Q65371" s="18"/>
    </row>
    <row r="65372" spans="9:17" x14ac:dyDescent="0.2">
      <c r="I65372" s="18"/>
      <c r="J65372" s="52" t="s">
        <v>74</v>
      </c>
      <c r="K65372" s="56"/>
      <c r="L65372" s="18"/>
      <c r="M65372" s="18"/>
      <c r="N65372" s="18"/>
      <c r="O65372" s="18"/>
      <c r="P65372" s="18"/>
      <c r="Q65372" s="18"/>
    </row>
    <row r="65373" spans="9:17" x14ac:dyDescent="0.2">
      <c r="I65373" s="18"/>
      <c r="J65373" s="52" t="s">
        <v>74</v>
      </c>
      <c r="K65373" s="56"/>
      <c r="L65373" s="18"/>
      <c r="M65373" s="18"/>
      <c r="N65373" s="18" t="s">
        <v>81</v>
      </c>
      <c r="O65373" s="18">
        <f>K65366/2</f>
        <v>64.5</v>
      </c>
      <c r="P65373" s="18"/>
      <c r="Q65373" s="18"/>
    </row>
    <row r="65374" spans="9:17" x14ac:dyDescent="0.2">
      <c r="I65374" s="18"/>
      <c r="J65374" s="52" t="s">
        <v>74</v>
      </c>
      <c r="K65374" s="56"/>
      <c r="L65374" s="18"/>
      <c r="M65374" s="18"/>
      <c r="N65374" s="18"/>
      <c r="O65374" s="18">
        <f>O65373/2</f>
        <v>32.25</v>
      </c>
      <c r="P65374" s="18"/>
      <c r="Q65374" s="18"/>
    </row>
    <row r="65375" spans="9:17" x14ac:dyDescent="0.2">
      <c r="I65375" s="18"/>
      <c r="J65375" s="52" t="s">
        <v>74</v>
      </c>
      <c r="K65375" s="56"/>
      <c r="L65375" s="18"/>
      <c r="M65375" s="18"/>
      <c r="N65375" s="18"/>
      <c r="O65375" s="18"/>
      <c r="P65375" s="18"/>
      <c r="Q65375" s="18"/>
    </row>
    <row r="65376" spans="9:17" x14ac:dyDescent="0.2">
      <c r="I65376" s="18"/>
      <c r="J65376" s="52" t="s">
        <v>74</v>
      </c>
      <c r="K65376" s="56"/>
      <c r="L65376" s="18"/>
      <c r="M65376" s="18"/>
      <c r="N65376" s="18"/>
      <c r="O65376" s="18"/>
      <c r="P65376" s="18"/>
      <c r="Q65376" s="18"/>
    </row>
    <row r="65377" spans="9:17" x14ac:dyDescent="0.2">
      <c r="I65377" s="18"/>
      <c r="J65377" s="52" t="s">
        <v>74</v>
      </c>
      <c r="K65377" s="56"/>
      <c r="L65377" s="18"/>
      <c r="M65377" s="18"/>
      <c r="N65377" s="18" t="s">
        <v>82</v>
      </c>
      <c r="O65377" s="18">
        <v>67</v>
      </c>
      <c r="P65377" s="18"/>
      <c r="Q65377" s="18"/>
    </row>
    <row r="65378" spans="9:17" x14ac:dyDescent="0.2">
      <c r="I65378" s="18"/>
      <c r="J65378" s="52" t="s">
        <v>74</v>
      </c>
      <c r="K65378" s="56"/>
      <c r="L65378" s="18"/>
      <c r="M65378" s="18"/>
      <c r="N65378" s="18"/>
      <c r="O65378" s="18">
        <v>33.5</v>
      </c>
      <c r="P65378" s="18"/>
      <c r="Q65378" s="18"/>
    </row>
    <row r="65379" spans="9:17" x14ac:dyDescent="0.2">
      <c r="I65379" s="18"/>
      <c r="J65379" s="52" t="s">
        <v>74</v>
      </c>
      <c r="K65379" s="56"/>
      <c r="L65379" s="18"/>
      <c r="M65379" s="18"/>
      <c r="N65379" s="18"/>
      <c r="O65379" s="18"/>
      <c r="P65379" s="18"/>
      <c r="Q65379" s="18"/>
    </row>
    <row r="65380" spans="9:17" x14ac:dyDescent="0.2">
      <c r="I65380" s="18"/>
      <c r="J65380" s="52" t="s">
        <v>74</v>
      </c>
      <c r="K65380" s="56"/>
      <c r="L65380" s="18"/>
      <c r="M65380" s="18"/>
      <c r="N65380" s="18"/>
      <c r="O65380" s="18"/>
      <c r="P65380" s="18"/>
      <c r="Q65380" s="18"/>
    </row>
    <row r="65381" spans="9:17" x14ac:dyDescent="0.2">
      <c r="I65381" s="18"/>
      <c r="J65381" s="52" t="s">
        <v>74</v>
      </c>
      <c r="K65381" s="56"/>
      <c r="L65381" s="18"/>
      <c r="M65381" s="18"/>
      <c r="N65381" s="18"/>
      <c r="O65381" s="18"/>
      <c r="P65381" s="18"/>
      <c r="Q65381" s="18"/>
    </row>
    <row r="65382" spans="9:17" x14ac:dyDescent="0.2">
      <c r="I65382" s="18"/>
      <c r="J65382" s="52" t="s">
        <v>74</v>
      </c>
      <c r="K65382" s="56"/>
      <c r="L65382" s="18"/>
      <c r="M65382" s="18"/>
      <c r="N65382" s="18"/>
      <c r="O65382" s="18"/>
      <c r="P65382" s="18"/>
      <c r="Q65382" s="18"/>
    </row>
    <row r="65383" spans="9:17" x14ac:dyDescent="0.2">
      <c r="I65383" s="18"/>
      <c r="J65383" s="52" t="s">
        <v>74</v>
      </c>
      <c r="K65383" s="56"/>
      <c r="L65383" s="18"/>
      <c r="M65383" s="18"/>
      <c r="N65383" s="18"/>
      <c r="O65383" s="18"/>
      <c r="P65383" s="18"/>
      <c r="Q65383" s="18"/>
    </row>
    <row r="65384" spans="9:17" x14ac:dyDescent="0.2">
      <c r="I65384" s="18"/>
      <c r="J65384" s="52" t="s">
        <v>74</v>
      </c>
      <c r="K65384" s="56"/>
      <c r="L65384" s="18"/>
      <c r="M65384" s="18"/>
      <c r="N65384" s="18"/>
      <c r="O65384" s="18"/>
      <c r="P65384" s="18"/>
      <c r="Q65384" s="18"/>
    </row>
    <row r="65385" spans="9:17" x14ac:dyDescent="0.2">
      <c r="I65385" s="18"/>
      <c r="J65385" s="52" t="s">
        <v>74</v>
      </c>
      <c r="K65385" s="52"/>
      <c r="L65385" s="18"/>
      <c r="M65385" s="18"/>
      <c r="N65385" s="18"/>
      <c r="O65385" s="18"/>
      <c r="P65385" s="18"/>
      <c r="Q65385" s="18"/>
    </row>
    <row r="65386" spans="9:17" x14ac:dyDescent="0.2">
      <c r="I65386" s="18"/>
      <c r="J65386" s="52" t="s">
        <v>74</v>
      </c>
      <c r="K65386" s="52"/>
      <c r="L65386" s="18"/>
      <c r="M65386" s="18"/>
      <c r="N65386" s="18"/>
      <c r="O65386" s="18"/>
      <c r="P65386" s="18"/>
      <c r="Q65386" s="18"/>
    </row>
    <row r="65387" spans="9:17" x14ac:dyDescent="0.2">
      <c r="I65387" s="18"/>
      <c r="J65387" s="52" t="s">
        <v>74</v>
      </c>
      <c r="K65387" s="52"/>
      <c r="L65387" s="18"/>
      <c r="M65387" s="18"/>
      <c r="N65387" s="18"/>
      <c r="O65387" s="18"/>
      <c r="P65387" s="18"/>
      <c r="Q65387" s="18"/>
    </row>
    <row r="65388" spans="9:17" x14ac:dyDescent="0.2">
      <c r="I65388" s="18"/>
      <c r="J65388" s="52" t="s">
        <v>74</v>
      </c>
      <c r="K65388" s="52"/>
      <c r="L65388" s="18"/>
      <c r="M65388" s="18"/>
      <c r="N65388" s="18"/>
      <c r="O65388" s="18"/>
      <c r="P65388" s="18"/>
      <c r="Q65388" s="18"/>
    </row>
    <row r="65389" spans="9:17" x14ac:dyDescent="0.2">
      <c r="I65389" s="18"/>
      <c r="J65389" s="52" t="s">
        <v>74</v>
      </c>
      <c r="K65389" s="52"/>
      <c r="L65389" s="18"/>
      <c r="M65389" s="18"/>
      <c r="N65389" s="18"/>
      <c r="O65389" s="18"/>
      <c r="P65389" s="18"/>
      <c r="Q65389" s="18"/>
    </row>
    <row r="65390" spans="9:17" x14ac:dyDescent="0.2">
      <c r="I65390" s="18"/>
      <c r="J65390" s="52" t="s">
        <v>74</v>
      </c>
      <c r="K65390" s="52"/>
      <c r="L65390" s="18"/>
      <c r="M65390" s="18"/>
      <c r="N65390" s="18"/>
      <c r="O65390" s="18"/>
      <c r="P65390" s="18"/>
      <c r="Q65390" s="18"/>
    </row>
    <row r="65391" spans="9:17" x14ac:dyDescent="0.2">
      <c r="I65391" s="18"/>
      <c r="J65391" s="52" t="s">
        <v>74</v>
      </c>
      <c r="K65391" s="52"/>
      <c r="L65391" s="18"/>
      <c r="M65391" s="18"/>
      <c r="N65391" s="18"/>
      <c r="O65391" s="18"/>
      <c r="P65391" s="18"/>
      <c r="Q65391" s="18"/>
    </row>
    <row r="65392" spans="9:17" x14ac:dyDescent="0.2">
      <c r="I65392" s="18"/>
      <c r="J65392" s="52" t="s">
        <v>74</v>
      </c>
      <c r="K65392" s="52"/>
      <c r="L65392" s="18"/>
      <c r="M65392" s="18"/>
      <c r="N65392" s="18"/>
      <c r="O65392" s="18"/>
      <c r="P65392" s="18"/>
      <c r="Q65392" s="18"/>
    </row>
    <row r="65393" spans="9:17" x14ac:dyDescent="0.2">
      <c r="I65393" s="18"/>
      <c r="J65393" s="52" t="s">
        <v>74</v>
      </c>
      <c r="K65393" s="52"/>
      <c r="L65393" s="18"/>
      <c r="M65393" s="18"/>
      <c r="N65393" s="18"/>
      <c r="O65393" s="18"/>
      <c r="P65393" s="18"/>
      <c r="Q65393" s="18"/>
    </row>
    <row r="65394" spans="9:17" x14ac:dyDescent="0.2">
      <c r="I65394" s="18"/>
      <c r="J65394" s="52" t="s">
        <v>74</v>
      </c>
      <c r="K65394" s="52"/>
      <c r="L65394" s="18"/>
      <c r="M65394" s="18"/>
      <c r="N65394" s="18"/>
      <c r="O65394" s="18"/>
      <c r="P65394" s="18"/>
      <c r="Q65394" s="18"/>
    </row>
    <row r="65395" spans="9:17" x14ac:dyDescent="0.2">
      <c r="I65395" s="18"/>
      <c r="J65395" s="18"/>
      <c r="K65395" s="18"/>
      <c r="L65395" s="18"/>
      <c r="M65395" s="18"/>
      <c r="N65395" s="18"/>
      <c r="O65395" s="18"/>
      <c r="P65395" s="18"/>
      <c r="Q65395" s="18"/>
    </row>
    <row r="65396" spans="9:17" x14ac:dyDescent="0.2">
      <c r="I65396" s="18"/>
      <c r="J65396" s="18"/>
      <c r="K65396" s="18"/>
      <c r="L65396" s="18"/>
      <c r="M65396" s="18"/>
      <c r="N65396" s="18"/>
      <c r="O65396" s="18"/>
      <c r="P65396" s="18"/>
      <c r="Q65396" s="18"/>
    </row>
  </sheetData>
  <sheetProtection algorithmName="SHA-512" hashValue="zI7XEdfiNmO1XBMGpe9IcOHkobWjt+LVMgs4WDqWR1ULAbk/XREHc1bQ21FsO0RUhCITgdYTMMBpiS2yLF98uQ==" saltValue="L+UR7dQRyT+WCbqJejSQvQ==" spinCount="100000" sheet="1" objects="1" scenarios="1" formatCells="0"/>
  <mergeCells count="79">
    <mergeCell ref="D77:E77"/>
    <mergeCell ref="D69:E69"/>
    <mergeCell ref="D70:E70"/>
    <mergeCell ref="D71:E71"/>
    <mergeCell ref="D72:E72"/>
    <mergeCell ref="C2:D2"/>
    <mergeCell ref="C3:D3"/>
    <mergeCell ref="D62:E62"/>
    <mergeCell ref="D64:E64"/>
    <mergeCell ref="D65:E65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66:E66"/>
    <mergeCell ref="D67:E67"/>
    <mergeCell ref="D68:E68"/>
    <mergeCell ref="D55:E55"/>
    <mergeCell ref="D56:E56"/>
    <mergeCell ref="D57:E57"/>
    <mergeCell ref="D58:E58"/>
    <mergeCell ref="D59:E59"/>
    <mergeCell ref="D60:E60"/>
    <mergeCell ref="D63:E63"/>
    <mergeCell ref="D48:E48"/>
    <mergeCell ref="D37:E37"/>
    <mergeCell ref="D38:E38"/>
    <mergeCell ref="D39:E39"/>
    <mergeCell ref="D40:E40"/>
    <mergeCell ref="D41:E41"/>
    <mergeCell ref="D42:E42"/>
    <mergeCell ref="D32:E32"/>
    <mergeCell ref="D33:E33"/>
    <mergeCell ref="D34:E34"/>
    <mergeCell ref="D35:E35"/>
    <mergeCell ref="D36:E36"/>
    <mergeCell ref="D16:E16"/>
    <mergeCell ref="D17:E17"/>
    <mergeCell ref="D19:E19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9:E9"/>
    <mergeCell ref="D10:E10"/>
    <mergeCell ref="D13:E13"/>
    <mergeCell ref="D14:E14"/>
    <mergeCell ref="D15:E15"/>
    <mergeCell ref="B1:E1"/>
    <mergeCell ref="D73:E73"/>
    <mergeCell ref="A74:A76"/>
    <mergeCell ref="D76:E76"/>
    <mergeCell ref="D74:E74"/>
    <mergeCell ref="D75:E75"/>
    <mergeCell ref="A6:A7"/>
    <mergeCell ref="A11:A62"/>
    <mergeCell ref="A65:A72"/>
    <mergeCell ref="D11:E11"/>
    <mergeCell ref="D18:E18"/>
    <mergeCell ref="D12:E12"/>
    <mergeCell ref="D5:E5"/>
    <mergeCell ref="D6:E6"/>
    <mergeCell ref="D7:E7"/>
    <mergeCell ref="D8:E8"/>
  </mergeCells>
  <conditionalFormatting sqref="C6:C7 C9 C65:C72 C77 C74:C75 C11:C63">
    <cfRule type="colorScale" priority="7">
      <colorScale>
        <cfvo type="num" val="0"/>
        <cfvo type="num" val="1"/>
        <cfvo type="num" val="2"/>
        <color rgb="FFFF0000"/>
        <color rgb="FFFFFF00"/>
        <color rgb="FF97F84E"/>
      </colorScale>
    </cfRule>
  </conditionalFormatting>
  <conditionalFormatting sqref="C6:C7 C9 C65:C72 C77 C74:C75 C11:C63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C76">
    <cfRule type="colorScale" priority="3">
      <colorScale>
        <cfvo type="num" val="0"/>
        <cfvo type="num" val="1"/>
        <cfvo type="num" val="2"/>
        <color rgb="FFFF0000"/>
        <color rgb="FFFFFF00"/>
        <color rgb="FF97F84E"/>
      </colorScale>
    </cfRule>
  </conditionalFormatting>
  <conditionalFormatting sqref="C76">
    <cfRule type="iconSet" priority="4">
      <iconSet iconSet="3Symbols2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C6:C7 C9 C74:C77 C65:C72 C11:C63" xr:uid="{00000000-0002-0000-0000-000000000000}">
      <formula1>$A$1:$A$3</formula1>
    </dataValidation>
  </dataValidations>
  <pageMargins left="0.55118110236220474" right="0.55118110236220474" top="0.98425196850393704" bottom="0.39370078740157483" header="0.39370078740157483" footer="0"/>
  <pageSetup paperSize="5" scale="95" fitToHeight="0" orientation="portrait" r:id="rId1"/>
  <headerFooter alignWithMargins="0"/>
  <rowBreaks count="2" manualBreakCount="2">
    <brk id="33" max="4" man="1"/>
    <brk id="60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E347903-7D78-41BF-A185-AFD5C70FD5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icai</vt:lpstr>
      <vt:lpstr>icai!Área_de_impresión</vt:lpstr>
      <vt:lpstr>icai!Títulos_a_imprimir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</dc:creator>
  <cp:lastModifiedBy>Rene</cp:lastModifiedBy>
  <cp:lastPrinted>2017-01-16T17:58:24Z</cp:lastPrinted>
  <dcterms:created xsi:type="dcterms:W3CDTF">2015-03-11T20:37:18Z</dcterms:created>
  <dcterms:modified xsi:type="dcterms:W3CDTF">2023-01-27T17:28:43Z</dcterms:modified>
</cp:coreProperties>
</file>