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qchen\git\idaes\idaes\contrib\projects\modular_econ\"/>
    </mc:Choice>
  </mc:AlternateContent>
  <bookViews>
    <workbookView xWindow="0" yWindow="0" windowWidth="28800" windowHeight="13650"/>
    <workbookView xWindow="0" yWindow="0" windowWidth="28800" windowHeight="13410" activeTab="1"/>
  </bookViews>
  <sheets>
    <sheet name="demand" sheetId="1" r:id="rId1"/>
    <sheet name="param" sheetId="2" r:id="rId2"/>
    <sheet name="location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2" l="1"/>
  <c r="B23" i="2"/>
  <c r="B17" i="2"/>
  <c r="B11" i="2"/>
  <c r="B5" i="2"/>
  <c r="F16" i="1" l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5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4" i="1"/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4" i="1"/>
  <c r="F14" i="1" l="1"/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4" i="1"/>
  <c r="C15" i="1"/>
  <c r="C16" i="1"/>
  <c r="C17" i="1"/>
  <c r="H17" i="1" s="1"/>
  <c r="C18" i="1"/>
  <c r="C19" i="1"/>
  <c r="C20" i="1"/>
  <c r="H20" i="1" s="1"/>
  <c r="C21" i="1"/>
  <c r="H21" i="1" s="1"/>
  <c r="C22" i="1"/>
  <c r="C23" i="1"/>
  <c r="C24" i="1"/>
  <c r="C25" i="1"/>
  <c r="H25" i="1" s="1"/>
  <c r="C26" i="1"/>
  <c r="C27" i="1"/>
  <c r="C28" i="1"/>
  <c r="H28" i="1" s="1"/>
  <c r="C29" i="1"/>
  <c r="H29" i="1" s="1"/>
  <c r="C30" i="1"/>
  <c r="C31" i="1"/>
  <c r="C32" i="1"/>
  <c r="C33" i="1"/>
  <c r="H33" i="1" s="1"/>
  <c r="C34" i="1"/>
  <c r="C35" i="1"/>
  <c r="C36" i="1"/>
  <c r="H36" i="1" s="1"/>
  <c r="C37" i="1"/>
  <c r="H37" i="1" s="1"/>
  <c r="C38" i="1"/>
  <c r="C39" i="1"/>
  <c r="C40" i="1"/>
  <c r="C41" i="1"/>
  <c r="H41" i="1" s="1"/>
  <c r="C42" i="1"/>
  <c r="C43" i="1"/>
  <c r="C44" i="1"/>
  <c r="H44" i="1" s="1"/>
  <c r="C45" i="1"/>
  <c r="H45" i="1" s="1"/>
  <c r="C46" i="1"/>
  <c r="C47" i="1"/>
  <c r="C48" i="1"/>
  <c r="C49" i="1"/>
  <c r="H49" i="1" s="1"/>
  <c r="C50" i="1"/>
  <c r="C51" i="1"/>
  <c r="C52" i="1"/>
  <c r="H52" i="1" s="1"/>
  <c r="C53" i="1"/>
  <c r="H53" i="1" s="1"/>
  <c r="C54" i="1"/>
  <c r="C55" i="1"/>
  <c r="C56" i="1"/>
  <c r="C57" i="1"/>
  <c r="H57" i="1" s="1"/>
  <c r="C58" i="1"/>
  <c r="C59" i="1"/>
  <c r="C60" i="1"/>
  <c r="H60" i="1" s="1"/>
  <c r="C61" i="1"/>
  <c r="H61" i="1" s="1"/>
  <c r="C62" i="1"/>
  <c r="C63" i="1"/>
  <c r="C64" i="1"/>
  <c r="C65" i="1"/>
  <c r="H65" i="1" s="1"/>
  <c r="C66" i="1"/>
  <c r="C67" i="1"/>
  <c r="C68" i="1"/>
  <c r="H68" i="1" s="1"/>
  <c r="C69" i="1"/>
  <c r="H69" i="1" s="1"/>
  <c r="C70" i="1"/>
  <c r="C71" i="1"/>
  <c r="C72" i="1"/>
  <c r="C73" i="1"/>
  <c r="H73" i="1" s="1"/>
  <c r="C74" i="1"/>
  <c r="C75" i="1"/>
  <c r="C76" i="1"/>
  <c r="H76" i="1" s="1"/>
  <c r="C77" i="1"/>
  <c r="H77" i="1" s="1"/>
  <c r="C78" i="1"/>
  <c r="C79" i="1"/>
  <c r="C80" i="1"/>
  <c r="C81" i="1"/>
  <c r="H81" i="1" s="1"/>
  <c r="C82" i="1"/>
  <c r="C83" i="1"/>
  <c r="C84" i="1"/>
  <c r="H84" i="1" s="1"/>
  <c r="C85" i="1"/>
  <c r="H85" i="1" s="1"/>
  <c r="C86" i="1"/>
  <c r="C87" i="1"/>
  <c r="C88" i="1"/>
  <c r="C89" i="1"/>
  <c r="C90" i="1"/>
  <c r="C91" i="1"/>
  <c r="C92" i="1"/>
  <c r="C93" i="1"/>
  <c r="C94" i="1"/>
  <c r="C95" i="1"/>
  <c r="C96" i="1"/>
  <c r="H96" i="1" s="1"/>
  <c r="C97" i="1"/>
  <c r="C98" i="1"/>
  <c r="C99" i="1"/>
  <c r="C100" i="1"/>
  <c r="H100" i="1" s="1"/>
  <c r="C101" i="1"/>
  <c r="H101" i="1" s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H116" i="1" s="1"/>
  <c r="C117" i="1"/>
  <c r="C118" i="1"/>
  <c r="C119" i="1"/>
  <c r="C120" i="1"/>
  <c r="C121" i="1"/>
  <c r="C122" i="1"/>
  <c r="C14" i="1"/>
  <c r="H15" i="1"/>
  <c r="H16" i="1"/>
  <c r="H19" i="1"/>
  <c r="H23" i="1"/>
  <c r="H24" i="1"/>
  <c r="H27" i="1"/>
  <c r="H31" i="1"/>
  <c r="H32" i="1"/>
  <c r="H35" i="1"/>
  <c r="H39" i="1"/>
  <c r="H40" i="1"/>
  <c r="H43" i="1"/>
  <c r="H47" i="1"/>
  <c r="H48" i="1"/>
  <c r="H51" i="1"/>
  <c r="H55" i="1"/>
  <c r="H56" i="1"/>
  <c r="H59" i="1"/>
  <c r="H63" i="1"/>
  <c r="H64" i="1"/>
  <c r="H67" i="1"/>
  <c r="H71" i="1"/>
  <c r="H72" i="1"/>
  <c r="H75" i="1"/>
  <c r="H80" i="1"/>
  <c r="H83" i="1"/>
  <c r="H87" i="1"/>
  <c r="H88" i="1"/>
  <c r="H92" i="1"/>
  <c r="H104" i="1"/>
  <c r="H112" i="1"/>
  <c r="H120" i="1" l="1"/>
  <c r="H108" i="1"/>
  <c r="H119" i="1"/>
  <c r="H115" i="1"/>
  <c r="H111" i="1"/>
  <c r="H107" i="1"/>
  <c r="H103" i="1"/>
  <c r="H99" i="1"/>
  <c r="H95" i="1"/>
  <c r="H91" i="1"/>
  <c r="H79" i="1"/>
  <c r="H121" i="1"/>
  <c r="H113" i="1"/>
  <c r="H109" i="1"/>
  <c r="H105" i="1"/>
  <c r="H97" i="1"/>
  <c r="H93" i="1"/>
  <c r="H89" i="1"/>
  <c r="H117" i="1"/>
  <c r="H14" i="1"/>
  <c r="H118" i="1"/>
  <c r="H114" i="1"/>
  <c r="H110" i="1"/>
  <c r="H106" i="1"/>
  <c r="H102" i="1"/>
  <c r="H98" i="1"/>
  <c r="H94" i="1"/>
  <c r="H90" i="1"/>
  <c r="H86" i="1"/>
  <c r="H82" i="1"/>
  <c r="H78" i="1"/>
  <c r="H74" i="1"/>
  <c r="H70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22" i="1"/>
  <c r="D2" i="1"/>
</calcChain>
</file>

<file path=xl/sharedStrings.xml><?xml version="1.0" encoding="utf-8"?>
<sst xmlns="http://schemas.openxmlformats.org/spreadsheetml/2006/main" count="39" uniqueCount="25">
  <si>
    <t>Time [mo]</t>
  </si>
  <si>
    <t>market1</t>
  </si>
  <si>
    <t>market2</t>
  </si>
  <si>
    <t>market3</t>
  </si>
  <si>
    <t>market4</t>
  </si>
  <si>
    <t>market5</t>
  </si>
  <si>
    <t>t1</t>
  </si>
  <si>
    <t>r2</t>
  </si>
  <si>
    <t>p2</t>
  </si>
  <si>
    <t>t2</t>
  </si>
  <si>
    <t>scale</t>
  </si>
  <si>
    <t>r3</t>
  </si>
  <si>
    <t>p3</t>
  </si>
  <si>
    <t>t3</t>
  </si>
  <si>
    <t>t4</t>
  </si>
  <si>
    <t>t5</t>
  </si>
  <si>
    <t>x</t>
  </si>
  <si>
    <t>y</t>
  </si>
  <si>
    <t>Total</t>
  </si>
  <si>
    <t>r4</t>
  </si>
  <si>
    <t>p4</t>
  </si>
  <si>
    <t>r1</t>
  </si>
  <si>
    <t>p1</t>
  </si>
  <si>
    <t>r5</t>
  </si>
  <si>
    <t>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</si>
</sst>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vs.</a:t>
            </a:r>
            <a:r>
              <a:rPr lang="en-US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demand!$B$1</c:f>
              <c:strCache>
                <c:ptCount val="1"/>
                <c:pt idx="0">
                  <c:v>market1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demand!$A$2:$A$122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demand!$B$2:$B$122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2.8524167435473871</c:v>
                </c:pt>
                <c:pt idx="14">
                  <c:v>9.9854361149761655</c:v>
                </c:pt>
                <c:pt idx="15">
                  <c:v>19.66272135037876</c:v>
                </c:pt>
                <c:pt idx="16">
                  <c:v>30.59251396556018</c:v>
                </c:pt>
                <c:pt idx="17">
                  <c:v>41.833987476729732</c:v>
                </c:pt>
                <c:pt idx="18">
                  <c:v>52.721265123087349</c:v>
                </c:pt>
                <c:pt idx="19">
                  <c:v>62.801999569829498</c:v>
                </c:pt>
                <c:pt idx="20">
                  <c:v>71.787930652814921</c:v>
                </c:pt>
                <c:pt idx="21">
                  <c:v>79.515271944821379</c:v>
                </c:pt>
                <c:pt idx="22">
                  <c:v>85.913141311792486</c:v>
                </c:pt>
                <c:pt idx="23">
                  <c:v>90.978555727809066</c:v>
                </c:pt>
                <c:pt idx="24">
                  <c:v>94.75676577882497</c:v>
                </c:pt>
                <c:pt idx="25">
                  <c:v>97.325918418226209</c:v>
                </c:pt>
                <c:pt idx="26">
                  <c:v>98.785214331316595</c:v>
                </c:pt>
                <c:pt idx="27">
                  <c:v>99.245874373516017</c:v>
                </c:pt>
                <c:pt idx="28">
                  <c:v>98.824352741591497</c:v>
                </c:pt>
                <c:pt idx="29">
                  <c:v>97.637336846236195</c:v>
                </c:pt>
                <c:pt idx="30">
                  <c:v>95.798158673619639</c:v>
                </c:pt>
                <c:pt idx="31">
                  <c:v>93.414312614008196</c:v>
                </c:pt>
                <c:pt idx="32">
                  <c:v>90.58583270528203</c:v>
                </c:pt>
                <c:pt idx="33">
                  <c:v>87.404330013313313</c:v>
                </c:pt>
                <c:pt idx="34">
                  <c:v>83.952530151234996</c:v>
                </c:pt>
                <c:pt idx="35">
                  <c:v>80.304183153792351</c:v>
                </c:pt>
                <c:pt idx="36">
                  <c:v>76.524244268719528</c:v>
                </c:pt>
                <c:pt idx="37">
                  <c:v>72.669245707366017</c:v>
                </c:pt>
                <c:pt idx="38">
                  <c:v>68.787796850640916</c:v>
                </c:pt>
                <c:pt idx="39">
                  <c:v>64.921164534767144</c:v>
                </c:pt>
                <c:pt idx="40">
                  <c:v>61.103896429283871</c:v>
                </c:pt>
                <c:pt idx="41">
                  <c:v>57.364459654594</c:v>
                </c:pt>
                <c:pt idx="42">
                  <c:v>53.725874073620275</c:v>
                </c:pt>
                <c:pt idx="43">
                  <c:v>50.206325468628265</c:v>
                </c:pt>
                <c:pt idx="44">
                  <c:v>46.819748359277604</c:v>
                </c:pt>
                <c:pt idx="45">
                  <c:v>43.576371762624262</c:v>
                </c:pt>
                <c:pt idx="46">
                  <c:v>40.483223931029471</c:v>
                </c:pt>
                <c:pt idx="47">
                  <c:v>37.544594187080875</c:v>
                </c:pt>
                <c:pt idx="48">
                  <c:v>34.76245153506062</c:v>
                </c:pt>
                <c:pt idx="49">
                  <c:v>32.136820872286847</c:v>
                </c:pt>
                <c:pt idx="50">
                  <c:v>29.66611843754551</c:v>
                </c:pt>
                <c:pt idx="51">
                  <c:v>27.347448688518078</c:v>
                </c:pt>
                <c:pt idx="52">
                  <c:v>25.176865153017289</c:v>
                </c:pt>
                <c:pt idx="53">
                  <c:v>23.149597996415423</c:v>
                </c:pt>
                <c:pt idx="54">
                  <c:v>21.260251127299217</c:v>
                </c:pt>
                <c:pt idx="55">
                  <c:v>19.502971655086448</c:v>
                </c:pt>
                <c:pt idx="56">
                  <c:v>17.871594440969051</c:v>
                </c:pt>
                <c:pt idx="57">
                  <c:v>16.359764365997965</c:v>
                </c:pt>
                <c:pt idx="58">
                  <c:v>14.961038792227292</c:v>
                </c:pt>
                <c:pt idx="59">
                  <c:v>13.668972526114175</c:v>
                </c:pt>
                <c:pt idx="60">
                  <c:v>12.477187416687464</c:v>
                </c:pt>
                <c:pt idx="61">
                  <c:v>11.379428541060603</c:v>
                </c:pt>
                <c:pt idx="62">
                  <c:v>10.369608751657701</c:v>
                </c:pt>
                <c:pt idx="63">
                  <c:v>9.441843186663009</c:v>
                </c:pt>
                <c:pt idx="64">
                  <c:v>8.5904751802216346</c:v>
                </c:pt>
                <c:pt idx="65">
                  <c:v>7.8100948534935055</c:v>
                </c:pt>
                <c:pt idx="66">
                  <c:v>7.0955515228119559</c:v>
                </c:pt>
                <c:pt idx="67">
                  <c:v>6.4419609274332075</c:v>
                </c:pt>
                <c:pt idx="68">
                  <c:v>5.8447081568122377</c:v>
                </c:pt>
                <c:pt idx="69">
                  <c:v>5.2994470458471117</c:v>
                </c:pt>
                <c:pt idx="70">
                  <c:v>4.8020967057353579</c:v>
                </c:pt>
                <c:pt idx="71">
                  <c:v>4.3488357674787528</c:v>
                </c:pt>
                <c:pt idx="72">
                  <c:v>3.9360948340561399</c:v>
                </c:pt>
                <c:pt idx="73">
                  <c:v>3.5605475652050016</c:v>
                </c:pt>
                <c:pt idx="74">
                  <c:v>3.2191007549271307</c:v>
                </c:pt>
                <c:pt idx="75">
                  <c:v>2.9088837055775802</c:v>
                </c:pt>
                <c:pt idx="76">
                  <c:v>2.6272371530319667</c:v>
                </c:pt>
                <c:pt idx="77">
                  <c:v>2.3717019543047835</c:v>
                </c:pt>
                <c:pt idx="78">
                  <c:v>2.1400077114888463</c:v>
                </c:pt>
                <c:pt idx="79">
                  <c:v>1.9300614734199577</c:v>
                </c:pt>
                <c:pt idx="80">
                  <c:v>1.7399366284974311</c:v>
                </c:pt>
                <c:pt idx="81">
                  <c:v>1.5678620781067922</c:v>
                </c:pt>
                <c:pt idx="82">
                  <c:v>1.4122117596348736</c:v>
                </c:pt>
                <c:pt idx="83">
                  <c:v>1.2714945707190579</c:v>
                </c:pt>
                <c:pt idx="84">
                  <c:v>1.1443447317494677</c:v>
                </c:pt>
                <c:pt idx="85">
                  <c:v>1.029512611402436</c:v>
                </c:pt>
                <c:pt idx="86">
                  <c:v>0.92585602981576476</c:v>
                </c:pt>
                <c:pt idx="87">
                  <c:v>0.83233204564555641</c:v>
                </c:pt>
                <c:pt idx="88">
                  <c:v>0.74798922642479448</c:v>
                </c:pt>
                <c:pt idx="89">
                  <c:v>0.67196039615729419</c:v>
                </c:pt>
                <c:pt idx="90">
                  <c:v>0.60345584973463884</c:v>
                </c:pt>
                <c:pt idx="91">
                  <c:v>0.54175702038884543</c:v>
                </c:pt>
                <c:pt idx="92">
                  <c:v>0.48621058384081922</c:v>
                </c:pt>
                <c:pt idx="93">
                  <c:v>0.43622298094450068</c:v>
                </c:pt>
                <c:pt idx="94">
                  <c:v>0.39125533934569001</c:v>
                </c:pt>
                <c:pt idx="95">
                  <c:v>0.35081877387463389</c:v>
                </c:pt>
                <c:pt idx="96">
                  <c:v>0.31447004498782033</c:v>
                </c:pt>
                <c:pt idx="97">
                  <c:v>0.28180755449385358</c:v>
                </c:pt>
                <c:pt idx="98">
                  <c:v>0.252467657978166</c:v>
                </c:pt>
                <c:pt idx="99">
                  <c:v>0.22612127372807117</c:v>
                </c:pt>
                <c:pt idx="100">
                  <c:v>0.20247076850786169</c:v>
                </c:pt>
                <c:pt idx="101">
                  <c:v>0.18124710120472123</c:v>
                </c:pt>
                <c:pt idx="102">
                  <c:v>0.16220720612786466</c:v>
                </c:pt>
                <c:pt idx="103">
                  <c:v>0.14513159856845725</c:v>
                </c:pt>
                <c:pt idx="104">
                  <c:v>0.12982218609400897</c:v>
                </c:pt>
                <c:pt idx="105">
                  <c:v>0.11610026993962658</c:v>
                </c:pt>
                <c:pt idx="106">
                  <c:v>0.10380472175461807</c:v>
                </c:pt>
                <c:pt idx="107">
                  <c:v>9.2790321854303637E-2</c:v>
                </c:pt>
                <c:pt idx="108">
                  <c:v>8.2926246003805382E-2</c:v>
                </c:pt>
                <c:pt idx="109">
                  <c:v>7.4094688615476134E-2</c:v>
                </c:pt>
                <c:pt idx="110">
                  <c:v>6.6189611068680196E-2</c:v>
                </c:pt>
                <c:pt idx="111">
                  <c:v>5.9115604655556389E-2</c:v>
                </c:pt>
                <c:pt idx="112">
                  <c:v>5.2786858416114697E-2</c:v>
                </c:pt>
                <c:pt idx="113">
                  <c:v>4.7126222848527084E-2</c:v>
                </c:pt>
                <c:pt idx="114">
                  <c:v>4.2064361164612124E-2</c:v>
                </c:pt>
                <c:pt idx="115">
                  <c:v>3.7538980405807984E-2</c:v>
                </c:pt>
                <c:pt idx="116">
                  <c:v>3.3494135341482392E-2</c:v>
                </c:pt>
                <c:pt idx="117">
                  <c:v>2.9879598639788178E-2</c:v>
                </c:pt>
                <c:pt idx="118">
                  <c:v>2.6650291332329077E-2</c:v>
                </c:pt>
                <c:pt idx="119">
                  <c:v>2.3765768088827507E-2</c:v>
                </c:pt>
                <c:pt idx="120">
                  <c:v>2.118975227814773E-2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6-427C-A06A-CDC29373D365}"/>
            </c:ext>
          </c:extLst>
        </c:ser>
        <c:ser>
          <c:idx val="1"/>
          <c:order val="1"/>
          <c:tx>
            <c:strRef>
              <c:f>demand!$C$1</c:f>
              <c:strCache>
                <c:ptCount val="1"/>
                <c:pt idx="0">
                  <c:v>market2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demand!$A$2:$A$122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demand!$C$2:$C$122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1.2785665643005676E-5</c:v>
                </c:pt>
                <c:pt idx="14">
                  <c:v>1.2396410710937568E-3</c:v>
                </c:pt>
                <c:pt idx="15">
                  <c:v>1.6043437025787019E-2</c:v>
                </c:pt>
                <c:pt idx="16">
                  <c:v>9.1039783043412453E-2</c:v>
                </c:pt>
                <c:pt idx="17">
                  <c:v>0.32882433391671384</c:v>
                </c:pt>
                <c:pt idx="18">
                  <c:v>0.89247347068200733</c:v>
                </c:pt>
                <c:pt idx="19">
                  <c:v>1.9887742427059758</c:v>
                </c:pt>
                <c:pt idx="20">
                  <c:v>3.83611624824889</c:v>
                </c:pt>
                <c:pt idx="21">
                  <c:v>6.6270776677125633</c:v>
                </c:pt>
                <c:pt idx="22">
                  <c:v>10.495113467117545</c:v>
                </c:pt>
                <c:pt idx="23">
                  <c:v>15.491682168685642</c:v>
                </c:pt>
                <c:pt idx="24">
                  <c:v>21.576507493324197</c:v>
                </c:pt>
                <c:pt idx="25">
                  <c:v>28.620586961162005</c:v>
                </c:pt>
                <c:pt idx="26">
                  <c:v>36.4194987073733</c:v>
                </c:pt>
                <c:pt idx="27">
                  <c:v>44.713552009764875</c:v>
                </c:pt>
                <c:pt idx="28">
                  <c:v>53.211178838032325</c:v>
                </c:pt>
                <c:pt idx="29">
                  <c:v>61.612395610886239</c:v>
                </c:pt>
                <c:pt idx="30">
                  <c:v>69.629908638035957</c:v>
                </c:pt>
                <c:pt idx="31">
                  <c:v>77.006279306318191</c:v>
                </c:pt>
                <c:pt idx="32">
                  <c:v>83.526358349192918</c:v>
                </c:pt>
                <c:pt idx="33">
                  <c:v>89.024856949483095</c:v>
                </c:pt>
                <c:pt idx="34">
                  <c:v>93.389409856407042</c:v>
                </c:pt>
                <c:pt idx="35">
                  <c:v>96.559800835548543</c:v>
                </c:pt>
                <c:pt idx="36">
                  <c:v>98.524183651044964</c:v>
                </c:pt>
                <c:pt idx="37">
                  <c:v>99.313173034168273</c:v>
                </c:pt>
                <c:pt idx="38">
                  <c:v>98.992633225500683</c:v>
                </c:pt>
                <c:pt idx="39">
                  <c:v>97.655888109424097</c:v>
                </c:pt>
                <c:pt idx="40">
                  <c:v>95.415943298714396</c:v>
                </c:pt>
                <c:pt idx="41">
                  <c:v>92.398167474495935</c:v>
                </c:pt>
                <c:pt idx="42">
                  <c:v>88.733742624138685</c:v>
                </c:pt>
                <c:pt idx="43">
                  <c:v>84.554070040253166</c:v>
                </c:pt>
                <c:pt idx="44">
                  <c:v>79.986216196348067</c:v>
                </c:pt>
                <c:pt idx="45">
                  <c:v>75.149401731263964</c:v>
                </c:pt>
                <c:pt idx="46">
                  <c:v>70.15247724327584</c:v>
                </c:pt>
                <c:pt idx="47">
                  <c:v>65.092289398335339</c:v>
                </c:pt>
                <c:pt idx="48">
                  <c:v>60.05281714614398</c:v>
                </c:pt>
                <c:pt idx="49">
                  <c:v>55.104947438803897</c:v>
                </c:pt>
                <c:pt idx="50">
                  <c:v>50.306759617135597</c:v>
                </c:pt>
                <c:pt idx="51">
                  <c:v>45.704194686938088</c:v>
                </c:pt>
                <c:pt idx="52">
                  <c:v>41.331997557627822</c:v>
                </c:pt>
                <c:pt idx="53">
                  <c:v>37.214834907313445</c:v>
                </c:pt>
                <c:pt idx="54">
                  <c:v>33.368507063859717</c:v>
                </c:pt>
                <c:pt idx="55">
                  <c:v>29.801187955180453</c:v>
                </c:pt>
                <c:pt idx="56">
                  <c:v>26.514641948911873</c:v>
                </c:pt>
                <c:pt idx="57">
                  <c:v>23.505379737865798</c:v>
                </c:pt>
                <c:pt idx="58">
                  <c:v>20.765727039758126</c:v>
                </c:pt>
                <c:pt idx="59">
                  <c:v>18.284789657657456</c:v>
                </c:pt>
                <c:pt idx="60">
                  <c:v>16.049306414557527</c:v>
                </c:pt>
                <c:pt idx="61">
                  <c:v>14.044387745182323</c:v>
                </c:pt>
                <c:pt idx="62">
                  <c:v>12.254142470473742</c:v>
                </c:pt>
                <c:pt idx="63">
                  <c:v>10.662198694374975</c:v>
                </c:pt>
                <c:pt idx="64">
                  <c:v>9.2521270570198624</c:v>
                </c:pt>
                <c:pt idx="65">
                  <c:v>8.0077759569423108</c:v>
                </c:pt>
                <c:pt idx="66">
                  <c:v>6.9135290068772042</c:v>
                </c:pt>
                <c:pt idx="67">
                  <c:v>5.9544950827623202</c:v>
                </c:pt>
                <c:pt idx="68">
                  <c:v>5.1166410107384319</c:v>
                </c:pt>
                <c:pt idx="69">
                  <c:v>4.3868763361549243</c:v>
                </c:pt>
                <c:pt idx="70">
                  <c:v>3.7530988333101796</c:v>
                </c:pt>
                <c:pt idx="71">
                  <c:v>3.2042085257299737</c:v>
                </c:pt>
                <c:pt idx="72">
                  <c:v>2.7300970566794396</c:v>
                </c:pt>
                <c:pt idx="73">
                  <c:v>2.3216183249139641</c:v>
                </c:pt>
                <c:pt idx="74">
                  <c:v>1.9705454146656123</c:v>
                </c:pt>
                <c:pt idx="75">
                  <c:v>1.6695180238744882</c:v>
                </c:pt>
                <c:pt idx="76">
                  <c:v>1.4119838443315178</c:v>
                </c:pt>
                <c:pt idx="77">
                  <c:v>1.1921366785560681</c:v>
                </c:pt>
                <c:pt idx="78">
                  <c:v>1.004853492649133</c:v>
                </c:pt>
                <c:pt idx="79">
                  <c:v>0.84563210011450174</c:v>
                </c:pt>
                <c:pt idx="80">
                  <c:v>0.71053074425802698</c:v>
                </c:pt>
                <c:pt idx="81">
                  <c:v>0.59611049016741569</c:v>
                </c:pt>
                <c:pt idx="82">
                  <c:v>0.4993810444400078</c:v>
                </c:pt>
                <c:pt idx="83">
                  <c:v>0.41775038439188938</c:v>
                </c:pt>
                <c:pt idx="84">
                  <c:v>0.34897839110070805</c:v>
                </c:pt>
                <c:pt idx="85">
                  <c:v>0.29113453526052369</c:v>
                </c:pt>
                <c:pt idx="86">
                  <c:v>0.24255955489695538</c:v>
                </c:pt>
                <c:pt idx="87">
                  <c:v>0.20183098353311676</c:v>
                </c:pt>
                <c:pt idx="88">
                  <c:v>0.16773233108459637</c:v>
                </c:pt>
                <c:pt idx="89">
                  <c:v>0.13922568292360765</c:v>
                </c:pt>
                <c:pt idx="90">
                  <c:v>0.11542746115544807</c:v>
                </c:pt>
                <c:pt idx="91">
                  <c:v>9.5587082762487285E-2</c:v>
                </c:pt>
                <c:pt idx="92">
                  <c:v>7.9068249011736022E-2</c:v>
                </c:pt>
                <c:pt idx="93">
                  <c:v>6.5332607007163451E-2</c:v>
                </c:pt>
                <c:pt idx="94">
                  <c:v>5.3925535550870929E-2</c:v>
                </c:pt>
                <c:pt idx="95">
                  <c:v>4.446382199214384E-2</c:v>
                </c:pt>
                <c:pt idx="96">
                  <c:v>3.6625013250519964E-2</c:v>
                </c:pt>
                <c:pt idx="97">
                  <c:v>3.0138241734292713E-2</c:v>
                </c:pt>
                <c:pt idx="98">
                  <c:v>2.4776344705212422E-2</c:v>
                </c:pt>
                <c:pt idx="99">
                  <c:v>2.0349113218887223E-2</c:v>
                </c:pt>
                <c:pt idx="100">
                  <c:v>1.6697523707821849E-2</c:v>
                </c:pt>
                <c:pt idx="101">
                  <c:v>1.368882130284713E-2</c:v>
                </c:pt>
                <c:pt idx="102">
                  <c:v>1.1212338939012013E-2</c:v>
                </c:pt>
                <c:pt idx="103">
                  <c:v>9.175950069568178E-3</c:v>
                </c:pt>
                <c:pt idx="104">
                  <c:v>7.5030653797790465E-3</c:v>
                </c:pt>
                <c:pt idx="105">
                  <c:v>6.1300952569407945E-3</c:v>
                </c:pt>
                <c:pt idx="106">
                  <c:v>5.0043099710235352E-3</c:v>
                </c:pt>
                <c:pt idx="107">
                  <c:v>4.0820386097121962E-3</c:v>
                </c:pt>
                <c:pt idx="108">
                  <c:v>3.3271558640460275E-3</c:v>
                </c:pt>
                <c:pt idx="109">
                  <c:v>2.7098128558779777E-3</c:v>
                </c:pt>
                <c:pt idx="110">
                  <c:v>2.2053744190203535E-3</c:v>
                </c:pt>
                <c:pt idx="111">
                  <c:v>1.7935306754042412E-3</c:v>
                </c:pt>
                <c:pt idx="112">
                  <c:v>1.4575554668775558E-3</c:v>
                </c:pt>
                <c:pt idx="113">
                  <c:v>1.1836882896094187E-3</c:v>
                </c:pt>
                <c:pt idx="114">
                  <c:v>9.60619903803833E-4</c:v>
                </c:pt>
                <c:pt idx="115">
                  <c:v>7.7906482341467975E-4</c:v>
                </c:pt>
                <c:pt idx="116">
                  <c:v>6.3140648988785656E-4</c:v>
                </c:pt>
                <c:pt idx="117">
                  <c:v>5.1140315591912083E-4</c:v>
                </c:pt>
                <c:pt idx="118">
                  <c:v>4.1394439941591947E-4</c:v>
                </c:pt>
                <c:pt idx="119">
                  <c:v>3.348497984851354E-4</c:v>
                </c:pt>
                <c:pt idx="120">
                  <c:v>2.7070266445573376E-4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E6-427C-A06A-CDC29373D365}"/>
            </c:ext>
          </c:extLst>
        </c:ser>
        <c:ser>
          <c:idx val="2"/>
          <c:order val="2"/>
          <c:tx>
            <c:strRef>
              <c:f>demand!$D$1</c:f>
              <c:strCache>
                <c:ptCount val="1"/>
                <c:pt idx="0">
                  <c:v>market3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demand!$A$2:$A$122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demand!$D$2:$D$122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9.243630387463465E-4</c:v>
                </c:pt>
                <c:pt idx="14">
                  <c:v>1.3607280814213843E-2</c:v>
                </c:pt>
                <c:pt idx="15">
                  <c:v>6.3378969976514085E-2</c:v>
                </c:pt>
                <c:pt idx="16">
                  <c:v>0.18429303255498686</c:v>
                </c:pt>
                <c:pt idx="17">
                  <c:v>0.41395941224930616</c:v>
                </c:pt>
                <c:pt idx="18">
                  <c:v>0.78975346316749162</c:v>
                </c:pt>
                <c:pt idx="19">
                  <c:v>1.3461315114152157</c:v>
                </c:pt>
                <c:pt idx="20">
                  <c:v>2.1128276503398848</c:v>
                </c:pt>
                <c:pt idx="21">
                  <c:v>3.1137443662127451</c:v>
                </c:pt>
                <c:pt idx="22">
                  <c:v>4.3663818209382068</c:v>
                </c:pt>
                <c:pt idx="23">
                  <c:v>5.8816779888267101</c:v>
                </c:pt>
                <c:pt idx="24">
                  <c:v>7.6641550244050496</c:v>
                </c:pt>
                <c:pt idx="25">
                  <c:v>9.7122868104520972</c:v>
                </c:pt>
                <c:pt idx="26">
                  <c:v>12.019019107171884</c:v>
                </c:pt>
                <c:pt idx="27">
                  <c:v>14.572387535613508</c:v>
                </c:pt>
                <c:pt idx="28">
                  <c:v>17.356190163998466</c:v>
                </c:pt>
                <c:pt idx="29">
                  <c:v>20.350681056540182</c:v>
                </c:pt>
                <c:pt idx="30">
                  <c:v>23.5332590781547</c:v>
                </c:pt>
                <c:pt idx="31">
                  <c:v>26.87913277379052</c:v>
                </c:pt>
                <c:pt idx="32">
                  <c:v>30.361947472601855</c:v>
                </c:pt>
                <c:pt idx="33">
                  <c:v>33.954365089885968</c:v>
                </c:pt>
                <c:pt idx="34">
                  <c:v>37.628590572800881</c:v>
                </c:pt>
                <c:pt idx="35">
                  <c:v>41.356841696122316</c:v>
                </c:pt>
                <c:pt idx="36">
                  <c:v>45.111761078870899</c:v>
                </c:pt>
                <c:pt idx="37">
                  <c:v>48.866770961794046</c:v>
                </c:pt>
                <c:pt idx="38">
                  <c:v>52.596372544932386</c:v>
                </c:pt>
                <c:pt idx="39">
                  <c:v>56.276392606639966</c:v>
                </c:pt>
                <c:pt idx="40">
                  <c:v>59.884180772231637</c:v>
                </c:pt>
                <c:pt idx="41">
                  <c:v>63.398761224178259</c:v>
                </c:pt>
                <c:pt idx="42">
                  <c:v>66.800942890542643</c:v>
                </c:pt>
                <c:pt idx="43">
                  <c:v>70.073392251184828</c:v>
                </c:pt>
                <c:pt idx="44">
                  <c:v>73.200672893157176</c:v>
                </c:pt>
                <c:pt idx="45">
                  <c:v>76.169255853467249</c:v>
                </c:pt>
                <c:pt idx="46">
                  <c:v>78.96750463039136</c:v>
                </c:pt>
                <c:pt idx="47">
                  <c:v>81.58563854138697</c:v>
                </c:pt>
                <c:pt idx="48">
                  <c:v>84.015677870770418</c:v>
                </c:pt>
                <c:pt idx="49">
                  <c:v>86.251373995380888</c:v>
                </c:pt>
                <c:pt idx="50">
                  <c:v>88.288127410821929</c:v>
                </c:pt>
                <c:pt idx="51">
                  <c:v>90.122896311996442</c:v>
                </c:pt>
                <c:pt idx="52">
                  <c:v>91.754098115361145</c:v>
                </c:pt>
                <c:pt idx="53">
                  <c:v>93.181506051080788</c:v>
                </c:pt>
                <c:pt idx="54">
                  <c:v>94.406142704409788</c:v>
                </c:pt>
                <c:pt idx="55">
                  <c:v>95.430172149576762</c:v>
                </c:pt>
                <c:pt idx="56">
                  <c:v>96.256792097858749</c:v>
                </c:pt>
                <c:pt idx="57">
                  <c:v>96.890127275428171</c:v>
                </c:pt>
                <c:pt idx="58">
                  <c:v>97.335125056482582</c:v>
                </c:pt>
                <c:pt idx="59">
                  <c:v>97.597454203255197</c:v>
                </c:pt>
                <c:pt idx="60">
                  <c:v>97.683407406582305</c:v>
                </c:pt>
                <c:pt idx="61">
                  <c:v>97.599808178355929</c:v>
                </c:pt>
                <c:pt idx="62">
                  <c:v>97.353922519820856</c:v>
                </c:pt>
                <c:pt idx="63">
                  <c:v>96.953375676556576</c:v>
                </c:pt>
                <c:pt idx="64">
                  <c:v>96.406074191299084</c:v>
                </c:pt>
                <c:pt idx="65">
                  <c:v>95.720133378627963</c:v>
                </c:pt>
                <c:pt idx="66">
                  <c:v>94.903810270062209</c:v>
                </c:pt>
                <c:pt idx="67">
                  <c:v>93.965442013360985</c:v>
                </c:pt>
                <c:pt idx="68">
                  <c:v>92.913389654897102</c:v>
                </c:pt>
                <c:pt idx="69">
                  <c:v>91.75598718797886</c:v>
                </c:pt>
                <c:pt idx="70">
                  <c:v>90.501495712077954</c:v>
                </c:pt>
                <c:pt idx="71">
                  <c:v>89.158062517259296</c:v>
                </c:pt>
                <c:pt idx="72">
                  <c:v>87.733684883925349</c:v>
                </c:pt>
                <c:pt idx="73">
                  <c:v>86.236178369553713</c:v>
                </c:pt>
                <c:pt idx="74">
                  <c:v>84.67314934074065</c:v>
                </c:pt>
                <c:pt idx="75">
                  <c:v>83.051971499934481</c:v>
                </c:pt>
                <c:pt idx="76">
                  <c:v>81.37976615116699</c:v>
                </c:pt>
                <c:pt idx="77">
                  <c:v>79.663385947339293</c:v>
                </c:pt>
                <c:pt idx="78">
                  <c:v>77.909401862698445</c:v>
                </c:pt>
                <c:pt idx="79">
                  <c:v>76.124093137618345</c:v>
                </c:pt>
                <c:pt idx="80">
                  <c:v>74.31343994826986</c:v>
                </c:pt>
                <c:pt idx="81">
                  <c:v>72.483118560877415</c:v>
                </c:pt>
                <c:pt idx="82">
                  <c:v>70.638498738691879</c:v>
                </c:pt>
                <c:pt idx="83">
                  <c:v>68.784643179280096</c:v>
                </c:pt>
                <c:pt idx="84">
                  <c:v>66.926308769991692</c:v>
                </c:pt>
                <c:pt idx="85">
                  <c:v>65.067949460290038</c:v>
                </c:pt>
                <c:pt idx="86">
                  <c:v>63.213720560843029</c:v>
                </c:pt>
                <c:pt idx="87">
                  <c:v>61.367484290685951</c:v>
                </c:pt>
                <c:pt idx="88">
                  <c:v>59.532816405259773</c:v>
                </c:pt>
                <c:pt idx="89">
                  <c:v>57.713013749566421</c:v>
                </c:pt>
                <c:pt idx="90">
                  <c:v>55.911102591969339</c:v>
                </c:pt>
                <c:pt idx="91">
                  <c:v>54.12984760521676</c:v>
                </c:pt>
                <c:pt idx="92">
                  <c:v>52.371761372008578</c:v>
                </c:pt>
                <c:pt idx="93">
                  <c:v>50.639114302806199</c:v>
                </c:pt>
                <c:pt idx="94">
                  <c:v>48.933944863559582</c:v>
                </c:pt>
                <c:pt idx="95">
                  <c:v>47.258070020557248</c:v>
                </c:pt>
                <c:pt idx="96">
                  <c:v>45.613095818674871</c:v>
                </c:pt>
                <c:pt idx="97">
                  <c:v>44.000428017886122</c:v>
                </c:pt>
                <c:pt idx="98">
                  <c:v>42.421282720998391</c:v>
                </c:pt>
                <c:pt idx="99">
                  <c:v>40.876696933182536</c:v>
                </c:pt>
                <c:pt idx="100">
                  <c:v>39.367539000980734</c:v>
                </c:pt>
                <c:pt idx="101">
                  <c:v>37.894518885108042</c:v>
                </c:pt>
                <c:pt idx="102">
                  <c:v>36.458198227518338</c:v>
                </c:pt>
                <c:pt idx="103">
                  <c:v>35.059000178899062</c:v>
                </c:pt>
                <c:pt idx="104">
                  <c:v>33.69721895800533</c:v>
                </c:pt>
                <c:pt idx="105">
                  <c:v>32.373029119059218</c:v>
                </c:pt>
                <c:pt idx="106">
                  <c:v>31.08649450784236</c:v>
                </c:pt>
                <c:pt idx="107">
                  <c:v>29.837576891121532</c:v>
                </c:pt>
                <c:pt idx="108">
                  <c:v>28.626144247681019</c:v>
                </c:pt>
                <c:pt idx="109">
                  <c:v>27.451978712521068</c:v>
                </c:pt>
                <c:pt idx="110">
                  <c:v>26.314784168731954</c:v>
                </c:pt>
                <c:pt idx="111">
                  <c:v>25.21419348419197</c:v>
                </c:pt>
                <c:pt idx="112">
                  <c:v>24.149775392585568</c:v>
                </c:pt>
                <c:pt idx="113">
                  <c:v>23.121041020312287</c:v>
                </c:pt>
                <c:pt idx="114">
                  <c:v>22.127450062679699</c:v>
                </c:pt>
                <c:pt idx="115">
                  <c:v>21.1684166143623</c:v>
                </c:pt>
                <c:pt idx="116">
                  <c:v>20.243314660480234</c:v>
                </c:pt>
                <c:pt idx="117">
                  <c:v>19.351483235825544</c:v>
                </c:pt>
                <c:pt idx="118">
                  <c:v>18.492231260755986</c:v>
                </c:pt>
                <c:pt idx="119">
                  <c:v>17.664842063100881</c:v>
                </c:pt>
                <c:pt idx="120">
                  <c:v>16.86857759609801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E6-427C-A06A-CDC29373D365}"/>
            </c:ext>
          </c:extLst>
        </c:ser>
        <c:ser>
          <c:idx val="3"/>
          <c:order val="3"/>
          <c:tx>
            <c:strRef>
              <c:f>demand!$E$1</c:f>
              <c:strCache>
                <c:ptCount val="1"/>
                <c:pt idx="0">
                  <c:v>market4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demand!$A$2:$A$122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demand!$E$2:$E$122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3.8288217287082333E-49</c:v>
                </c:pt>
                <c:pt idx="14">
                  <c:v>4.3363962917375556E-39</c:v>
                </c:pt>
                <c:pt idx="15">
                  <c:v>2.7750814738228983E-33</c:v>
                </c:pt>
                <c:pt idx="16">
                  <c:v>3.2377010692244094E-29</c:v>
                </c:pt>
                <c:pt idx="17">
                  <c:v>4.209409305868484E-26</c:v>
                </c:pt>
                <c:pt idx="18">
                  <c:v>1.3659269956064367E-23</c:v>
                </c:pt>
                <c:pt idx="19">
                  <c:v>1.7008354597837362E-21</c:v>
                </c:pt>
                <c:pt idx="20">
                  <c:v>1.0505880697846248E-19</c:v>
                </c:pt>
                <c:pt idx="21">
                  <c:v>3.7989378956072413E-18</c:v>
                </c:pt>
                <c:pt idx="22">
                  <c:v>9.0045256343724263E-17</c:v>
                </c:pt>
                <c:pt idx="23">
                  <c:v>1.5165477883366722E-15</c:v>
                </c:pt>
                <c:pt idx="24">
                  <c:v>1.926243277863076E-14</c:v>
                </c:pt>
                <c:pt idx="25">
                  <c:v>1.9304862595421118E-13</c:v>
                </c:pt>
                <c:pt idx="26">
                  <c:v>1.5812113218404306E-12</c:v>
                </c:pt>
                <c:pt idx="27">
                  <c:v>1.0883873263817888E-11</c:v>
                </c:pt>
                <c:pt idx="28">
                  <c:v>6.4387867892365844E-11</c:v>
                </c:pt>
                <c:pt idx="29">
                  <c:v>3.3345092519585073E-10</c:v>
                </c:pt>
                <c:pt idx="30">
                  <c:v>1.5348917058266857E-9</c:v>
                </c:pt>
                <c:pt idx="31">
                  <c:v>6.3603199654720781E-9</c:v>
                </c:pt>
                <c:pt idx="32">
                  <c:v>2.3983930117270519E-8</c:v>
                </c:pt>
                <c:pt idx="33">
                  <c:v>8.3061636673932748E-8</c:v>
                </c:pt>
                <c:pt idx="34">
                  <c:v>2.6629289383323081E-7</c:v>
                </c:pt>
                <c:pt idx="35">
                  <c:v>7.9575398053153795E-7</c:v>
                </c:pt>
                <c:pt idx="36">
                  <c:v>2.2297623560034123E-6</c:v>
                </c:pt>
                <c:pt idx="37">
                  <c:v>5.8895297749376594E-6</c:v>
                </c:pt>
                <c:pt idx="38">
                  <c:v>1.4731878343099113E-5</c:v>
                </c:pt>
                <c:pt idx="39">
                  <c:v>3.504097970503146E-5</c:v>
                </c:pt>
                <c:pt idx="40">
                  <c:v>7.9547271931641121E-5</c:v>
                </c:pt>
                <c:pt idx="41">
                  <c:v>1.7291318839274169E-4</c:v>
                </c:pt>
                <c:pt idx="42">
                  <c:v>3.6096310744303034E-4</c:v>
                </c:pt>
                <c:pt idx="43">
                  <c:v>7.255740008943048E-4</c:v>
                </c:pt>
                <c:pt idx="44">
                  <c:v>1.4077558828182943E-3</c:v>
                </c:pt>
                <c:pt idx="45">
                  <c:v>2.6420802808379816E-3</c:v>
                </c:pt>
                <c:pt idx="46">
                  <c:v>4.8061707848933459E-3</c:v>
                </c:pt>
                <c:pt idx="47">
                  <c:v>8.489331516501929E-3</c:v>
                </c:pt>
                <c:pt idx="48">
                  <c:v>1.4584413787461979E-2</c:v>
                </c:pt>
                <c:pt idx="49">
                  <c:v>2.4406557968876946E-2</c:v>
                </c:pt>
                <c:pt idx="50">
                  <c:v>3.984136122911866E-2</c:v>
                </c:pt>
                <c:pt idx="51">
                  <c:v>6.3523217600422816E-2</c:v>
                </c:pt>
                <c:pt idx="52">
                  <c:v>9.9042027016699757E-2</c:v>
                </c:pt>
                <c:pt idx="53">
                  <c:v>0.15117323589182227</c:v>
                </c:pt>
                <c:pt idx="54">
                  <c:v>0.22612241768658889</c:v>
                </c:pt>
                <c:pt idx="55">
                  <c:v>0.33177159625731956</c:v>
                </c:pt>
                <c:pt idx="56">
                  <c:v>0.47791061736891199</c:v>
                </c:pt>
                <c:pt idx="57">
                  <c:v>0.67643350788192946</c:v>
                </c:pt>
                <c:pt idx="58">
                  <c:v>0.94147737417384758</c:v>
                </c:pt>
                <c:pt idx="59">
                  <c:v>1.2894804018814221</c:v>
                </c:pt>
                <c:pt idx="60">
                  <c:v>1.7391362710843101</c:v>
                </c:pt>
                <c:pt idx="61">
                  <c:v>2.3112250121938698</c:v>
                </c:pt>
                <c:pt idx="62">
                  <c:v>3.0283050525506914</c:v>
                </c:pt>
                <c:pt idx="63">
                  <c:v>3.9142578112926318</c:v>
                </c:pt>
                <c:pt idx="64">
                  <c:v>4.9936843713390635</c:v>
                </c:pt>
                <c:pt idx="65">
                  <c:v>6.291163002143505</c:v>
                </c:pt>
                <c:pt idx="66">
                  <c:v>7.8303860000674197</c:v>
                </c:pt>
                <c:pt idx="67">
                  <c:v>9.6332037463295492</c:v>
                </c:pt>
                <c:pt idx="68">
                  <c:v>11.718612325129833</c:v>
                </c:pt>
                <c:pt idx="69">
                  <c:v>14.101727809520412</c:v>
                </c:pt>
                <c:pt idx="70">
                  <c:v>16.792794827453541</c:v>
                </c:pt>
                <c:pt idx="71">
                  <c:v>19.796278839627025</c:v>
                </c:pt>
                <c:pt idx="72">
                  <c:v>23.110090463104513</c:v>
                </c:pt>
                <c:pt idx="73">
                  <c:v>26.72498614306836</c:v>
                </c:pt>
                <c:pt idx="74">
                  <c:v>30.624182706807311</c:v>
                </c:pt>
                <c:pt idx="75">
                  <c:v>34.783214222929075</c:v>
                </c:pt>
                <c:pt idx="76">
                  <c:v>39.170048691034381</c:v>
                </c:pt>
                <c:pt idx="77">
                  <c:v>43.745470075116422</c:v>
                </c:pt>
                <c:pt idx="78">
                  <c:v>48.463718802894697</c:v>
                </c:pt>
                <c:pt idx="79">
                  <c:v>53.273371825052145</c:v>
                </c:pt>
                <c:pt idx="80">
                  <c:v>58.118432358318593</c:v>
                </c:pt>
                <c:pt idx="81">
                  <c:v>62.939590126922042</c:v>
                </c:pt>
                <c:pt idx="82">
                  <c:v>67.675605741030068</c:v>
                </c:pt>
                <c:pt idx="83">
                  <c:v>72.264768127635904</c:v>
                </c:pt>
                <c:pt idx="84">
                  <c:v>76.646371813082411</c:v>
                </c:pt>
                <c:pt idx="85">
                  <c:v>80.76216133759776</c:v>
                </c:pt>
                <c:pt idx="86">
                  <c:v>84.557693000507257</c:v>
                </c:pt>
                <c:pt idx="87">
                  <c:v>87.98356920089887</c:v>
                </c:pt>
                <c:pt idx="88">
                  <c:v>90.996507463006253</c:v>
                </c:pt>
                <c:pt idx="89">
                  <c:v>93.560214361201616</c:v>
                </c:pt>
                <c:pt idx="90">
                  <c:v>95.646043495114313</c:v>
                </c:pt>
                <c:pt idx="91">
                  <c:v>97.233425918066899</c:v>
                </c:pt>
                <c:pt idx="92">
                  <c:v>98.310070526061267</c:v>
                </c:pt>
                <c:pt idx="93">
                  <c:v>98.871940455327589</c:v>
                </c:pt>
                <c:pt idx="94">
                  <c:v>98.923019168463284</c:v>
                </c:pt>
                <c:pt idx="95">
                  <c:v>98.474886367633047</c:v>
                </c:pt>
                <c:pt idx="96">
                  <c:v>97.546128979466062</c:v>
                </c:pt>
                <c:pt idx="97">
                  <c:v>96.161616117152491</c:v>
                </c:pt>
                <c:pt idx="98">
                  <c:v>94.351669128130538</c:v>
                </c:pt>
                <c:pt idx="99">
                  <c:v>92.151158639123537</c:v>
                </c:pt>
                <c:pt idx="100">
                  <c:v>89.598560031675817</c:v>
                </c:pt>
                <c:pt idx="101">
                  <c:v>86.734997183748632</c:v>
                </c:pt>
                <c:pt idx="102">
                  <c:v>83.603301790578286</c:v>
                </c:pt>
                <c:pt idx="103">
                  <c:v>80.247112342411313</c:v>
                </c:pt>
                <c:pt idx="104">
                  <c:v>76.710033103991009</c:v>
                </c:pt>
                <c:pt idx="105">
                  <c:v>73.034869420275768</c:v>
                </c:pt>
                <c:pt idx="106">
                  <c:v>69.262951558641419</c:v>
                </c:pt>
                <c:pt idx="107">
                  <c:v>65.433555261007911</c:v>
                </c:pt>
                <c:pt idx="108">
                  <c:v>61.58342336395701</c:v>
                </c:pt>
                <c:pt idx="109">
                  <c:v>60</c:v>
                </c:pt>
                <c:pt idx="110">
                  <c:v>59</c:v>
                </c:pt>
                <c:pt idx="111">
                  <c:v>58</c:v>
                </c:pt>
                <c:pt idx="112">
                  <c:v>57.746389365204536</c:v>
                </c:pt>
                <c:pt idx="113">
                  <c:v>57.746389365204536</c:v>
                </c:pt>
                <c:pt idx="114">
                  <c:v>57.746389365204536</c:v>
                </c:pt>
                <c:pt idx="115">
                  <c:v>57.746389365204536</c:v>
                </c:pt>
                <c:pt idx="116">
                  <c:v>57.746389365204536</c:v>
                </c:pt>
                <c:pt idx="117">
                  <c:v>57.746389365204536</c:v>
                </c:pt>
                <c:pt idx="118">
                  <c:v>57.746389365204536</c:v>
                </c:pt>
                <c:pt idx="119">
                  <c:v>57.746389365204536</c:v>
                </c:pt>
                <c:pt idx="120">
                  <c:v>57.746389365204536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E6-427C-A06A-CDC29373D365}"/>
            </c:ext>
          </c:extLst>
        </c:ser>
        <c:ser>
          <c:idx val="4"/>
          <c:order val="4"/>
          <c:tx>
            <c:strRef>
              <c:f>demand!$F$1</c:f>
              <c:strCache>
                <c:ptCount val="1"/>
                <c:pt idx="0">
                  <c:v>market5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demand!$A$2:$A$122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demand!$F$2:$F$122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1.3799391129439437E-27</c:v>
                </c:pt>
                <c:pt idx="14">
                  <c:v>3.0620863445566987E-22</c:v>
                </c:pt>
                <c:pt idx="15">
                  <c:v>3.830695946218661E-19</c:v>
                </c:pt>
                <c:pt idx="16">
                  <c:v>5.7516510191427695E-17</c:v>
                </c:pt>
                <c:pt idx="17">
                  <c:v>2.7026533653567087E-15</c:v>
                </c:pt>
                <c:pt idx="18">
                  <c:v>6.0907442390132709E-14</c:v>
                </c:pt>
                <c:pt idx="19">
                  <c:v>8.2666616547271118E-13</c:v>
                </c:pt>
                <c:pt idx="20">
                  <c:v>7.7411020857125069E-12</c:v>
                </c:pt>
                <c:pt idx="21">
                  <c:v>5.4596623541998781E-11</c:v>
                </c:pt>
                <c:pt idx="22">
                  <c:v>3.0790603526626457E-10</c:v>
                </c:pt>
                <c:pt idx="23">
                  <c:v>1.4491192338610621E-9</c:v>
                </c:pt>
                <c:pt idx="24">
                  <c:v>5.8737546676571468E-9</c:v>
                </c:pt>
                <c:pt idx="25">
                  <c:v>2.100154775350693E-8</c:v>
                </c:pt>
                <c:pt idx="26">
                  <c:v>6.7482814782982602E-8</c:v>
                </c:pt>
                <c:pt idx="27">
                  <c:v>1.9776470980638408E-7</c:v>
                </c:pt>
                <c:pt idx="28">
                  <c:v>5.3491331384095609E-7</c:v>
                </c:pt>
                <c:pt idx="29">
                  <c:v>1.3484097708561595E-6</c:v>
                </c:pt>
                <c:pt idx="30">
                  <c:v>3.1934784089593754E-6</c:v>
                </c:pt>
                <c:pt idx="31">
                  <c:v>7.1538741509778418E-6</c:v>
                </c:pt>
                <c:pt idx="32">
                  <c:v>1.5245230218474632E-5</c:v>
                </c:pt>
                <c:pt idx="33">
                  <c:v>3.1056960997052133E-5</c:v>
                </c:pt>
                <c:pt idx="34">
                  <c:v>6.0734784182395084E-5</c:v>
                </c:pt>
                <c:pt idx="35">
                  <c:v>1.1443210118227349E-4</c:v>
                </c:pt>
                <c:pt idx="36">
                  <c:v>2.0838514730198783E-4</c:v>
                </c:pt>
                <c:pt idx="37">
                  <c:v>3.6779189367547744E-4</c:v>
                </c:pt>
                <c:pt idx="38">
                  <c:v>6.3069566604384325E-4</c:v>
                </c:pt>
                <c:pt idx="39">
                  <c:v>1.0530886314505997E-3</c:v>
                </c:pt>
                <c:pt idx="40">
                  <c:v>1.7154549603460635E-3</c:v>
                </c:pt>
                <c:pt idx="41">
                  <c:v>2.7309660699440679E-3</c:v>
                </c:pt>
                <c:pt idx="42">
                  <c:v>4.2555188005602013E-3</c:v>
                </c:pt>
                <c:pt idx="43">
                  <c:v>6.4997702233062045E-3</c:v>
                </c:pt>
                <c:pt idx="44">
                  <c:v>9.7432694032158623E-3</c:v>
                </c:pt>
                <c:pt idx="45">
                  <c:v>1.4350717175547178E-2</c:v>
                </c:pt>
                <c:pt idx="46">
                  <c:v>2.0790301176610553E-2</c:v>
                </c:pt>
                <c:pt idx="47">
                  <c:v>2.965395735255193E-2</c:v>
                </c:pt>
                <c:pt idx="48">
                  <c:v>4.1679304229691794E-2</c:v>
                </c:pt>
                <c:pt idx="49">
                  <c:v>5.7772886439608623E-2</c:v>
                </c:pt>
                <c:pt idx="50">
                  <c:v>7.9034254020802316E-2</c:v>
                </c:pt>
                <c:pt idx="51">
                  <c:v>0.10678029890025466</c:v>
                </c:pt>
                <c:pt idx="52">
                  <c:v>0.14256917483125428</c:v>
                </c:pt>
                <c:pt idx="53">
                  <c:v>0.1882230469043806</c:v>
                </c:pt>
                <c:pt idx="54">
                  <c:v>0.24584885611003252</c:v>
                </c:pt>
                <c:pt idx="55">
                  <c:v>0.31785624720774303</c:v>
                </c:pt>
                <c:pt idx="56">
                  <c:v>0.40697179738429312</c:v>
                </c:pt>
                <c:pt idx="57">
                  <c:v>0.51624870087953112</c:v>
                </c:pt>
                <c:pt idx="58">
                  <c:v>0.64907111182929644</c:v>
                </c:pt>
                <c:pt idx="59">
                  <c:v>0.80915242375988872</c:v>
                </c:pt>
                <c:pt idx="60">
                  <c:v>1.0005268680563506</c:v>
                </c:pt>
                <c:pt idx="61">
                  <c:v>1.2275339428158256</c:v>
                </c:pt>
                <c:pt idx="62">
                  <c:v>1.4947953343062375</c:v>
                </c:pt>
                <c:pt idx="63">
                  <c:v>1.80718416146911</c:v>
                </c:pt>
                <c:pt idx="64">
                  <c:v>2.1697865545740962</c:v>
                </c:pt>
                <c:pt idx="65">
                  <c:v>2.5878557668452196</c:v>
                </c:pt>
                <c:pt idx="66">
                  <c:v>3.0667592069931349</c:v>
                </c:pt>
                <c:pt idx="67">
                  <c:v>3.6119189654402901</c:v>
                </c:pt>
                <c:pt idx="68">
                  <c:v>4.2287465821338222</c:v>
                </c:pt>
                <c:pt idx="69">
                  <c:v>4.9225729640943356</c:v>
                </c:pt>
                <c:pt idx="70">
                  <c:v>5.6985745016690679</c:v>
                </c:pt>
                <c:pt idx="71">
                  <c:v>6.5616965499432878</c:v>
                </c:pt>
                <c:pt idx="72">
                  <c:v>7.516575532787015</c:v>
                </c:pt>
                <c:pt idx="73">
                  <c:v>8.5674609893002032</c:v>
                </c:pt>
                <c:pt idx="74">
                  <c:v>9.7181389145810986</c:v>
                </c:pt>
                <c:pt idx="75">
                  <c:v>10.971857748287146</c:v>
                </c:pt>
                <c:pt idx="76">
                  <c:v>12.331258335763913</c:v>
                </c:pt>
                <c:pt idx="77">
                  <c:v>13.798309128781089</c:v>
                </c:pt>
                <c:pt idx="78">
                  <c:v>15.374247808074239</c:v>
                </c:pt>
                <c:pt idx="79">
                  <c:v>17.059530400539224</c:v>
                </c:pt>
                <c:pt idx="80">
                  <c:v>18.853788833190542</c:v>
                </c:pt>
                <c:pt idx="81">
                  <c:v>20.755797717435811</c:v>
                </c:pt>
                <c:pt idx="82">
                  <c:v>22.763450994689098</c:v>
                </c:pt>
                <c:pt idx="83">
                  <c:v>24.873748901890536</c:v>
                </c:pt>
                <c:pt idx="84">
                  <c:v>27.082795537213048</c:v>
                </c:pt>
                <c:pt idx="85">
                  <c:v>29.38580712617118</c:v>
                </c:pt>
                <c:pt idx="86">
                  <c:v>31.77713091039287</c:v>
                </c:pt>
                <c:pt idx="87">
                  <c:v>34.250274409134001</c:v>
                </c:pt>
                <c:pt idx="88">
                  <c:v>36.797944640521841</c:v>
                </c:pt>
                <c:pt idx="89">
                  <c:v>39.412096738481409</c:v>
                </c:pt>
                <c:pt idx="90">
                  <c:v>42.083991264821925</c:v>
                </c:pt>
                <c:pt idx="91">
                  <c:v>44.804259396120763</c:v>
                </c:pt>
                <c:pt idx="92">
                  <c:v>47.562975063409667</c:v>
                </c:pt>
                <c:pt idx="93">
                  <c:v>50.349733040345093</c:v>
                </c:pt>
                <c:pt idx="94">
                  <c:v>53.153731913162119</c:v>
                </c:pt>
                <c:pt idx="95">
                  <c:v>55.963860823439106</c:v>
                </c:pt>
                <c:pt idx="96">
                  <c:v>58.768788852295813</c:v>
                </c:pt>
                <c:pt idx="97">
                  <c:v>61.557055911471572</c:v>
                </c:pt>
                <c:pt idx="98">
                  <c:v>64.317164021806562</c:v>
                </c:pt>
                <c:pt idx="99">
                  <c:v>67.037667891709518</c:v>
                </c:pt>
                <c:pt idx="100">
                  <c:v>69.707263755710358</c:v>
                </c:pt>
                <c:pt idx="101">
                  <c:v>72.31487549447192</c:v>
                </c:pt>
                <c:pt idx="102">
                  <c:v>74.849737130794722</c:v>
                </c:pt>
                <c:pt idx="103">
                  <c:v>77.301470879269445</c:v>
                </c:pt>
                <c:pt idx="104">
                  <c:v>79.660160018298058</c:v>
                </c:pt>
                <c:pt idx="105">
                  <c:v>81.916415950238871</c:v>
                </c:pt>
                <c:pt idx="106">
                  <c:v>84.061438916468617</c:v>
                </c:pt>
                <c:pt idx="107">
                  <c:v>86.087071937311251</c:v>
                </c:pt>
                <c:pt idx="108">
                  <c:v>87.985847650288221</c:v>
                </c:pt>
                <c:pt idx="109">
                  <c:v>89.75102782233833</c:v>
                </c:pt>
                <c:pt idx="110">
                  <c:v>91.376635411041121</c:v>
                </c:pt>
                <c:pt idx="111">
                  <c:v>92.857479145124202</c:v>
                </c:pt>
                <c:pt idx="112">
                  <c:v>94.189170684467129</c:v>
                </c:pt>
                <c:pt idx="113">
                  <c:v>95.368134503469989</c:v>
                </c:pt>
                <c:pt idx="114">
                  <c:v>96.391610718221386</c:v>
                </c:pt>
                <c:pt idx="115">
                  <c:v>97.257651146765625</c:v>
                </c:pt>
                <c:pt idx="116">
                  <c:v>97.965108952493011</c:v>
                </c:pt>
                <c:pt idx="117">
                  <c:v>98.513622272980697</c:v>
                </c:pt>
                <c:pt idx="118">
                  <c:v>98.903592280374014</c:v>
                </c:pt>
                <c:pt idx="119">
                  <c:v>99.136156154653719</c:v>
                </c:pt>
                <c:pt idx="120">
                  <c:v>99.213155478023509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E6-427C-A06A-CDC29373D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552000"/>
        <c:axId val="552543472"/>
      </c:scatterChart>
      <c:scatterChart>
        <c:scatterStyle val="lineMarker"/>
        <c:varyColors val="0"/>
        <c:ser>
          <c:idx val="5"/>
          <c:order val="5"/>
          <c:tx>
            <c:strRef>
              <c:f>demand!$H$1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demand!$H$2:$H$122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2.8533538922517767</c:v>
                </c:pt>
                <c:pt idx="14">
                  <c:v>10.000283036861472</c:v>
                </c:pt>
                <c:pt idx="15">
                  <c:v>19.742143757381061</c:v>
                </c:pt>
                <c:pt idx="16">
                  <c:v>30.86784678115858</c:v>
                </c:pt>
                <c:pt idx="17">
                  <c:v>42.576771222895751</c:v>
                </c:pt>
                <c:pt idx="18">
                  <c:v>54.403492056936912</c:v>
                </c:pt>
                <c:pt idx="19">
                  <c:v>66.13690532395151</c:v>
                </c:pt>
                <c:pt idx="20">
                  <c:v>77.736874551411432</c:v>
                </c:pt>
                <c:pt idx="21">
                  <c:v>89.256093978801289</c:v>
                </c:pt>
                <c:pt idx="22">
                  <c:v>100.77463660015614</c:v>
                </c:pt>
                <c:pt idx="23">
                  <c:v>112.35191588677054</c:v>
                </c:pt>
                <c:pt idx="24">
                  <c:v>123.99742830242799</c:v>
                </c:pt>
                <c:pt idx="25">
                  <c:v>135.65879221084205</c:v>
                </c:pt>
                <c:pt idx="26">
                  <c:v>147.22373221334618</c:v>
                </c:pt>
                <c:pt idx="27">
                  <c:v>158.53181411666998</c:v>
                </c:pt>
                <c:pt idx="28">
                  <c:v>169.39172227859996</c:v>
                </c:pt>
                <c:pt idx="29">
                  <c:v>179.60041486240581</c:v>
                </c:pt>
                <c:pt idx="30">
                  <c:v>188.96132958482357</c:v>
                </c:pt>
                <c:pt idx="31">
                  <c:v>197.29973185435139</c:v>
                </c:pt>
                <c:pt idx="32">
                  <c:v>204.47415379629098</c:v>
                </c:pt>
                <c:pt idx="33">
                  <c:v>210.38358319270503</c:v>
                </c:pt>
                <c:pt idx="34">
                  <c:v>214.97059158151998</c:v>
                </c:pt>
                <c:pt idx="35">
                  <c:v>218.2209409133184</c:v>
                </c:pt>
                <c:pt idx="36">
                  <c:v>220.16039961354502</c:v>
                </c:pt>
                <c:pt idx="37">
                  <c:v>220.84956338475175</c:v>
                </c:pt>
                <c:pt idx="38">
                  <c:v>220.37744804861839</c:v>
                </c:pt>
                <c:pt idx="39">
                  <c:v>218.85453338044235</c:v>
                </c:pt>
                <c:pt idx="40">
                  <c:v>216.40581550246216</c:v>
                </c:pt>
                <c:pt idx="41">
                  <c:v>213.16429223252652</c:v>
                </c:pt>
                <c:pt idx="42">
                  <c:v>209.26517607020963</c:v>
                </c:pt>
                <c:pt idx="43">
                  <c:v>204.84101310429045</c:v>
                </c:pt>
                <c:pt idx="44">
                  <c:v>200.01778847406885</c:v>
                </c:pt>
                <c:pt idx="45">
                  <c:v>194.91202214481189</c:v>
                </c:pt>
                <c:pt idx="46">
                  <c:v>189.62880227665818</c:v>
                </c:pt>
                <c:pt idx="47">
                  <c:v>184.26066541567226</c:v>
                </c:pt>
                <c:pt idx="48">
                  <c:v>178.88721026999218</c:v>
                </c:pt>
                <c:pt idx="49">
                  <c:v>173.57532175088011</c:v>
                </c:pt>
                <c:pt idx="50">
                  <c:v>168.37988108075297</c:v>
                </c:pt>
                <c:pt idx="51">
                  <c:v>163.34484320395327</c:v>
                </c:pt>
                <c:pt idx="52">
                  <c:v>158.50457202785421</c:v>
                </c:pt>
                <c:pt idx="53">
                  <c:v>153.88533523760586</c:v>
                </c:pt>
                <c:pt idx="54">
                  <c:v>149.50687216936535</c:v>
                </c:pt>
                <c:pt idx="55">
                  <c:v>145.38395960330871</c:v>
                </c:pt>
                <c:pt idx="56">
                  <c:v>141.52791090249289</c:v>
                </c:pt>
                <c:pt idx="57">
                  <c:v>137.94795358805342</c:v>
                </c:pt>
                <c:pt idx="58">
                  <c:v>134.65243937447113</c:v>
                </c:pt>
                <c:pt idx="59">
                  <c:v>131.64984921266816</c:v>
                </c:pt>
                <c:pt idx="60">
                  <c:v>128.94956437696794</c:v>
                </c:pt>
                <c:pt idx="61">
                  <c:v>126.56238341960855</c:v>
                </c:pt>
                <c:pt idx="62">
                  <c:v>124.50077412880923</c:v>
                </c:pt>
                <c:pt idx="63">
                  <c:v>122.7788595303563</c:v>
                </c:pt>
                <c:pt idx="64">
                  <c:v>121.41214735445374</c:v>
                </c:pt>
                <c:pt idx="65">
                  <c:v>120.41702295805251</c:v>
                </c:pt>
                <c:pt idx="66">
                  <c:v>119.81003600681193</c:v>
                </c:pt>
                <c:pt idx="67">
                  <c:v>119.60702073532634</c:v>
                </c:pt>
                <c:pt idx="68">
                  <c:v>119.82209772971143</c:v>
                </c:pt>
                <c:pt idx="69">
                  <c:v>120.46661134359564</c:v>
                </c:pt>
                <c:pt idx="70">
                  <c:v>121.5480605802461</c:v>
                </c:pt>
                <c:pt idx="71">
                  <c:v>123.06908220003834</c:v>
                </c:pt>
                <c:pt idx="72">
                  <c:v>125.02654277055245</c:v>
                </c:pt>
                <c:pt idx="73">
                  <c:v>127.41079139204125</c:v>
                </c:pt>
                <c:pt idx="74">
                  <c:v>130.20511713172181</c:v>
                </c:pt>
                <c:pt idx="75">
                  <c:v>133.38544520060276</c:v>
                </c:pt>
                <c:pt idx="76">
                  <c:v>136.92029417532876</c:v>
                </c:pt>
                <c:pt idx="77">
                  <c:v>140.77100378409764</c:v>
                </c:pt>
                <c:pt idx="78">
                  <c:v>144.89222967780537</c:v>
                </c:pt>
                <c:pt idx="79">
                  <c:v>149.23268893674415</c:v>
                </c:pt>
                <c:pt idx="80">
                  <c:v>153.73612851253446</c:v>
                </c:pt>
                <c:pt idx="81">
                  <c:v>158.34247897350946</c:v>
                </c:pt>
                <c:pt idx="82">
                  <c:v>162.98914827848591</c:v>
                </c:pt>
                <c:pt idx="83">
                  <c:v>167.61240516391749</c:v>
                </c:pt>
                <c:pt idx="84">
                  <c:v>172.14879924313735</c:v>
                </c:pt>
                <c:pt idx="85">
                  <c:v>176.53656507072196</c:v>
                </c:pt>
                <c:pt idx="86">
                  <c:v>180.71696005645589</c:v>
                </c:pt>
                <c:pt idx="87">
                  <c:v>184.63549092989749</c:v>
                </c:pt>
                <c:pt idx="88">
                  <c:v>188.24299006629727</c:v>
                </c:pt>
                <c:pt idx="89">
                  <c:v>191.49651092833034</c:v>
                </c:pt>
                <c:pt idx="90">
                  <c:v>194.36002066279565</c:v>
                </c:pt>
                <c:pt idx="91">
                  <c:v>196.80487702255576</c:v>
                </c:pt>
                <c:pt idx="92">
                  <c:v>198.81008579433205</c:v>
                </c:pt>
                <c:pt idx="93">
                  <c:v>200.36234338643055</c:v>
                </c:pt>
                <c:pt idx="94">
                  <c:v>201.45587682008153</c:v>
                </c:pt>
                <c:pt idx="95">
                  <c:v>202.0920998074962</c:v>
                </c:pt>
                <c:pt idx="96">
                  <c:v>202.2791087086751</c:v>
                </c:pt>
                <c:pt idx="97">
                  <c:v>202.03104584273834</c:v>
                </c:pt>
                <c:pt idx="98">
                  <c:v>201.36735987361885</c:v>
                </c:pt>
                <c:pt idx="99">
                  <c:v>200.31199385096255</c:v>
                </c:pt>
                <c:pt idx="100">
                  <c:v>198.89253108058259</c:v>
                </c:pt>
                <c:pt idx="101">
                  <c:v>197.13932748583616</c:v>
                </c:pt>
                <c:pt idx="102">
                  <c:v>195.08465669395821</c:v>
                </c:pt>
                <c:pt idx="103">
                  <c:v>192.76189094921784</c:v>
                </c:pt>
                <c:pt idx="104">
                  <c:v>190.20473733176817</c:v>
                </c:pt>
                <c:pt idx="105">
                  <c:v>187.44654485477042</c:v>
                </c:pt>
                <c:pt idx="106">
                  <c:v>184.51969401467804</c:v>
                </c:pt>
                <c:pt idx="107">
                  <c:v>181.45507644990471</c:v>
                </c:pt>
                <c:pt idx="108">
                  <c:v>178.28166866379411</c:v>
                </c:pt>
                <c:pt idx="109">
                  <c:v>177.27981103633076</c:v>
                </c:pt>
                <c:pt idx="110">
                  <c:v>176.75981456526077</c:v>
                </c:pt>
                <c:pt idx="111">
                  <c:v>176.13258176464711</c:v>
                </c:pt>
                <c:pt idx="112">
                  <c:v>176.13957985614024</c:v>
                </c:pt>
                <c:pt idx="113">
                  <c:v>176.28387480012495</c:v>
                </c:pt>
                <c:pt idx="114">
                  <c:v>176.30847512717403</c:v>
                </c:pt>
                <c:pt idx="115">
                  <c:v>176.21077517156169</c:v>
                </c:pt>
                <c:pt idx="116">
                  <c:v>175.98893852000916</c:v>
                </c:pt>
                <c:pt idx="117">
                  <c:v>175.64188587580648</c:v>
                </c:pt>
                <c:pt idx="118">
                  <c:v>175.16927714206628</c:v>
                </c:pt>
                <c:pt idx="119">
                  <c:v>174.57148820084643</c:v>
                </c:pt>
                <c:pt idx="120">
                  <c:v>173.84958289426865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CE-49AD-A02C-D274CBE83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380536"/>
        <c:axId val="450378240"/>
      </c:scatterChart>
      <c:valAx>
        <c:axId val="55255200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43472"/>
        <c:crosses val="autoZero"/>
        <c:crossBetween val="midCat"/>
      </c:valAx>
      <c:valAx>
        <c:axId val="55254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52000"/>
        <c:crosses val="autoZero"/>
        <c:crossBetween val="midCat"/>
      </c:valAx>
      <c:valAx>
        <c:axId val="450378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80536"/>
        <c:crosses val="max"/>
        <c:crossBetween val="midCat"/>
      </c:valAx>
      <c:valAx>
        <c:axId val="450380536"/>
        <c:scaling>
          <c:orientation val="minMax"/>
        </c:scaling>
        <c:delete val="1"/>
        <c:axPos val="b"/>
        <c:majorTickMark val="out"/>
        <c:minorTickMark val="none"/>
        <c:tickLblPos val="nextTo"/>
        <c:crossAx val="45037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384175</xdr:colOff>
      <xdr:row>7</xdr:row>
      <xdr:rowOff>66675</xdr:rowOff>
    </xdr:from>
    <xdr:to>
      <xdr:col>11</xdr:col>
      <xdr:colOff>79375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1DFC31-31B8-4A26-8ED6-572D9D032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tabSelected="1" topLeftCell="A109" workbookViewId="0">
      <selection activeCell="D17" sqref="D17"/>
    </sheetView>
    <sheetView workbookViewId="1"/>
  </sheetViews>
  <sheetFormatPr defaultRowHeight="15" x14ac:dyDescent="0.25"/>
  <cols>
    <col min="1" max="1" width="9.42578125" bestFit="1" customWidth="1"/>
    <col min="2" max="2" width="10.42578125" bestFit="1" customWidth="1"/>
    <col min="6" max="6" width="8.85546875" customWidth="1"/>
    <col min="9" max="9" width="12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18</v>
      </c>
    </row>
    <row r="2" spans="1:8" x14ac:dyDescent="0.25">
      <c r="A2">
        <v>0</v>
      </c>
      <c r="B2">
        <v>0</v>
      </c>
      <c r="C2">
        <v>0</v>
      </c>
      <c r="D2">
        <f>100*param!$B$16*_xlfn.GAMMA.DIST(A2/param!$B$15,param!$B$13,param!$B$14,FALSE)</f>
        <v>0</v>
      </c>
      <c r="E2">
        <v>0</v>
      </c>
      <c r="F2">
        <v>0</v>
      </c>
      <c r="H2">
        <v>0</v>
      </c>
    </row>
    <row r="3" spans="1:8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H3">
        <v>0</v>
      </c>
    </row>
    <row r="4" spans="1:8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H4">
        <v>0</v>
      </c>
    </row>
    <row r="5" spans="1:8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H5">
        <v>0</v>
      </c>
    </row>
    <row r="6" spans="1:8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H6">
        <v>0</v>
      </c>
    </row>
    <row r="7" spans="1:8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H7">
        <v>0</v>
      </c>
    </row>
    <row r="8" spans="1:8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H8">
        <v>0</v>
      </c>
    </row>
    <row r="9" spans="1:8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H9">
        <v>0</v>
      </c>
    </row>
    <row r="10" spans="1:8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H10">
        <v>0</v>
      </c>
    </row>
    <row r="11" spans="1:8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H11">
        <v>0</v>
      </c>
    </row>
    <row r="12" spans="1:8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H12">
        <v>0</v>
      </c>
    </row>
    <row r="13" spans="1:8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H13">
        <v>0</v>
      </c>
    </row>
    <row r="14" spans="1:8" x14ac:dyDescent="0.25">
      <c r="A14">
        <v>12</v>
      </c>
      <c r="B14">
        <f>100*param!$B$4*_xlfn.GAMMA.DIST((A14-12)/param!$B$3,param!$B$1,param!$B$2,FALSE)</f>
        <v>0</v>
      </c>
      <c r="C14">
        <f>100*param!$B$10*_xlfn.GAMMA.DIST((A14-12)/param!$B$9,param!$B$7,param!$B$8,FALSE)</f>
        <v>0</v>
      </c>
      <c r="D14">
        <f>100*param!$B$16*_xlfn.GAMMA.DIST((A14-12)/param!$B$15,param!$B$13,param!$B$14,FALSE)</f>
        <v>0</v>
      </c>
      <c r="E14">
        <f>100*param!$B$22*_xlfn.GAMMA.DIST((A14-12)/param!$B$21,param!$B$19,param!$B$20,FALSE)</f>
        <v>0</v>
      </c>
      <c r="F14">
        <f>100*param!$B$27*param!$B$25*EXP(-param!$B$25*(120-12-(A14-12))/param!$B$26)</f>
        <v>0</v>
      </c>
      <c r="H14">
        <f t="shared" ref="H14:H66" si="0">SUM(B14:F14)</f>
        <v>0</v>
      </c>
    </row>
    <row r="15" spans="1:8" x14ac:dyDescent="0.25">
      <c r="A15">
        <v>13</v>
      </c>
      <c r="B15">
        <f>100*param!$B$4*_xlfn.GAMMA.DIST((A15-12)/param!$B$3,param!$B$1,param!$B$2,FALSE)</f>
        <v>2.8524167435473871</v>
      </c>
      <c r="C15">
        <f>100*param!$B$10*_xlfn.GAMMA.DIST((A15-12)/param!$B$9,param!$B$7,param!$B$8,FALSE)</f>
        <v>1.2785665643005676E-5</v>
      </c>
      <c r="D15">
        <f>100*param!$B$16*_xlfn.GAMMA.DIST((A15-12)/param!$B$15,param!$B$13,param!$B$14,FALSE)</f>
        <v>9.243630387463465E-4</v>
      </c>
      <c r="E15">
        <f>100*param!$B$22*_xlfn.GAMMA.DIST((A15-12)/param!$B$21,param!$B$19,param!$B$20,FALSE)</f>
        <v>3.8288217287082333E-49</v>
      </c>
      <c r="F15">
        <f>100*param!$B$28*_xlfn.GAMMA.DIST((A15-12)/param!$B$27,param!$B$25,param!$B$26,FALSE)</f>
        <v>1.3799391129439437E-27</v>
      </c>
      <c r="H15">
        <f t="shared" si="0"/>
        <v>2.8533538922517767</v>
      </c>
    </row>
    <row r="16" spans="1:8" x14ac:dyDescent="0.25">
      <c r="A16">
        <v>14</v>
      </c>
      <c r="B16">
        <f>100*param!$B$4*_xlfn.GAMMA.DIST((A16-12)/param!$B$3,param!$B$1,param!$B$2,FALSE)</f>
        <v>9.9854361149761655</v>
      </c>
      <c r="C16">
        <f>100*param!$B$10*_xlfn.GAMMA.DIST((A16-12)/param!$B$9,param!$B$7,param!$B$8,FALSE)</f>
        <v>1.2396410710937568E-3</v>
      </c>
      <c r="D16">
        <f>100*param!$B$16*_xlfn.GAMMA.DIST((A16-12)/param!$B$15,param!$B$13,param!$B$14,FALSE)</f>
        <v>1.3607280814213843E-2</v>
      </c>
      <c r="E16">
        <f>100*param!$B$22*_xlfn.GAMMA.DIST((A16-12)/param!$B$21,param!$B$19,param!$B$20,FALSE)</f>
        <v>4.3363962917375556E-39</v>
      </c>
      <c r="F16">
        <f>100*param!$B$28*_xlfn.GAMMA.DIST((A16-12)/param!$B$27,param!$B$25,param!$B$26,FALSE)</f>
        <v>3.0620863445566987E-22</v>
      </c>
      <c r="H16">
        <f t="shared" si="0"/>
        <v>10.000283036861472</v>
      </c>
    </row>
    <row r="17" spans="1:8" x14ac:dyDescent="0.25">
      <c r="A17">
        <v>15</v>
      </c>
      <c r="B17">
        <f>100*param!$B$4*_xlfn.GAMMA.DIST((A17-12)/param!$B$3,param!$B$1,param!$B$2,FALSE)</f>
        <v>19.66272135037876</v>
      </c>
      <c r="C17">
        <f>100*param!$B$10*_xlfn.GAMMA.DIST((A17-12)/param!$B$9,param!$B$7,param!$B$8,FALSE)</f>
        <v>1.6043437025787019E-2</v>
      </c>
      <c r="D17">
        <f>100*param!$B$16*_xlfn.GAMMA.DIST((A17-12)/param!$B$15,param!$B$13,param!$B$14,FALSE)</f>
        <v>6.3378969976514085E-2</v>
      </c>
      <c r="E17">
        <f>100*param!$B$22*_xlfn.GAMMA.DIST((A17-12)/param!$B$21,param!$B$19,param!$B$20,FALSE)</f>
        <v>2.7750814738228983E-33</v>
      </c>
      <c r="F17">
        <f>100*param!$B$28*_xlfn.GAMMA.DIST((A17-12)/param!$B$27,param!$B$25,param!$B$26,FALSE)</f>
        <v>3.830695946218661E-19</v>
      </c>
      <c r="H17">
        <f t="shared" si="0"/>
        <v>19.742143757381061</v>
      </c>
    </row>
    <row r="18" spans="1:8" x14ac:dyDescent="0.25">
      <c r="A18">
        <v>16</v>
      </c>
      <c r="B18">
        <f>100*param!$B$4*_xlfn.GAMMA.DIST((A18-12)/param!$B$3,param!$B$1,param!$B$2,FALSE)</f>
        <v>30.59251396556018</v>
      </c>
      <c r="C18">
        <f>100*param!$B$10*_xlfn.GAMMA.DIST((A18-12)/param!$B$9,param!$B$7,param!$B$8,FALSE)</f>
        <v>9.1039783043412453E-2</v>
      </c>
      <c r="D18">
        <f>100*param!$B$16*_xlfn.GAMMA.DIST((A18-12)/param!$B$15,param!$B$13,param!$B$14,FALSE)</f>
        <v>0.18429303255498686</v>
      </c>
      <c r="E18">
        <f>100*param!$B$22*_xlfn.GAMMA.DIST((A18-12)/param!$B$21,param!$B$19,param!$B$20,FALSE)</f>
        <v>3.2377010692244094E-29</v>
      </c>
      <c r="F18">
        <f>100*param!$B$28*_xlfn.GAMMA.DIST((A18-12)/param!$B$27,param!$B$25,param!$B$26,FALSE)</f>
        <v>5.7516510191427695E-17</v>
      </c>
      <c r="H18">
        <f t="shared" si="0"/>
        <v>30.86784678115858</v>
      </c>
    </row>
    <row r="19" spans="1:8" x14ac:dyDescent="0.25">
      <c r="A19">
        <v>17</v>
      </c>
      <c r="B19">
        <f>100*param!$B$4*_xlfn.GAMMA.DIST((A19-12)/param!$B$3,param!$B$1,param!$B$2,FALSE)</f>
        <v>41.833987476729732</v>
      </c>
      <c r="C19">
        <f>100*param!$B$10*_xlfn.GAMMA.DIST((A19-12)/param!$B$9,param!$B$7,param!$B$8,FALSE)</f>
        <v>0.32882433391671384</v>
      </c>
      <c r="D19">
        <f>100*param!$B$16*_xlfn.GAMMA.DIST((A19-12)/param!$B$15,param!$B$13,param!$B$14,FALSE)</f>
        <v>0.41395941224930616</v>
      </c>
      <c r="E19">
        <f>100*param!$B$22*_xlfn.GAMMA.DIST((A19-12)/param!$B$21,param!$B$19,param!$B$20,FALSE)</f>
        <v>4.209409305868484E-26</v>
      </c>
      <c r="F19">
        <f>100*param!$B$28*_xlfn.GAMMA.DIST((A19-12)/param!$B$27,param!$B$25,param!$B$26,FALSE)</f>
        <v>2.7026533653567087E-15</v>
      </c>
      <c r="H19">
        <f t="shared" si="0"/>
        <v>42.576771222895751</v>
      </c>
    </row>
    <row r="20" spans="1:8" x14ac:dyDescent="0.25">
      <c r="A20">
        <v>18</v>
      </c>
      <c r="B20">
        <f>100*param!$B$4*_xlfn.GAMMA.DIST((A20-12)/param!$B$3,param!$B$1,param!$B$2,FALSE)</f>
        <v>52.721265123087349</v>
      </c>
      <c r="C20">
        <f>100*param!$B$10*_xlfn.GAMMA.DIST((A20-12)/param!$B$9,param!$B$7,param!$B$8,FALSE)</f>
        <v>0.89247347068200733</v>
      </c>
      <c r="D20">
        <f>100*param!$B$16*_xlfn.GAMMA.DIST((A20-12)/param!$B$15,param!$B$13,param!$B$14,FALSE)</f>
        <v>0.78975346316749162</v>
      </c>
      <c r="E20">
        <f>100*param!$B$22*_xlfn.GAMMA.DIST((A20-12)/param!$B$21,param!$B$19,param!$B$20,FALSE)</f>
        <v>1.3659269956064367E-23</v>
      </c>
      <c r="F20">
        <f>100*param!$B$28*_xlfn.GAMMA.DIST((A20-12)/param!$B$27,param!$B$25,param!$B$26,FALSE)</f>
        <v>6.0907442390132709E-14</v>
      </c>
      <c r="H20">
        <f t="shared" si="0"/>
        <v>54.403492056936912</v>
      </c>
    </row>
    <row r="21" spans="1:8" x14ac:dyDescent="0.25">
      <c r="A21">
        <v>19</v>
      </c>
      <c r="B21">
        <f>100*param!$B$4*_xlfn.GAMMA.DIST((A21-12)/param!$B$3,param!$B$1,param!$B$2,FALSE)</f>
        <v>62.801999569829498</v>
      </c>
      <c r="C21">
        <f>100*param!$B$10*_xlfn.GAMMA.DIST((A21-12)/param!$B$9,param!$B$7,param!$B$8,FALSE)</f>
        <v>1.9887742427059758</v>
      </c>
      <c r="D21">
        <f>100*param!$B$16*_xlfn.GAMMA.DIST((A21-12)/param!$B$15,param!$B$13,param!$B$14,FALSE)</f>
        <v>1.3461315114152157</v>
      </c>
      <c r="E21">
        <f>100*param!$B$22*_xlfn.GAMMA.DIST((A21-12)/param!$B$21,param!$B$19,param!$B$20,FALSE)</f>
        <v>1.7008354597837362E-21</v>
      </c>
      <c r="F21">
        <f>100*param!$B$28*_xlfn.GAMMA.DIST((A21-12)/param!$B$27,param!$B$25,param!$B$26,FALSE)</f>
        <v>8.2666616547271118E-13</v>
      </c>
      <c r="H21">
        <f t="shared" si="0"/>
        <v>66.13690532395151</v>
      </c>
    </row>
    <row r="22" spans="1:8" x14ac:dyDescent="0.25">
      <c r="A22">
        <v>20</v>
      </c>
      <c r="B22">
        <f>100*param!$B$4*_xlfn.GAMMA.DIST((A22-12)/param!$B$3,param!$B$1,param!$B$2,FALSE)</f>
        <v>71.787930652814921</v>
      </c>
      <c r="C22">
        <f>100*param!$B$10*_xlfn.GAMMA.DIST((A22-12)/param!$B$9,param!$B$7,param!$B$8,FALSE)</f>
        <v>3.83611624824889</v>
      </c>
      <c r="D22">
        <f>100*param!$B$16*_xlfn.GAMMA.DIST((A22-12)/param!$B$15,param!$B$13,param!$B$14,FALSE)</f>
        <v>2.1128276503398848</v>
      </c>
      <c r="E22">
        <f>100*param!$B$22*_xlfn.GAMMA.DIST((A22-12)/param!$B$21,param!$B$19,param!$B$20,FALSE)</f>
        <v>1.0505880697846248E-19</v>
      </c>
      <c r="F22">
        <f>100*param!$B$28*_xlfn.GAMMA.DIST((A22-12)/param!$B$27,param!$B$25,param!$B$26,FALSE)</f>
        <v>7.7411020857125069E-12</v>
      </c>
      <c r="H22">
        <f t="shared" si="0"/>
        <v>77.736874551411432</v>
      </c>
    </row>
    <row r="23" spans="1:8" x14ac:dyDescent="0.25">
      <c r="A23">
        <v>21</v>
      </c>
      <c r="B23">
        <f>100*param!$B$4*_xlfn.GAMMA.DIST((A23-12)/param!$B$3,param!$B$1,param!$B$2,FALSE)</f>
        <v>79.515271944821379</v>
      </c>
      <c r="C23">
        <f>100*param!$B$10*_xlfn.GAMMA.DIST((A23-12)/param!$B$9,param!$B$7,param!$B$8,FALSE)</f>
        <v>6.6270776677125633</v>
      </c>
      <c r="D23">
        <f>100*param!$B$16*_xlfn.GAMMA.DIST((A23-12)/param!$B$15,param!$B$13,param!$B$14,FALSE)</f>
        <v>3.1137443662127451</v>
      </c>
      <c r="E23">
        <f>100*param!$B$22*_xlfn.GAMMA.DIST((A23-12)/param!$B$21,param!$B$19,param!$B$20,FALSE)</f>
        <v>3.7989378956072413E-18</v>
      </c>
      <c r="F23">
        <f>100*param!$B$28*_xlfn.GAMMA.DIST((A23-12)/param!$B$27,param!$B$25,param!$B$26,FALSE)</f>
        <v>5.4596623541998781E-11</v>
      </c>
      <c r="H23">
        <f t="shared" si="0"/>
        <v>89.256093978801289</v>
      </c>
    </row>
    <row r="24" spans="1:8" x14ac:dyDescent="0.25">
      <c r="A24">
        <v>22</v>
      </c>
      <c r="B24">
        <f>100*param!$B$4*_xlfn.GAMMA.DIST((A24-12)/param!$B$3,param!$B$1,param!$B$2,FALSE)</f>
        <v>85.913141311792486</v>
      </c>
      <c r="C24">
        <f>100*param!$B$10*_xlfn.GAMMA.DIST((A24-12)/param!$B$9,param!$B$7,param!$B$8,FALSE)</f>
        <v>10.495113467117545</v>
      </c>
      <c r="D24">
        <f>100*param!$B$16*_xlfn.GAMMA.DIST((A24-12)/param!$B$15,param!$B$13,param!$B$14,FALSE)</f>
        <v>4.3663818209382068</v>
      </c>
      <c r="E24">
        <f>100*param!$B$22*_xlfn.GAMMA.DIST((A24-12)/param!$B$21,param!$B$19,param!$B$20,FALSE)</f>
        <v>9.0045256343724263E-17</v>
      </c>
      <c r="F24">
        <f>100*param!$B$28*_xlfn.GAMMA.DIST((A24-12)/param!$B$27,param!$B$25,param!$B$26,FALSE)</f>
        <v>3.0790603526626457E-10</v>
      </c>
      <c r="H24">
        <f t="shared" si="0"/>
        <v>100.77463660015614</v>
      </c>
    </row>
    <row r="25" spans="1:8" x14ac:dyDescent="0.25">
      <c r="A25">
        <v>23</v>
      </c>
      <c r="B25">
        <f>100*param!$B$4*_xlfn.GAMMA.DIST((A25-12)/param!$B$3,param!$B$1,param!$B$2,FALSE)</f>
        <v>90.978555727809066</v>
      </c>
      <c r="C25">
        <f>100*param!$B$10*_xlfn.GAMMA.DIST((A25-12)/param!$B$9,param!$B$7,param!$B$8,FALSE)</f>
        <v>15.491682168685642</v>
      </c>
      <c r="D25">
        <f>100*param!$B$16*_xlfn.GAMMA.DIST((A25-12)/param!$B$15,param!$B$13,param!$B$14,FALSE)</f>
        <v>5.8816779888267101</v>
      </c>
      <c r="E25">
        <f>100*param!$B$22*_xlfn.GAMMA.DIST((A25-12)/param!$B$21,param!$B$19,param!$B$20,FALSE)</f>
        <v>1.5165477883366722E-15</v>
      </c>
      <c r="F25">
        <f>100*param!$B$28*_xlfn.GAMMA.DIST((A25-12)/param!$B$27,param!$B$25,param!$B$26,FALSE)</f>
        <v>1.4491192338610621E-9</v>
      </c>
      <c r="H25">
        <f t="shared" si="0"/>
        <v>112.35191588677054</v>
      </c>
    </row>
    <row r="26" spans="1:8" x14ac:dyDescent="0.25">
      <c r="A26">
        <v>24</v>
      </c>
      <c r="B26">
        <f>100*param!$B$4*_xlfn.GAMMA.DIST((A26-12)/param!$B$3,param!$B$1,param!$B$2,FALSE)</f>
        <v>94.75676577882497</v>
      </c>
      <c r="C26">
        <f>100*param!$B$10*_xlfn.GAMMA.DIST((A26-12)/param!$B$9,param!$B$7,param!$B$8,FALSE)</f>
        <v>21.576507493324197</v>
      </c>
      <c r="D26">
        <f>100*param!$B$16*_xlfn.GAMMA.DIST((A26-12)/param!$B$15,param!$B$13,param!$B$14,FALSE)</f>
        <v>7.6641550244050496</v>
      </c>
      <c r="E26">
        <f>100*param!$B$22*_xlfn.GAMMA.DIST((A26-12)/param!$B$21,param!$B$19,param!$B$20,FALSE)</f>
        <v>1.926243277863076E-14</v>
      </c>
      <c r="F26">
        <f>100*param!$B$28*_xlfn.GAMMA.DIST((A26-12)/param!$B$27,param!$B$25,param!$B$26,FALSE)</f>
        <v>5.8737546676571468E-9</v>
      </c>
      <c r="H26">
        <f t="shared" si="0"/>
        <v>123.99742830242799</v>
      </c>
    </row>
    <row r="27" spans="1:8" x14ac:dyDescent="0.25">
      <c r="A27">
        <v>25</v>
      </c>
      <c r="B27">
        <f>100*param!$B$4*_xlfn.GAMMA.DIST((A27-12)/param!$B$3,param!$B$1,param!$B$2,FALSE)</f>
        <v>97.325918418226209</v>
      </c>
      <c r="C27">
        <f>100*param!$B$10*_xlfn.GAMMA.DIST((A27-12)/param!$B$9,param!$B$7,param!$B$8,FALSE)</f>
        <v>28.620586961162005</v>
      </c>
      <c r="D27">
        <f>100*param!$B$16*_xlfn.GAMMA.DIST((A27-12)/param!$B$15,param!$B$13,param!$B$14,FALSE)</f>
        <v>9.7122868104520972</v>
      </c>
      <c r="E27">
        <f>100*param!$B$22*_xlfn.GAMMA.DIST((A27-12)/param!$B$21,param!$B$19,param!$B$20,FALSE)</f>
        <v>1.9304862595421118E-13</v>
      </c>
      <c r="F27">
        <f>100*param!$B$28*_xlfn.GAMMA.DIST((A27-12)/param!$B$27,param!$B$25,param!$B$26,FALSE)</f>
        <v>2.100154775350693E-8</v>
      </c>
      <c r="H27">
        <f t="shared" si="0"/>
        <v>135.65879221084205</v>
      </c>
    </row>
    <row r="28" spans="1:8" x14ac:dyDescent="0.25">
      <c r="A28">
        <v>26</v>
      </c>
      <c r="B28">
        <f>100*param!$B$4*_xlfn.GAMMA.DIST((A28-12)/param!$B$3,param!$B$1,param!$B$2,FALSE)</f>
        <v>98.785214331316595</v>
      </c>
      <c r="C28">
        <f>100*param!$B$10*_xlfn.GAMMA.DIST((A28-12)/param!$B$9,param!$B$7,param!$B$8,FALSE)</f>
        <v>36.4194987073733</v>
      </c>
      <c r="D28">
        <f>100*param!$B$16*_xlfn.GAMMA.DIST((A28-12)/param!$B$15,param!$B$13,param!$B$14,FALSE)</f>
        <v>12.019019107171884</v>
      </c>
      <c r="E28">
        <f>100*param!$B$22*_xlfn.GAMMA.DIST((A28-12)/param!$B$21,param!$B$19,param!$B$20,FALSE)</f>
        <v>1.5812113218404306E-12</v>
      </c>
      <c r="F28">
        <f>100*param!$B$28*_xlfn.GAMMA.DIST((A28-12)/param!$B$27,param!$B$25,param!$B$26,FALSE)</f>
        <v>6.7482814782982602E-8</v>
      </c>
      <c r="H28">
        <f t="shared" si="0"/>
        <v>147.22373221334618</v>
      </c>
    </row>
    <row r="29" spans="1:8" x14ac:dyDescent="0.25">
      <c r="A29">
        <v>27</v>
      </c>
      <c r="B29">
        <f>100*param!$B$4*_xlfn.GAMMA.DIST((A29-12)/param!$B$3,param!$B$1,param!$B$2,FALSE)</f>
        <v>99.245874373516017</v>
      </c>
      <c r="C29">
        <f>100*param!$B$10*_xlfn.GAMMA.DIST((A29-12)/param!$B$9,param!$B$7,param!$B$8,FALSE)</f>
        <v>44.713552009764875</v>
      </c>
      <c r="D29">
        <f>100*param!$B$16*_xlfn.GAMMA.DIST((A29-12)/param!$B$15,param!$B$13,param!$B$14,FALSE)</f>
        <v>14.572387535613508</v>
      </c>
      <c r="E29">
        <f>100*param!$B$22*_xlfn.GAMMA.DIST((A29-12)/param!$B$21,param!$B$19,param!$B$20,FALSE)</f>
        <v>1.0883873263817888E-11</v>
      </c>
      <c r="F29">
        <f>100*param!$B$28*_xlfn.GAMMA.DIST((A29-12)/param!$B$27,param!$B$25,param!$B$26,FALSE)</f>
        <v>1.9776470980638408E-7</v>
      </c>
      <c r="H29">
        <f t="shared" si="0"/>
        <v>158.53181411666998</v>
      </c>
    </row>
    <row r="30" spans="1:8" x14ac:dyDescent="0.25">
      <c r="A30">
        <v>28</v>
      </c>
      <c r="B30">
        <f>100*param!$B$4*_xlfn.GAMMA.DIST((A30-12)/param!$B$3,param!$B$1,param!$B$2,FALSE)</f>
        <v>98.824352741591497</v>
      </c>
      <c r="C30">
        <f>100*param!$B$10*_xlfn.GAMMA.DIST((A30-12)/param!$B$9,param!$B$7,param!$B$8,FALSE)</f>
        <v>53.211178838032325</v>
      </c>
      <c r="D30">
        <f>100*param!$B$16*_xlfn.GAMMA.DIST((A30-12)/param!$B$15,param!$B$13,param!$B$14,FALSE)</f>
        <v>17.356190163998466</v>
      </c>
      <c r="E30">
        <f>100*param!$B$22*_xlfn.GAMMA.DIST((A30-12)/param!$B$21,param!$B$19,param!$B$20,FALSE)</f>
        <v>6.4387867892365844E-11</v>
      </c>
      <c r="F30">
        <f>100*param!$B$28*_xlfn.GAMMA.DIST((A30-12)/param!$B$27,param!$B$25,param!$B$26,FALSE)</f>
        <v>5.3491331384095609E-7</v>
      </c>
      <c r="H30">
        <f t="shared" si="0"/>
        <v>169.39172227859996</v>
      </c>
    </row>
    <row r="31" spans="1:8" x14ac:dyDescent="0.25">
      <c r="A31">
        <v>29</v>
      </c>
      <c r="B31">
        <f>100*param!$B$4*_xlfn.GAMMA.DIST((A31-12)/param!$B$3,param!$B$1,param!$B$2,FALSE)</f>
        <v>97.637336846236195</v>
      </c>
      <c r="C31">
        <f>100*param!$B$10*_xlfn.GAMMA.DIST((A31-12)/param!$B$9,param!$B$7,param!$B$8,FALSE)</f>
        <v>61.612395610886239</v>
      </c>
      <c r="D31">
        <f>100*param!$B$16*_xlfn.GAMMA.DIST((A31-12)/param!$B$15,param!$B$13,param!$B$14,FALSE)</f>
        <v>20.350681056540182</v>
      </c>
      <c r="E31">
        <f>100*param!$B$22*_xlfn.GAMMA.DIST((A31-12)/param!$B$21,param!$B$19,param!$B$20,FALSE)</f>
        <v>3.3345092519585073E-10</v>
      </c>
      <c r="F31">
        <f>100*param!$B$28*_xlfn.GAMMA.DIST((A31-12)/param!$B$27,param!$B$25,param!$B$26,FALSE)</f>
        <v>1.3484097708561595E-6</v>
      </c>
      <c r="H31">
        <f t="shared" si="0"/>
        <v>179.60041486240581</v>
      </c>
    </row>
    <row r="32" spans="1:8" x14ac:dyDescent="0.25">
      <c r="A32">
        <v>30</v>
      </c>
      <c r="B32">
        <f>100*param!$B$4*_xlfn.GAMMA.DIST((A32-12)/param!$B$3,param!$B$1,param!$B$2,FALSE)</f>
        <v>95.798158673619639</v>
      </c>
      <c r="C32">
        <f>100*param!$B$10*_xlfn.GAMMA.DIST((A32-12)/param!$B$9,param!$B$7,param!$B$8,FALSE)</f>
        <v>69.629908638035957</v>
      </c>
      <c r="D32">
        <f>100*param!$B$16*_xlfn.GAMMA.DIST((A32-12)/param!$B$15,param!$B$13,param!$B$14,FALSE)</f>
        <v>23.5332590781547</v>
      </c>
      <c r="E32">
        <f>100*param!$B$22*_xlfn.GAMMA.DIST((A32-12)/param!$B$21,param!$B$19,param!$B$20,FALSE)</f>
        <v>1.5348917058266857E-9</v>
      </c>
      <c r="F32">
        <f>100*param!$B$28*_xlfn.GAMMA.DIST((A32-12)/param!$B$27,param!$B$25,param!$B$26,FALSE)</f>
        <v>3.1934784089593754E-6</v>
      </c>
      <c r="H32">
        <f t="shared" si="0"/>
        <v>188.96132958482357</v>
      </c>
    </row>
    <row r="33" spans="1:8" x14ac:dyDescent="0.25">
      <c r="A33">
        <v>31</v>
      </c>
      <c r="B33">
        <f>100*param!$B$4*_xlfn.GAMMA.DIST((A33-12)/param!$B$3,param!$B$1,param!$B$2,FALSE)</f>
        <v>93.414312614008196</v>
      </c>
      <c r="C33">
        <f>100*param!$B$10*_xlfn.GAMMA.DIST((A33-12)/param!$B$9,param!$B$7,param!$B$8,FALSE)</f>
        <v>77.006279306318191</v>
      </c>
      <c r="D33">
        <f>100*param!$B$16*_xlfn.GAMMA.DIST((A33-12)/param!$B$15,param!$B$13,param!$B$14,FALSE)</f>
        <v>26.87913277379052</v>
      </c>
      <c r="E33">
        <f>100*param!$B$22*_xlfn.GAMMA.DIST((A33-12)/param!$B$21,param!$B$19,param!$B$20,FALSE)</f>
        <v>6.3603199654720781E-9</v>
      </c>
      <c r="F33">
        <f>100*param!$B$28*_xlfn.GAMMA.DIST((A33-12)/param!$B$27,param!$B$25,param!$B$26,FALSE)</f>
        <v>7.1538741509778418E-6</v>
      </c>
      <c r="H33">
        <f t="shared" si="0"/>
        <v>197.29973185435139</v>
      </c>
    </row>
    <row r="34" spans="1:8" x14ac:dyDescent="0.25">
      <c r="A34">
        <v>32</v>
      </c>
      <c r="B34">
        <f>100*param!$B$4*_xlfn.GAMMA.DIST((A34-12)/param!$B$3,param!$B$1,param!$B$2,FALSE)</f>
        <v>90.58583270528203</v>
      </c>
      <c r="C34">
        <f>100*param!$B$10*_xlfn.GAMMA.DIST((A34-12)/param!$B$9,param!$B$7,param!$B$8,FALSE)</f>
        <v>83.526358349192918</v>
      </c>
      <c r="D34">
        <f>100*param!$B$16*_xlfn.GAMMA.DIST((A34-12)/param!$B$15,param!$B$13,param!$B$14,FALSE)</f>
        <v>30.361947472601855</v>
      </c>
      <c r="E34">
        <f>100*param!$B$22*_xlfn.GAMMA.DIST((A34-12)/param!$B$21,param!$B$19,param!$B$20,FALSE)</f>
        <v>2.3983930117270519E-8</v>
      </c>
      <c r="F34">
        <f>100*param!$B$28*_xlfn.GAMMA.DIST((A34-12)/param!$B$27,param!$B$25,param!$B$26,FALSE)</f>
        <v>1.5245230218474632E-5</v>
      </c>
      <c r="H34">
        <f t="shared" si="0"/>
        <v>204.47415379629098</v>
      </c>
    </row>
    <row r="35" spans="1:8" x14ac:dyDescent="0.25">
      <c r="A35">
        <v>33</v>
      </c>
      <c r="B35">
        <f>100*param!$B$4*_xlfn.GAMMA.DIST((A35-12)/param!$B$3,param!$B$1,param!$B$2,FALSE)</f>
        <v>87.404330013313313</v>
      </c>
      <c r="C35">
        <f>100*param!$B$10*_xlfn.GAMMA.DIST((A35-12)/param!$B$9,param!$B$7,param!$B$8,FALSE)</f>
        <v>89.024856949483095</v>
      </c>
      <c r="D35">
        <f>100*param!$B$16*_xlfn.GAMMA.DIST((A35-12)/param!$B$15,param!$B$13,param!$B$14,FALSE)</f>
        <v>33.954365089885968</v>
      </c>
      <c r="E35">
        <f>100*param!$B$22*_xlfn.GAMMA.DIST((A35-12)/param!$B$21,param!$B$19,param!$B$20,FALSE)</f>
        <v>8.3061636673932748E-8</v>
      </c>
      <c r="F35">
        <f>100*param!$B$28*_xlfn.GAMMA.DIST((A35-12)/param!$B$27,param!$B$25,param!$B$26,FALSE)</f>
        <v>3.1056960997052133E-5</v>
      </c>
      <c r="H35">
        <f t="shared" si="0"/>
        <v>210.38358319270503</v>
      </c>
    </row>
    <row r="36" spans="1:8" x14ac:dyDescent="0.25">
      <c r="A36">
        <v>34</v>
      </c>
      <c r="B36">
        <f>100*param!$B$4*_xlfn.GAMMA.DIST((A36-12)/param!$B$3,param!$B$1,param!$B$2,FALSE)</f>
        <v>83.952530151234996</v>
      </c>
      <c r="C36">
        <f>100*param!$B$10*_xlfn.GAMMA.DIST((A36-12)/param!$B$9,param!$B$7,param!$B$8,FALSE)</f>
        <v>93.389409856407042</v>
      </c>
      <c r="D36">
        <f>100*param!$B$16*_xlfn.GAMMA.DIST((A36-12)/param!$B$15,param!$B$13,param!$B$14,FALSE)</f>
        <v>37.628590572800881</v>
      </c>
      <c r="E36">
        <f>100*param!$B$22*_xlfn.GAMMA.DIST((A36-12)/param!$B$21,param!$B$19,param!$B$20,FALSE)</f>
        <v>2.6629289383323081E-7</v>
      </c>
      <c r="F36">
        <f>100*param!$B$28*_xlfn.GAMMA.DIST((A36-12)/param!$B$27,param!$B$25,param!$B$26,FALSE)</f>
        <v>6.0734784182395084E-5</v>
      </c>
      <c r="H36">
        <f t="shared" si="0"/>
        <v>214.97059158151998</v>
      </c>
    </row>
    <row r="37" spans="1:8" x14ac:dyDescent="0.25">
      <c r="A37">
        <v>35</v>
      </c>
      <c r="B37">
        <f>100*param!$B$4*_xlfn.GAMMA.DIST((A37-12)/param!$B$3,param!$B$1,param!$B$2,FALSE)</f>
        <v>80.304183153792351</v>
      </c>
      <c r="C37">
        <f>100*param!$B$10*_xlfn.GAMMA.DIST((A37-12)/param!$B$9,param!$B$7,param!$B$8,FALSE)</f>
        <v>96.559800835548543</v>
      </c>
      <c r="D37">
        <f>100*param!$B$16*_xlfn.GAMMA.DIST((A37-12)/param!$B$15,param!$B$13,param!$B$14,FALSE)</f>
        <v>41.356841696122316</v>
      </c>
      <c r="E37">
        <f>100*param!$B$22*_xlfn.GAMMA.DIST((A37-12)/param!$B$21,param!$B$19,param!$B$20,FALSE)</f>
        <v>7.9575398053153795E-7</v>
      </c>
      <c r="F37">
        <f>100*param!$B$28*_xlfn.GAMMA.DIST((A37-12)/param!$B$27,param!$B$25,param!$B$26,FALSE)</f>
        <v>1.1443210118227349E-4</v>
      </c>
      <c r="H37">
        <f t="shared" si="0"/>
        <v>218.2209409133184</v>
      </c>
    </row>
    <row r="38" spans="1:8" x14ac:dyDescent="0.25">
      <c r="A38">
        <v>36</v>
      </c>
      <c r="B38">
        <f>100*param!$B$4*_xlfn.GAMMA.DIST((A38-12)/param!$B$3,param!$B$1,param!$B$2,FALSE)</f>
        <v>76.524244268719528</v>
      </c>
      <c r="C38">
        <f>100*param!$B$10*_xlfn.GAMMA.DIST((A38-12)/param!$B$9,param!$B$7,param!$B$8,FALSE)</f>
        <v>98.524183651044964</v>
      </c>
      <c r="D38">
        <f>100*param!$B$16*_xlfn.GAMMA.DIST((A38-12)/param!$B$15,param!$B$13,param!$B$14,FALSE)</f>
        <v>45.111761078870899</v>
      </c>
      <c r="E38">
        <f>100*param!$B$22*_xlfn.GAMMA.DIST((A38-12)/param!$B$21,param!$B$19,param!$B$20,FALSE)</f>
        <v>2.2297623560034123E-6</v>
      </c>
      <c r="F38">
        <f>100*param!$B$28*_xlfn.GAMMA.DIST((A38-12)/param!$B$27,param!$B$25,param!$B$26,FALSE)</f>
        <v>2.0838514730198783E-4</v>
      </c>
      <c r="H38">
        <f t="shared" si="0"/>
        <v>220.16039961354502</v>
      </c>
    </row>
    <row r="39" spans="1:8" x14ac:dyDescent="0.25">
      <c r="A39">
        <v>37</v>
      </c>
      <c r="B39">
        <f>100*param!$B$4*_xlfn.GAMMA.DIST((A39-12)/param!$B$3,param!$B$1,param!$B$2,FALSE)</f>
        <v>72.669245707366017</v>
      </c>
      <c r="C39">
        <f>100*param!$B$10*_xlfn.GAMMA.DIST((A39-12)/param!$B$9,param!$B$7,param!$B$8,FALSE)</f>
        <v>99.313173034168273</v>
      </c>
      <c r="D39">
        <f>100*param!$B$16*_xlfn.GAMMA.DIST((A39-12)/param!$B$15,param!$B$13,param!$B$14,FALSE)</f>
        <v>48.866770961794046</v>
      </c>
      <c r="E39">
        <f>100*param!$B$22*_xlfn.GAMMA.DIST((A39-12)/param!$B$21,param!$B$19,param!$B$20,FALSE)</f>
        <v>5.8895297749376594E-6</v>
      </c>
      <c r="F39">
        <f>100*param!$B$28*_xlfn.GAMMA.DIST((A39-12)/param!$B$27,param!$B$25,param!$B$26,FALSE)</f>
        <v>3.6779189367547744E-4</v>
      </c>
      <c r="H39">
        <f t="shared" si="0"/>
        <v>220.84956338475175</v>
      </c>
    </row>
    <row r="40" spans="1:8" x14ac:dyDescent="0.25">
      <c r="A40">
        <v>38</v>
      </c>
      <c r="B40">
        <f>100*param!$B$4*_xlfn.GAMMA.DIST((A40-12)/param!$B$3,param!$B$1,param!$B$2,FALSE)</f>
        <v>68.787796850640916</v>
      </c>
      <c r="C40">
        <f>100*param!$B$10*_xlfn.GAMMA.DIST((A40-12)/param!$B$9,param!$B$7,param!$B$8,FALSE)</f>
        <v>98.992633225500683</v>
      </c>
      <c r="D40">
        <f>100*param!$B$16*_xlfn.GAMMA.DIST((A40-12)/param!$B$15,param!$B$13,param!$B$14,FALSE)</f>
        <v>52.596372544932386</v>
      </c>
      <c r="E40">
        <f>100*param!$B$22*_xlfn.GAMMA.DIST((A40-12)/param!$B$21,param!$B$19,param!$B$20,FALSE)</f>
        <v>1.4731878343099113E-5</v>
      </c>
      <c r="F40">
        <f>100*param!$B$28*_xlfn.GAMMA.DIST((A40-12)/param!$B$27,param!$B$25,param!$B$26,FALSE)</f>
        <v>6.3069566604384325E-4</v>
      </c>
      <c r="H40">
        <f t="shared" si="0"/>
        <v>220.37744804861839</v>
      </c>
    </row>
    <row r="41" spans="1:8" x14ac:dyDescent="0.25">
      <c r="A41">
        <v>39</v>
      </c>
      <c r="B41">
        <f>100*param!$B$4*_xlfn.GAMMA.DIST((A41-12)/param!$B$3,param!$B$1,param!$B$2,FALSE)</f>
        <v>64.921164534767144</v>
      </c>
      <c r="C41">
        <f>100*param!$B$10*_xlfn.GAMMA.DIST((A41-12)/param!$B$9,param!$B$7,param!$B$8,FALSE)</f>
        <v>97.655888109424097</v>
      </c>
      <c r="D41">
        <f>100*param!$B$16*_xlfn.GAMMA.DIST((A41-12)/param!$B$15,param!$B$13,param!$B$14,FALSE)</f>
        <v>56.276392606639966</v>
      </c>
      <c r="E41">
        <f>100*param!$B$22*_xlfn.GAMMA.DIST((A41-12)/param!$B$21,param!$B$19,param!$B$20,FALSE)</f>
        <v>3.504097970503146E-5</v>
      </c>
      <c r="F41">
        <f>100*param!$B$28*_xlfn.GAMMA.DIST((A41-12)/param!$B$27,param!$B$25,param!$B$26,FALSE)</f>
        <v>1.0530886314505997E-3</v>
      </c>
      <c r="H41">
        <f t="shared" si="0"/>
        <v>218.85453338044235</v>
      </c>
    </row>
    <row r="42" spans="1:8" x14ac:dyDescent="0.25">
      <c r="A42">
        <v>40</v>
      </c>
      <c r="B42">
        <f>100*param!$B$4*_xlfn.GAMMA.DIST((A42-12)/param!$B$3,param!$B$1,param!$B$2,FALSE)</f>
        <v>61.103896429283871</v>
      </c>
      <c r="C42">
        <f>100*param!$B$10*_xlfn.GAMMA.DIST((A42-12)/param!$B$9,param!$B$7,param!$B$8,FALSE)</f>
        <v>95.415943298714396</v>
      </c>
      <c r="D42">
        <f>100*param!$B$16*_xlfn.GAMMA.DIST((A42-12)/param!$B$15,param!$B$13,param!$B$14,FALSE)</f>
        <v>59.884180772231637</v>
      </c>
      <c r="E42">
        <f>100*param!$B$22*_xlfn.GAMMA.DIST((A42-12)/param!$B$21,param!$B$19,param!$B$20,FALSE)</f>
        <v>7.9547271931641121E-5</v>
      </c>
      <c r="F42">
        <f>100*param!$B$28*_xlfn.GAMMA.DIST((A42-12)/param!$B$27,param!$B$25,param!$B$26,FALSE)</f>
        <v>1.7154549603460635E-3</v>
      </c>
      <c r="H42">
        <f t="shared" si="0"/>
        <v>216.40581550246216</v>
      </c>
    </row>
    <row r="43" spans="1:8" x14ac:dyDescent="0.25">
      <c r="A43">
        <v>41</v>
      </c>
      <c r="B43">
        <f>100*param!$B$4*_xlfn.GAMMA.DIST((A43-12)/param!$B$3,param!$B$1,param!$B$2,FALSE)</f>
        <v>57.364459654594</v>
      </c>
      <c r="C43">
        <f>100*param!$B$10*_xlfn.GAMMA.DIST((A43-12)/param!$B$9,param!$B$7,param!$B$8,FALSE)</f>
        <v>92.398167474495935</v>
      </c>
      <c r="D43">
        <f>100*param!$B$16*_xlfn.GAMMA.DIST((A43-12)/param!$B$15,param!$B$13,param!$B$14,FALSE)</f>
        <v>63.398761224178259</v>
      </c>
      <c r="E43">
        <f>100*param!$B$22*_xlfn.GAMMA.DIST((A43-12)/param!$B$21,param!$B$19,param!$B$20,FALSE)</f>
        <v>1.7291318839274169E-4</v>
      </c>
      <c r="F43">
        <f>100*param!$B$28*_xlfn.GAMMA.DIST((A43-12)/param!$B$27,param!$B$25,param!$B$26,FALSE)</f>
        <v>2.7309660699440679E-3</v>
      </c>
      <c r="H43">
        <f t="shared" si="0"/>
        <v>213.16429223252652</v>
      </c>
    </row>
    <row r="44" spans="1:8" x14ac:dyDescent="0.25">
      <c r="A44">
        <v>42</v>
      </c>
      <c r="B44">
        <f>100*param!$B$4*_xlfn.GAMMA.DIST((A44-12)/param!$B$3,param!$B$1,param!$B$2,FALSE)</f>
        <v>53.725874073620275</v>
      </c>
      <c r="C44">
        <f>100*param!$B$10*_xlfn.GAMMA.DIST((A44-12)/param!$B$9,param!$B$7,param!$B$8,FALSE)</f>
        <v>88.733742624138685</v>
      </c>
      <c r="D44">
        <f>100*param!$B$16*_xlfn.GAMMA.DIST((A44-12)/param!$B$15,param!$B$13,param!$B$14,FALSE)</f>
        <v>66.800942890542643</v>
      </c>
      <c r="E44">
        <f>100*param!$B$22*_xlfn.GAMMA.DIST((A44-12)/param!$B$21,param!$B$19,param!$B$20,FALSE)</f>
        <v>3.6096310744303034E-4</v>
      </c>
      <c r="F44">
        <f>100*param!$B$28*_xlfn.GAMMA.DIST((A44-12)/param!$B$27,param!$B$25,param!$B$26,FALSE)</f>
        <v>4.2555188005602013E-3</v>
      </c>
      <c r="H44">
        <f t="shared" si="0"/>
        <v>209.26517607020963</v>
      </c>
    </row>
    <row r="45" spans="1:8" x14ac:dyDescent="0.25">
      <c r="A45">
        <v>43</v>
      </c>
      <c r="B45">
        <f>100*param!$B$4*_xlfn.GAMMA.DIST((A45-12)/param!$B$3,param!$B$1,param!$B$2,FALSE)</f>
        <v>50.206325468628265</v>
      </c>
      <c r="C45">
        <f>100*param!$B$10*_xlfn.GAMMA.DIST((A45-12)/param!$B$9,param!$B$7,param!$B$8,FALSE)</f>
        <v>84.554070040253166</v>
      </c>
      <c r="D45">
        <f>100*param!$B$16*_xlfn.GAMMA.DIST((A45-12)/param!$B$15,param!$B$13,param!$B$14,FALSE)</f>
        <v>70.073392251184828</v>
      </c>
      <c r="E45">
        <f>100*param!$B$22*_xlfn.GAMMA.DIST((A45-12)/param!$B$21,param!$B$19,param!$B$20,FALSE)</f>
        <v>7.255740008943048E-4</v>
      </c>
      <c r="F45">
        <f>100*param!$B$28*_xlfn.GAMMA.DIST((A45-12)/param!$B$27,param!$B$25,param!$B$26,FALSE)</f>
        <v>6.4997702233062045E-3</v>
      </c>
      <c r="H45">
        <f t="shared" si="0"/>
        <v>204.84101310429045</v>
      </c>
    </row>
    <row r="46" spans="1:8" x14ac:dyDescent="0.25">
      <c r="A46">
        <v>44</v>
      </c>
      <c r="B46">
        <f>100*param!$B$4*_xlfn.GAMMA.DIST((A46-12)/param!$B$3,param!$B$1,param!$B$2,FALSE)</f>
        <v>46.819748359277604</v>
      </c>
      <c r="C46">
        <f>100*param!$B$10*_xlfn.GAMMA.DIST((A46-12)/param!$B$9,param!$B$7,param!$B$8,FALSE)</f>
        <v>79.986216196348067</v>
      </c>
      <c r="D46">
        <f>100*param!$B$16*_xlfn.GAMMA.DIST((A46-12)/param!$B$15,param!$B$13,param!$B$14,FALSE)</f>
        <v>73.200672893157176</v>
      </c>
      <c r="E46">
        <f>100*param!$B$22*_xlfn.GAMMA.DIST((A46-12)/param!$B$21,param!$B$19,param!$B$20,FALSE)</f>
        <v>1.4077558828182943E-3</v>
      </c>
      <c r="F46">
        <f>100*param!$B$28*_xlfn.GAMMA.DIST((A46-12)/param!$B$27,param!$B$25,param!$B$26,FALSE)</f>
        <v>9.7432694032158623E-3</v>
      </c>
      <c r="H46">
        <f t="shared" si="0"/>
        <v>200.01778847406885</v>
      </c>
    </row>
    <row r="47" spans="1:8" x14ac:dyDescent="0.25">
      <c r="A47">
        <v>45</v>
      </c>
      <c r="B47">
        <f>100*param!$B$4*_xlfn.GAMMA.DIST((A47-12)/param!$B$3,param!$B$1,param!$B$2,FALSE)</f>
        <v>43.576371762624262</v>
      </c>
      <c r="C47">
        <f>100*param!$B$10*_xlfn.GAMMA.DIST((A47-12)/param!$B$9,param!$B$7,param!$B$8,FALSE)</f>
        <v>75.149401731263964</v>
      </c>
      <c r="D47">
        <f>100*param!$B$16*_xlfn.GAMMA.DIST((A47-12)/param!$B$15,param!$B$13,param!$B$14,FALSE)</f>
        <v>76.169255853467249</v>
      </c>
      <c r="E47">
        <f>100*param!$B$22*_xlfn.GAMMA.DIST((A47-12)/param!$B$21,param!$B$19,param!$B$20,FALSE)</f>
        <v>2.6420802808379816E-3</v>
      </c>
      <c r="F47">
        <f>100*param!$B$28*_xlfn.GAMMA.DIST((A47-12)/param!$B$27,param!$B$25,param!$B$26,FALSE)</f>
        <v>1.4350717175547178E-2</v>
      </c>
      <c r="H47">
        <f t="shared" si="0"/>
        <v>194.91202214481189</v>
      </c>
    </row>
    <row r="48" spans="1:8" x14ac:dyDescent="0.25">
      <c r="A48">
        <v>46</v>
      </c>
      <c r="B48">
        <f>100*param!$B$4*_xlfn.GAMMA.DIST((A48-12)/param!$B$3,param!$B$1,param!$B$2,FALSE)</f>
        <v>40.483223931029471</v>
      </c>
      <c r="C48">
        <f>100*param!$B$10*_xlfn.GAMMA.DIST((A48-12)/param!$B$9,param!$B$7,param!$B$8,FALSE)</f>
        <v>70.15247724327584</v>
      </c>
      <c r="D48">
        <f>100*param!$B$16*_xlfn.GAMMA.DIST((A48-12)/param!$B$15,param!$B$13,param!$B$14,FALSE)</f>
        <v>78.96750463039136</v>
      </c>
      <c r="E48">
        <f>100*param!$B$22*_xlfn.GAMMA.DIST((A48-12)/param!$B$21,param!$B$19,param!$B$20,FALSE)</f>
        <v>4.8061707848933459E-3</v>
      </c>
      <c r="F48">
        <f>100*param!$B$28*_xlfn.GAMMA.DIST((A48-12)/param!$B$27,param!$B$25,param!$B$26,FALSE)</f>
        <v>2.0790301176610553E-2</v>
      </c>
      <c r="H48">
        <f t="shared" si="0"/>
        <v>189.62880227665818</v>
      </c>
    </row>
    <row r="49" spans="1:8" x14ac:dyDescent="0.25">
      <c r="A49">
        <v>47</v>
      </c>
      <c r="B49">
        <f>100*param!$B$4*_xlfn.GAMMA.DIST((A49-12)/param!$B$3,param!$B$1,param!$B$2,FALSE)</f>
        <v>37.544594187080875</v>
      </c>
      <c r="C49">
        <f>100*param!$B$10*_xlfn.GAMMA.DIST((A49-12)/param!$B$9,param!$B$7,param!$B$8,FALSE)</f>
        <v>65.092289398335339</v>
      </c>
      <c r="D49">
        <f>100*param!$B$16*_xlfn.GAMMA.DIST((A49-12)/param!$B$15,param!$B$13,param!$B$14,FALSE)</f>
        <v>81.58563854138697</v>
      </c>
      <c r="E49">
        <f>100*param!$B$22*_xlfn.GAMMA.DIST((A49-12)/param!$B$21,param!$B$19,param!$B$20,FALSE)</f>
        <v>8.489331516501929E-3</v>
      </c>
      <c r="F49">
        <f>100*param!$B$28*_xlfn.GAMMA.DIST((A49-12)/param!$B$27,param!$B$25,param!$B$26,FALSE)</f>
        <v>2.965395735255193E-2</v>
      </c>
      <c r="H49">
        <f t="shared" si="0"/>
        <v>184.26066541567226</v>
      </c>
    </row>
    <row r="50" spans="1:8" x14ac:dyDescent="0.25">
      <c r="A50">
        <v>48</v>
      </c>
      <c r="B50">
        <f>100*param!$B$4*_xlfn.GAMMA.DIST((A50-12)/param!$B$3,param!$B$1,param!$B$2,FALSE)</f>
        <v>34.76245153506062</v>
      </c>
      <c r="C50">
        <f>100*param!$B$10*_xlfn.GAMMA.DIST((A50-12)/param!$B$9,param!$B$7,param!$B$8,FALSE)</f>
        <v>60.05281714614398</v>
      </c>
      <c r="D50">
        <f>100*param!$B$16*_xlfn.GAMMA.DIST((A50-12)/param!$B$15,param!$B$13,param!$B$14,FALSE)</f>
        <v>84.015677870770418</v>
      </c>
      <c r="E50">
        <f>100*param!$B$22*_xlfn.GAMMA.DIST((A50-12)/param!$B$21,param!$B$19,param!$B$20,FALSE)</f>
        <v>1.4584413787461979E-2</v>
      </c>
      <c r="F50">
        <f>100*param!$B$28*_xlfn.GAMMA.DIST((A50-12)/param!$B$27,param!$B$25,param!$B$26,FALSE)</f>
        <v>4.1679304229691794E-2</v>
      </c>
      <c r="H50">
        <f t="shared" si="0"/>
        <v>178.88721026999218</v>
      </c>
    </row>
    <row r="51" spans="1:8" x14ac:dyDescent="0.25">
      <c r="A51">
        <v>49</v>
      </c>
      <c r="B51">
        <f>100*param!$B$4*_xlfn.GAMMA.DIST((A51-12)/param!$B$3,param!$B$1,param!$B$2,FALSE)</f>
        <v>32.136820872286847</v>
      </c>
      <c r="C51">
        <f>100*param!$B$10*_xlfn.GAMMA.DIST((A51-12)/param!$B$9,param!$B$7,param!$B$8,FALSE)</f>
        <v>55.104947438803897</v>
      </c>
      <c r="D51">
        <f>100*param!$B$16*_xlfn.GAMMA.DIST((A51-12)/param!$B$15,param!$B$13,param!$B$14,FALSE)</f>
        <v>86.251373995380888</v>
      </c>
      <c r="E51">
        <f>100*param!$B$22*_xlfn.GAMMA.DIST((A51-12)/param!$B$21,param!$B$19,param!$B$20,FALSE)</f>
        <v>2.4406557968876946E-2</v>
      </c>
      <c r="F51">
        <f>100*param!$B$28*_xlfn.GAMMA.DIST((A51-12)/param!$B$27,param!$B$25,param!$B$26,FALSE)</f>
        <v>5.7772886439608623E-2</v>
      </c>
      <c r="H51">
        <f t="shared" si="0"/>
        <v>173.57532175088011</v>
      </c>
    </row>
    <row r="52" spans="1:8" x14ac:dyDescent="0.25">
      <c r="A52">
        <v>50</v>
      </c>
      <c r="B52">
        <f>100*param!$B$4*_xlfn.GAMMA.DIST((A52-12)/param!$B$3,param!$B$1,param!$B$2,FALSE)</f>
        <v>29.66611843754551</v>
      </c>
      <c r="C52">
        <f>100*param!$B$10*_xlfn.GAMMA.DIST((A52-12)/param!$B$9,param!$B$7,param!$B$8,FALSE)</f>
        <v>50.306759617135597</v>
      </c>
      <c r="D52">
        <f>100*param!$B$16*_xlfn.GAMMA.DIST((A52-12)/param!$B$15,param!$B$13,param!$B$14,FALSE)</f>
        <v>88.288127410821929</v>
      </c>
      <c r="E52">
        <f>100*param!$B$22*_xlfn.GAMMA.DIST((A52-12)/param!$B$21,param!$B$19,param!$B$20,FALSE)</f>
        <v>3.984136122911866E-2</v>
      </c>
      <c r="F52">
        <f>100*param!$B$28*_xlfn.GAMMA.DIST((A52-12)/param!$B$27,param!$B$25,param!$B$26,FALSE)</f>
        <v>7.9034254020802316E-2</v>
      </c>
      <c r="H52">
        <f t="shared" si="0"/>
        <v>168.37988108075297</v>
      </c>
    </row>
    <row r="53" spans="1:8" x14ac:dyDescent="0.25">
      <c r="A53">
        <v>51</v>
      </c>
      <c r="B53">
        <f>100*param!$B$4*_xlfn.GAMMA.DIST((A53-12)/param!$B$3,param!$B$1,param!$B$2,FALSE)</f>
        <v>27.347448688518078</v>
      </c>
      <c r="C53">
        <f>100*param!$B$10*_xlfn.GAMMA.DIST((A53-12)/param!$B$9,param!$B$7,param!$B$8,FALSE)</f>
        <v>45.704194686938088</v>
      </c>
      <c r="D53">
        <f>100*param!$B$16*_xlfn.GAMMA.DIST((A53-12)/param!$B$15,param!$B$13,param!$B$14,FALSE)</f>
        <v>90.122896311996442</v>
      </c>
      <c r="E53">
        <f>100*param!$B$22*_xlfn.GAMMA.DIST((A53-12)/param!$B$21,param!$B$19,param!$B$20,FALSE)</f>
        <v>6.3523217600422816E-2</v>
      </c>
      <c r="F53">
        <f>100*param!$B$28*_xlfn.GAMMA.DIST((A53-12)/param!$B$27,param!$B$25,param!$B$26,FALSE)</f>
        <v>0.10678029890025466</v>
      </c>
      <c r="H53">
        <f t="shared" si="0"/>
        <v>163.34484320395327</v>
      </c>
    </row>
    <row r="54" spans="1:8" x14ac:dyDescent="0.25">
      <c r="A54">
        <v>52</v>
      </c>
      <c r="B54">
        <f>100*param!$B$4*_xlfn.GAMMA.DIST((A54-12)/param!$B$3,param!$B$1,param!$B$2,FALSE)</f>
        <v>25.176865153017289</v>
      </c>
      <c r="C54">
        <f>100*param!$B$10*_xlfn.GAMMA.DIST((A54-12)/param!$B$9,param!$B$7,param!$B$8,FALSE)</f>
        <v>41.331997557627822</v>
      </c>
      <c r="D54">
        <f>100*param!$B$16*_xlfn.GAMMA.DIST((A54-12)/param!$B$15,param!$B$13,param!$B$14,FALSE)</f>
        <v>91.754098115361145</v>
      </c>
      <c r="E54">
        <f>100*param!$B$22*_xlfn.GAMMA.DIST((A54-12)/param!$B$21,param!$B$19,param!$B$20,FALSE)</f>
        <v>9.9042027016699757E-2</v>
      </c>
      <c r="F54">
        <f>100*param!$B$28*_xlfn.GAMMA.DIST((A54-12)/param!$B$27,param!$B$25,param!$B$26,FALSE)</f>
        <v>0.14256917483125428</v>
      </c>
      <c r="H54">
        <f t="shared" si="0"/>
        <v>158.50457202785421</v>
      </c>
    </row>
    <row r="55" spans="1:8" x14ac:dyDescent="0.25">
      <c r="A55">
        <v>53</v>
      </c>
      <c r="B55">
        <f>100*param!$B$4*_xlfn.GAMMA.DIST((A55-12)/param!$B$3,param!$B$1,param!$B$2,FALSE)</f>
        <v>23.149597996415423</v>
      </c>
      <c r="C55">
        <f>100*param!$B$10*_xlfn.GAMMA.DIST((A55-12)/param!$B$9,param!$B$7,param!$B$8,FALSE)</f>
        <v>37.214834907313445</v>
      </c>
      <c r="D55">
        <f>100*param!$B$16*_xlfn.GAMMA.DIST((A55-12)/param!$B$15,param!$B$13,param!$B$14,FALSE)</f>
        <v>93.181506051080788</v>
      </c>
      <c r="E55">
        <f>100*param!$B$22*_xlfn.GAMMA.DIST((A55-12)/param!$B$21,param!$B$19,param!$B$20,FALSE)</f>
        <v>0.15117323589182227</v>
      </c>
      <c r="F55">
        <f>100*param!$B$28*_xlfn.GAMMA.DIST((A55-12)/param!$B$27,param!$B$25,param!$B$26,FALSE)</f>
        <v>0.1882230469043806</v>
      </c>
      <c r="H55">
        <f t="shared" si="0"/>
        <v>153.88533523760586</v>
      </c>
    </row>
    <row r="56" spans="1:8" x14ac:dyDescent="0.25">
      <c r="A56">
        <v>54</v>
      </c>
      <c r="B56">
        <f>100*param!$B$4*_xlfn.GAMMA.DIST((A56-12)/param!$B$3,param!$B$1,param!$B$2,FALSE)</f>
        <v>21.260251127299217</v>
      </c>
      <c r="C56">
        <f>100*param!$B$10*_xlfn.GAMMA.DIST((A56-12)/param!$B$9,param!$B$7,param!$B$8,FALSE)</f>
        <v>33.368507063859717</v>
      </c>
      <c r="D56">
        <f>100*param!$B$16*_xlfn.GAMMA.DIST((A56-12)/param!$B$15,param!$B$13,param!$B$14,FALSE)</f>
        <v>94.406142704409788</v>
      </c>
      <c r="E56">
        <f>100*param!$B$22*_xlfn.GAMMA.DIST((A56-12)/param!$B$21,param!$B$19,param!$B$20,FALSE)</f>
        <v>0.22612241768658889</v>
      </c>
      <c r="F56">
        <f>100*param!$B$28*_xlfn.GAMMA.DIST((A56-12)/param!$B$27,param!$B$25,param!$B$26,FALSE)</f>
        <v>0.24584885611003252</v>
      </c>
      <c r="H56">
        <f t="shared" si="0"/>
        <v>149.50687216936535</v>
      </c>
    </row>
    <row r="57" spans="1:8" x14ac:dyDescent="0.25">
      <c r="A57">
        <v>55</v>
      </c>
      <c r="B57">
        <f>100*param!$B$4*_xlfn.GAMMA.DIST((A57-12)/param!$B$3,param!$B$1,param!$B$2,FALSE)</f>
        <v>19.502971655086448</v>
      </c>
      <c r="C57">
        <f>100*param!$B$10*_xlfn.GAMMA.DIST((A57-12)/param!$B$9,param!$B$7,param!$B$8,FALSE)</f>
        <v>29.801187955180453</v>
      </c>
      <c r="D57">
        <f>100*param!$B$16*_xlfn.GAMMA.DIST((A57-12)/param!$B$15,param!$B$13,param!$B$14,FALSE)</f>
        <v>95.430172149576762</v>
      </c>
      <c r="E57">
        <f>100*param!$B$22*_xlfn.GAMMA.DIST((A57-12)/param!$B$21,param!$B$19,param!$B$20,FALSE)</f>
        <v>0.33177159625731956</v>
      </c>
      <c r="F57">
        <f>100*param!$B$28*_xlfn.GAMMA.DIST((A57-12)/param!$B$27,param!$B$25,param!$B$26,FALSE)</f>
        <v>0.31785624720774303</v>
      </c>
      <c r="H57">
        <f t="shared" si="0"/>
        <v>145.38395960330871</v>
      </c>
    </row>
    <row r="58" spans="1:8" x14ac:dyDescent="0.25">
      <c r="A58">
        <v>56</v>
      </c>
      <c r="B58">
        <f>100*param!$B$4*_xlfn.GAMMA.DIST((A58-12)/param!$B$3,param!$B$1,param!$B$2,FALSE)</f>
        <v>17.871594440969051</v>
      </c>
      <c r="C58">
        <f>100*param!$B$10*_xlfn.GAMMA.DIST((A58-12)/param!$B$9,param!$B$7,param!$B$8,FALSE)</f>
        <v>26.514641948911873</v>
      </c>
      <c r="D58">
        <f>100*param!$B$16*_xlfn.GAMMA.DIST((A58-12)/param!$B$15,param!$B$13,param!$B$14,FALSE)</f>
        <v>96.256792097858749</v>
      </c>
      <c r="E58">
        <f>100*param!$B$22*_xlfn.GAMMA.DIST((A58-12)/param!$B$21,param!$B$19,param!$B$20,FALSE)</f>
        <v>0.47791061736891199</v>
      </c>
      <c r="F58">
        <f>100*param!$B$28*_xlfn.GAMMA.DIST((A58-12)/param!$B$27,param!$B$25,param!$B$26,FALSE)</f>
        <v>0.40697179738429312</v>
      </c>
      <c r="H58">
        <f t="shared" si="0"/>
        <v>141.52791090249289</v>
      </c>
    </row>
    <row r="59" spans="1:8" x14ac:dyDescent="0.25">
      <c r="A59">
        <v>57</v>
      </c>
      <c r="B59">
        <f>100*param!$B$4*_xlfn.GAMMA.DIST((A59-12)/param!$B$3,param!$B$1,param!$B$2,FALSE)</f>
        <v>16.359764365997965</v>
      </c>
      <c r="C59">
        <f>100*param!$B$10*_xlfn.GAMMA.DIST((A59-12)/param!$B$9,param!$B$7,param!$B$8,FALSE)</f>
        <v>23.505379737865798</v>
      </c>
      <c r="D59">
        <f>100*param!$B$16*_xlfn.GAMMA.DIST((A59-12)/param!$B$15,param!$B$13,param!$B$14,FALSE)</f>
        <v>96.890127275428171</v>
      </c>
      <c r="E59">
        <f>100*param!$B$22*_xlfn.GAMMA.DIST((A59-12)/param!$B$21,param!$B$19,param!$B$20,FALSE)</f>
        <v>0.67643350788192946</v>
      </c>
      <c r="F59">
        <f>100*param!$B$28*_xlfn.GAMMA.DIST((A59-12)/param!$B$27,param!$B$25,param!$B$26,FALSE)</f>
        <v>0.51624870087953112</v>
      </c>
      <c r="H59">
        <f t="shared" si="0"/>
        <v>137.94795358805342</v>
      </c>
    </row>
    <row r="60" spans="1:8" x14ac:dyDescent="0.25">
      <c r="A60">
        <v>58</v>
      </c>
      <c r="B60">
        <f>100*param!$B$4*_xlfn.GAMMA.DIST((A60-12)/param!$B$3,param!$B$1,param!$B$2,FALSE)</f>
        <v>14.961038792227292</v>
      </c>
      <c r="C60">
        <f>100*param!$B$10*_xlfn.GAMMA.DIST((A60-12)/param!$B$9,param!$B$7,param!$B$8,FALSE)</f>
        <v>20.765727039758126</v>
      </c>
      <c r="D60">
        <f>100*param!$B$16*_xlfn.GAMMA.DIST((A60-12)/param!$B$15,param!$B$13,param!$B$14,FALSE)</f>
        <v>97.335125056482582</v>
      </c>
      <c r="E60">
        <f>100*param!$B$22*_xlfn.GAMMA.DIST((A60-12)/param!$B$21,param!$B$19,param!$B$20,FALSE)</f>
        <v>0.94147737417384758</v>
      </c>
      <c r="F60">
        <f>100*param!$B$28*_xlfn.GAMMA.DIST((A60-12)/param!$B$27,param!$B$25,param!$B$26,FALSE)</f>
        <v>0.64907111182929644</v>
      </c>
      <c r="H60">
        <f t="shared" si="0"/>
        <v>134.65243937447113</v>
      </c>
    </row>
    <row r="61" spans="1:8" x14ac:dyDescent="0.25">
      <c r="A61">
        <v>59</v>
      </c>
      <c r="B61">
        <f>100*param!$B$4*_xlfn.GAMMA.DIST((A61-12)/param!$B$3,param!$B$1,param!$B$2,FALSE)</f>
        <v>13.668972526114175</v>
      </c>
      <c r="C61">
        <f>100*param!$B$10*_xlfn.GAMMA.DIST((A61-12)/param!$B$9,param!$B$7,param!$B$8,FALSE)</f>
        <v>18.284789657657456</v>
      </c>
      <c r="D61">
        <f>100*param!$B$16*_xlfn.GAMMA.DIST((A61-12)/param!$B$15,param!$B$13,param!$B$14,FALSE)</f>
        <v>97.597454203255197</v>
      </c>
      <c r="E61">
        <f>100*param!$B$22*_xlfn.GAMMA.DIST((A61-12)/param!$B$21,param!$B$19,param!$B$20,FALSE)</f>
        <v>1.2894804018814221</v>
      </c>
      <c r="F61">
        <f>100*param!$B$28*_xlfn.GAMMA.DIST((A61-12)/param!$B$27,param!$B$25,param!$B$26,FALSE)</f>
        <v>0.80915242375988872</v>
      </c>
      <c r="H61">
        <f t="shared" si="0"/>
        <v>131.64984921266816</v>
      </c>
    </row>
    <row r="62" spans="1:8" x14ac:dyDescent="0.25">
      <c r="A62">
        <v>60</v>
      </c>
      <c r="B62">
        <f>100*param!$B$4*_xlfn.GAMMA.DIST((A62-12)/param!$B$3,param!$B$1,param!$B$2,FALSE)</f>
        <v>12.477187416687464</v>
      </c>
      <c r="C62">
        <f>100*param!$B$10*_xlfn.GAMMA.DIST((A62-12)/param!$B$9,param!$B$7,param!$B$8,FALSE)</f>
        <v>16.049306414557527</v>
      </c>
      <c r="D62">
        <f>100*param!$B$16*_xlfn.GAMMA.DIST((A62-12)/param!$B$15,param!$B$13,param!$B$14,FALSE)</f>
        <v>97.683407406582305</v>
      </c>
      <c r="E62">
        <f>100*param!$B$22*_xlfn.GAMMA.DIST((A62-12)/param!$B$21,param!$B$19,param!$B$20,FALSE)</f>
        <v>1.7391362710843101</v>
      </c>
      <c r="F62">
        <f>100*param!$B$28*_xlfn.GAMMA.DIST((A62-12)/param!$B$27,param!$B$25,param!$B$26,FALSE)</f>
        <v>1.0005268680563506</v>
      </c>
      <c r="H62">
        <f t="shared" si="0"/>
        <v>128.94956437696794</v>
      </c>
    </row>
    <row r="63" spans="1:8" x14ac:dyDescent="0.25">
      <c r="A63">
        <v>61</v>
      </c>
      <c r="B63">
        <f>100*param!$B$4*_xlfn.GAMMA.DIST((A63-12)/param!$B$3,param!$B$1,param!$B$2,FALSE)</f>
        <v>11.379428541060603</v>
      </c>
      <c r="C63">
        <f>100*param!$B$10*_xlfn.GAMMA.DIST((A63-12)/param!$B$9,param!$B$7,param!$B$8,FALSE)</f>
        <v>14.044387745182323</v>
      </c>
      <c r="D63">
        <f>100*param!$B$16*_xlfn.GAMMA.DIST((A63-12)/param!$B$15,param!$B$13,param!$B$14,FALSE)</f>
        <v>97.599808178355929</v>
      </c>
      <c r="E63">
        <f>100*param!$B$22*_xlfn.GAMMA.DIST((A63-12)/param!$B$21,param!$B$19,param!$B$20,FALSE)</f>
        <v>2.3112250121938698</v>
      </c>
      <c r="F63">
        <f>100*param!$B$28*_xlfn.GAMMA.DIST((A63-12)/param!$B$27,param!$B$25,param!$B$26,FALSE)</f>
        <v>1.2275339428158256</v>
      </c>
      <c r="H63">
        <f t="shared" si="0"/>
        <v>126.56238341960855</v>
      </c>
    </row>
    <row r="64" spans="1:8" x14ac:dyDescent="0.25">
      <c r="A64">
        <v>62</v>
      </c>
      <c r="B64">
        <f>100*param!$B$4*_xlfn.GAMMA.DIST((A64-12)/param!$B$3,param!$B$1,param!$B$2,FALSE)</f>
        <v>10.369608751657701</v>
      </c>
      <c r="C64">
        <f>100*param!$B$10*_xlfn.GAMMA.DIST((A64-12)/param!$B$9,param!$B$7,param!$B$8,FALSE)</f>
        <v>12.254142470473742</v>
      </c>
      <c r="D64">
        <f>100*param!$B$16*_xlfn.GAMMA.DIST((A64-12)/param!$B$15,param!$B$13,param!$B$14,FALSE)</f>
        <v>97.353922519820856</v>
      </c>
      <c r="E64">
        <f>100*param!$B$22*_xlfn.GAMMA.DIST((A64-12)/param!$B$21,param!$B$19,param!$B$20,FALSE)</f>
        <v>3.0283050525506914</v>
      </c>
      <c r="F64">
        <f>100*param!$B$28*_xlfn.GAMMA.DIST((A64-12)/param!$B$27,param!$B$25,param!$B$26,FALSE)</f>
        <v>1.4947953343062375</v>
      </c>
      <c r="H64">
        <f t="shared" si="0"/>
        <v>124.50077412880923</v>
      </c>
    </row>
    <row r="65" spans="1:8" x14ac:dyDescent="0.25">
      <c r="A65">
        <v>63</v>
      </c>
      <c r="B65">
        <f>100*param!$B$4*_xlfn.GAMMA.DIST((A65-12)/param!$B$3,param!$B$1,param!$B$2,FALSE)</f>
        <v>9.441843186663009</v>
      </c>
      <c r="C65">
        <f>100*param!$B$10*_xlfn.GAMMA.DIST((A65-12)/param!$B$9,param!$B$7,param!$B$8,FALSE)</f>
        <v>10.662198694374975</v>
      </c>
      <c r="D65">
        <f>100*param!$B$16*_xlfn.GAMMA.DIST((A65-12)/param!$B$15,param!$B$13,param!$B$14,FALSE)</f>
        <v>96.953375676556576</v>
      </c>
      <c r="E65">
        <f>100*param!$B$22*_xlfn.GAMMA.DIST((A65-12)/param!$B$21,param!$B$19,param!$B$20,FALSE)</f>
        <v>3.9142578112926318</v>
      </c>
      <c r="F65">
        <f>100*param!$B$28*_xlfn.GAMMA.DIST((A65-12)/param!$B$27,param!$B$25,param!$B$26,FALSE)</f>
        <v>1.80718416146911</v>
      </c>
      <c r="H65">
        <f t="shared" si="0"/>
        <v>122.7788595303563</v>
      </c>
    </row>
    <row r="66" spans="1:8" x14ac:dyDescent="0.25">
      <c r="A66">
        <v>64</v>
      </c>
      <c r="B66">
        <f>100*param!$B$4*_xlfn.GAMMA.DIST((A66-12)/param!$B$3,param!$B$1,param!$B$2,FALSE)</f>
        <v>8.5904751802216346</v>
      </c>
      <c r="C66">
        <f>100*param!$B$10*_xlfn.GAMMA.DIST((A66-12)/param!$B$9,param!$B$7,param!$B$8,FALSE)</f>
        <v>9.2521270570198624</v>
      </c>
      <c r="D66">
        <f>100*param!$B$16*_xlfn.GAMMA.DIST((A66-12)/param!$B$15,param!$B$13,param!$B$14,FALSE)</f>
        <v>96.406074191299084</v>
      </c>
      <c r="E66">
        <f>100*param!$B$22*_xlfn.GAMMA.DIST((A66-12)/param!$B$21,param!$B$19,param!$B$20,FALSE)</f>
        <v>4.9936843713390635</v>
      </c>
      <c r="F66">
        <f>100*param!$B$28*_xlfn.GAMMA.DIST((A66-12)/param!$B$27,param!$B$25,param!$B$26,FALSE)</f>
        <v>2.1697865545740962</v>
      </c>
      <c r="H66">
        <f t="shared" si="0"/>
        <v>121.41214735445374</v>
      </c>
    </row>
    <row r="67" spans="1:8" x14ac:dyDescent="0.25">
      <c r="A67">
        <v>65</v>
      </c>
      <c r="B67">
        <f>100*param!$B$4*_xlfn.GAMMA.DIST((A67-12)/param!$B$3,param!$B$1,param!$B$2,FALSE)</f>
        <v>7.8100948534935055</v>
      </c>
      <c r="C67">
        <f>100*param!$B$10*_xlfn.GAMMA.DIST((A67-12)/param!$B$9,param!$B$7,param!$B$8,FALSE)</f>
        <v>8.0077759569423108</v>
      </c>
      <c r="D67">
        <f>100*param!$B$16*_xlfn.GAMMA.DIST((A67-12)/param!$B$15,param!$B$13,param!$B$14,FALSE)</f>
        <v>95.720133378627963</v>
      </c>
      <c r="E67">
        <f>100*param!$B$22*_xlfn.GAMMA.DIST((A67-12)/param!$B$21,param!$B$19,param!$B$20,FALSE)</f>
        <v>6.291163002143505</v>
      </c>
      <c r="F67">
        <f>100*param!$B$28*_xlfn.GAMMA.DIST((A67-12)/param!$B$27,param!$B$25,param!$B$26,FALSE)</f>
        <v>2.5878557668452196</v>
      </c>
      <c r="H67">
        <f t="shared" ref="H67:H122" si="1">SUM(B67:F67)</f>
        <v>120.41702295805251</v>
      </c>
    </row>
    <row r="68" spans="1:8" x14ac:dyDescent="0.25">
      <c r="A68">
        <v>66</v>
      </c>
      <c r="B68">
        <f>100*param!$B$4*_xlfn.GAMMA.DIST((A68-12)/param!$B$3,param!$B$1,param!$B$2,FALSE)</f>
        <v>7.0955515228119559</v>
      </c>
      <c r="C68">
        <f>100*param!$B$10*_xlfn.GAMMA.DIST((A68-12)/param!$B$9,param!$B$7,param!$B$8,FALSE)</f>
        <v>6.9135290068772042</v>
      </c>
      <c r="D68">
        <f>100*param!$B$16*_xlfn.GAMMA.DIST((A68-12)/param!$B$15,param!$B$13,param!$B$14,FALSE)</f>
        <v>94.903810270062209</v>
      </c>
      <c r="E68">
        <f>100*param!$B$22*_xlfn.GAMMA.DIST((A68-12)/param!$B$21,param!$B$19,param!$B$20,FALSE)</f>
        <v>7.8303860000674197</v>
      </c>
      <c r="F68">
        <f>100*param!$B$28*_xlfn.GAMMA.DIST((A68-12)/param!$B$27,param!$B$25,param!$B$26,FALSE)</f>
        <v>3.0667592069931349</v>
      </c>
      <c r="H68">
        <f t="shared" si="1"/>
        <v>119.81003600681193</v>
      </c>
    </row>
    <row r="69" spans="1:8" x14ac:dyDescent="0.25">
      <c r="A69">
        <v>67</v>
      </c>
      <c r="B69">
        <f>100*param!$B$4*_xlfn.GAMMA.DIST((A69-12)/param!$B$3,param!$B$1,param!$B$2,FALSE)</f>
        <v>6.4419609274332075</v>
      </c>
      <c r="C69">
        <f>100*param!$B$10*_xlfn.GAMMA.DIST((A69-12)/param!$B$9,param!$B$7,param!$B$8,FALSE)</f>
        <v>5.9544950827623202</v>
      </c>
      <c r="D69">
        <f>100*param!$B$16*_xlfn.GAMMA.DIST((A69-12)/param!$B$15,param!$B$13,param!$B$14,FALSE)</f>
        <v>93.965442013360985</v>
      </c>
      <c r="E69">
        <f>100*param!$B$22*_xlfn.GAMMA.DIST((A69-12)/param!$B$21,param!$B$19,param!$B$20,FALSE)</f>
        <v>9.6332037463295492</v>
      </c>
      <c r="F69">
        <f>100*param!$B$28*_xlfn.GAMMA.DIST((A69-12)/param!$B$27,param!$B$25,param!$B$26,FALSE)</f>
        <v>3.6119189654402901</v>
      </c>
      <c r="H69">
        <f t="shared" si="1"/>
        <v>119.60702073532634</v>
      </c>
    </row>
    <row r="70" spans="1:8" x14ac:dyDescent="0.25">
      <c r="A70">
        <v>68</v>
      </c>
      <c r="B70">
        <f>100*param!$B$4*_xlfn.GAMMA.DIST((A70-12)/param!$B$3,param!$B$1,param!$B$2,FALSE)</f>
        <v>5.8447081568122377</v>
      </c>
      <c r="C70">
        <f>100*param!$B$10*_xlfn.GAMMA.DIST((A70-12)/param!$B$9,param!$B$7,param!$B$8,FALSE)</f>
        <v>5.1166410107384319</v>
      </c>
      <c r="D70">
        <f>100*param!$B$16*_xlfn.GAMMA.DIST((A70-12)/param!$B$15,param!$B$13,param!$B$14,FALSE)</f>
        <v>92.913389654897102</v>
      </c>
      <c r="E70">
        <f>100*param!$B$22*_xlfn.GAMMA.DIST((A70-12)/param!$B$21,param!$B$19,param!$B$20,FALSE)</f>
        <v>11.718612325129833</v>
      </c>
      <c r="F70">
        <f>100*param!$B$28*_xlfn.GAMMA.DIST((A70-12)/param!$B$27,param!$B$25,param!$B$26,FALSE)</f>
        <v>4.2287465821338222</v>
      </c>
      <c r="H70">
        <f t="shared" si="1"/>
        <v>119.82209772971143</v>
      </c>
    </row>
    <row r="71" spans="1:8" x14ac:dyDescent="0.25">
      <c r="A71">
        <v>69</v>
      </c>
      <c r="B71">
        <f>100*param!$B$4*_xlfn.GAMMA.DIST((A71-12)/param!$B$3,param!$B$1,param!$B$2,FALSE)</f>
        <v>5.2994470458471117</v>
      </c>
      <c r="C71">
        <f>100*param!$B$10*_xlfn.GAMMA.DIST((A71-12)/param!$B$9,param!$B$7,param!$B$8,FALSE)</f>
        <v>4.3868763361549243</v>
      </c>
      <c r="D71">
        <f>100*param!$B$16*_xlfn.GAMMA.DIST((A71-12)/param!$B$15,param!$B$13,param!$B$14,FALSE)</f>
        <v>91.75598718797886</v>
      </c>
      <c r="E71">
        <f>100*param!$B$22*_xlfn.GAMMA.DIST((A71-12)/param!$B$21,param!$B$19,param!$B$20,FALSE)</f>
        <v>14.101727809520412</v>
      </c>
      <c r="F71">
        <f>100*param!$B$28*_xlfn.GAMMA.DIST((A71-12)/param!$B$27,param!$B$25,param!$B$26,FALSE)</f>
        <v>4.9225729640943356</v>
      </c>
      <c r="H71">
        <f t="shared" si="1"/>
        <v>120.46661134359564</v>
      </c>
    </row>
    <row r="72" spans="1:8" x14ac:dyDescent="0.25">
      <c r="A72">
        <v>70</v>
      </c>
      <c r="B72">
        <f>100*param!$B$4*_xlfn.GAMMA.DIST((A72-12)/param!$B$3,param!$B$1,param!$B$2,FALSE)</f>
        <v>4.8020967057353579</v>
      </c>
      <c r="C72">
        <f>100*param!$B$10*_xlfn.GAMMA.DIST((A72-12)/param!$B$9,param!$B$7,param!$B$8,FALSE)</f>
        <v>3.7530988333101796</v>
      </c>
      <c r="D72">
        <f>100*param!$B$16*_xlfn.GAMMA.DIST((A72-12)/param!$B$15,param!$B$13,param!$B$14,FALSE)</f>
        <v>90.501495712077954</v>
      </c>
      <c r="E72">
        <f>100*param!$B$22*_xlfn.GAMMA.DIST((A72-12)/param!$B$21,param!$B$19,param!$B$20,FALSE)</f>
        <v>16.792794827453541</v>
      </c>
      <c r="F72">
        <f>100*param!$B$28*_xlfn.GAMMA.DIST((A72-12)/param!$B$27,param!$B$25,param!$B$26,FALSE)</f>
        <v>5.6985745016690679</v>
      </c>
      <c r="H72">
        <f t="shared" si="1"/>
        <v>121.5480605802461</v>
      </c>
    </row>
    <row r="73" spans="1:8" x14ac:dyDescent="0.25">
      <c r="A73">
        <v>71</v>
      </c>
      <c r="B73">
        <f>100*param!$B$4*_xlfn.GAMMA.DIST((A73-12)/param!$B$3,param!$B$1,param!$B$2,FALSE)</f>
        <v>4.3488357674787528</v>
      </c>
      <c r="C73">
        <f>100*param!$B$10*_xlfn.GAMMA.DIST((A73-12)/param!$B$9,param!$B$7,param!$B$8,FALSE)</f>
        <v>3.2042085257299737</v>
      </c>
      <c r="D73">
        <f>100*param!$B$16*_xlfn.GAMMA.DIST((A73-12)/param!$B$15,param!$B$13,param!$B$14,FALSE)</f>
        <v>89.158062517259296</v>
      </c>
      <c r="E73">
        <f>100*param!$B$22*_xlfn.GAMMA.DIST((A73-12)/param!$B$21,param!$B$19,param!$B$20,FALSE)</f>
        <v>19.796278839627025</v>
      </c>
      <c r="F73">
        <f>100*param!$B$28*_xlfn.GAMMA.DIST((A73-12)/param!$B$27,param!$B$25,param!$B$26,FALSE)</f>
        <v>6.5616965499432878</v>
      </c>
      <c r="H73">
        <f t="shared" si="1"/>
        <v>123.06908220003834</v>
      </c>
    </row>
    <row r="74" spans="1:8" x14ac:dyDescent="0.25">
      <c r="A74">
        <v>72</v>
      </c>
      <c r="B74">
        <f>100*param!$B$4*_xlfn.GAMMA.DIST((A74-12)/param!$B$3,param!$B$1,param!$B$2,FALSE)</f>
        <v>3.9360948340561399</v>
      </c>
      <c r="C74">
        <f>100*param!$B$10*_xlfn.GAMMA.DIST((A74-12)/param!$B$9,param!$B$7,param!$B$8,FALSE)</f>
        <v>2.7300970566794396</v>
      </c>
      <c r="D74">
        <f>100*param!$B$16*_xlfn.GAMMA.DIST((A74-12)/param!$B$15,param!$B$13,param!$B$14,FALSE)</f>
        <v>87.733684883925349</v>
      </c>
      <c r="E74">
        <f>100*param!$B$22*_xlfn.GAMMA.DIST((A74-12)/param!$B$21,param!$B$19,param!$B$20,FALSE)</f>
        <v>23.110090463104513</v>
      </c>
      <c r="F74">
        <f>100*param!$B$28*_xlfn.GAMMA.DIST((A74-12)/param!$B$27,param!$B$25,param!$B$26,FALSE)</f>
        <v>7.516575532787015</v>
      </c>
      <c r="H74">
        <f t="shared" si="1"/>
        <v>125.02654277055245</v>
      </c>
    </row>
    <row r="75" spans="1:8" x14ac:dyDescent="0.25">
      <c r="A75">
        <v>73</v>
      </c>
      <c r="B75">
        <f>100*param!$B$4*_xlfn.GAMMA.DIST((A75-12)/param!$B$3,param!$B$1,param!$B$2,FALSE)</f>
        <v>3.5605475652050016</v>
      </c>
      <c r="C75">
        <f>100*param!$B$10*_xlfn.GAMMA.DIST((A75-12)/param!$B$9,param!$B$7,param!$B$8,FALSE)</f>
        <v>2.3216183249139641</v>
      </c>
      <c r="D75">
        <f>100*param!$B$16*_xlfn.GAMMA.DIST((A75-12)/param!$B$15,param!$B$13,param!$B$14,FALSE)</f>
        <v>86.236178369553713</v>
      </c>
      <c r="E75">
        <f>100*param!$B$22*_xlfn.GAMMA.DIST((A75-12)/param!$B$21,param!$B$19,param!$B$20,FALSE)</f>
        <v>26.72498614306836</v>
      </c>
      <c r="F75">
        <f>100*param!$B$28*_xlfn.GAMMA.DIST((A75-12)/param!$B$27,param!$B$25,param!$B$26,FALSE)</f>
        <v>8.5674609893002032</v>
      </c>
      <c r="H75">
        <f t="shared" si="1"/>
        <v>127.41079139204125</v>
      </c>
    </row>
    <row r="76" spans="1:8" x14ac:dyDescent="0.25">
      <c r="A76">
        <v>74</v>
      </c>
      <c r="B76">
        <f>100*param!$B$4*_xlfn.GAMMA.DIST((A76-12)/param!$B$3,param!$B$1,param!$B$2,FALSE)</f>
        <v>3.2191007549271307</v>
      </c>
      <c r="C76">
        <f>100*param!$B$10*_xlfn.GAMMA.DIST((A76-12)/param!$B$9,param!$B$7,param!$B$8,FALSE)</f>
        <v>1.9705454146656123</v>
      </c>
      <c r="D76">
        <f>100*param!$B$16*_xlfn.GAMMA.DIST((A76-12)/param!$B$15,param!$B$13,param!$B$14,FALSE)</f>
        <v>84.67314934074065</v>
      </c>
      <c r="E76">
        <f>100*param!$B$22*_xlfn.GAMMA.DIST((A76-12)/param!$B$21,param!$B$19,param!$B$20,FALSE)</f>
        <v>30.624182706807311</v>
      </c>
      <c r="F76">
        <f>100*param!$B$28*_xlfn.GAMMA.DIST((A76-12)/param!$B$27,param!$B$25,param!$B$26,FALSE)</f>
        <v>9.7181389145810986</v>
      </c>
      <c r="H76">
        <f t="shared" si="1"/>
        <v>130.20511713172181</v>
      </c>
    </row>
    <row r="77" spans="1:8" x14ac:dyDescent="0.25">
      <c r="A77">
        <v>75</v>
      </c>
      <c r="B77">
        <f>100*param!$B$4*_xlfn.GAMMA.DIST((A77-12)/param!$B$3,param!$B$1,param!$B$2,FALSE)</f>
        <v>2.9088837055775802</v>
      </c>
      <c r="C77">
        <f>100*param!$B$10*_xlfn.GAMMA.DIST((A77-12)/param!$B$9,param!$B$7,param!$B$8,FALSE)</f>
        <v>1.6695180238744882</v>
      </c>
      <c r="D77">
        <f>100*param!$B$16*_xlfn.GAMMA.DIST((A77-12)/param!$B$15,param!$B$13,param!$B$14,FALSE)</f>
        <v>83.051971499934481</v>
      </c>
      <c r="E77">
        <f>100*param!$B$22*_xlfn.GAMMA.DIST((A77-12)/param!$B$21,param!$B$19,param!$B$20,FALSE)</f>
        <v>34.783214222929075</v>
      </c>
      <c r="F77">
        <f>100*param!$B$28*_xlfn.GAMMA.DIST((A77-12)/param!$B$27,param!$B$25,param!$B$26,FALSE)</f>
        <v>10.971857748287146</v>
      </c>
      <c r="H77">
        <f t="shared" si="1"/>
        <v>133.38544520060276</v>
      </c>
    </row>
    <row r="78" spans="1:8" x14ac:dyDescent="0.25">
      <c r="A78">
        <v>76</v>
      </c>
      <c r="B78">
        <f>100*param!$B$4*_xlfn.GAMMA.DIST((A78-12)/param!$B$3,param!$B$1,param!$B$2,FALSE)</f>
        <v>2.6272371530319667</v>
      </c>
      <c r="C78">
        <f>100*param!$B$10*_xlfn.GAMMA.DIST((A78-12)/param!$B$9,param!$B$7,param!$B$8,FALSE)</f>
        <v>1.4119838443315178</v>
      </c>
      <c r="D78">
        <f>100*param!$B$16*_xlfn.GAMMA.DIST((A78-12)/param!$B$15,param!$B$13,param!$B$14,FALSE)</f>
        <v>81.37976615116699</v>
      </c>
      <c r="E78">
        <f>100*param!$B$22*_xlfn.GAMMA.DIST((A78-12)/param!$B$21,param!$B$19,param!$B$20,FALSE)</f>
        <v>39.170048691034381</v>
      </c>
      <c r="F78">
        <f>100*param!$B$28*_xlfn.GAMMA.DIST((A78-12)/param!$B$27,param!$B$25,param!$B$26,FALSE)</f>
        <v>12.331258335763913</v>
      </c>
      <c r="H78">
        <f t="shared" si="1"/>
        <v>136.92029417532876</v>
      </c>
    </row>
    <row r="79" spans="1:8" x14ac:dyDescent="0.25">
      <c r="A79">
        <v>77</v>
      </c>
      <c r="B79">
        <f>100*param!$B$4*_xlfn.GAMMA.DIST((A79-12)/param!$B$3,param!$B$1,param!$B$2,FALSE)</f>
        <v>2.3717019543047835</v>
      </c>
      <c r="C79">
        <f>100*param!$B$10*_xlfn.GAMMA.DIST((A79-12)/param!$B$9,param!$B$7,param!$B$8,FALSE)</f>
        <v>1.1921366785560681</v>
      </c>
      <c r="D79">
        <f>100*param!$B$16*_xlfn.GAMMA.DIST((A79-12)/param!$B$15,param!$B$13,param!$B$14,FALSE)</f>
        <v>79.663385947339293</v>
      </c>
      <c r="E79">
        <f>100*param!$B$22*_xlfn.GAMMA.DIST((A79-12)/param!$B$21,param!$B$19,param!$B$20,FALSE)</f>
        <v>43.745470075116422</v>
      </c>
      <c r="F79">
        <f>100*param!$B$28*_xlfn.GAMMA.DIST((A79-12)/param!$B$27,param!$B$25,param!$B$26,FALSE)</f>
        <v>13.798309128781089</v>
      </c>
      <c r="H79">
        <f t="shared" si="1"/>
        <v>140.77100378409764</v>
      </c>
    </row>
    <row r="80" spans="1:8" x14ac:dyDescent="0.25">
      <c r="A80">
        <v>78</v>
      </c>
      <c r="B80">
        <f>100*param!$B$4*_xlfn.GAMMA.DIST((A80-12)/param!$B$3,param!$B$1,param!$B$2,FALSE)</f>
        <v>2.1400077114888463</v>
      </c>
      <c r="C80">
        <f>100*param!$B$10*_xlfn.GAMMA.DIST((A80-12)/param!$B$9,param!$B$7,param!$B$8,FALSE)</f>
        <v>1.004853492649133</v>
      </c>
      <c r="D80">
        <f>100*param!$B$16*_xlfn.GAMMA.DIST((A80-12)/param!$B$15,param!$B$13,param!$B$14,FALSE)</f>
        <v>77.909401862698445</v>
      </c>
      <c r="E80">
        <f>100*param!$B$22*_xlfn.GAMMA.DIST((A80-12)/param!$B$21,param!$B$19,param!$B$20,FALSE)</f>
        <v>48.463718802894697</v>
      </c>
      <c r="F80">
        <f>100*param!$B$28*_xlfn.GAMMA.DIST((A80-12)/param!$B$27,param!$B$25,param!$B$26,FALSE)</f>
        <v>15.374247808074239</v>
      </c>
      <c r="H80">
        <f t="shared" si="1"/>
        <v>144.89222967780537</v>
      </c>
    </row>
    <row r="81" spans="1:8" x14ac:dyDescent="0.25">
      <c r="A81">
        <v>79</v>
      </c>
      <c r="B81">
        <f>100*param!$B$4*_xlfn.GAMMA.DIST((A81-12)/param!$B$3,param!$B$1,param!$B$2,FALSE)</f>
        <v>1.9300614734199577</v>
      </c>
      <c r="C81">
        <f>100*param!$B$10*_xlfn.GAMMA.DIST((A81-12)/param!$B$9,param!$B$7,param!$B$8,FALSE)</f>
        <v>0.84563210011450174</v>
      </c>
      <c r="D81">
        <f>100*param!$B$16*_xlfn.GAMMA.DIST((A81-12)/param!$B$15,param!$B$13,param!$B$14,FALSE)</f>
        <v>76.124093137618345</v>
      </c>
      <c r="E81">
        <f>100*param!$B$22*_xlfn.GAMMA.DIST((A81-12)/param!$B$21,param!$B$19,param!$B$20,FALSE)</f>
        <v>53.273371825052145</v>
      </c>
      <c r="F81">
        <f>100*param!$B$28*_xlfn.GAMMA.DIST((A81-12)/param!$B$27,param!$B$25,param!$B$26,FALSE)</f>
        <v>17.059530400539224</v>
      </c>
      <c r="H81">
        <f t="shared" si="1"/>
        <v>149.23268893674415</v>
      </c>
    </row>
    <row r="82" spans="1:8" x14ac:dyDescent="0.25">
      <c r="A82">
        <v>80</v>
      </c>
      <c r="B82">
        <f>100*param!$B$4*_xlfn.GAMMA.DIST((A82-12)/param!$B$3,param!$B$1,param!$B$2,FALSE)</f>
        <v>1.7399366284974311</v>
      </c>
      <c r="C82">
        <f>100*param!$B$10*_xlfn.GAMMA.DIST((A82-12)/param!$B$9,param!$B$7,param!$B$8,FALSE)</f>
        <v>0.71053074425802698</v>
      </c>
      <c r="D82">
        <f>100*param!$B$16*_xlfn.GAMMA.DIST((A82-12)/param!$B$15,param!$B$13,param!$B$14,FALSE)</f>
        <v>74.31343994826986</v>
      </c>
      <c r="E82">
        <f>100*param!$B$22*_xlfn.GAMMA.DIST((A82-12)/param!$B$21,param!$B$19,param!$B$20,FALSE)</f>
        <v>58.118432358318593</v>
      </c>
      <c r="F82">
        <f>100*param!$B$28*_xlfn.GAMMA.DIST((A82-12)/param!$B$27,param!$B$25,param!$B$26,FALSE)</f>
        <v>18.853788833190542</v>
      </c>
      <c r="H82">
        <f t="shared" si="1"/>
        <v>153.73612851253446</v>
      </c>
    </row>
    <row r="83" spans="1:8" x14ac:dyDescent="0.25">
      <c r="A83">
        <v>81</v>
      </c>
      <c r="B83">
        <f>100*param!$B$4*_xlfn.GAMMA.DIST((A83-12)/param!$B$3,param!$B$1,param!$B$2,FALSE)</f>
        <v>1.5678620781067922</v>
      </c>
      <c r="C83">
        <f>100*param!$B$10*_xlfn.GAMMA.DIST((A83-12)/param!$B$9,param!$B$7,param!$B$8,FALSE)</f>
        <v>0.59611049016741569</v>
      </c>
      <c r="D83">
        <f>100*param!$B$16*_xlfn.GAMMA.DIST((A83-12)/param!$B$15,param!$B$13,param!$B$14,FALSE)</f>
        <v>72.483118560877415</v>
      </c>
      <c r="E83">
        <f>100*param!$B$22*_xlfn.GAMMA.DIST((A83-12)/param!$B$21,param!$B$19,param!$B$20,FALSE)</f>
        <v>62.939590126922042</v>
      </c>
      <c r="F83">
        <f>100*param!$B$28*_xlfn.GAMMA.DIST((A83-12)/param!$B$27,param!$B$25,param!$B$26,FALSE)</f>
        <v>20.755797717435811</v>
      </c>
      <c r="H83">
        <f t="shared" si="1"/>
        <v>158.34247897350946</v>
      </c>
    </row>
    <row r="84" spans="1:8" x14ac:dyDescent="0.25">
      <c r="A84">
        <v>82</v>
      </c>
      <c r="B84">
        <f>100*param!$B$4*_xlfn.GAMMA.DIST((A84-12)/param!$B$3,param!$B$1,param!$B$2,FALSE)</f>
        <v>1.4122117596348736</v>
      </c>
      <c r="C84">
        <f>100*param!$B$10*_xlfn.GAMMA.DIST((A84-12)/param!$B$9,param!$B$7,param!$B$8,FALSE)</f>
        <v>0.4993810444400078</v>
      </c>
      <c r="D84">
        <f>100*param!$B$16*_xlfn.GAMMA.DIST((A84-12)/param!$B$15,param!$B$13,param!$B$14,FALSE)</f>
        <v>70.638498738691879</v>
      </c>
      <c r="E84">
        <f>100*param!$B$22*_xlfn.GAMMA.DIST((A84-12)/param!$B$21,param!$B$19,param!$B$20,FALSE)</f>
        <v>67.675605741030068</v>
      </c>
      <c r="F84">
        <f>100*param!$B$28*_xlfn.GAMMA.DIST((A84-12)/param!$B$27,param!$B$25,param!$B$26,FALSE)</f>
        <v>22.763450994689098</v>
      </c>
      <c r="H84">
        <f t="shared" si="1"/>
        <v>162.98914827848591</v>
      </c>
    </row>
    <row r="85" spans="1:8" x14ac:dyDescent="0.25">
      <c r="A85">
        <v>83</v>
      </c>
      <c r="B85">
        <f>100*param!$B$4*_xlfn.GAMMA.DIST((A85-12)/param!$B$3,param!$B$1,param!$B$2,FALSE)</f>
        <v>1.2714945707190579</v>
      </c>
      <c r="C85">
        <f>100*param!$B$10*_xlfn.GAMMA.DIST((A85-12)/param!$B$9,param!$B$7,param!$B$8,FALSE)</f>
        <v>0.41775038439188938</v>
      </c>
      <c r="D85">
        <f>100*param!$B$16*_xlfn.GAMMA.DIST((A85-12)/param!$B$15,param!$B$13,param!$B$14,FALSE)</f>
        <v>68.784643179280096</v>
      </c>
      <c r="E85">
        <f>100*param!$B$22*_xlfn.GAMMA.DIST((A85-12)/param!$B$21,param!$B$19,param!$B$20,FALSE)</f>
        <v>72.264768127635904</v>
      </c>
      <c r="F85">
        <f>100*param!$B$28*_xlfn.GAMMA.DIST((A85-12)/param!$B$27,param!$B$25,param!$B$26,FALSE)</f>
        <v>24.873748901890536</v>
      </c>
      <c r="H85">
        <f t="shared" si="1"/>
        <v>167.61240516391749</v>
      </c>
    </row>
    <row r="86" spans="1:8" x14ac:dyDescent="0.25">
      <c r="A86">
        <v>84</v>
      </c>
      <c r="B86">
        <f>100*param!$B$4*_xlfn.GAMMA.DIST((A86-12)/param!$B$3,param!$B$1,param!$B$2,FALSE)</f>
        <v>1.1443447317494677</v>
      </c>
      <c r="C86">
        <f>100*param!$B$10*_xlfn.GAMMA.DIST((A86-12)/param!$B$9,param!$B$7,param!$B$8,FALSE)</f>
        <v>0.34897839110070805</v>
      </c>
      <c r="D86">
        <f>100*param!$B$16*_xlfn.GAMMA.DIST((A86-12)/param!$B$15,param!$B$13,param!$B$14,FALSE)</f>
        <v>66.926308769991692</v>
      </c>
      <c r="E86">
        <f>100*param!$B$22*_xlfn.GAMMA.DIST((A86-12)/param!$B$21,param!$B$19,param!$B$20,FALSE)</f>
        <v>76.646371813082411</v>
      </c>
      <c r="F86">
        <f>100*param!$B$28*_xlfn.GAMMA.DIST((A86-12)/param!$B$27,param!$B$25,param!$B$26,FALSE)</f>
        <v>27.082795537213048</v>
      </c>
      <c r="H86">
        <f t="shared" si="1"/>
        <v>172.14879924313735</v>
      </c>
    </row>
    <row r="87" spans="1:8" x14ac:dyDescent="0.25">
      <c r="A87">
        <v>85</v>
      </c>
      <c r="B87">
        <f>100*param!$B$4*_xlfn.GAMMA.DIST((A87-12)/param!$B$3,param!$B$1,param!$B$2,FALSE)</f>
        <v>1.029512611402436</v>
      </c>
      <c r="C87">
        <f>100*param!$B$10*_xlfn.GAMMA.DIST((A87-12)/param!$B$9,param!$B$7,param!$B$8,FALSE)</f>
        <v>0.29113453526052369</v>
      </c>
      <c r="D87">
        <f>100*param!$B$16*_xlfn.GAMMA.DIST((A87-12)/param!$B$15,param!$B$13,param!$B$14,FALSE)</f>
        <v>65.067949460290038</v>
      </c>
      <c r="E87">
        <f>100*param!$B$22*_xlfn.GAMMA.DIST((A87-12)/param!$B$21,param!$B$19,param!$B$20,FALSE)</f>
        <v>80.76216133759776</v>
      </c>
      <c r="F87">
        <f>100*param!$B$28*_xlfn.GAMMA.DIST((A87-12)/param!$B$27,param!$B$25,param!$B$26,FALSE)</f>
        <v>29.38580712617118</v>
      </c>
      <c r="H87">
        <f t="shared" si="1"/>
        <v>176.53656507072196</v>
      </c>
    </row>
    <row r="88" spans="1:8" x14ac:dyDescent="0.25">
      <c r="A88">
        <v>86</v>
      </c>
      <c r="B88">
        <f>100*param!$B$4*_xlfn.GAMMA.DIST((A88-12)/param!$B$3,param!$B$1,param!$B$2,FALSE)</f>
        <v>0.92585602981576476</v>
      </c>
      <c r="C88">
        <f>100*param!$B$10*_xlfn.GAMMA.DIST((A88-12)/param!$B$9,param!$B$7,param!$B$8,FALSE)</f>
        <v>0.24255955489695538</v>
      </c>
      <c r="D88">
        <f>100*param!$B$16*_xlfn.GAMMA.DIST((A88-12)/param!$B$15,param!$B$13,param!$B$14,FALSE)</f>
        <v>63.213720560843029</v>
      </c>
      <c r="E88">
        <f>100*param!$B$22*_xlfn.GAMMA.DIST((A88-12)/param!$B$21,param!$B$19,param!$B$20,FALSE)</f>
        <v>84.557693000507257</v>
      </c>
      <c r="F88">
        <f>100*param!$B$28*_xlfn.GAMMA.DIST((A88-12)/param!$B$27,param!$B$25,param!$B$26,FALSE)</f>
        <v>31.77713091039287</v>
      </c>
      <c r="H88">
        <f t="shared" si="1"/>
        <v>180.71696005645589</v>
      </c>
    </row>
    <row r="89" spans="1:8" x14ac:dyDescent="0.25">
      <c r="A89">
        <v>87</v>
      </c>
      <c r="B89">
        <f>100*param!$B$4*_xlfn.GAMMA.DIST((A89-12)/param!$B$3,param!$B$1,param!$B$2,FALSE)</f>
        <v>0.83233204564555641</v>
      </c>
      <c r="C89">
        <f>100*param!$B$10*_xlfn.GAMMA.DIST((A89-12)/param!$B$9,param!$B$7,param!$B$8,FALSE)</f>
        <v>0.20183098353311676</v>
      </c>
      <c r="D89">
        <f>100*param!$B$16*_xlfn.GAMMA.DIST((A89-12)/param!$B$15,param!$B$13,param!$B$14,FALSE)</f>
        <v>61.367484290685951</v>
      </c>
      <c r="E89">
        <f>100*param!$B$22*_xlfn.GAMMA.DIST((A89-12)/param!$B$21,param!$B$19,param!$B$20,FALSE)</f>
        <v>87.98356920089887</v>
      </c>
      <c r="F89">
        <f>100*param!$B$28*_xlfn.GAMMA.DIST((A89-12)/param!$B$27,param!$B$25,param!$B$26,FALSE)</f>
        <v>34.250274409134001</v>
      </c>
      <c r="H89">
        <f t="shared" si="1"/>
        <v>184.63549092989749</v>
      </c>
    </row>
    <row r="90" spans="1:8" x14ac:dyDescent="0.25">
      <c r="A90">
        <v>88</v>
      </c>
      <c r="B90">
        <f>100*param!$B$4*_xlfn.GAMMA.DIST((A90-12)/param!$B$3,param!$B$1,param!$B$2,FALSE)</f>
        <v>0.74798922642479448</v>
      </c>
      <c r="C90">
        <f>100*param!$B$10*_xlfn.GAMMA.DIST((A90-12)/param!$B$9,param!$B$7,param!$B$8,FALSE)</f>
        <v>0.16773233108459637</v>
      </c>
      <c r="D90">
        <f>100*param!$B$16*_xlfn.GAMMA.DIST((A90-12)/param!$B$15,param!$B$13,param!$B$14,FALSE)</f>
        <v>59.532816405259773</v>
      </c>
      <c r="E90">
        <f>100*param!$B$22*_xlfn.GAMMA.DIST((A90-12)/param!$B$21,param!$B$19,param!$B$20,FALSE)</f>
        <v>90.996507463006253</v>
      </c>
      <c r="F90">
        <f>100*param!$B$28*_xlfn.GAMMA.DIST((A90-12)/param!$B$27,param!$B$25,param!$B$26,FALSE)</f>
        <v>36.797944640521841</v>
      </c>
      <c r="H90">
        <f t="shared" si="1"/>
        <v>188.24299006629727</v>
      </c>
    </row>
    <row r="91" spans="1:8" x14ac:dyDescent="0.25">
      <c r="A91">
        <v>89</v>
      </c>
      <c r="B91">
        <f>100*param!$B$4*_xlfn.GAMMA.DIST((A91-12)/param!$B$3,param!$B$1,param!$B$2,FALSE)</f>
        <v>0.67196039615729419</v>
      </c>
      <c r="C91">
        <f>100*param!$B$10*_xlfn.GAMMA.DIST((A91-12)/param!$B$9,param!$B$7,param!$B$8,FALSE)</f>
        <v>0.13922568292360765</v>
      </c>
      <c r="D91">
        <f>100*param!$B$16*_xlfn.GAMMA.DIST((A91-12)/param!$B$15,param!$B$13,param!$B$14,FALSE)</f>
        <v>57.713013749566421</v>
      </c>
      <c r="E91">
        <f>100*param!$B$22*_xlfn.GAMMA.DIST((A91-12)/param!$B$21,param!$B$19,param!$B$20,FALSE)</f>
        <v>93.560214361201616</v>
      </c>
      <c r="F91">
        <f>100*param!$B$28*_xlfn.GAMMA.DIST((A91-12)/param!$B$27,param!$B$25,param!$B$26,FALSE)</f>
        <v>39.412096738481409</v>
      </c>
      <c r="H91">
        <f t="shared" si="1"/>
        <v>191.49651092833034</v>
      </c>
    </row>
    <row r="92" spans="1:8" x14ac:dyDescent="0.25">
      <c r="A92">
        <v>90</v>
      </c>
      <c r="B92">
        <f>100*param!$B$4*_xlfn.GAMMA.DIST((A92-12)/param!$B$3,param!$B$1,param!$B$2,FALSE)</f>
        <v>0.60345584973463884</v>
      </c>
      <c r="C92">
        <f>100*param!$B$10*_xlfn.GAMMA.DIST((A92-12)/param!$B$9,param!$B$7,param!$B$8,FALSE)</f>
        <v>0.11542746115544807</v>
      </c>
      <c r="D92">
        <f>100*param!$B$16*_xlfn.GAMMA.DIST((A92-12)/param!$B$15,param!$B$13,param!$B$14,FALSE)</f>
        <v>55.911102591969339</v>
      </c>
      <c r="E92">
        <f>100*param!$B$22*_xlfn.GAMMA.DIST((A92-12)/param!$B$21,param!$B$19,param!$B$20,FALSE)</f>
        <v>95.646043495114313</v>
      </c>
      <c r="F92">
        <f>100*param!$B$28*_xlfn.GAMMA.DIST((A92-12)/param!$B$27,param!$B$25,param!$B$26,FALSE)</f>
        <v>42.083991264821925</v>
      </c>
      <c r="H92">
        <f t="shared" si="1"/>
        <v>194.36002066279565</v>
      </c>
    </row>
    <row r="93" spans="1:8" x14ac:dyDescent="0.25">
      <c r="A93">
        <v>91</v>
      </c>
      <c r="B93">
        <f>100*param!$B$4*_xlfn.GAMMA.DIST((A93-12)/param!$B$3,param!$B$1,param!$B$2,FALSE)</f>
        <v>0.54175702038884543</v>
      </c>
      <c r="C93">
        <f>100*param!$B$10*_xlfn.GAMMA.DIST((A93-12)/param!$B$9,param!$B$7,param!$B$8,FALSE)</f>
        <v>9.5587082762487285E-2</v>
      </c>
      <c r="D93">
        <f>100*param!$B$16*_xlfn.GAMMA.DIST((A93-12)/param!$B$15,param!$B$13,param!$B$14,FALSE)</f>
        <v>54.12984760521676</v>
      </c>
      <c r="E93">
        <f>100*param!$B$22*_xlfn.GAMMA.DIST((A93-12)/param!$B$21,param!$B$19,param!$B$20,FALSE)</f>
        <v>97.233425918066899</v>
      </c>
      <c r="F93">
        <f>100*param!$B$28*_xlfn.GAMMA.DIST((A93-12)/param!$B$27,param!$B$25,param!$B$26,FALSE)</f>
        <v>44.804259396120763</v>
      </c>
      <c r="H93">
        <f t="shared" si="1"/>
        <v>196.80487702255576</v>
      </c>
    </row>
    <row r="94" spans="1:8" x14ac:dyDescent="0.25">
      <c r="A94">
        <v>92</v>
      </c>
      <c r="B94">
        <f>100*param!$B$4*_xlfn.GAMMA.DIST((A94-12)/param!$B$3,param!$B$1,param!$B$2,FALSE)</f>
        <v>0.48621058384081922</v>
      </c>
      <c r="C94">
        <f>100*param!$B$10*_xlfn.GAMMA.DIST((A94-12)/param!$B$9,param!$B$7,param!$B$8,FALSE)</f>
        <v>7.9068249011736022E-2</v>
      </c>
      <c r="D94">
        <f>100*param!$B$16*_xlfn.GAMMA.DIST((A94-12)/param!$B$15,param!$B$13,param!$B$14,FALSE)</f>
        <v>52.371761372008578</v>
      </c>
      <c r="E94">
        <f>100*param!$B$22*_xlfn.GAMMA.DIST((A94-12)/param!$B$21,param!$B$19,param!$B$20,FALSE)</f>
        <v>98.310070526061267</v>
      </c>
      <c r="F94">
        <f>100*param!$B$28*_xlfn.GAMMA.DIST((A94-12)/param!$B$27,param!$B$25,param!$B$26,FALSE)</f>
        <v>47.562975063409667</v>
      </c>
      <c r="H94">
        <f t="shared" si="1"/>
        <v>198.81008579433205</v>
      </c>
    </row>
    <row r="95" spans="1:8" x14ac:dyDescent="0.25">
      <c r="A95">
        <v>93</v>
      </c>
      <c r="B95">
        <f>100*param!$B$4*_xlfn.GAMMA.DIST((A95-12)/param!$B$3,param!$B$1,param!$B$2,FALSE)</f>
        <v>0.43622298094450068</v>
      </c>
      <c r="C95">
        <f>100*param!$B$10*_xlfn.GAMMA.DIST((A95-12)/param!$B$9,param!$B$7,param!$B$8,FALSE)</f>
        <v>6.5332607007163451E-2</v>
      </c>
      <c r="D95">
        <f>100*param!$B$16*_xlfn.GAMMA.DIST((A95-12)/param!$B$15,param!$B$13,param!$B$14,FALSE)</f>
        <v>50.639114302806199</v>
      </c>
      <c r="E95">
        <f>100*param!$B$22*_xlfn.GAMMA.DIST((A95-12)/param!$B$21,param!$B$19,param!$B$20,FALSE)</f>
        <v>98.871940455327589</v>
      </c>
      <c r="F95">
        <f>100*param!$B$28*_xlfn.GAMMA.DIST((A95-12)/param!$B$27,param!$B$25,param!$B$26,FALSE)</f>
        <v>50.349733040345093</v>
      </c>
      <c r="H95">
        <f t="shared" si="1"/>
        <v>200.36234338643055</v>
      </c>
    </row>
    <row r="96" spans="1:8" x14ac:dyDescent="0.25">
      <c r="A96">
        <v>94</v>
      </c>
      <c r="B96">
        <f>100*param!$B$4*_xlfn.GAMMA.DIST((A96-12)/param!$B$3,param!$B$1,param!$B$2,FALSE)</f>
        <v>0.39125533934569001</v>
      </c>
      <c r="C96">
        <f>100*param!$B$10*_xlfn.GAMMA.DIST((A96-12)/param!$B$9,param!$B$7,param!$B$8,FALSE)</f>
        <v>5.3925535550870929E-2</v>
      </c>
      <c r="D96">
        <f>100*param!$B$16*_xlfn.GAMMA.DIST((A96-12)/param!$B$15,param!$B$13,param!$B$14,FALSE)</f>
        <v>48.933944863559582</v>
      </c>
      <c r="E96">
        <f>100*param!$B$22*_xlfn.GAMMA.DIST((A96-12)/param!$B$21,param!$B$19,param!$B$20,FALSE)</f>
        <v>98.923019168463284</v>
      </c>
      <c r="F96">
        <f>100*param!$B$28*_xlfn.GAMMA.DIST((A96-12)/param!$B$27,param!$B$25,param!$B$26,FALSE)</f>
        <v>53.153731913162119</v>
      </c>
      <c r="H96">
        <f t="shared" si="1"/>
        <v>201.45587682008153</v>
      </c>
    </row>
    <row r="97" spans="1:8" x14ac:dyDescent="0.25">
      <c r="A97">
        <v>95</v>
      </c>
      <c r="B97">
        <f>100*param!$B$4*_xlfn.GAMMA.DIST((A97-12)/param!$B$3,param!$B$1,param!$B$2,FALSE)</f>
        <v>0.35081877387463389</v>
      </c>
      <c r="C97">
        <f>100*param!$B$10*_xlfn.GAMMA.DIST((A97-12)/param!$B$9,param!$B$7,param!$B$8,FALSE)</f>
        <v>4.446382199214384E-2</v>
      </c>
      <c r="D97">
        <f>100*param!$B$16*_xlfn.GAMMA.DIST((A97-12)/param!$B$15,param!$B$13,param!$B$14,FALSE)</f>
        <v>47.258070020557248</v>
      </c>
      <c r="E97">
        <f>100*param!$B$22*_xlfn.GAMMA.DIST((A97-12)/param!$B$21,param!$B$19,param!$B$20,FALSE)</f>
        <v>98.474886367633047</v>
      </c>
      <c r="F97">
        <f>100*param!$B$28*_xlfn.GAMMA.DIST((A97-12)/param!$B$27,param!$B$25,param!$B$26,FALSE)</f>
        <v>55.963860823439106</v>
      </c>
      <c r="H97">
        <f t="shared" si="1"/>
        <v>202.0920998074962</v>
      </c>
    </row>
    <row r="98" spans="1:8" x14ac:dyDescent="0.25">
      <c r="A98">
        <v>96</v>
      </c>
      <c r="B98">
        <f>100*param!$B$4*_xlfn.GAMMA.DIST((A98-12)/param!$B$3,param!$B$1,param!$B$2,FALSE)</f>
        <v>0.31447004498782033</v>
      </c>
      <c r="C98">
        <f>100*param!$B$10*_xlfn.GAMMA.DIST((A98-12)/param!$B$9,param!$B$7,param!$B$8,FALSE)</f>
        <v>3.6625013250519964E-2</v>
      </c>
      <c r="D98">
        <f>100*param!$B$16*_xlfn.GAMMA.DIST((A98-12)/param!$B$15,param!$B$13,param!$B$14,FALSE)</f>
        <v>45.613095818674871</v>
      </c>
      <c r="E98">
        <f>100*param!$B$22*_xlfn.GAMMA.DIST((A98-12)/param!$B$21,param!$B$19,param!$B$20,FALSE)</f>
        <v>97.546128979466062</v>
      </c>
      <c r="F98">
        <f>100*param!$B$28*_xlfn.GAMMA.DIST((A98-12)/param!$B$27,param!$B$25,param!$B$26,FALSE)</f>
        <v>58.768788852295813</v>
      </c>
      <c r="H98">
        <f t="shared" si="1"/>
        <v>202.2791087086751</v>
      </c>
    </row>
    <row r="99" spans="1:8" x14ac:dyDescent="0.25">
      <c r="A99">
        <v>97</v>
      </c>
      <c r="B99">
        <f>100*param!$B$4*_xlfn.GAMMA.DIST((A99-12)/param!$B$3,param!$B$1,param!$B$2,FALSE)</f>
        <v>0.28180755449385358</v>
      </c>
      <c r="C99">
        <f>100*param!$B$10*_xlfn.GAMMA.DIST((A99-12)/param!$B$9,param!$B$7,param!$B$8,FALSE)</f>
        <v>3.0138241734292713E-2</v>
      </c>
      <c r="D99">
        <f>100*param!$B$16*_xlfn.GAMMA.DIST((A99-12)/param!$B$15,param!$B$13,param!$B$14,FALSE)</f>
        <v>44.000428017886122</v>
      </c>
      <c r="E99">
        <f>100*param!$B$22*_xlfn.GAMMA.DIST((A99-12)/param!$B$21,param!$B$19,param!$B$20,FALSE)</f>
        <v>96.161616117152491</v>
      </c>
      <c r="F99">
        <f>100*param!$B$28*_xlfn.GAMMA.DIST((A99-12)/param!$B$27,param!$B$25,param!$B$26,FALSE)</f>
        <v>61.557055911471572</v>
      </c>
      <c r="H99">
        <f t="shared" si="1"/>
        <v>202.03104584273834</v>
      </c>
    </row>
    <row r="100" spans="1:8" x14ac:dyDescent="0.25">
      <c r="A100">
        <v>98</v>
      </c>
      <c r="B100">
        <f>100*param!$B$4*_xlfn.GAMMA.DIST((A100-12)/param!$B$3,param!$B$1,param!$B$2,FALSE)</f>
        <v>0.252467657978166</v>
      </c>
      <c r="C100">
        <f>100*param!$B$10*_xlfn.GAMMA.DIST((A100-12)/param!$B$9,param!$B$7,param!$B$8,FALSE)</f>
        <v>2.4776344705212422E-2</v>
      </c>
      <c r="D100">
        <f>100*param!$B$16*_xlfn.GAMMA.DIST((A100-12)/param!$B$15,param!$B$13,param!$B$14,FALSE)</f>
        <v>42.421282720998391</v>
      </c>
      <c r="E100">
        <f>100*param!$B$22*_xlfn.GAMMA.DIST((A100-12)/param!$B$21,param!$B$19,param!$B$20,FALSE)</f>
        <v>94.351669128130538</v>
      </c>
      <c r="F100">
        <f>100*param!$B$28*_xlfn.GAMMA.DIST((A100-12)/param!$B$27,param!$B$25,param!$B$26,FALSE)</f>
        <v>64.317164021806562</v>
      </c>
      <c r="H100">
        <f t="shared" si="1"/>
        <v>201.36735987361885</v>
      </c>
    </row>
    <row r="101" spans="1:8" x14ac:dyDescent="0.25">
      <c r="A101">
        <v>99</v>
      </c>
      <c r="B101">
        <f>100*param!$B$4*_xlfn.GAMMA.DIST((A101-12)/param!$B$3,param!$B$1,param!$B$2,FALSE)</f>
        <v>0.22612127372807117</v>
      </c>
      <c r="C101">
        <f>100*param!$B$10*_xlfn.GAMMA.DIST((A101-12)/param!$B$9,param!$B$7,param!$B$8,FALSE)</f>
        <v>2.0349113218887223E-2</v>
      </c>
      <c r="D101">
        <f>100*param!$B$16*_xlfn.GAMMA.DIST((A101-12)/param!$B$15,param!$B$13,param!$B$14,FALSE)</f>
        <v>40.876696933182536</v>
      </c>
      <c r="E101">
        <f>100*param!$B$22*_xlfn.GAMMA.DIST((A101-12)/param!$B$21,param!$B$19,param!$B$20,FALSE)</f>
        <v>92.151158639123537</v>
      </c>
      <c r="F101">
        <f>100*param!$B$28*_xlfn.GAMMA.DIST((A101-12)/param!$B$27,param!$B$25,param!$B$26,FALSE)</f>
        <v>67.037667891709518</v>
      </c>
      <c r="H101">
        <f t="shared" si="1"/>
        <v>200.31199385096255</v>
      </c>
    </row>
    <row r="102" spans="1:8" x14ac:dyDescent="0.25">
      <c r="A102">
        <v>100</v>
      </c>
      <c r="B102">
        <f>100*param!$B$4*_xlfn.GAMMA.DIST((A102-12)/param!$B$3,param!$B$1,param!$B$2,FALSE)</f>
        <v>0.20247076850786169</v>
      </c>
      <c r="C102">
        <f>100*param!$B$10*_xlfn.GAMMA.DIST((A102-12)/param!$B$9,param!$B$7,param!$B$8,FALSE)</f>
        <v>1.6697523707821849E-2</v>
      </c>
      <c r="D102">
        <f>100*param!$B$16*_xlfn.GAMMA.DIST((A102-12)/param!$B$15,param!$B$13,param!$B$14,FALSE)</f>
        <v>39.367539000980734</v>
      </c>
      <c r="E102">
        <f>100*param!$B$22*_xlfn.GAMMA.DIST((A102-12)/param!$B$21,param!$B$19,param!$B$20,FALSE)</f>
        <v>89.598560031675817</v>
      </c>
      <c r="F102">
        <f>100*param!$B$28*_xlfn.GAMMA.DIST((A102-12)/param!$B$27,param!$B$25,param!$B$26,FALSE)</f>
        <v>69.707263755710358</v>
      </c>
      <c r="H102">
        <f t="shared" si="1"/>
        <v>198.89253108058259</v>
      </c>
    </row>
    <row r="103" spans="1:8" x14ac:dyDescent="0.25">
      <c r="A103">
        <v>101</v>
      </c>
      <c r="B103">
        <f>100*param!$B$4*_xlfn.GAMMA.DIST((A103-12)/param!$B$3,param!$B$1,param!$B$2,FALSE)</f>
        <v>0.18124710120472123</v>
      </c>
      <c r="C103">
        <f>100*param!$B$10*_xlfn.GAMMA.DIST((A103-12)/param!$B$9,param!$B$7,param!$B$8,FALSE)</f>
        <v>1.368882130284713E-2</v>
      </c>
      <c r="D103">
        <f>100*param!$B$16*_xlfn.GAMMA.DIST((A103-12)/param!$B$15,param!$B$13,param!$B$14,FALSE)</f>
        <v>37.894518885108042</v>
      </c>
      <c r="E103">
        <f>100*param!$B$22*_xlfn.GAMMA.DIST((A103-12)/param!$B$21,param!$B$19,param!$B$20,FALSE)</f>
        <v>86.734997183748632</v>
      </c>
      <c r="F103">
        <f>100*param!$B$28*_xlfn.GAMMA.DIST((A103-12)/param!$B$27,param!$B$25,param!$B$26,FALSE)</f>
        <v>72.31487549447192</v>
      </c>
      <c r="H103">
        <f t="shared" si="1"/>
        <v>197.13932748583616</v>
      </c>
    </row>
    <row r="104" spans="1:8" x14ac:dyDescent="0.25">
      <c r="A104">
        <v>102</v>
      </c>
      <c r="B104">
        <f>100*param!$B$4*_xlfn.GAMMA.DIST((A104-12)/param!$B$3,param!$B$1,param!$B$2,FALSE)</f>
        <v>0.16220720612786466</v>
      </c>
      <c r="C104">
        <f>100*param!$B$10*_xlfn.GAMMA.DIST((A104-12)/param!$B$9,param!$B$7,param!$B$8,FALSE)</f>
        <v>1.1212338939012013E-2</v>
      </c>
      <c r="D104">
        <f>100*param!$B$16*_xlfn.GAMMA.DIST((A104-12)/param!$B$15,param!$B$13,param!$B$14,FALSE)</f>
        <v>36.458198227518338</v>
      </c>
      <c r="E104">
        <f>100*param!$B$22*_xlfn.GAMMA.DIST((A104-12)/param!$B$21,param!$B$19,param!$B$20,FALSE)</f>
        <v>83.603301790578286</v>
      </c>
      <c r="F104">
        <f>100*param!$B$28*_xlfn.GAMMA.DIST((A104-12)/param!$B$27,param!$B$25,param!$B$26,FALSE)</f>
        <v>74.849737130794722</v>
      </c>
      <c r="H104">
        <f t="shared" si="1"/>
        <v>195.08465669395821</v>
      </c>
    </row>
    <row r="105" spans="1:8" x14ac:dyDescent="0.25">
      <c r="A105">
        <v>103</v>
      </c>
      <c r="B105">
        <f>100*param!$B$4*_xlfn.GAMMA.DIST((A105-12)/param!$B$3,param!$B$1,param!$B$2,FALSE)</f>
        <v>0.14513159856845725</v>
      </c>
      <c r="C105">
        <f>100*param!$B$10*_xlfn.GAMMA.DIST((A105-12)/param!$B$9,param!$B$7,param!$B$8,FALSE)</f>
        <v>9.175950069568178E-3</v>
      </c>
      <c r="D105">
        <f>100*param!$B$16*_xlfn.GAMMA.DIST((A105-12)/param!$B$15,param!$B$13,param!$B$14,FALSE)</f>
        <v>35.059000178899062</v>
      </c>
      <c r="E105">
        <f>100*param!$B$22*_xlfn.GAMMA.DIST((A105-12)/param!$B$21,param!$B$19,param!$B$20,FALSE)</f>
        <v>80.247112342411313</v>
      </c>
      <c r="F105">
        <f>100*param!$B$28*_xlfn.GAMMA.DIST((A105-12)/param!$B$27,param!$B$25,param!$B$26,FALSE)</f>
        <v>77.301470879269445</v>
      </c>
      <c r="H105">
        <f t="shared" si="1"/>
        <v>192.76189094921784</v>
      </c>
    </row>
    <row r="106" spans="1:8" x14ac:dyDescent="0.25">
      <c r="A106">
        <v>104</v>
      </c>
      <c r="B106">
        <f>100*param!$B$4*_xlfn.GAMMA.DIST((A106-12)/param!$B$3,param!$B$1,param!$B$2,FALSE)</f>
        <v>0.12982218609400897</v>
      </c>
      <c r="C106">
        <f>100*param!$B$10*_xlfn.GAMMA.DIST((A106-12)/param!$B$9,param!$B$7,param!$B$8,FALSE)</f>
        <v>7.5030653797790465E-3</v>
      </c>
      <c r="D106">
        <f>100*param!$B$16*_xlfn.GAMMA.DIST((A106-12)/param!$B$15,param!$B$13,param!$B$14,FALSE)</f>
        <v>33.69721895800533</v>
      </c>
      <c r="E106">
        <f>100*param!$B$22*_xlfn.GAMMA.DIST((A106-12)/param!$B$21,param!$B$19,param!$B$20,FALSE)</f>
        <v>76.710033103991009</v>
      </c>
      <c r="F106">
        <f>100*param!$B$28*_xlfn.GAMMA.DIST((A106-12)/param!$B$27,param!$B$25,param!$B$26,FALSE)</f>
        <v>79.660160018298058</v>
      </c>
      <c r="H106">
        <f t="shared" si="1"/>
        <v>190.20473733176817</v>
      </c>
    </row>
    <row r="107" spans="1:8" x14ac:dyDescent="0.25">
      <c r="A107">
        <v>105</v>
      </c>
      <c r="B107">
        <f>100*param!$B$4*_xlfn.GAMMA.DIST((A107-12)/param!$B$3,param!$B$1,param!$B$2,FALSE)</f>
        <v>0.11610026993962658</v>
      </c>
      <c r="C107">
        <f>100*param!$B$10*_xlfn.GAMMA.DIST((A107-12)/param!$B$9,param!$B$7,param!$B$8,FALSE)</f>
        <v>6.1300952569407945E-3</v>
      </c>
      <c r="D107">
        <f>100*param!$B$16*_xlfn.GAMMA.DIST((A107-12)/param!$B$15,param!$B$13,param!$B$14,FALSE)</f>
        <v>32.373029119059218</v>
      </c>
      <c r="E107">
        <f>100*param!$B$22*_xlfn.GAMMA.DIST((A107-12)/param!$B$21,param!$B$19,param!$B$20,FALSE)</f>
        <v>73.034869420275768</v>
      </c>
      <c r="F107">
        <f>100*param!$B$28*_xlfn.GAMMA.DIST((A107-12)/param!$B$27,param!$B$25,param!$B$26,FALSE)</f>
        <v>81.916415950238871</v>
      </c>
      <c r="H107">
        <f t="shared" si="1"/>
        <v>187.44654485477042</v>
      </c>
    </row>
    <row r="108" spans="1:8" x14ac:dyDescent="0.25">
      <c r="A108">
        <v>106</v>
      </c>
      <c r="B108">
        <f>100*param!$B$4*_xlfn.GAMMA.DIST((A108-12)/param!$B$3,param!$B$1,param!$B$2,FALSE)</f>
        <v>0.10380472175461807</v>
      </c>
      <c r="C108">
        <f>100*param!$B$10*_xlfn.GAMMA.DIST((A108-12)/param!$B$9,param!$B$7,param!$B$8,FALSE)</f>
        <v>5.0043099710235352E-3</v>
      </c>
      <c r="D108">
        <f>100*param!$B$16*_xlfn.GAMMA.DIST((A108-12)/param!$B$15,param!$B$13,param!$B$14,FALSE)</f>
        <v>31.08649450784236</v>
      </c>
      <c r="E108">
        <f>100*param!$B$22*_xlfn.GAMMA.DIST((A108-12)/param!$B$21,param!$B$19,param!$B$20,FALSE)</f>
        <v>69.262951558641419</v>
      </c>
      <c r="F108">
        <f>100*param!$B$28*_xlfn.GAMMA.DIST((A108-12)/param!$B$27,param!$B$25,param!$B$26,FALSE)</f>
        <v>84.061438916468617</v>
      </c>
      <c r="H108">
        <f t="shared" si="1"/>
        <v>184.51969401467804</v>
      </c>
    </row>
    <row r="109" spans="1:8" x14ac:dyDescent="0.25">
      <c r="A109">
        <v>107</v>
      </c>
      <c r="B109">
        <f>100*param!$B$4*_xlfn.GAMMA.DIST((A109-12)/param!$B$3,param!$B$1,param!$B$2,FALSE)</f>
        <v>9.2790321854303637E-2</v>
      </c>
      <c r="C109">
        <f>100*param!$B$10*_xlfn.GAMMA.DIST((A109-12)/param!$B$9,param!$B$7,param!$B$8,FALSE)</f>
        <v>4.0820386097121962E-3</v>
      </c>
      <c r="D109">
        <f>100*param!$B$16*_xlfn.GAMMA.DIST((A109-12)/param!$B$15,param!$B$13,param!$B$14,FALSE)</f>
        <v>29.837576891121532</v>
      </c>
      <c r="E109">
        <f>100*param!$B$22*_xlfn.GAMMA.DIST((A109-12)/param!$B$21,param!$B$19,param!$B$20,FALSE)</f>
        <v>65.433555261007911</v>
      </c>
      <c r="F109">
        <f>100*param!$B$28*_xlfn.GAMMA.DIST((A109-12)/param!$B$27,param!$B$25,param!$B$26,FALSE)</f>
        <v>86.087071937311251</v>
      </c>
      <c r="H109">
        <f t="shared" si="1"/>
        <v>181.45507644990471</v>
      </c>
    </row>
    <row r="110" spans="1:8" x14ac:dyDescent="0.25">
      <c r="A110">
        <v>108</v>
      </c>
      <c r="B110">
        <f>100*param!$B$4*_xlfn.GAMMA.DIST((A110-12)/param!$B$3,param!$B$1,param!$B$2,FALSE)</f>
        <v>8.2926246003805382E-2</v>
      </c>
      <c r="C110">
        <f>100*param!$B$10*_xlfn.GAMMA.DIST((A110-12)/param!$B$9,param!$B$7,param!$B$8,FALSE)</f>
        <v>3.3271558640460275E-3</v>
      </c>
      <c r="D110">
        <f>100*param!$B$16*_xlfn.GAMMA.DIST((A110-12)/param!$B$15,param!$B$13,param!$B$14,FALSE)</f>
        <v>28.626144247681019</v>
      </c>
      <c r="E110">
        <f>100*param!$B$22*_xlfn.GAMMA.DIST((A110-12)/param!$B$21,param!$B$19,param!$B$20,FALSE)</f>
        <v>61.58342336395701</v>
      </c>
      <c r="F110">
        <f>100*param!$B$28*_xlfn.GAMMA.DIST((A110-12)/param!$B$27,param!$B$25,param!$B$26,FALSE)</f>
        <v>87.985847650288221</v>
      </c>
      <c r="H110">
        <f t="shared" si="1"/>
        <v>178.28166866379411</v>
      </c>
    </row>
    <row r="111" spans="1:8" x14ac:dyDescent="0.25">
      <c r="A111">
        <v>109</v>
      </c>
      <c r="B111">
        <f>100*param!$B$4*_xlfn.GAMMA.DIST((A111-12)/param!$B$3,param!$B$1,param!$B$2,FALSE)</f>
        <v>7.4094688615476134E-2</v>
      </c>
      <c r="C111">
        <f>100*param!$B$10*_xlfn.GAMMA.DIST((A111-12)/param!$B$9,param!$B$7,param!$B$8,FALSE)</f>
        <v>2.7098128558779777E-3</v>
      </c>
      <c r="D111">
        <f>100*param!$B$16*_xlfn.GAMMA.DIST((A111-12)/param!$B$15,param!$B$13,param!$B$14,FALSE)</f>
        <v>27.451978712521068</v>
      </c>
      <c r="E111">
        <v>60</v>
      </c>
      <c r="F111">
        <f>100*param!$B$28*_xlfn.GAMMA.DIST((A111-12)/param!$B$27,param!$B$25,param!$B$26,FALSE)</f>
        <v>89.75102782233833</v>
      </c>
      <c r="H111">
        <f t="shared" si="1"/>
        <v>177.27981103633076</v>
      </c>
    </row>
    <row r="112" spans="1:8" x14ac:dyDescent="0.25">
      <c r="A112">
        <v>110</v>
      </c>
      <c r="B112">
        <f>100*param!$B$4*_xlfn.GAMMA.DIST((A112-12)/param!$B$3,param!$B$1,param!$B$2,FALSE)</f>
        <v>6.6189611068680196E-2</v>
      </c>
      <c r="C112">
        <f>100*param!$B$10*_xlfn.GAMMA.DIST((A112-12)/param!$B$9,param!$B$7,param!$B$8,FALSE)</f>
        <v>2.2053744190203535E-3</v>
      </c>
      <c r="D112">
        <f>100*param!$B$16*_xlfn.GAMMA.DIST((A112-12)/param!$B$15,param!$B$13,param!$B$14,FALSE)</f>
        <v>26.314784168731954</v>
      </c>
      <c r="E112">
        <v>59</v>
      </c>
      <c r="F112">
        <f>100*param!$B$28*_xlfn.GAMMA.DIST((A112-12)/param!$B$27,param!$B$25,param!$B$26,FALSE)</f>
        <v>91.376635411041121</v>
      </c>
      <c r="H112">
        <f t="shared" si="1"/>
        <v>176.75981456526077</v>
      </c>
    </row>
    <row r="113" spans="1:8" x14ac:dyDescent="0.25">
      <c r="A113">
        <v>111</v>
      </c>
      <c r="B113">
        <f>100*param!$B$4*_xlfn.GAMMA.DIST((A113-12)/param!$B$3,param!$B$1,param!$B$2,FALSE)</f>
        <v>5.9115604655556389E-2</v>
      </c>
      <c r="C113">
        <f>100*param!$B$10*_xlfn.GAMMA.DIST((A113-12)/param!$B$9,param!$B$7,param!$B$8,FALSE)</f>
        <v>1.7935306754042412E-3</v>
      </c>
      <c r="D113">
        <f>100*param!$B$16*_xlfn.GAMMA.DIST((A113-12)/param!$B$15,param!$B$13,param!$B$14,FALSE)</f>
        <v>25.21419348419197</v>
      </c>
      <c r="E113">
        <v>58</v>
      </c>
      <c r="F113">
        <f>100*param!$B$28*_xlfn.GAMMA.DIST((A113-12)/param!$B$27,param!$B$25,param!$B$26,FALSE)</f>
        <v>92.857479145124202</v>
      </c>
      <c r="H113">
        <f t="shared" si="1"/>
        <v>176.13258176464711</v>
      </c>
    </row>
    <row r="114" spans="1:8" x14ac:dyDescent="0.25">
      <c r="A114">
        <v>112</v>
      </c>
      <c r="B114">
        <f>100*param!$B$4*_xlfn.GAMMA.DIST((A114-12)/param!$B$3,param!$B$1,param!$B$2,FALSE)</f>
        <v>5.2786858416114697E-2</v>
      </c>
      <c r="C114">
        <f>100*param!$B$10*_xlfn.GAMMA.DIST((A114-12)/param!$B$9,param!$B$7,param!$B$8,FALSE)</f>
        <v>1.4575554668775558E-3</v>
      </c>
      <c r="D114">
        <f>100*param!$B$16*_xlfn.GAMMA.DIST((A114-12)/param!$B$15,param!$B$13,param!$B$14,FALSE)</f>
        <v>24.149775392585568</v>
      </c>
      <c r="E114">
        <v>57.746389365204536</v>
      </c>
      <c r="F114">
        <f>100*param!$B$28*_xlfn.GAMMA.DIST((A114-12)/param!$B$27,param!$B$25,param!$B$26,FALSE)</f>
        <v>94.189170684467129</v>
      </c>
      <c r="H114">
        <f t="shared" si="1"/>
        <v>176.13957985614024</v>
      </c>
    </row>
    <row r="115" spans="1:8" x14ac:dyDescent="0.25">
      <c r="A115">
        <v>113</v>
      </c>
      <c r="B115">
        <f>100*param!$B$4*_xlfn.GAMMA.DIST((A115-12)/param!$B$3,param!$B$1,param!$B$2,FALSE)</f>
        <v>4.7126222848527084E-2</v>
      </c>
      <c r="C115">
        <f>100*param!$B$10*_xlfn.GAMMA.DIST((A115-12)/param!$B$9,param!$B$7,param!$B$8,FALSE)</f>
        <v>1.1836882896094187E-3</v>
      </c>
      <c r="D115">
        <f>100*param!$B$16*_xlfn.GAMMA.DIST((A115-12)/param!$B$15,param!$B$13,param!$B$14,FALSE)</f>
        <v>23.121041020312287</v>
      </c>
      <c r="E115">
        <v>57.746389365204536</v>
      </c>
      <c r="F115">
        <f>100*param!$B$28*_xlfn.GAMMA.DIST((A115-12)/param!$B$27,param!$B$25,param!$B$26,FALSE)</f>
        <v>95.368134503469989</v>
      </c>
      <c r="H115">
        <f t="shared" si="1"/>
        <v>176.28387480012495</v>
      </c>
    </row>
    <row r="116" spans="1:8" x14ac:dyDescent="0.25">
      <c r="A116">
        <v>114</v>
      </c>
      <c r="B116">
        <f>100*param!$B$4*_xlfn.GAMMA.DIST((A116-12)/param!$B$3,param!$B$1,param!$B$2,FALSE)</f>
        <v>4.2064361164612124E-2</v>
      </c>
      <c r="C116">
        <f>100*param!$B$10*_xlfn.GAMMA.DIST((A116-12)/param!$B$9,param!$B$7,param!$B$8,FALSE)</f>
        <v>9.60619903803833E-4</v>
      </c>
      <c r="D116">
        <f>100*param!$B$16*_xlfn.GAMMA.DIST((A116-12)/param!$B$15,param!$B$13,param!$B$14,FALSE)</f>
        <v>22.127450062679699</v>
      </c>
      <c r="E116">
        <v>57.746389365204536</v>
      </c>
      <c r="F116">
        <f>100*param!$B$28*_xlfn.GAMMA.DIST((A116-12)/param!$B$27,param!$B$25,param!$B$26,FALSE)</f>
        <v>96.391610718221386</v>
      </c>
      <c r="H116">
        <f t="shared" si="1"/>
        <v>176.30847512717403</v>
      </c>
    </row>
    <row r="117" spans="1:8" x14ac:dyDescent="0.25">
      <c r="A117">
        <v>115</v>
      </c>
      <c r="B117">
        <f>100*param!$B$4*_xlfn.GAMMA.DIST((A117-12)/param!$B$3,param!$B$1,param!$B$2,FALSE)</f>
        <v>3.7538980405807984E-2</v>
      </c>
      <c r="C117">
        <f>100*param!$B$10*_xlfn.GAMMA.DIST((A117-12)/param!$B$9,param!$B$7,param!$B$8,FALSE)</f>
        <v>7.7906482341467975E-4</v>
      </c>
      <c r="D117">
        <f>100*param!$B$16*_xlfn.GAMMA.DIST((A117-12)/param!$B$15,param!$B$13,param!$B$14,FALSE)</f>
        <v>21.1684166143623</v>
      </c>
      <c r="E117">
        <v>57.746389365204536</v>
      </c>
      <c r="F117">
        <f>100*param!$B$28*_xlfn.GAMMA.DIST((A117-12)/param!$B$27,param!$B$25,param!$B$26,FALSE)</f>
        <v>97.257651146765625</v>
      </c>
      <c r="H117">
        <f t="shared" si="1"/>
        <v>176.21077517156169</v>
      </c>
    </row>
    <row r="118" spans="1:8" x14ac:dyDescent="0.25">
      <c r="A118">
        <v>116</v>
      </c>
      <c r="B118">
        <f>100*param!$B$4*_xlfn.GAMMA.DIST((A118-12)/param!$B$3,param!$B$1,param!$B$2,FALSE)</f>
        <v>3.3494135341482392E-2</v>
      </c>
      <c r="C118">
        <f>100*param!$B$10*_xlfn.GAMMA.DIST((A118-12)/param!$B$9,param!$B$7,param!$B$8,FALSE)</f>
        <v>6.3140648988785656E-4</v>
      </c>
      <c r="D118">
        <f>100*param!$B$16*_xlfn.GAMMA.DIST((A118-12)/param!$B$15,param!$B$13,param!$B$14,FALSE)</f>
        <v>20.243314660480234</v>
      </c>
      <c r="E118">
        <v>57.746389365204536</v>
      </c>
      <c r="F118">
        <f>100*param!$B$28*_xlfn.GAMMA.DIST((A118-12)/param!$B$27,param!$B$25,param!$B$26,FALSE)</f>
        <v>97.965108952493011</v>
      </c>
      <c r="H118">
        <f t="shared" si="1"/>
        <v>175.98893852000916</v>
      </c>
    </row>
    <row r="119" spans="1:8" x14ac:dyDescent="0.25">
      <c r="A119">
        <v>117</v>
      </c>
      <c r="B119">
        <f>100*param!$B$4*_xlfn.GAMMA.DIST((A119-12)/param!$B$3,param!$B$1,param!$B$2,FALSE)</f>
        <v>2.9879598639788178E-2</v>
      </c>
      <c r="C119">
        <f>100*param!$B$10*_xlfn.GAMMA.DIST((A119-12)/param!$B$9,param!$B$7,param!$B$8,FALSE)</f>
        <v>5.1140315591912083E-4</v>
      </c>
      <c r="D119">
        <f>100*param!$B$16*_xlfn.GAMMA.DIST((A119-12)/param!$B$15,param!$B$13,param!$B$14,FALSE)</f>
        <v>19.351483235825544</v>
      </c>
      <c r="E119">
        <v>57.746389365204536</v>
      </c>
      <c r="F119">
        <f>100*param!$B$28*_xlfn.GAMMA.DIST((A119-12)/param!$B$27,param!$B$25,param!$B$26,FALSE)</f>
        <v>98.513622272980697</v>
      </c>
      <c r="H119">
        <f t="shared" si="1"/>
        <v>175.64188587580648</v>
      </c>
    </row>
    <row r="120" spans="1:8" x14ac:dyDescent="0.25">
      <c r="A120">
        <v>118</v>
      </c>
      <c r="B120">
        <f>100*param!$B$4*_xlfn.GAMMA.DIST((A120-12)/param!$B$3,param!$B$1,param!$B$2,FALSE)</f>
        <v>2.6650291332329077E-2</v>
      </c>
      <c r="C120">
        <f>100*param!$B$10*_xlfn.GAMMA.DIST((A120-12)/param!$B$9,param!$B$7,param!$B$8,FALSE)</f>
        <v>4.1394439941591947E-4</v>
      </c>
      <c r="D120">
        <f>100*param!$B$16*_xlfn.GAMMA.DIST((A120-12)/param!$B$15,param!$B$13,param!$B$14,FALSE)</f>
        <v>18.492231260755986</v>
      </c>
      <c r="E120">
        <v>57.746389365204536</v>
      </c>
      <c r="F120">
        <f>100*param!$B$28*_xlfn.GAMMA.DIST((A120-12)/param!$B$27,param!$B$25,param!$B$26,FALSE)</f>
        <v>98.903592280374014</v>
      </c>
      <c r="H120">
        <f t="shared" si="1"/>
        <v>175.16927714206628</v>
      </c>
    </row>
    <row r="121" spans="1:8" x14ac:dyDescent="0.25">
      <c r="A121">
        <v>119</v>
      </c>
      <c r="B121">
        <f>100*param!$B$4*_xlfn.GAMMA.DIST((A121-12)/param!$B$3,param!$B$1,param!$B$2,FALSE)</f>
        <v>2.3765768088827507E-2</v>
      </c>
      <c r="C121">
        <f>100*param!$B$10*_xlfn.GAMMA.DIST((A121-12)/param!$B$9,param!$B$7,param!$B$8,FALSE)</f>
        <v>3.348497984851354E-4</v>
      </c>
      <c r="D121">
        <f>100*param!$B$16*_xlfn.GAMMA.DIST((A121-12)/param!$B$15,param!$B$13,param!$B$14,FALSE)</f>
        <v>17.664842063100881</v>
      </c>
      <c r="E121">
        <v>57.746389365204536</v>
      </c>
      <c r="F121">
        <f>100*param!$B$28*_xlfn.GAMMA.DIST((A121-12)/param!$B$27,param!$B$25,param!$B$26,FALSE)</f>
        <v>99.136156154653719</v>
      </c>
      <c r="H121">
        <f t="shared" si="1"/>
        <v>174.57148820084643</v>
      </c>
    </row>
    <row r="122" spans="1:8" x14ac:dyDescent="0.25">
      <c r="A122">
        <v>120</v>
      </c>
      <c r="B122">
        <f>100*param!$B$4*_xlfn.GAMMA.DIST((A122-12)/param!$B$3,param!$B$1,param!$B$2,FALSE)</f>
        <v>2.118975227814773E-2</v>
      </c>
      <c r="C122">
        <f>100*param!$B$10*_xlfn.GAMMA.DIST((A122-12)/param!$B$9,param!$B$7,param!$B$8,FALSE)</f>
        <v>2.7070266445573376E-4</v>
      </c>
      <c r="D122">
        <f>100*param!$B$16*_xlfn.GAMMA.DIST((A122-12)/param!$B$15,param!$B$13,param!$B$14,FALSE)</f>
        <v>16.86857759609801</v>
      </c>
      <c r="E122">
        <v>57.746389365204536</v>
      </c>
      <c r="F122">
        <f>100*param!$B$28*_xlfn.GAMMA.DIST((A122-12)/param!$B$27,param!$B$25,param!$B$26,FALSE)</f>
        <v>99.213155478023509</v>
      </c>
      <c r="H122">
        <f t="shared" si="1"/>
        <v>173.84958289426865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C3" sqref="C3"/>
    </sheetView>
    <sheetView tabSelected="1" workbookViewId="1">
      <selection activeCell="C16" sqref="C16"/>
    </sheetView>
  </sheetViews>
  <sheetFormatPr defaultRowHeight="15" x14ac:dyDescent="0.25"/>
  <sheetData>
    <row r="1" spans="1:2" x14ac:dyDescent="0.25">
      <c r="A1" t="s">
        <v>21</v>
      </c>
      <c r="B1">
        <v>3</v>
      </c>
    </row>
    <row r="2" spans="1:2" x14ac:dyDescent="0.25">
      <c r="A2" t="s">
        <v>22</v>
      </c>
      <c r="B2">
        <v>0.3</v>
      </c>
    </row>
    <row r="3" spans="1:2" x14ac:dyDescent="0.25">
      <c r="A3" t="s">
        <v>6</v>
      </c>
      <c r="B3">
        <v>25</v>
      </c>
    </row>
    <row r="4" spans="1:2" x14ac:dyDescent="0.25">
      <c r="A4" t="s">
        <v>10</v>
      </c>
      <c r="B4">
        <v>1.1000000000000001</v>
      </c>
    </row>
    <row r="5" spans="1:2" x14ac:dyDescent="0.25">
      <c r="A5" t="s">
        <v>18</v>
      </c>
      <c r="B5">
        <f>SUM(demand!B:B)</f>
        <v>2749.8242472587735</v>
      </c>
    </row>
    <row r="7" spans="1:2" x14ac:dyDescent="0.25">
      <c r="A7" t="s">
        <v>7</v>
      </c>
      <c r="B7">
        <v>8</v>
      </c>
    </row>
    <row r="8" spans="1:2" x14ac:dyDescent="0.25">
      <c r="A8" t="s">
        <v>8</v>
      </c>
      <c r="B8">
        <v>0.3</v>
      </c>
    </row>
    <row r="9" spans="1:2" x14ac:dyDescent="0.25">
      <c r="A9" t="s">
        <v>9</v>
      </c>
      <c r="B9">
        <v>12</v>
      </c>
    </row>
    <row r="10" spans="1:2" x14ac:dyDescent="0.25">
      <c r="A10" t="s">
        <v>10</v>
      </c>
      <c r="B10">
        <v>2</v>
      </c>
    </row>
    <row r="11" spans="1:2" x14ac:dyDescent="0.25">
      <c r="A11" t="s">
        <v>18</v>
      </c>
      <c r="B11">
        <f>SUM(demand!C:C)</f>
        <v>2399.9988745199598</v>
      </c>
    </row>
    <row r="13" spans="1:2" x14ac:dyDescent="0.25">
      <c r="A13" t="s">
        <v>11</v>
      </c>
      <c r="B13">
        <v>5</v>
      </c>
    </row>
    <row r="14" spans="1:2" x14ac:dyDescent="0.25">
      <c r="A14" t="s">
        <v>12</v>
      </c>
      <c r="B14">
        <v>0.5</v>
      </c>
    </row>
    <row r="15" spans="1:2" x14ac:dyDescent="0.25">
      <c r="A15" t="s">
        <v>13</v>
      </c>
      <c r="B15">
        <v>24</v>
      </c>
    </row>
    <row r="16" spans="1:2" x14ac:dyDescent="0.25">
      <c r="A16" t="s">
        <v>10</v>
      </c>
      <c r="B16">
        <v>2.5</v>
      </c>
    </row>
    <row r="17" spans="1:2" x14ac:dyDescent="0.25">
      <c r="A17" t="s">
        <v>18</v>
      </c>
      <c r="B17">
        <f>SUM(demand!D:D)</f>
        <v>5678.587361830605</v>
      </c>
    </row>
    <row r="19" spans="1:2" x14ac:dyDescent="0.25">
      <c r="A19" t="s">
        <v>19</v>
      </c>
      <c r="B19">
        <v>35</v>
      </c>
    </row>
    <row r="20" spans="1:2" x14ac:dyDescent="0.25">
      <c r="A20" t="s">
        <v>20</v>
      </c>
      <c r="B20">
        <v>0.2</v>
      </c>
    </row>
    <row r="21" spans="1:2" x14ac:dyDescent="0.25">
      <c r="A21" t="s">
        <v>14</v>
      </c>
      <c r="B21">
        <v>12</v>
      </c>
    </row>
    <row r="22" spans="1:2" x14ac:dyDescent="0.25">
      <c r="A22" t="s">
        <v>10</v>
      </c>
      <c r="B22">
        <v>2.9</v>
      </c>
    </row>
    <row r="23" spans="1:2" x14ac:dyDescent="0.25">
      <c r="A23" t="s">
        <v>18</v>
      </c>
      <c r="B23">
        <f>SUM(demand!E:E)</f>
        <v>3532.5015488009303</v>
      </c>
    </row>
    <row r="25" spans="1:2" x14ac:dyDescent="0.25">
      <c r="A25" t="s">
        <v>23</v>
      </c>
      <c r="B25">
        <v>19</v>
      </c>
    </row>
    <row r="26" spans="1:2" x14ac:dyDescent="0.25">
      <c r="A26" t="s">
        <v>24</v>
      </c>
      <c r="B26">
        <v>0.5</v>
      </c>
    </row>
    <row r="27" spans="1:2" x14ac:dyDescent="0.25">
      <c r="A27" t="s">
        <v>15</v>
      </c>
      <c r="B27">
        <v>12</v>
      </c>
    </row>
    <row r="28" spans="1:2" x14ac:dyDescent="0.25">
      <c r="A28" t="s">
        <v>10</v>
      </c>
      <c r="B28">
        <v>5.3</v>
      </c>
    </row>
    <row r="29" spans="1:2" x14ac:dyDescent="0.25">
      <c r="A29" t="s">
        <v>18</v>
      </c>
      <c r="B29">
        <f>SUM(demand!F:F)</f>
        <v>2833.728462559654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4" sqref="B4"/>
    </sheetView>
    <sheetView workbookViewId="1"/>
  </sheetViews>
  <sheetFormatPr defaultRowHeight="15" x14ac:dyDescent="0.25"/>
  <sheetData>
    <row r="1" spans="1:3" x14ac:dyDescent="0.25">
      <c r="B1" t="s">
        <v>16</v>
      </c>
      <c r="C1" t="s">
        <v>17</v>
      </c>
    </row>
    <row r="2" spans="1:3" x14ac:dyDescent="0.25">
      <c r="A2" t="s">
        <v>1</v>
      </c>
      <c r="B2">
        <v>25</v>
      </c>
      <c r="C2">
        <v>300</v>
      </c>
    </row>
    <row r="3" spans="1:3" x14ac:dyDescent="0.25">
      <c r="A3" t="s">
        <v>2</v>
      </c>
      <c r="B3">
        <v>15</v>
      </c>
      <c r="C3">
        <v>250</v>
      </c>
    </row>
    <row r="4" spans="1:3" x14ac:dyDescent="0.25">
      <c r="A4" t="s">
        <v>3</v>
      </c>
      <c r="B4">
        <v>250</v>
      </c>
      <c r="C4">
        <v>275</v>
      </c>
    </row>
    <row r="5" spans="1:3" x14ac:dyDescent="0.25">
      <c r="A5" t="s">
        <v>4</v>
      </c>
      <c r="B5">
        <v>275</v>
      </c>
      <c r="C5">
        <v>25</v>
      </c>
    </row>
    <row r="6" spans="1:3" x14ac:dyDescent="0.25">
      <c r="A6" t="s">
        <v>5</v>
      </c>
      <c r="B6">
        <v>275</v>
      </c>
      <c r="C6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demand</vt:lpstr>
      <vt:lpstr>param</vt:lpstr>
      <vt:lpstr>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Qi</dc:creator>
  <cp:lastModifiedBy>Chen, Qi</cp:lastModifiedBy>
  <dcterms:created xsi:type="dcterms:W3CDTF">2018-07-30T14:48:32Z</dcterms:created>
  <dcterms:modified xsi:type="dcterms:W3CDTF">2018-08-06T14:35:43Z</dcterms:modified>
</cp:coreProperties>
</file>