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no/Desktop/Covid-19 study/SEDRA/SEDRA 2022.01.20/"/>
    </mc:Choice>
  </mc:AlternateContent>
  <xr:revisionPtr revIDLastSave="0" documentId="13_ncr:1_{01D69B07-D2B8-5343-B2C7-9BCE4AB26445}" xr6:coauthVersionLast="45" xr6:coauthVersionMax="45" xr10:uidLastSave="{00000000-0000-0000-0000-000000000000}"/>
  <bookViews>
    <workbookView xWindow="20740" yWindow="980" windowWidth="27960" windowHeight="24620" xr2:uid="{28802D33-BBEF-DC4E-A6DC-98F4CCB65A55}"/>
  </bookViews>
  <sheets>
    <sheet name="SO AZ" sheetId="2" r:id="rId1"/>
  </sheets>
  <externalReferences>
    <externalReference r:id="rId2"/>
    <externalReference r:id="rId3"/>
    <externalReference r:id="rId4"/>
  </externalReferences>
  <definedNames>
    <definedName name="DATA" localSheetId="0">[3]CONST!$B$9</definedName>
    <definedName name="DATA">[1]CONST!$B$9</definedName>
    <definedName name="Incubation" localSheetId="0">[3]CONST!$B$20</definedName>
    <definedName name="Incubation">[1]CONST!$B$20</definedName>
    <definedName name="new_cases" localSheetId="0">[3]CONST!$C$55</definedName>
    <definedName name="new_cases">[1]CONST!$C$55</definedName>
    <definedName name="new_deaths_smoothed_per_million" localSheetId="0">[3]CONST!$C$65</definedName>
    <definedName name="new_deaths_smoothed_per_million">[1]CONST!$C$65</definedName>
    <definedName name="new_tests_smoothed_per_thousand" localSheetId="0">[3]CONST!$C$80</definedName>
    <definedName name="new_tests_smoothed_per_thousand">[1]CONST!$C$80</definedName>
    <definedName name="population" localSheetId="0">[3]CONST!$C$98</definedName>
    <definedName name="population">[1]CONST!$C$98</definedName>
    <definedName name="_xlnm.Print_Area" localSheetId="0">'SO AZ'!$A$1:$J$194</definedName>
    <definedName name="_xlnm.Print_Titles" localSheetId="0">'SO AZ'!$2:$2</definedName>
    <definedName name="ProCapTourism" localSheetId="0">[3]CONST!$B$21</definedName>
    <definedName name="ProCapTourism">[1]CONST!$B$21</definedName>
    <definedName name="ReportDate" localSheetId="0">[3]CONST!$B$5</definedName>
    <definedName name="ReportDate">[1]CONST!$B$5</definedName>
    <definedName name="RG_A" localSheetId="0">[3]CONST!$B$42</definedName>
    <definedName name="RG_A">[1]CONST!$B$42</definedName>
    <definedName name="RG_B" localSheetId="0">[3]CONST!$B$43</definedName>
    <definedName name="RG_B">[1]CONST!$B$43</definedName>
    <definedName name="RG_C" localSheetId="0">[3]CONST!$B$44</definedName>
    <definedName name="RG_C">[1]CONST!$B$44</definedName>
    <definedName name="RG_D" localSheetId="0">[3]CONST!$B$45</definedName>
    <definedName name="RG_D">[1]CONST!$B$45</definedName>
    <definedName name="RG_E" localSheetId="0">[3]CONST!$B$46</definedName>
    <definedName name="RG_E">[1]CONST!$B$46</definedName>
    <definedName name="Thresh_H" localSheetId="0">[3]CONST!$B$36</definedName>
    <definedName name="Thresh_H">[1]CONST!$B$36</definedName>
    <definedName name="Thresh_L" localSheetId="0">[3]CONST!$B$34</definedName>
    <definedName name="Thresh_L">[1]CONST!$B$34</definedName>
    <definedName name="Thresh_M" localSheetId="0">[3]CONST!$B$35</definedName>
    <definedName name="Thresh_M">[1]CONST!$B$35</definedName>
    <definedName name="Thresh_VH" localSheetId="0">[3]CONST!$B$37</definedName>
    <definedName name="Thresh_VH">[1]CONST!$B$37</definedName>
    <definedName name="Weight_a">[2]CONST!$E$4</definedName>
    <definedName name="Weight_b">[2]CONST!$E$5</definedName>
    <definedName name="Weight_c">[2]CONST!$E$6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<sst xmlns="http://schemas.openxmlformats.org/spreadsheetml/2006/main" count="397" uniqueCount="210">
  <si>
    <t>Sort: A-Z</t>
  </si>
  <si>
    <t xml:space="preserve">COUNTRY
 </t>
  </si>
  <si>
    <t xml:space="preserve">Safety
 Index
 </t>
  </si>
  <si>
    <t xml:space="preserve">Risk Group
 </t>
  </si>
  <si>
    <t>Probability
infected</t>
  </si>
  <si>
    <t>1 UI
 every</t>
  </si>
  <si>
    <t>Imm. 
Level</t>
  </si>
  <si>
    <t>Sev.
 Level</t>
  </si>
  <si>
    <t>Conf.
Level</t>
  </si>
  <si>
    <t xml:space="preserve">Population
 </t>
  </si>
  <si>
    <t>Afghanistan</t>
  </si>
  <si>
    <t>A: VERY LOW</t>
  </si>
  <si>
    <t>Albania</t>
  </si>
  <si>
    <t>C: MEDIUM</t>
  </si>
  <si>
    <t>Algeria</t>
  </si>
  <si>
    <t>B: LOW</t>
  </si>
  <si>
    <t>Andorra</t>
  </si>
  <si>
    <t>D: HIGH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</si>
  <si>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</si>
  <si>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</si>
  <si>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</si>
  <si>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</si>
  <si>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</si>
  <si>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</si>
  <si>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</si>
  <si>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</si>
  <si>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</si>
  <si>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</si>
  <si>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</si>
  <si>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</si>
  <si>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</si>
  <si>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</si>
  <si>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</si>
  <si>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</si>
  <si>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</si>
  <si>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</si>
  <si>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</si>
  <si>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</si>
  <si>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</si>
  <si>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</si>
  <si>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</si>
  <si>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</si>
  <si>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</si>
  <si>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</si>
  <si>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</si>
  <si>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</si>
  <si>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</si>
  <si>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</si>
  <si>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</si>
  <si>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</si>
  <si>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</si>
  <si>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</si>
  <si>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</si>
  <si>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</si>
  <si>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</si>
  <si>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</si>
  <si>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</si>
  <si>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</si>
  <si>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</si>
  <si>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</si>
  <si>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</si>
  <si>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</si>
  <si>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</si>
  <si>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</si>
  <si>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</si>
  <si>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</si>
  <si>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</si>
  <si>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</si>
  <si>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</si>
  <si>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</si>
  <si>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</si>
  <si>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</si>
  <si>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</si>
  <si>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</si>
  <si>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</si>
  <si>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</si>
  <si>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</si>
  <si>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</si>
  <si>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</si>
  <si>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</si>
  <si>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</si>
  <si>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</si>
  <si>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</si>
  <si>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</si>
  <si>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</si>
  <si>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</si>
  <si>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</si>
  <si>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</si>
  <si>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</si>
  <si>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</si>
  <si>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</si>
  <si>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</si>
  <si>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</si>
  <si>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</si>
  <si>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</si>
  <si>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</si>
  <si>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</si>
  <si>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</si>
  <si>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</si>
  <si>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</si>
  <si>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</si>
  <si>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</si>
  <si>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</si>
  <si>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</si>
  <si>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</si>
  <si>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</si>
  <si>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</si>
  <si>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</si>
  <si>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</si>
  <si>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</si>
  <si>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</si>
  <si>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</si>
  <si>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</si>
  <si>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</si>
  <si>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</si>
  <si>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</si>
  <si>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</si>
  <si>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</si>
  <si>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</si>
  <si>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</si>
  <si>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</si>
  <si>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</si>
  <si>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</si>
  <si>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</si>
  <si>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</si>
  <si>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</si>
  <si>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</si>
  <si>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</si>
  <si>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</si>
  <si>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</si>
  <si>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</si>
  <si>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</si>
  <si>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</si>
  <si>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</si>
  <si>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</si>
  <si>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</si>
  <si>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</si>
  <si>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</si>
  <si>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</si>
  <si>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</si>
  <si>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</si>
  <si>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</si>
  <si>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</si>
  <si>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</si>
  <si>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</si>
  <si>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</si>
  <si>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</si>
  <si>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</si>
  <si>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</si>
  <si>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</si>
  <si>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</si>
  <si>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</si>
  <si>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</si>
  <si>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</si>
  <si>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</si>
  <si>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</si>
  <si>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</si>
  <si>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</si>
  <si>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</si>
  <si>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</si>
  <si>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</si>
  <si>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</si>
  <si>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E: VERY HIGH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</si>
  <si>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</si>
  <si>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</si>
  <si>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</si>
  <si>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</si>
  <si>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</si>
  <si>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</si>
  <si>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</si>
  <si>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</si>
  <si>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</si>
  <si>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</si>
  <si>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</si>
  <si>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</si>
  <si>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</si>
  <si>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</si>
  <si>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</si>
  <si>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</si>
  <si>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</si>
  <si>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</si>
  <si>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</si>
  <si>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</si>
  <si>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</si>
  <si>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</si>
  <si>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</si>
  <si>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</si>
  <si>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</si>
  <si>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</si>
  <si>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</si>
  <si>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</si>
  <si>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</si>
  <si>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</si>
  <si>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</si>
  <si>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</si>
  <si>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</si>
  <si>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</si>
  <si>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</si>
  <si>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</si>
  <si>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</si>
  <si>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</si>
  <si>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</si>
  <si>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</si>
  <si>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</si>
  <si>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</si>
  <si>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</si>
  <si>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</si>
  <si>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r>
      <t xml:space="preserve">Tot  Cases
</t>
    </r>
    <r>
      <rPr>
        <b/>
        <sz val="9"/>
        <color theme="1"/>
        <rFont val="Calibri (Body)"/>
      </rPr>
      <t>/last 14 days</t>
    </r>
  </si>
  <si>
    <r>
      <t xml:space="preserve">Daily Tests
</t>
    </r>
    <r>
      <rPr>
        <b/>
        <sz val="9"/>
        <color theme="1"/>
        <rFont val="Calibri (Body)"/>
      </rPr>
      <t xml:space="preserve"> /Mio</t>
    </r>
  </si>
  <si>
    <r>
      <t xml:space="preserve">Daily Deaths
</t>
    </r>
    <r>
      <rPr>
        <b/>
        <sz val="9"/>
        <color theme="1"/>
        <rFont val="Calibri (Body)"/>
      </rPr>
      <t xml:space="preserve"> /Mio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</si>
</sst>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5C]#,##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1" fontId="0" fillId="0" borderId="2" xfId="0" applyNumberFormat="1" applyBorder="1"/>
    <xf numFmtId="0" fontId="0" fillId="0" borderId="2" xfId="0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0" fontId="3" fillId="0" borderId="1" xfId="0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 wrapText="1" indent="1"/>
    </xf>
    <xf numFmtId="11" fontId="3" fillId="0" borderId="2" xfId="0" applyNumberFormat="1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center" wrapText="1"/>
    </xf>
    <xf numFmtId="2" fontId="3" fillId="0" borderId="2" xfId="0" applyNumberFormat="1" applyFont="1" applyBorder="1" applyAlignment="1">
      <alignment horizontal="center" wrapText="1"/>
    </xf>
    <xf numFmtId="2" fontId="3" fillId="0" borderId="3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left" indent="1"/>
    </xf>
    <xf numFmtId="11" fontId="4" fillId="0" borderId="0" xfId="0" applyNumberFormat="1" applyFont="1"/>
    <xf numFmtId="2" fontId="4" fillId="0" borderId="0" xfId="0" applyNumberFormat="1" applyFont="1"/>
    <xf numFmtId="3" fontId="4" fillId="0" borderId="0" xfId="0" applyNumberFormat="1" applyFont="1"/>
    <xf numFmtId="1" fontId="0" fillId="0" borderId="0" xfId="0" applyNumberFormat="1"/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3" fontId="0" fillId="0" borderId="5" xfId="0" applyNumberFormat="1" applyBorder="1"/>
    <xf numFmtId="0" fontId="5" fillId="0" borderId="0" xfId="0" applyFont="1"/>
    <xf numFmtId="0" fontId="0" fillId="0" borderId="0" xfId="0" applyAlignment="1">
      <alignment horizontal="left" indent="1"/>
    </xf>
    <xf numFmtId="0" fontId="0" fillId="0" borderId="5" xfId="0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lvano/Desktop/Covid-19%20study/SEDRA/SEDRA%202021.12.30/SEDRA%20calc%202021.12.3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lvano/Desktop/Covid-19%20study/Selective%20Entry/Grapher%204b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EDRA%20calc%202022.01.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Table"/>
      <sheetName val="SO AZ"/>
      <sheetName val="SO SI"/>
      <sheetName val="TOUR2019"/>
    </sheetNames>
    <sheetDataSet>
      <sheetData sheetId="0">
        <row r="5">
          <cell r="B5" t="str">
            <v>2021-12-30</v>
          </cell>
        </row>
        <row r="9">
          <cell r="B9" t="str">
            <v>[owid-covid-data.xlsx]Sheet1</v>
          </cell>
        </row>
        <row r="20">
          <cell r="B20">
            <v>14</v>
          </cell>
        </row>
        <row r="21">
          <cell r="B21">
            <v>1400</v>
          </cell>
        </row>
        <row r="34">
          <cell r="B34">
            <v>60</v>
          </cell>
        </row>
        <row r="35">
          <cell r="B35">
            <v>45</v>
          </cell>
        </row>
        <row r="36">
          <cell r="B36">
            <v>35</v>
          </cell>
        </row>
        <row r="37">
          <cell r="B37">
            <v>25</v>
          </cell>
        </row>
        <row r="42">
          <cell r="B42" t="str">
            <v>A: VERY LOW</v>
          </cell>
        </row>
        <row r="43">
          <cell r="B43" t="str">
            <v>B: LOW</v>
          </cell>
        </row>
        <row r="44">
          <cell r="B44" t="str">
            <v>C: MEDIUM</v>
          </cell>
        </row>
        <row r="45">
          <cell r="B45" t="str">
            <v>D: HIGH</v>
          </cell>
        </row>
        <row r="46">
          <cell r="B46" t="str">
            <v>E: VERY HIGH</v>
          </cell>
        </row>
        <row r="55">
          <cell r="C55">
            <v>6</v>
          </cell>
        </row>
        <row r="65">
          <cell r="C65">
            <v>16</v>
          </cell>
        </row>
        <row r="80">
          <cell r="C80">
            <v>31</v>
          </cell>
        </row>
        <row r="98">
          <cell r="C98">
            <v>49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Sheet2"/>
    </sheetNames>
    <sheetDataSet>
      <sheetData sheetId="0">
        <row r="4">
          <cell r="B4">
            <v>14</v>
          </cell>
          <cell r="E4">
            <v>10</v>
          </cell>
        </row>
        <row r="5">
          <cell r="E5">
            <v>3</v>
          </cell>
        </row>
        <row r="6">
          <cell r="E6">
            <v>3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Table"/>
      <sheetName val="SO AZ"/>
      <sheetName val="SO SI"/>
      <sheetName val="TOUR2019"/>
    </sheetNames>
    <sheetDataSet>
      <sheetData sheetId="0">
        <row r="5">
          <cell r="B5" t="str">
            <v>2022-01-20</v>
          </cell>
        </row>
        <row r="9">
          <cell r="B9" t="str">
            <v>[owid-covid-data.xlsx]Sheet1</v>
          </cell>
        </row>
        <row r="20">
          <cell r="B20">
            <v>14</v>
          </cell>
        </row>
        <row r="21">
          <cell r="B21">
            <v>1400</v>
          </cell>
        </row>
        <row r="34">
          <cell r="B34">
            <v>60</v>
          </cell>
        </row>
        <row r="35">
          <cell r="B35">
            <v>45</v>
          </cell>
        </row>
        <row r="36">
          <cell r="B36">
            <v>35</v>
          </cell>
        </row>
        <row r="37">
          <cell r="B37">
            <v>25</v>
          </cell>
        </row>
        <row r="42">
          <cell r="B42" t="str">
            <v>A: VERY LOW</v>
          </cell>
        </row>
        <row r="43">
          <cell r="B43" t="str">
            <v>B: LOW</v>
          </cell>
        </row>
        <row r="44">
          <cell r="B44" t="str">
            <v>C: MEDIUM</v>
          </cell>
        </row>
        <row r="45">
          <cell r="B45" t="str">
            <v>D: HIGH</v>
          </cell>
        </row>
        <row r="46">
          <cell r="B46" t="str">
            <v>E: VERY HIGH</v>
          </cell>
        </row>
        <row r="55">
          <cell r="C55">
            <v>6</v>
          </cell>
        </row>
        <row r="65">
          <cell r="C65">
            <v>16</v>
          </cell>
        </row>
        <row r="80">
          <cell r="C80">
            <v>31</v>
          </cell>
        </row>
        <row r="98">
          <cell r="C98">
            <v>49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728A-2BD6-FB47-B1F0-856C364690BE}">
  <sheetPr codeName="Sheet2">
    <pageSetUpPr fitToPage="1"/>
  </sheetPr>
  <dimension ref="A1:Q195"/>
  <sheetViews>
    <sheetView tabSelected="1" zoomScale="124" zoomScaleNormal="124" workbookViewId="0">
      <selection activeCell="A4" sqref="A4:M195"/>
    </sheetView>
  </sheetViews>
  <sheetFormatPr baseColWidth="10" defaultRowHeight="15" x14ac:dyDescent="0.2"/>
  <cols>
    <col min="1" max="1" width="26.83203125" customWidth="1"/>
    <col min="2" max="2" width="7.33203125" style="25" customWidth="1"/>
    <col min="3" max="3" width="12.6640625" style="31" customWidth="1"/>
    <col min="4" max="4" width="9" customWidth="1"/>
    <col min="5" max="5" width="10.83203125" customWidth="1"/>
    <col min="6" max="6" width="5.83203125" customWidth="1"/>
    <col min="7" max="7" width="7.5" style="27" customWidth="1"/>
    <col min="8" max="10" width="5.83203125" customWidth="1"/>
    <col min="11" max="11" width="0.33203125" customWidth="1"/>
    <col min="12" max="12" width="9.83203125" customWidth="1"/>
    <col min="13" max="13" width="13" customWidth="1"/>
  </cols>
  <sheetData>
    <row r="1" spans="1:17" ht="17" thickBot="1" x14ac:dyDescent="0.25">
      <c r="A1" s="1" t="str">
        <f>"SEDRA report of " &amp; ReportDate</f>
        <v>SEDRA report of 2022-01-20</v>
      </c>
      <c r="B1" s="2"/>
      <c r="C1" s="3"/>
      <c r="D1" s="4" t="s">
        <v>0</v>
      </c>
      <c r="E1" s="5"/>
      <c r="F1" s="5"/>
      <c r="G1" s="6"/>
      <c r="H1" s="5"/>
      <c r="I1" s="5"/>
      <c r="J1" s="7"/>
      <c r="K1" s="5"/>
      <c r="L1" s="5"/>
      <c r="M1" s="7"/>
    </row>
    <row r="2" spans="1:17" s="17" customFormat="1" ht="43" customHeight="1" thickBot="1" x14ac:dyDescent="0.25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3" t="s">
        <v>209</v>
      </c>
      <c r="G2" s="12" t="s">
        <v>208</v>
      </c>
      <c r="H2" s="13" t="s">
        <v>6</v>
      </c>
      <c r="I2" s="13" t="s">
        <v>7</v>
      </c>
      <c r="J2" s="14" t="s">
        <v>8</v>
      </c>
      <c r="K2" s="15"/>
      <c r="L2" s="12" t="s">
        <v>207</v>
      </c>
      <c r="M2" s="16" t="s">
        <v>9</v>
      </c>
      <c r="Q2" s="18"/>
    </row>
    <row r="3" spans="1:17" ht="6" customHeight="1" x14ac:dyDescent="0.2">
      <c r="A3" s="19"/>
      <c r="B3" s="20"/>
      <c r="C3" s="21"/>
      <c r="D3" s="22"/>
      <c r="E3" s="19"/>
      <c r="F3" s="23"/>
      <c r="G3" s="24"/>
      <c r="H3" s="23"/>
      <c r="I3" s="23"/>
      <c r="J3" s="23"/>
      <c r="K3" s="19"/>
      <c r="L3" s="24"/>
      <c r="M3" s="24"/>
    </row>
    <row r="4" spans="1:17" s="30" customFormat="1" ht="15" customHeight="1" x14ac:dyDescent="0.2">
      <c r="A4" t="s">
        <v>10</v>
      </c>
      <c r="B4" s="25">
        <v>57.527408817088698</v>
      </c>
      <c r="C4" s="31" t="s">
        <v>15</v>
      </c>
      <c r="D4">
        <v>2.5806174343099815E-5</v>
      </c>
      <c r="E4">
        <v>38750.416342412449</v>
      </c>
      <c r="F4">
        <v>3.5999999999999997E-2</v>
      </c>
      <c r="G4" s="27">
        <v>0</v>
      </c>
      <c r="H4">
        <v>5.7534908817088697</v>
      </c>
      <c r="I4">
        <v>2.4999999999999996E-3</v>
      </c>
      <c r="J4">
        <v>0</v>
      </c>
      <c r="K4"/>
      <c r="L4">
        <v>1028</v>
      </c>
      <c r="M4" s="32">
        <v>39835428</v>
      </c>
    </row>
    <row r="5" spans="1:17" s="30" customFormat="1" ht="15" customHeight="1" x14ac:dyDescent="0.2">
      <c r="A5" t="s">
        <v>12</v>
      </c>
      <c r="B5" s="25">
        <v>30.739244601344975</v>
      </c>
      <c r="C5" t="s">
        <v>17</v>
      </c>
      <c r="D5" s="26">
        <v>9.8348935269658121E-3</v>
      </c>
      <c r="E5" s="27">
        <v>101.67878251636878</v>
      </c>
      <c r="F5" s="28">
        <v>1.5409999999999999</v>
      </c>
      <c r="G5" s="25">
        <v>2426</v>
      </c>
      <c r="H5" s="28">
        <v>3.0895926465026609</v>
      </c>
      <c r="I5" s="28">
        <v>0.10701388888888888</v>
      </c>
      <c r="J5" s="28">
        <v>0.16435980298503419</v>
      </c>
      <c r="K5"/>
      <c r="L5" s="27">
        <v>28255</v>
      </c>
      <c r="M5" s="29">
        <v>2872934</v>
      </c>
    </row>
    <row r="6" spans="1:17" s="30" customFormat="1" ht="15" customHeight="1" x14ac:dyDescent="0.2">
      <c r="A6" t="s">
        <v>14</v>
      </c>
      <c r="B6" s="25">
        <v>47.649807551974327</v>
      </c>
      <c r="C6" t="s">
        <v>15</v>
      </c>
      <c r="D6" s="26">
        <v>2.1617501959919606E-4</v>
      </c>
      <c r="E6" s="27">
        <v>4625.8813893208917</v>
      </c>
      <c r="F6" s="28">
        <v>0.224</v>
      </c>
      <c r="G6" s="25">
        <v>0</v>
      </c>
      <c r="H6" s="28">
        <v>4.7696474218640992</v>
      </c>
      <c r="I6" s="28">
        <v>1.5555555555555555E-2</v>
      </c>
      <c r="J6" s="28">
        <v>0</v>
      </c>
      <c r="K6"/>
      <c r="L6" s="27">
        <v>9645</v>
      </c>
      <c r="M6" s="29">
        <v>44616626</v>
      </c>
    </row>
    <row r="7" spans="1:17" s="30" customFormat="1" ht="15" customHeight="1" x14ac:dyDescent="0.2">
      <c r="A7" t="s">
        <v>16</v>
      </c>
      <c r="B7" s="25">
        <v>20.968837566435639</v>
      </c>
      <c r="C7" t="s">
        <v>162</v>
      </c>
      <c r="D7" s="26">
        <v>8.9355430876231351E-2</v>
      </c>
      <c r="E7" s="27">
        <v>11.191261574074074</v>
      </c>
      <c r="F7" s="28">
        <v>5.54</v>
      </c>
      <c r="G7" s="25">
        <v>0</v>
      </c>
      <c r="H7" s="28">
        <v>2.1269092049745599</v>
      </c>
      <c r="I7" s="28">
        <v>0.38472222222222224</v>
      </c>
      <c r="J7" s="28">
        <v>0.85391218335670682</v>
      </c>
      <c r="K7"/>
      <c r="L7" s="27">
        <v>6912</v>
      </c>
      <c r="M7" s="29">
        <v>77354</v>
      </c>
    </row>
    <row r="8" spans="1:17" s="30" customFormat="1" ht="15" customHeight="1" x14ac:dyDescent="0.2">
      <c r="A8" t="s">
        <v>18</v>
      </c>
      <c r="B8" s="25">
        <v>45.328562962620992</v>
      </c>
      <c r="C8" t="s">
        <v>15</v>
      </c>
      <c r="D8" s="26">
        <v>2.2381938662525483E-4</v>
      </c>
      <c r="E8" s="27">
        <v>4467.8882159315335</v>
      </c>
      <c r="F8" s="28">
        <v>0.14299999999999999</v>
      </c>
      <c r="G8" s="25">
        <v>0</v>
      </c>
      <c r="H8" s="28">
        <v>4.535835462928766</v>
      </c>
      <c r="I8" s="28">
        <v>9.9305555555555553E-3</v>
      </c>
      <c r="J8" s="28">
        <v>0</v>
      </c>
      <c r="K8"/>
      <c r="L8" s="27">
        <v>7595</v>
      </c>
      <c r="M8" s="29">
        <v>33933611</v>
      </c>
    </row>
    <row r="9" spans="1:17" s="30" customFormat="1" ht="15" customHeight="1" x14ac:dyDescent="0.2">
      <c r="A9" t="s">
        <v>19</v>
      </c>
      <c r="B9" s="25">
        <v>29.509760292726522</v>
      </c>
      <c r="C9" t="s">
        <v>17</v>
      </c>
      <c r="D9" s="26">
        <v>1.0392188639494369E-2</v>
      </c>
      <c r="E9" s="27">
        <v>96.226120857699797</v>
      </c>
      <c r="F9" s="28">
        <v>1.4470000000000001</v>
      </c>
      <c r="G9" s="25">
        <v>0</v>
      </c>
      <c r="H9" s="28">
        <v>2.9811218626059857</v>
      </c>
      <c r="I9" s="28">
        <v>0.10048611111111111</v>
      </c>
      <c r="J9" s="28">
        <v>0</v>
      </c>
      <c r="K9"/>
      <c r="L9" s="27">
        <v>1026</v>
      </c>
      <c r="M9" s="29">
        <v>98728</v>
      </c>
    </row>
    <row r="10" spans="1:17" s="30" customFormat="1" ht="15" customHeight="1" x14ac:dyDescent="0.2">
      <c r="A10" t="s">
        <v>20</v>
      </c>
      <c r="B10" s="25">
        <v>24.554701447705142</v>
      </c>
      <c r="C10" t="s">
        <v>162</v>
      </c>
      <c r="D10" s="26">
        <v>3.4009516723335964E-2</v>
      </c>
      <c r="E10" s="27">
        <v>29.403534549899682</v>
      </c>
      <c r="F10" s="28">
        <v>3.1360000000000001</v>
      </c>
      <c r="G10" s="25">
        <v>2919</v>
      </c>
      <c r="H10" s="28">
        <v>2.5010274572912623</v>
      </c>
      <c r="I10" s="28">
        <v>0.21777777777777779</v>
      </c>
      <c r="J10" s="28">
        <v>0.1977602081258511</v>
      </c>
      <c r="K10"/>
      <c r="L10" s="27">
        <v>1551032</v>
      </c>
      <c r="M10" s="29">
        <v>45605823</v>
      </c>
    </row>
    <row r="11" spans="1:17" s="30" customFormat="1" ht="15" customHeight="1" x14ac:dyDescent="0.2">
      <c r="A11" t="s">
        <v>21</v>
      </c>
      <c r="B11" s="25">
        <v>40.08798739518501</v>
      </c>
      <c r="C11" t="s">
        <v>13</v>
      </c>
      <c r="D11" s="26">
        <v>1.3274360135411951E-3</v>
      </c>
      <c r="E11" s="27">
        <v>753.33197969543141</v>
      </c>
      <c r="F11" s="28">
        <v>0.57799999999999996</v>
      </c>
      <c r="G11" s="25">
        <v>1657</v>
      </c>
      <c r="H11" s="28">
        <v>4.009614347094228</v>
      </c>
      <c r="I11" s="28">
        <v>4.0138888888888884E-2</v>
      </c>
      <c r="J11" s="28">
        <v>0.11226059090939887</v>
      </c>
      <c r="K11"/>
      <c r="L11" s="27">
        <v>3940</v>
      </c>
      <c r="M11" s="29">
        <v>2968128</v>
      </c>
    </row>
    <row r="12" spans="1:17" s="30" customFormat="1" ht="15" customHeight="1" x14ac:dyDescent="0.2">
      <c r="A12" t="s">
        <v>22</v>
      </c>
      <c r="B12" s="25">
        <v>23.068196882023035</v>
      </c>
      <c r="C12" t="s">
        <v>162</v>
      </c>
      <c r="D12" s="26">
        <v>5.1343759050887464E-2</v>
      </c>
      <c r="E12" s="27">
        <v>19.476563821688377</v>
      </c>
      <c r="F12" s="28">
        <v>2.2490000000000001</v>
      </c>
      <c r="G12" s="25">
        <v>8196</v>
      </c>
      <c r="H12" s="28">
        <v>2.2981465281886182</v>
      </c>
      <c r="I12" s="28">
        <v>0.15618055555555557</v>
      </c>
      <c r="J12" s="28">
        <v>0.55527326680352018</v>
      </c>
      <c r="K12"/>
      <c r="L12" s="27">
        <v>1324064</v>
      </c>
      <c r="M12" s="29">
        <v>25788217</v>
      </c>
    </row>
    <row r="13" spans="1:17" s="30" customFormat="1" ht="15" customHeight="1" x14ac:dyDescent="0.2">
      <c r="A13" t="s">
        <v>23</v>
      </c>
      <c r="B13" s="25">
        <v>32.645409080991705</v>
      </c>
      <c r="C13" t="s">
        <v>17</v>
      </c>
      <c r="D13" s="26">
        <v>2.1293870047700603E-2</v>
      </c>
      <c r="E13" s="27">
        <v>46.961872020440175</v>
      </c>
      <c r="F13" s="28">
        <v>0.91600000000000004</v>
      </c>
      <c r="G13" s="25">
        <v>81846</v>
      </c>
      <c r="H13" s="28">
        <v>2.7291233166545519</v>
      </c>
      <c r="I13" s="28">
        <v>6.3611111111111118E-2</v>
      </c>
      <c r="J13" s="28">
        <v>5.5450092477795172</v>
      </c>
      <c r="K13"/>
      <c r="L13" s="27">
        <v>192562</v>
      </c>
      <c r="M13" s="29">
        <v>9043072</v>
      </c>
    </row>
    <row r="14" spans="1:17" s="30" customFormat="1" ht="15" customHeight="1" x14ac:dyDescent="0.2">
      <c r="A14" t="s">
        <v>24</v>
      </c>
      <c r="B14" s="25">
        <v>40.703123038316754</v>
      </c>
      <c r="C14" t="s">
        <v>13</v>
      </c>
      <c r="D14" s="26">
        <v>9.6348122492992503E-4</v>
      </c>
      <c r="E14" s="27">
        <v>1037.9029441624366</v>
      </c>
      <c r="F14" s="28">
        <v>1.034</v>
      </c>
      <c r="G14" s="25">
        <v>961</v>
      </c>
      <c r="H14" s="28">
        <v>4.0853432627214001</v>
      </c>
      <c r="I14" s="28">
        <v>7.1805555555555553E-2</v>
      </c>
      <c r="J14" s="28">
        <v>6.5107077769422025E-2</v>
      </c>
      <c r="K14"/>
      <c r="L14" s="27">
        <v>9850</v>
      </c>
      <c r="M14" s="29">
        <v>10223344</v>
      </c>
    </row>
    <row r="15" spans="1:17" s="30" customFormat="1" ht="15" customHeight="1" x14ac:dyDescent="0.2">
      <c r="A15" t="s">
        <v>25</v>
      </c>
      <c r="B15" s="25">
        <v>28.283036463649633</v>
      </c>
      <c r="C15" t="s">
        <v>17</v>
      </c>
      <c r="D15" s="26">
        <v>1.257703180033962E-2</v>
      </c>
      <c r="E15" s="27">
        <v>79.510016025641022</v>
      </c>
      <c r="F15" s="28">
        <v>2.5190000000000001</v>
      </c>
      <c r="G15" s="25">
        <v>2139</v>
      </c>
      <c r="H15" s="28">
        <v>2.8662912376571459</v>
      </c>
      <c r="I15" s="28">
        <v>0.17493055555555556</v>
      </c>
      <c r="J15" s="28">
        <v>0.14491575374484256</v>
      </c>
      <c r="K15"/>
      <c r="L15" s="27">
        <v>4992</v>
      </c>
      <c r="M15" s="29">
        <v>396914</v>
      </c>
    </row>
    <row r="16" spans="1:17" s="30" customFormat="1" ht="15" customHeight="1" x14ac:dyDescent="0.2">
      <c r="A16" t="s">
        <v>26</v>
      </c>
      <c r="B16" s="25">
        <v>29.081059411812941</v>
      </c>
      <c r="C16" t="s">
        <v>17</v>
      </c>
      <c r="D16" s="26">
        <v>1.8731964571196507E-2</v>
      </c>
      <c r="E16" s="27">
        <v>53.38468350178632</v>
      </c>
      <c r="F16" s="28">
        <v>8.2000000000000003E-2</v>
      </c>
      <c r="G16" s="25">
        <v>13856</v>
      </c>
      <c r="H16" s="28">
        <v>2.8159408437578</v>
      </c>
      <c r="I16" s="28">
        <v>5.6944444444444447E-3</v>
      </c>
      <c r="J16" s="28">
        <v>0.93873430756827436</v>
      </c>
      <c r="K16"/>
      <c r="L16" s="27">
        <v>32749</v>
      </c>
      <c r="M16" s="29">
        <v>1748295</v>
      </c>
    </row>
    <row r="17" spans="1:13" s="30" customFormat="1" ht="15" customHeight="1" x14ac:dyDescent="0.2">
      <c r="A17" t="s">
        <v>27</v>
      </c>
      <c r="B17" s="25">
        <v>46.188822877109956</v>
      </c>
      <c r="C17" t="s">
        <v>15</v>
      </c>
      <c r="D17" s="26">
        <v>3.8023855349665712E-4</v>
      </c>
      <c r="E17" s="27">
        <v>2629.9279512927969</v>
      </c>
      <c r="F17" s="28">
        <v>4.9000000000000002E-2</v>
      </c>
      <c r="G17" s="25">
        <v>197</v>
      </c>
      <c r="H17" s="28">
        <v>4.6185684598247061</v>
      </c>
      <c r="I17" s="28">
        <v>3.402777777777778E-3</v>
      </c>
      <c r="J17" s="28">
        <v>1.3346612196229074E-2</v>
      </c>
      <c r="K17"/>
      <c r="L17" s="27">
        <v>63235</v>
      </c>
      <c r="M17" s="29">
        <v>166303494</v>
      </c>
    </row>
    <row r="18" spans="1:13" s="30" customFormat="1" ht="15" customHeight="1" x14ac:dyDescent="0.2">
      <c r="A18" t="s">
        <v>28</v>
      </c>
      <c r="B18" s="25">
        <v>26.099936126138111</v>
      </c>
      <c r="C18" t="s">
        <v>17</v>
      </c>
      <c r="D18" s="26">
        <v>2.4417117355096139E-2</v>
      </c>
      <c r="E18" s="27">
        <v>40.954875444839857</v>
      </c>
      <c r="F18" s="28">
        <v>1.986</v>
      </c>
      <c r="G18" s="25">
        <v>0</v>
      </c>
      <c r="H18" s="28">
        <v>2.651368612613811</v>
      </c>
      <c r="I18" s="28">
        <v>0.13791666666666666</v>
      </c>
      <c r="J18" s="28">
        <v>0</v>
      </c>
      <c r="K18"/>
      <c r="L18" s="27">
        <v>7025</v>
      </c>
      <c r="M18" s="29">
        <v>287708</v>
      </c>
    </row>
    <row r="19" spans="1:13" s="30" customFormat="1" ht="15" customHeight="1" x14ac:dyDescent="0.2">
      <c r="A19" t="s">
        <v>29</v>
      </c>
      <c r="B19" s="25">
        <v>37.773207109963501</v>
      </c>
      <c r="C19" t="s">
        <v>13</v>
      </c>
      <c r="D19" s="26">
        <v>1.7151570598209209E-3</v>
      </c>
      <c r="E19" s="27">
        <v>583.03698444060262</v>
      </c>
      <c r="F19" s="28">
        <v>1.6339999999999999</v>
      </c>
      <c r="G19" s="25">
        <v>2097</v>
      </c>
      <c r="H19" s="28">
        <v>3.7971553493505841</v>
      </c>
      <c r="I19" s="28">
        <v>0.11347222222222221</v>
      </c>
      <c r="J19" s="28">
        <v>0.14207028312432674</v>
      </c>
      <c r="K19"/>
      <c r="L19" s="27">
        <v>16196</v>
      </c>
      <c r="M19" s="29">
        <v>9442867</v>
      </c>
    </row>
    <row r="20" spans="1:13" s="30" customFormat="1" ht="15" customHeight="1" x14ac:dyDescent="0.2">
      <c r="A20" t="s">
        <v>30</v>
      </c>
      <c r="B20" s="25">
        <v>25.295278958293402</v>
      </c>
      <c r="C20" t="s">
        <v>17</v>
      </c>
      <c r="D20" s="26">
        <v>3.7461871366485863E-2</v>
      </c>
      <c r="E20" s="27">
        <v>26.693807957885944</v>
      </c>
      <c r="F20" s="28">
        <v>2.37</v>
      </c>
      <c r="G20" s="25">
        <v>8923</v>
      </c>
      <c r="H20" s="28">
        <v>2.5184501950034761</v>
      </c>
      <c r="I20" s="28">
        <v>0.16458333333333333</v>
      </c>
      <c r="J20" s="28">
        <v>0.6045270082586397</v>
      </c>
      <c r="K20"/>
      <c r="L20" s="27">
        <v>435769</v>
      </c>
      <c r="M20" s="29">
        <v>11632334</v>
      </c>
    </row>
    <row r="21" spans="1:13" s="30" customFormat="1" ht="15" customHeight="1" x14ac:dyDescent="0.2">
      <c r="A21" t="s">
        <v>31</v>
      </c>
      <c r="B21" s="25">
        <v>26.874671608575195</v>
      </c>
      <c r="C21" t="s">
        <v>17</v>
      </c>
      <c r="D21" s="26">
        <v>2.4086536680537892E-2</v>
      </c>
      <c r="E21" s="27">
        <v>41.516969137701217</v>
      </c>
      <c r="F21" s="28">
        <v>1.764</v>
      </c>
      <c r="G21" s="25">
        <v>0</v>
      </c>
      <c r="H21" s="28">
        <v>2.6741368779364407</v>
      </c>
      <c r="I21" s="28">
        <v>0.1225</v>
      </c>
      <c r="J21" s="28">
        <v>0.50080282921078845</v>
      </c>
      <c r="K21"/>
      <c r="L21" s="27">
        <v>9753</v>
      </c>
      <c r="M21" s="29">
        <v>404915</v>
      </c>
    </row>
    <row r="22" spans="1:13" s="30" customFormat="1" ht="15" customHeight="1" x14ac:dyDescent="0.2">
      <c r="A22" t="s">
        <v>32</v>
      </c>
      <c r="B22" s="25">
        <v>51.276945393575303</v>
      </c>
      <c r="C22" t="s">
        <v>15</v>
      </c>
      <c r="D22" s="26">
        <v>6.3207617104157874E-5</v>
      </c>
      <c r="E22" s="27">
        <v>15820.878017789075</v>
      </c>
      <c r="F22" s="28">
        <v>1.0999999999999999E-2</v>
      </c>
      <c r="G22" s="25">
        <v>0</v>
      </c>
      <c r="H22" s="28">
        <v>5.1279237060241973</v>
      </c>
      <c r="I22" s="28">
        <v>7.6388888888888882E-4</v>
      </c>
      <c r="J22" s="28">
        <v>0</v>
      </c>
      <c r="K22"/>
      <c r="L22" s="27">
        <v>787</v>
      </c>
      <c r="M22" s="29">
        <v>12451031</v>
      </c>
    </row>
    <row r="23" spans="1:13" s="30" customFormat="1" ht="15" customHeight="1" x14ac:dyDescent="0.2">
      <c r="A23" t="s">
        <v>33</v>
      </c>
      <c r="B23" s="25">
        <v>46.411023453640475</v>
      </c>
      <c r="C23" t="s">
        <v>15</v>
      </c>
      <c r="D23" s="26">
        <v>8.2831132196435435E-4</v>
      </c>
      <c r="E23" s="27">
        <v>1207.2755417956657</v>
      </c>
      <c r="F23" s="28">
        <v>0</v>
      </c>
      <c r="G23" s="25">
        <v>53029</v>
      </c>
      <c r="H23" s="28">
        <v>4.2818345798037267</v>
      </c>
      <c r="I23" s="28">
        <v>0</v>
      </c>
      <c r="J23" s="28">
        <v>3.5926776556032061</v>
      </c>
      <c r="K23"/>
      <c r="L23" s="27">
        <v>646</v>
      </c>
      <c r="M23" s="29">
        <v>779900</v>
      </c>
    </row>
    <row r="24" spans="1:13" s="30" customFormat="1" ht="15" customHeight="1" x14ac:dyDescent="0.2">
      <c r="A24" t="s">
        <v>34</v>
      </c>
      <c r="B24" s="25">
        <v>28.484350777128071</v>
      </c>
      <c r="C24" t="s">
        <v>17</v>
      </c>
      <c r="D24" s="26">
        <v>1.2952829289366561E-2</v>
      </c>
      <c r="E24" s="27">
        <v>77.203210021530637</v>
      </c>
      <c r="F24" s="28">
        <v>4.8410000000000002</v>
      </c>
      <c r="G24" s="25">
        <v>1873</v>
      </c>
      <c r="H24" s="28">
        <v>2.9365998003979827</v>
      </c>
      <c r="I24" s="28">
        <v>0.33618055555555559</v>
      </c>
      <c r="J24" s="28">
        <v>0.12689443981490892</v>
      </c>
      <c r="K24"/>
      <c r="L24" s="27">
        <v>153270</v>
      </c>
      <c r="M24" s="29">
        <v>11832936</v>
      </c>
    </row>
    <row r="25" spans="1:13" s="30" customFormat="1" ht="15" customHeight="1" x14ac:dyDescent="0.2">
      <c r="A25" t="s">
        <v>35</v>
      </c>
      <c r="B25" s="25">
        <v>29.000282436587419</v>
      </c>
      <c r="C25" t="s">
        <v>17</v>
      </c>
      <c r="D25" s="26">
        <v>9.0891290498823496E-3</v>
      </c>
      <c r="E25" s="27">
        <v>110.0215427145843</v>
      </c>
      <c r="F25" s="28">
        <v>10.023999999999999</v>
      </c>
      <c r="G25" s="25">
        <v>0</v>
      </c>
      <c r="H25" s="28">
        <v>3.1088615769920751</v>
      </c>
      <c r="I25" s="28">
        <v>0.69611111111111101</v>
      </c>
      <c r="J25" s="28">
        <v>0</v>
      </c>
      <c r="K25"/>
      <c r="L25" s="27">
        <v>29662</v>
      </c>
      <c r="M25" s="29">
        <v>3263459</v>
      </c>
    </row>
    <row r="26" spans="1:13" s="30" customFormat="1" ht="15" customHeight="1" x14ac:dyDescent="0.2">
      <c r="A26" t="s">
        <v>36</v>
      </c>
      <c r="B26" s="25">
        <v>31.183571392586099</v>
      </c>
      <c r="C26" t="s">
        <v>17</v>
      </c>
      <c r="D26" s="26">
        <v>5.8780097111678434E-3</v>
      </c>
      <c r="E26" s="27">
        <v>170.12561209282521</v>
      </c>
      <c r="F26" s="28">
        <v>1.788</v>
      </c>
      <c r="G26" s="25">
        <v>2585</v>
      </c>
      <c r="H26" s="28">
        <v>3.13809394508234</v>
      </c>
      <c r="I26" s="28">
        <v>0.12416666666666668</v>
      </c>
      <c r="J26" s="28">
        <v>0.1751319417627013</v>
      </c>
      <c r="K26"/>
      <c r="L26" s="27">
        <v>14091</v>
      </c>
      <c r="M26" s="29">
        <v>2397240</v>
      </c>
    </row>
    <row r="27" spans="1:13" s="30" customFormat="1" ht="15" customHeight="1" x14ac:dyDescent="0.2">
      <c r="A27" t="s">
        <v>37</v>
      </c>
      <c r="B27" s="25">
        <v>33.744774866902837</v>
      </c>
      <c r="C27" t="s">
        <v>17</v>
      </c>
      <c r="D27" s="26">
        <v>5.6461917447273536E-3</v>
      </c>
      <c r="E27" s="27">
        <v>177.11052780554985</v>
      </c>
      <c r="F27" s="28">
        <v>1.099</v>
      </c>
      <c r="G27" s="25">
        <v>110</v>
      </c>
      <c r="H27" s="28">
        <v>3.3966280777182436</v>
      </c>
      <c r="I27" s="28">
        <v>7.631944444444444E-2</v>
      </c>
      <c r="J27" s="28">
        <v>7.4524230537319699E-3</v>
      </c>
      <c r="K27"/>
      <c r="L27" s="27">
        <v>1208248</v>
      </c>
      <c r="M27" s="29">
        <v>213993441</v>
      </c>
    </row>
    <row r="28" spans="1:13" s="30" customFormat="1" ht="15" customHeight="1" x14ac:dyDescent="0.2">
      <c r="A28" t="s">
        <v>38</v>
      </c>
      <c r="B28" s="25">
        <v>40.620878351431351</v>
      </c>
      <c r="C28" t="s">
        <v>13</v>
      </c>
      <c r="D28" s="26">
        <v>1.0282380439016877E-3</v>
      </c>
      <c r="E28" s="27">
        <v>972.53744493392071</v>
      </c>
      <c r="F28" s="28">
        <v>0</v>
      </c>
      <c r="G28" s="25">
        <v>0</v>
      </c>
      <c r="H28" s="28">
        <v>4.0620878351431351</v>
      </c>
      <c r="I28" s="28">
        <v>0</v>
      </c>
      <c r="J28" s="28">
        <v>0</v>
      </c>
      <c r="K28"/>
      <c r="L28" s="27">
        <v>454</v>
      </c>
      <c r="M28" s="29">
        <v>441532</v>
      </c>
    </row>
    <row r="29" spans="1:13" s="30" customFormat="1" ht="15" customHeight="1" x14ac:dyDescent="0.2">
      <c r="A29" t="s">
        <v>39</v>
      </c>
      <c r="B29" s="25">
        <v>27.236423154599592</v>
      </c>
      <c r="C29" t="s">
        <v>17</v>
      </c>
      <c r="D29" s="26">
        <v>1.317682267708041E-2</v>
      </c>
      <c r="E29" s="27">
        <v>75.890829261851323</v>
      </c>
      <c r="F29" s="28">
        <v>12.346</v>
      </c>
      <c r="G29" s="25">
        <v>5463</v>
      </c>
      <c r="H29" s="28">
        <v>2.94383920593644</v>
      </c>
      <c r="I29" s="28">
        <v>0.85736111111111113</v>
      </c>
      <c r="J29" s="28">
        <v>0.37011442856852506</v>
      </c>
      <c r="K29"/>
      <c r="L29" s="27">
        <v>90876</v>
      </c>
      <c r="M29" s="29">
        <v>6896655</v>
      </c>
    </row>
    <row r="30" spans="1:13" s="30" customFormat="1" ht="15" customHeight="1" x14ac:dyDescent="0.2">
      <c r="A30" t="s">
        <v>40</v>
      </c>
      <c r="B30" s="25">
        <v>49.924697925201428</v>
      </c>
      <c r="C30" t="s">
        <v>15</v>
      </c>
      <c r="D30" s="26">
        <v>8.3639200213870741E-5</v>
      </c>
      <c r="E30" s="27">
        <v>11956.116240266963</v>
      </c>
      <c r="F30" s="28">
        <v>9.2999999999999999E-2</v>
      </c>
      <c r="G30" s="25">
        <v>0</v>
      </c>
      <c r="H30" s="28">
        <v>4.994407292520143</v>
      </c>
      <c r="I30" s="28">
        <v>6.4583333333333333E-3</v>
      </c>
      <c r="J30" s="28">
        <v>0</v>
      </c>
      <c r="K30"/>
      <c r="L30" s="27">
        <v>1798</v>
      </c>
      <c r="M30" s="29">
        <v>21497097</v>
      </c>
    </row>
    <row r="31" spans="1:13" s="30" customFormat="1" ht="15" customHeight="1" x14ac:dyDescent="0.2">
      <c r="A31" t="s">
        <v>41</v>
      </c>
      <c r="B31" s="25">
        <v>42.463705220539119</v>
      </c>
      <c r="C31" t="s">
        <v>13</v>
      </c>
      <c r="D31" s="26">
        <v>2.7065556007872105E-4</v>
      </c>
      <c r="E31" s="27">
        <v>3694.7328911667169</v>
      </c>
      <c r="F31" s="28">
        <v>0</v>
      </c>
      <c r="G31" s="25">
        <v>0</v>
      </c>
      <c r="H31" s="28">
        <v>4.2463705220539119</v>
      </c>
      <c r="I31" s="28">
        <v>0</v>
      </c>
      <c r="J31" s="28">
        <v>0</v>
      </c>
      <c r="K31"/>
      <c r="L31" s="27">
        <v>3317</v>
      </c>
      <c r="M31" s="29">
        <v>12255429</v>
      </c>
    </row>
    <row r="32" spans="1:13" s="30" customFormat="1" ht="15" customHeight="1" x14ac:dyDescent="0.2">
      <c r="A32" t="s">
        <v>42</v>
      </c>
      <c r="B32" s="25">
        <v>57.478410160128988</v>
      </c>
      <c r="C32" t="s">
        <v>15</v>
      </c>
      <c r="D32" s="26">
        <v>2.1302401695317119E-5</v>
      </c>
      <c r="E32" s="27">
        <v>46943.063711911353</v>
      </c>
      <c r="F32" s="28">
        <v>0</v>
      </c>
      <c r="G32" s="25">
        <v>0</v>
      </c>
      <c r="H32" s="28">
        <v>5.7478410160128988</v>
      </c>
      <c r="I32" s="28">
        <v>0</v>
      </c>
      <c r="J32" s="28">
        <v>0</v>
      </c>
      <c r="K32"/>
      <c r="L32" s="27">
        <v>361</v>
      </c>
      <c r="M32" s="29">
        <v>16946446</v>
      </c>
    </row>
    <row r="33" spans="1:13" s="30" customFormat="1" ht="15" customHeight="1" x14ac:dyDescent="0.2">
      <c r="A33" t="s">
        <v>43</v>
      </c>
      <c r="B33" s="25">
        <v>59.59287832322596</v>
      </c>
      <c r="C33" t="s">
        <v>15</v>
      </c>
      <c r="D33" s="26">
        <v>1.0982850517674272E-5</v>
      </c>
      <c r="E33" s="27">
        <v>91051.043478260865</v>
      </c>
      <c r="F33" s="28">
        <v>0</v>
      </c>
      <c r="G33" s="25">
        <v>0</v>
      </c>
      <c r="H33" s="28">
        <v>5.9592878323225964</v>
      </c>
      <c r="I33" s="28">
        <v>0</v>
      </c>
      <c r="J33" s="28">
        <v>0</v>
      </c>
      <c r="K33"/>
      <c r="L33" s="27">
        <v>299</v>
      </c>
      <c r="M33" s="29">
        <v>27224262</v>
      </c>
    </row>
    <row r="34" spans="1:13" s="30" customFormat="1" ht="15" customHeight="1" x14ac:dyDescent="0.2">
      <c r="A34" t="s">
        <v>44</v>
      </c>
      <c r="B34" s="25">
        <v>28.287536544238385</v>
      </c>
      <c r="C34" t="s">
        <v>17</v>
      </c>
      <c r="D34" s="26">
        <v>1.1745850107411982E-2</v>
      </c>
      <c r="E34" s="27">
        <v>85.136451670617703</v>
      </c>
      <c r="F34" s="28">
        <v>3.85</v>
      </c>
      <c r="G34" s="25">
        <v>3305</v>
      </c>
      <c r="H34" s="28">
        <v>2.8865708439457318</v>
      </c>
      <c r="I34" s="28">
        <v>0.2673611111111111</v>
      </c>
      <c r="J34" s="28">
        <v>0.22391143811440148</v>
      </c>
      <c r="K34"/>
      <c r="L34" s="27">
        <v>447140</v>
      </c>
      <c r="M34" s="29">
        <v>38067913</v>
      </c>
    </row>
    <row r="35" spans="1:13" s="30" customFormat="1" ht="15" customHeight="1" x14ac:dyDescent="0.2">
      <c r="A35" t="s">
        <v>45</v>
      </c>
      <c r="B35" s="25">
        <v>26.73778464916689</v>
      </c>
      <c r="C35" t="s">
        <v>17</v>
      </c>
      <c r="D35" s="26">
        <v>1.3374242081790208E-2</v>
      </c>
      <c r="E35" s="27">
        <v>74.770592149035267</v>
      </c>
      <c r="F35" s="28">
        <v>3.0510000000000002</v>
      </c>
      <c r="G35" s="25">
        <v>0</v>
      </c>
      <c r="H35" s="28">
        <v>2.7373409649166889</v>
      </c>
      <c r="I35" s="28">
        <v>0.21187500000000001</v>
      </c>
      <c r="J35" s="28">
        <v>0</v>
      </c>
      <c r="K35"/>
      <c r="L35" s="27">
        <v>7515</v>
      </c>
      <c r="M35" s="29">
        <v>561901</v>
      </c>
    </row>
    <row r="36" spans="1:13" s="30" customFormat="1" ht="15" customHeight="1" x14ac:dyDescent="0.2">
      <c r="A36" t="s">
        <v>46</v>
      </c>
      <c r="B36" s="25">
        <v>46.487607441518627</v>
      </c>
      <c r="C36" t="s">
        <v>15</v>
      </c>
      <c r="D36" s="26">
        <v>2.144314608961365E-4</v>
      </c>
      <c r="E36" s="27">
        <v>4663.4947867298579</v>
      </c>
      <c r="F36" s="28">
        <v>8.6999999999999994E-2</v>
      </c>
      <c r="G36" s="25">
        <v>0</v>
      </c>
      <c r="H36" s="28">
        <v>4.6505732441518628</v>
      </c>
      <c r="I36" s="28">
        <v>6.0416666666666665E-3</v>
      </c>
      <c r="J36" s="28">
        <v>0</v>
      </c>
      <c r="K36"/>
      <c r="L36" s="27">
        <v>1055</v>
      </c>
      <c r="M36" s="29">
        <v>4919987</v>
      </c>
    </row>
    <row r="37" spans="1:13" s="30" customFormat="1" ht="15" customHeight="1" x14ac:dyDescent="0.2">
      <c r="A37" t="s">
        <v>47</v>
      </c>
      <c r="B37" s="25">
        <v>54.27846686251381</v>
      </c>
      <c r="C37" t="s">
        <v>15</v>
      </c>
      <c r="D37" s="26">
        <v>4.1619900933994328E-5</v>
      </c>
      <c r="E37" s="27">
        <v>24026.967329545452</v>
      </c>
      <c r="F37" s="28">
        <v>0</v>
      </c>
      <c r="G37" s="25">
        <v>0</v>
      </c>
      <c r="H37" s="28">
        <v>5.4278466862513808</v>
      </c>
      <c r="I37" s="28">
        <v>0</v>
      </c>
      <c r="J37" s="28">
        <v>0</v>
      </c>
      <c r="K37"/>
      <c r="L37" s="27">
        <v>704</v>
      </c>
      <c r="M37" s="29">
        <v>16914985</v>
      </c>
    </row>
    <row r="38" spans="1:13" s="30" customFormat="1" ht="15" customHeight="1" x14ac:dyDescent="0.2">
      <c r="A38" t="s">
        <v>48</v>
      </c>
      <c r="B38" s="25">
        <v>34.241581777551666</v>
      </c>
      <c r="C38" t="s">
        <v>17</v>
      </c>
      <c r="D38" s="26">
        <v>5.1644873233181844E-3</v>
      </c>
      <c r="E38" s="27">
        <v>193.63006188143757</v>
      </c>
      <c r="F38" s="28">
        <v>0.92900000000000005</v>
      </c>
      <c r="G38" s="25">
        <v>4426</v>
      </c>
      <c r="H38" s="28">
        <v>3.4135265040256351</v>
      </c>
      <c r="I38" s="28">
        <v>6.4513888888888898E-2</v>
      </c>
      <c r="J38" s="28">
        <v>0.2998584039619791</v>
      </c>
      <c r="K38"/>
      <c r="L38" s="27">
        <v>99222</v>
      </c>
      <c r="M38" s="29">
        <v>19212362</v>
      </c>
    </row>
    <row r="39" spans="1:13" s="30" customFormat="1" ht="15" customHeight="1" x14ac:dyDescent="0.2">
      <c r="A39" t="s">
        <v>49</v>
      </c>
      <c r="B39" s="25">
        <v>67.867201797954522</v>
      </c>
      <c r="C39" t="s">
        <v>11</v>
      </c>
      <c r="D39" s="26">
        <v>1.5157011453954833E-6</v>
      </c>
      <c r="E39" s="27">
        <v>659760.66788487893</v>
      </c>
      <c r="F39" s="28">
        <v>0</v>
      </c>
      <c r="G39" s="25">
        <v>0</v>
      </c>
      <c r="H39" s="28">
        <v>6.7867201797954522</v>
      </c>
      <c r="I39" s="28">
        <v>0</v>
      </c>
      <c r="J39" s="28">
        <v>0</v>
      </c>
      <c r="K39"/>
      <c r="L39" s="27">
        <v>2189</v>
      </c>
      <c r="M39" s="29">
        <v>1444216102</v>
      </c>
    </row>
    <row r="40" spans="1:13" s="30" customFormat="1" ht="15" customHeight="1" x14ac:dyDescent="0.2">
      <c r="A40" t="s">
        <v>50</v>
      </c>
      <c r="B40" s="25">
        <v>30.917290794750208</v>
      </c>
      <c r="C40" t="s">
        <v>17</v>
      </c>
      <c r="D40" s="26">
        <v>8.0434455371560173E-3</v>
      </c>
      <c r="E40" s="27">
        <v>124.32483012169156</v>
      </c>
      <c r="F40" s="28">
        <v>2.7919999999999998</v>
      </c>
      <c r="G40" s="25">
        <v>1727</v>
      </c>
      <c r="H40" s="28">
        <v>3.1381954419473281</v>
      </c>
      <c r="I40" s="28">
        <v>0.19388888888888889</v>
      </c>
      <c r="J40" s="28">
        <v>0.11700304194359194</v>
      </c>
      <c r="K40"/>
      <c r="L40" s="27">
        <v>412354</v>
      </c>
      <c r="M40" s="29">
        <v>51265841</v>
      </c>
    </row>
    <row r="41" spans="1:13" s="30" customFormat="1" ht="15" customHeight="1" x14ac:dyDescent="0.2">
      <c r="A41" t="s">
        <v>51</v>
      </c>
      <c r="B41" s="25">
        <v>40.416085036336412</v>
      </c>
      <c r="C41" t="s">
        <v>13</v>
      </c>
      <c r="D41" s="26">
        <v>4.2658274579720324E-4</v>
      </c>
      <c r="E41" s="27">
        <v>2344.2110817941953</v>
      </c>
      <c r="F41" s="28">
        <v>0</v>
      </c>
      <c r="G41" s="25">
        <v>0</v>
      </c>
      <c r="H41" s="28">
        <v>4.0416085036336415</v>
      </c>
      <c r="I41" s="28">
        <v>0</v>
      </c>
      <c r="J41" s="28">
        <v>0</v>
      </c>
      <c r="K41"/>
      <c r="L41" s="27">
        <v>379</v>
      </c>
      <c r="M41" s="29">
        <v>888456</v>
      </c>
    </row>
    <row r="42" spans="1:13" s="30" customFormat="1" ht="15" customHeight="1" x14ac:dyDescent="0.2">
      <c r="A42" t="s">
        <v>52</v>
      </c>
      <c r="B42" s="25">
        <v>43.794705460213848</v>
      </c>
      <c r="C42" t="s">
        <v>13</v>
      </c>
      <c r="D42" s="26">
        <v>3.4770975586603326E-4</v>
      </c>
      <c r="E42" s="27">
        <v>2875.9618708693442</v>
      </c>
      <c r="F42" s="28">
        <v>2.5000000000000001E-2</v>
      </c>
      <c r="G42" s="25">
        <v>0</v>
      </c>
      <c r="H42" s="28">
        <v>4.3799913793547178</v>
      </c>
      <c r="I42" s="28">
        <v>1.7361111111111112E-3</v>
      </c>
      <c r="J42" s="28">
        <v>0</v>
      </c>
      <c r="K42"/>
      <c r="L42" s="27">
        <v>1967</v>
      </c>
      <c r="M42" s="29">
        <v>5657017</v>
      </c>
    </row>
    <row r="43" spans="1:13" s="30" customFormat="1" ht="15" customHeight="1" x14ac:dyDescent="0.2">
      <c r="A43" t="s">
        <v>53</v>
      </c>
      <c r="B43" s="25">
        <v>30.480729353624934</v>
      </c>
      <c r="C43" t="s">
        <v>17</v>
      </c>
      <c r="D43" s="26">
        <v>1.0883911880262765E-2</v>
      </c>
      <c r="E43" s="27">
        <v>91.878729908998267</v>
      </c>
      <c r="F43" s="28">
        <v>1.1120000000000001</v>
      </c>
      <c r="G43" s="25">
        <v>4384</v>
      </c>
      <c r="H43" s="28">
        <v>3.0415383086950136</v>
      </c>
      <c r="I43" s="28">
        <v>7.7222222222222234E-2</v>
      </c>
      <c r="J43" s="28">
        <v>0.29701293334146328</v>
      </c>
      <c r="K43"/>
      <c r="L43" s="27">
        <v>55933</v>
      </c>
      <c r="M43" s="29">
        <v>5139053</v>
      </c>
    </row>
    <row r="44" spans="1:13" s="30" customFormat="1" ht="15" customHeight="1" x14ac:dyDescent="0.2">
      <c r="A44" t="s">
        <v>54</v>
      </c>
      <c r="B44" s="25">
        <v>46.46678911848344</v>
      </c>
      <c r="C44" t="s">
        <v>15</v>
      </c>
      <c r="D44" s="26">
        <v>1.4205118285609669E-4</v>
      </c>
      <c r="E44" s="27">
        <v>7039.7161072079098</v>
      </c>
      <c r="F44" s="28">
        <v>0.09</v>
      </c>
      <c r="G44" s="25">
        <v>111</v>
      </c>
      <c r="H44" s="28">
        <v>4.6478018946129218</v>
      </c>
      <c r="I44" s="28">
        <v>6.2499999999999995E-3</v>
      </c>
      <c r="J44" s="28">
        <v>7.5201723542204424E-3</v>
      </c>
      <c r="K44"/>
      <c r="L44" s="27">
        <v>3843</v>
      </c>
      <c r="M44" s="29">
        <v>27053629</v>
      </c>
    </row>
    <row r="45" spans="1:13" s="30" customFormat="1" ht="15" customHeight="1" x14ac:dyDescent="0.2">
      <c r="A45" t="s">
        <v>55</v>
      </c>
      <c r="B45" s="25">
        <v>24.400622272444107</v>
      </c>
      <c r="C45" t="s">
        <v>162</v>
      </c>
      <c r="D45" s="26">
        <v>2.5138320049920903E-2</v>
      </c>
      <c r="E45" s="27">
        <v>39.779905658538489</v>
      </c>
      <c r="F45" s="28">
        <v>10.29</v>
      </c>
      <c r="G45" s="25">
        <v>3946</v>
      </c>
      <c r="H45" s="28">
        <v>2.6277033532716594</v>
      </c>
      <c r="I45" s="28">
        <v>0.71458333333333324</v>
      </c>
      <c r="J45" s="28">
        <v>0.26733873972751232</v>
      </c>
      <c r="K45"/>
      <c r="L45" s="27">
        <v>102606</v>
      </c>
      <c r="M45" s="29">
        <v>4081657</v>
      </c>
    </row>
    <row r="46" spans="1:13" s="30" customFormat="1" ht="15" customHeight="1" x14ac:dyDescent="0.2">
      <c r="A46" t="s">
        <v>56</v>
      </c>
      <c r="B46" s="25">
        <v>35.117955987627838</v>
      </c>
      <c r="C46" t="s">
        <v>13</v>
      </c>
      <c r="D46" s="26">
        <v>3.6442683709774016E-3</v>
      </c>
      <c r="E46" s="27">
        <v>274.40350111531376</v>
      </c>
      <c r="F46" s="28">
        <v>0.26500000000000001</v>
      </c>
      <c r="G46" s="25">
        <v>0</v>
      </c>
      <c r="H46" s="28">
        <v>3.5173164320961172</v>
      </c>
      <c r="I46" s="28">
        <v>1.8402777777777778E-2</v>
      </c>
      <c r="J46" s="28">
        <v>0</v>
      </c>
      <c r="K46"/>
      <c r="L46" s="27">
        <v>41244</v>
      </c>
      <c r="M46" s="29">
        <v>11317498</v>
      </c>
    </row>
    <row r="47" spans="1:13" s="30" customFormat="1" ht="15" customHeight="1" x14ac:dyDescent="0.2">
      <c r="A47" t="s">
        <v>57</v>
      </c>
      <c r="B47" s="25">
        <v>29.862800640666197</v>
      </c>
      <c r="C47" t="s">
        <v>17</v>
      </c>
      <c r="D47" s="26">
        <v>4.8221829119257147E-2</v>
      </c>
      <c r="E47" s="27">
        <v>20.737496239035341</v>
      </c>
      <c r="F47" s="28">
        <v>4.4640000000000004</v>
      </c>
      <c r="G47" s="25">
        <v>121725</v>
      </c>
      <c r="H47" s="28">
        <v>2.2546017038706889</v>
      </c>
      <c r="I47" s="28">
        <v>0.31000000000000005</v>
      </c>
      <c r="J47" s="28">
        <v>8.2467836019593097</v>
      </c>
      <c r="K47"/>
      <c r="L47" s="27">
        <v>43207</v>
      </c>
      <c r="M47" s="29">
        <v>896005</v>
      </c>
    </row>
    <row r="48" spans="1:13" s="30" customFormat="1" ht="15" customHeight="1" x14ac:dyDescent="0.2">
      <c r="A48" t="s">
        <v>58</v>
      </c>
      <c r="B48" s="25">
        <v>29.39533158911571</v>
      </c>
      <c r="C48" t="s">
        <v>17</v>
      </c>
      <c r="D48" s="26">
        <v>1.5662284479362451E-2</v>
      </c>
      <c r="E48" s="27">
        <v>63.847646319900456</v>
      </c>
      <c r="F48" s="28">
        <v>2.7570000000000001</v>
      </c>
      <c r="G48" s="25">
        <v>10282</v>
      </c>
      <c r="H48" s="28">
        <v>2.9273108281493236</v>
      </c>
      <c r="I48" s="28">
        <v>0.19145833333333334</v>
      </c>
      <c r="J48" s="28">
        <v>0.69659830762247377</v>
      </c>
      <c r="K48"/>
      <c r="L48" s="27">
        <v>167971</v>
      </c>
      <c r="M48" s="29">
        <v>10724553</v>
      </c>
    </row>
    <row r="49" spans="1:13" s="30" customFormat="1" ht="15" customHeight="1" x14ac:dyDescent="0.2">
      <c r="A49" t="s">
        <v>59</v>
      </c>
      <c r="B49" s="25">
        <v>51.908577571992332</v>
      </c>
      <c r="C49" t="s">
        <v>15</v>
      </c>
      <c r="D49" s="26">
        <v>4.3549336526994645E-5</v>
      </c>
      <c r="E49" s="27">
        <v>22962.462341536168</v>
      </c>
      <c r="F49" s="28">
        <v>8.2000000000000003E-2</v>
      </c>
      <c r="G49" s="25">
        <v>0</v>
      </c>
      <c r="H49" s="28">
        <v>5.1925660905325666</v>
      </c>
      <c r="I49" s="28">
        <v>5.6944444444444447E-3</v>
      </c>
      <c r="J49" s="28">
        <v>0</v>
      </c>
      <c r="K49"/>
      <c r="L49" s="27">
        <v>4023</v>
      </c>
      <c r="M49" s="29">
        <v>92377986</v>
      </c>
    </row>
    <row r="50" spans="1:13" s="30" customFormat="1" ht="15" customHeight="1" x14ac:dyDescent="0.2">
      <c r="A50" t="s">
        <v>60</v>
      </c>
      <c r="B50" s="25">
        <v>24.650273178693016</v>
      </c>
      <c r="C50" t="s">
        <v>162</v>
      </c>
      <c r="D50" s="26">
        <v>6.080468552984173E-2</v>
      </c>
      <c r="E50" s="27">
        <v>16.446101008272134</v>
      </c>
      <c r="F50" s="28">
        <v>2.3839999999999999</v>
      </c>
      <c r="G50" s="25">
        <v>36545</v>
      </c>
      <c r="H50" s="28">
        <v>2.2671041659008457</v>
      </c>
      <c r="I50" s="28">
        <v>0.16555555555555554</v>
      </c>
      <c r="J50" s="28">
        <v>2.4758981863512259</v>
      </c>
      <c r="K50"/>
      <c r="L50" s="27">
        <v>353476</v>
      </c>
      <c r="M50" s="29">
        <v>5813302</v>
      </c>
    </row>
    <row r="51" spans="1:13" s="30" customFormat="1" ht="15" customHeight="1" x14ac:dyDescent="0.2">
      <c r="A51" t="s">
        <v>61</v>
      </c>
      <c r="B51" s="25">
        <v>39.084822974967246</v>
      </c>
      <c r="C51" t="s">
        <v>13</v>
      </c>
      <c r="D51" s="26">
        <v>1.2492553859171399E-3</v>
      </c>
      <c r="E51" s="27">
        <v>800.47683706070291</v>
      </c>
      <c r="F51" s="28">
        <v>0</v>
      </c>
      <c r="G51" s="25">
        <v>0</v>
      </c>
      <c r="H51" s="28">
        <v>3.9084822974967244</v>
      </c>
      <c r="I51" s="28">
        <v>0</v>
      </c>
      <c r="J51" s="28">
        <v>0</v>
      </c>
      <c r="K51"/>
      <c r="L51" s="27">
        <v>1252</v>
      </c>
      <c r="M51" s="29">
        <v>1002197</v>
      </c>
    </row>
    <row r="52" spans="1:13" s="30" customFormat="1" ht="15" customHeight="1" x14ac:dyDescent="0.2">
      <c r="A52" t="s">
        <v>62</v>
      </c>
      <c r="B52" s="25">
        <v>28.08660340067253</v>
      </c>
      <c r="C52" t="s">
        <v>17</v>
      </c>
      <c r="D52" s="26">
        <v>1.6793216205730755E-2</v>
      </c>
      <c r="E52" s="27">
        <v>59.547854785478542</v>
      </c>
      <c r="F52" s="28">
        <v>1.9790000000000001</v>
      </c>
      <c r="G52" s="25">
        <v>0</v>
      </c>
      <c r="H52" s="28">
        <v>2.8498895067339198</v>
      </c>
      <c r="I52" s="28">
        <v>0.13743055555555556</v>
      </c>
      <c r="J52" s="28">
        <v>0</v>
      </c>
      <c r="K52"/>
      <c r="L52" s="27">
        <v>1212</v>
      </c>
      <c r="M52" s="29">
        <v>72172</v>
      </c>
    </row>
    <row r="53" spans="1:13" s="30" customFormat="1" ht="15" customHeight="1" x14ac:dyDescent="0.2">
      <c r="A53" t="s">
        <v>63</v>
      </c>
      <c r="B53" s="25">
        <v>31.372827487089516</v>
      </c>
      <c r="C53" t="s">
        <v>17</v>
      </c>
      <c r="D53" s="26">
        <v>7.816344301120149E-3</v>
      </c>
      <c r="E53" s="27">
        <v>127.93704594828192</v>
      </c>
      <c r="F53" s="28">
        <v>0.19600000000000001</v>
      </c>
      <c r="G53" s="25">
        <v>0</v>
      </c>
      <c r="H53" s="28">
        <v>3.1413660820422851</v>
      </c>
      <c r="I53" s="28">
        <v>1.3611111111111112E-2</v>
      </c>
      <c r="J53" s="28">
        <v>0</v>
      </c>
      <c r="K53"/>
      <c r="L53" s="27">
        <v>85618</v>
      </c>
      <c r="M53" s="29">
        <v>10953714</v>
      </c>
    </row>
    <row r="54" spans="1:13" s="30" customFormat="1" ht="15" customHeight="1" x14ac:dyDescent="0.2">
      <c r="A54" t="s">
        <v>64</v>
      </c>
      <c r="B54" s="25">
        <v>33.782189637152456</v>
      </c>
      <c r="C54" t="s">
        <v>17</v>
      </c>
      <c r="D54" s="26">
        <v>3.8883696843006283E-3</v>
      </c>
      <c r="E54" s="27">
        <v>257.17719280590018</v>
      </c>
      <c r="F54" s="28">
        <v>4.2569999999999997</v>
      </c>
      <c r="G54" s="25">
        <v>768</v>
      </c>
      <c r="H54" s="28">
        <v>3.4617033174377312</v>
      </c>
      <c r="I54" s="28">
        <v>0.29562499999999997</v>
      </c>
      <c r="J54" s="28">
        <v>5.203146277514685E-2</v>
      </c>
      <c r="K54"/>
      <c r="L54" s="27">
        <v>69557</v>
      </c>
      <c r="M54" s="29">
        <v>17888474</v>
      </c>
    </row>
    <row r="55" spans="1:13" s="30" customFormat="1" ht="15" customHeight="1" x14ac:dyDescent="0.2">
      <c r="A55" t="s">
        <v>65</v>
      </c>
      <c r="B55" s="25">
        <v>48.814081111720313</v>
      </c>
      <c r="C55" t="s">
        <v>15</v>
      </c>
      <c r="D55" s="26">
        <v>1.4482296459639141E-4</v>
      </c>
      <c r="E55" s="27">
        <v>6904.982250480165</v>
      </c>
      <c r="F55" s="28">
        <v>0.27</v>
      </c>
      <c r="G55" s="25">
        <v>0</v>
      </c>
      <c r="H55" s="28">
        <v>4.8870331111720313</v>
      </c>
      <c r="I55" s="28">
        <v>1.8750000000000003E-2</v>
      </c>
      <c r="J55" s="28">
        <v>0</v>
      </c>
      <c r="K55"/>
      <c r="L55" s="27">
        <v>15099</v>
      </c>
      <c r="M55" s="29">
        <v>104258327</v>
      </c>
    </row>
    <row r="56" spans="1:13" s="30" customFormat="1" ht="15" customHeight="1" x14ac:dyDescent="0.2">
      <c r="A56" t="s">
        <v>66</v>
      </c>
      <c r="B56" s="25">
        <v>46.133565603803355</v>
      </c>
      <c r="C56" t="s">
        <v>15</v>
      </c>
      <c r="D56" s="26">
        <v>2.3226202347165759E-4</v>
      </c>
      <c r="E56" s="27">
        <v>4305.4821664464989</v>
      </c>
      <c r="F56" s="28">
        <v>0.307</v>
      </c>
      <c r="G56" s="25">
        <v>0</v>
      </c>
      <c r="H56" s="28">
        <v>4.6197523937136689</v>
      </c>
      <c r="I56" s="28">
        <v>2.1319444444444443E-2</v>
      </c>
      <c r="J56" s="28">
        <v>0</v>
      </c>
      <c r="K56"/>
      <c r="L56" s="27">
        <v>1514</v>
      </c>
      <c r="M56" s="29">
        <v>6518500</v>
      </c>
    </row>
    <row r="57" spans="1:13" s="30" customFormat="1" ht="15" customHeight="1" x14ac:dyDescent="0.2">
      <c r="A57" t="s">
        <v>67</v>
      </c>
      <c r="B57" s="25">
        <v>39.337259869392369</v>
      </c>
      <c r="C57" t="s">
        <v>13</v>
      </c>
      <c r="D57" s="26">
        <v>1.1600872065555272E-3</v>
      </c>
      <c r="E57" s="27">
        <v>862.00416171224742</v>
      </c>
      <c r="F57" s="28">
        <v>0.19700000000000001</v>
      </c>
      <c r="G57" s="25">
        <v>239</v>
      </c>
      <c r="H57" s="28">
        <v>3.9362109453242291</v>
      </c>
      <c r="I57" s="28">
        <v>1.3680555555555557E-2</v>
      </c>
      <c r="J57" s="28">
        <v>1.6192082816744915E-2</v>
      </c>
      <c r="K57"/>
      <c r="L57" s="27">
        <v>1682</v>
      </c>
      <c r="M57" s="29">
        <v>1449891</v>
      </c>
    </row>
    <row r="58" spans="1:13" s="30" customFormat="1" ht="15" customHeight="1" x14ac:dyDescent="0.2">
      <c r="A58" t="s">
        <v>68</v>
      </c>
      <c r="B58" s="25">
        <v>45.959015447707237</v>
      </c>
      <c r="C58" t="s">
        <v>15</v>
      </c>
      <c r="D58" s="26">
        <v>2.6350409916861539E-4</v>
      </c>
      <c r="E58" s="27">
        <v>3795.0073761854587</v>
      </c>
      <c r="F58" s="28">
        <v>0.159</v>
      </c>
      <c r="G58" s="25">
        <v>0</v>
      </c>
      <c r="H58" s="28">
        <v>4.5992140447707239</v>
      </c>
      <c r="I58" s="28">
        <v>1.1041666666666667E-2</v>
      </c>
      <c r="J58" s="28">
        <v>0</v>
      </c>
      <c r="K58"/>
      <c r="L58" s="27">
        <v>949</v>
      </c>
      <c r="M58" s="29">
        <v>3601462</v>
      </c>
    </row>
    <row r="59" spans="1:13" s="30" customFormat="1" ht="15" customHeight="1" x14ac:dyDescent="0.2">
      <c r="A59" t="s">
        <v>69</v>
      </c>
      <c r="B59" s="25">
        <v>27.054311144204657</v>
      </c>
      <c r="C59" t="s">
        <v>17</v>
      </c>
      <c r="D59" s="26">
        <v>2.3117474652653059E-2</v>
      </c>
      <c r="E59" s="27">
        <v>43.257320058756321</v>
      </c>
      <c r="F59" s="28">
        <v>2.911</v>
      </c>
      <c r="G59" s="25">
        <v>7966</v>
      </c>
      <c r="H59" s="28">
        <v>2.7121078549846818</v>
      </c>
      <c r="I59" s="28">
        <v>0.20215277777777779</v>
      </c>
      <c r="J59" s="28">
        <v>0.53969092769117155</v>
      </c>
      <c r="K59"/>
      <c r="L59" s="27">
        <v>30635</v>
      </c>
      <c r="M59" s="29">
        <v>1325188</v>
      </c>
    </row>
    <row r="60" spans="1:13" s="30" customFormat="1" ht="15" customHeight="1" x14ac:dyDescent="0.2">
      <c r="A60" t="s">
        <v>70</v>
      </c>
      <c r="B60" s="25">
        <v>38.962594050033466</v>
      </c>
      <c r="C60" t="s">
        <v>13</v>
      </c>
      <c r="D60" s="26">
        <v>8.3762023731436095E-4</v>
      </c>
      <c r="E60" s="27">
        <v>1193.8584521384928</v>
      </c>
      <c r="F60" s="28">
        <v>1.706</v>
      </c>
      <c r="G60" s="25">
        <v>0</v>
      </c>
      <c r="H60" s="28">
        <v>3.9318010716700131</v>
      </c>
      <c r="I60" s="28">
        <v>0.11847222222222221</v>
      </c>
      <c r="J60" s="28">
        <v>0</v>
      </c>
      <c r="K60"/>
      <c r="L60" s="27">
        <v>982</v>
      </c>
      <c r="M60" s="29">
        <v>1172369</v>
      </c>
    </row>
    <row r="61" spans="1:13" s="30" customFormat="1" ht="15" customHeight="1" x14ac:dyDescent="0.2">
      <c r="A61" t="s">
        <v>71</v>
      </c>
      <c r="B61" s="25">
        <v>46.202185808246519</v>
      </c>
      <c r="C61" t="s">
        <v>15</v>
      </c>
      <c r="D61" s="26">
        <v>1.7457294569305263E-4</v>
      </c>
      <c r="E61" s="27">
        <v>5728.2644571872879</v>
      </c>
      <c r="F61" s="28">
        <v>0.125</v>
      </c>
      <c r="G61" s="25">
        <v>66</v>
      </c>
      <c r="H61" s="28">
        <v>4.6223756021080948</v>
      </c>
      <c r="I61" s="28">
        <v>8.6805555555555559E-3</v>
      </c>
      <c r="J61" s="28">
        <v>4.4714538322391823E-3</v>
      </c>
      <c r="K61"/>
      <c r="L61" s="27">
        <v>20578</v>
      </c>
      <c r="M61" s="29">
        <v>117876226</v>
      </c>
    </row>
    <row r="62" spans="1:13" s="30" customFormat="1" ht="15" customHeight="1" x14ac:dyDescent="0.2">
      <c r="A62" t="s">
        <v>72</v>
      </c>
      <c r="B62" s="25">
        <v>31.548168986584137</v>
      </c>
      <c r="C62" t="s">
        <v>17</v>
      </c>
      <c r="D62" s="26">
        <v>5.3826618481136873E-3</v>
      </c>
      <c r="E62" s="27">
        <v>185.78168724279834</v>
      </c>
      <c r="F62" s="28">
        <v>4.9050000000000002</v>
      </c>
      <c r="G62" s="25">
        <v>0</v>
      </c>
      <c r="H62" s="28">
        <v>3.2570043986584136</v>
      </c>
      <c r="I62" s="28">
        <v>0.34062500000000001</v>
      </c>
      <c r="J62" s="28">
        <v>0</v>
      </c>
      <c r="K62"/>
      <c r="L62" s="27">
        <v>4860</v>
      </c>
      <c r="M62" s="29">
        <v>902899</v>
      </c>
    </row>
    <row r="63" spans="1:13" s="30" customFormat="1" ht="15" customHeight="1" x14ac:dyDescent="0.2">
      <c r="A63" t="s">
        <v>73</v>
      </c>
      <c r="B63" s="25">
        <v>26.977819415376899</v>
      </c>
      <c r="C63" t="s">
        <v>17</v>
      </c>
      <c r="D63" s="26">
        <v>2.04763172403526E-2</v>
      </c>
      <c r="E63" s="27">
        <v>48.836906962415284</v>
      </c>
      <c r="F63" s="28">
        <v>1.03</v>
      </c>
      <c r="G63" s="25">
        <v>4544</v>
      </c>
      <c r="H63" s="28">
        <v>2.6884549927290613</v>
      </c>
      <c r="I63" s="28">
        <v>7.1527777777777773E-2</v>
      </c>
      <c r="J63" s="28">
        <v>0.30785282141961884</v>
      </c>
      <c r="K63"/>
      <c r="L63" s="27">
        <v>113610</v>
      </c>
      <c r="M63" s="29">
        <v>5548361</v>
      </c>
    </row>
    <row r="64" spans="1:13" s="30" customFormat="1" ht="15" customHeight="1" x14ac:dyDescent="0.2">
      <c r="A64" t="s">
        <v>74</v>
      </c>
      <c r="B64" s="25">
        <v>22.859198153533363</v>
      </c>
      <c r="C64" t="s">
        <v>162</v>
      </c>
      <c r="D64" s="26">
        <v>6.5591691139390701E-2</v>
      </c>
      <c r="E64" s="27">
        <v>15.245833468066444</v>
      </c>
      <c r="F64" s="28">
        <v>3.3559999999999999</v>
      </c>
      <c r="G64" s="25">
        <v>19125</v>
      </c>
      <c r="H64" s="28">
        <v>2.2262659448357995</v>
      </c>
      <c r="I64" s="28">
        <v>0.23305555555555554</v>
      </c>
      <c r="J64" s="28">
        <v>1.2957053718420357</v>
      </c>
      <c r="K64"/>
      <c r="L64" s="27">
        <v>4422323</v>
      </c>
      <c r="M64" s="29">
        <v>67422000</v>
      </c>
    </row>
    <row r="65" spans="1:13" s="30" customFormat="1" ht="15" customHeight="1" x14ac:dyDescent="0.2">
      <c r="A65" t="s">
        <v>75</v>
      </c>
      <c r="B65" s="25">
        <v>38.844725048490957</v>
      </c>
      <c r="C65" t="s">
        <v>13</v>
      </c>
      <c r="D65" s="26">
        <v>1.3265585087779733E-3</v>
      </c>
      <c r="E65" s="27">
        <v>753.83030102547139</v>
      </c>
      <c r="F65" s="28">
        <v>0.125</v>
      </c>
      <c r="G65" s="25">
        <v>0</v>
      </c>
      <c r="H65" s="28">
        <v>3.872801893902841</v>
      </c>
      <c r="I65" s="28">
        <v>8.6805555555555559E-3</v>
      </c>
      <c r="J65" s="28">
        <v>0.14274777612921147</v>
      </c>
      <c r="K65"/>
      <c r="L65" s="27">
        <v>3023</v>
      </c>
      <c r="M65" s="29">
        <v>2278829</v>
      </c>
    </row>
    <row r="66" spans="1:13" s="30" customFormat="1" ht="15" customHeight="1" x14ac:dyDescent="0.2">
      <c r="A66" t="s">
        <v>76</v>
      </c>
      <c r="B66" s="25">
        <v>43.661905012681693</v>
      </c>
      <c r="C66" t="s">
        <v>13</v>
      </c>
      <c r="D66" s="26">
        <v>3.1363882559148058E-4</v>
      </c>
      <c r="E66" s="27">
        <v>3188.3807692307696</v>
      </c>
      <c r="F66" s="28">
        <v>0.17199999999999999</v>
      </c>
      <c r="G66" s="25">
        <v>0</v>
      </c>
      <c r="H66" s="28">
        <v>4.3697738346015029</v>
      </c>
      <c r="I66" s="28">
        <v>1.1944444444444443E-2</v>
      </c>
      <c r="J66" s="28">
        <v>0</v>
      </c>
      <c r="K66"/>
      <c r="L66" s="27">
        <v>780</v>
      </c>
      <c r="M66" s="29">
        <v>2486937</v>
      </c>
    </row>
    <row r="67" spans="1:13" s="30" customFormat="1" ht="15" customHeight="1" x14ac:dyDescent="0.2">
      <c r="A67" t="s">
        <v>77</v>
      </c>
      <c r="B67" s="25">
        <v>27.336210471988956</v>
      </c>
      <c r="C67" t="s">
        <v>17</v>
      </c>
      <c r="D67" s="26">
        <v>1.8284208672203164E-2</v>
      </c>
      <c r="E67" s="27">
        <v>54.692003243228385</v>
      </c>
      <c r="F67" s="28">
        <v>8.0050000000000008</v>
      </c>
      <c r="G67" s="25">
        <v>13070</v>
      </c>
      <c r="H67" s="28">
        <v>2.8118435447937955</v>
      </c>
      <c r="I67" s="28">
        <v>0.55590277777777786</v>
      </c>
      <c r="J67" s="28">
        <v>0.88548335738433503</v>
      </c>
      <c r="K67"/>
      <c r="L67" s="27">
        <v>72767</v>
      </c>
      <c r="M67" s="29">
        <v>3979773</v>
      </c>
    </row>
    <row r="68" spans="1:13" s="30" customFormat="1" ht="15" customHeight="1" x14ac:dyDescent="0.2">
      <c r="A68" t="s">
        <v>78</v>
      </c>
      <c r="B68" s="25">
        <v>29.643385147583871</v>
      </c>
      <c r="C68" t="s">
        <v>17</v>
      </c>
      <c r="D68" s="26">
        <v>1.2574148719618034E-2</v>
      </c>
      <c r="E68" s="27">
        <v>79.528246587366368</v>
      </c>
      <c r="F68" s="28">
        <v>1.9530000000000001</v>
      </c>
      <c r="G68" s="25">
        <v>0</v>
      </c>
      <c r="H68" s="28">
        <v>2.9813679590278124</v>
      </c>
      <c r="I68" s="28">
        <v>0.135625</v>
      </c>
      <c r="J68" s="28">
        <v>0.23658055730574581</v>
      </c>
      <c r="K68"/>
      <c r="L68" s="27">
        <v>1054977</v>
      </c>
      <c r="M68" s="29">
        <v>83900471</v>
      </c>
    </row>
    <row r="69" spans="1:13" s="30" customFormat="1" ht="15" customHeight="1" x14ac:dyDescent="0.2">
      <c r="A69" t="s">
        <v>79</v>
      </c>
      <c r="B69" s="25">
        <v>46.043538813001419</v>
      </c>
      <c r="C69" t="s">
        <v>15</v>
      </c>
      <c r="D69" s="26">
        <v>2.1467201947502544E-4</v>
      </c>
      <c r="E69" s="27">
        <v>4658.2689371697006</v>
      </c>
      <c r="F69" s="28">
        <v>9.5000000000000001E-2</v>
      </c>
      <c r="G69" s="25">
        <v>46</v>
      </c>
      <c r="H69" s="28">
        <v>4.6060214011845613</v>
      </c>
      <c r="I69" s="28">
        <v>6.5972222222222222E-3</v>
      </c>
      <c r="J69" s="28">
        <v>3.1164678224697329E-3</v>
      </c>
      <c r="K69"/>
      <c r="L69" s="27">
        <v>6812</v>
      </c>
      <c r="M69" s="29">
        <v>31732128</v>
      </c>
    </row>
    <row r="70" spans="1:13" s="30" customFormat="1" ht="15" customHeight="1" x14ac:dyDescent="0.2">
      <c r="A70" t="s">
        <v>80</v>
      </c>
      <c r="B70" s="25">
        <v>24.830385745824891</v>
      </c>
      <c r="C70" t="s">
        <v>162</v>
      </c>
      <c r="D70" s="26">
        <v>3.0889096031365918E-2</v>
      </c>
      <c r="E70" s="27">
        <v>32.373883618496421</v>
      </c>
      <c r="F70" s="28">
        <v>8.7330000000000005</v>
      </c>
      <c r="G70" s="25">
        <v>33124</v>
      </c>
      <c r="H70" s="28">
        <v>2.4405632916444731</v>
      </c>
      <c r="I70" s="28">
        <v>0.60645833333333332</v>
      </c>
      <c r="J70" s="28">
        <v>2.2441278293801616</v>
      </c>
      <c r="K70"/>
      <c r="L70" s="27">
        <v>320343</v>
      </c>
      <c r="M70" s="29">
        <v>10370747</v>
      </c>
    </row>
    <row r="71" spans="1:13" s="30" customFormat="1" ht="15" customHeight="1" x14ac:dyDescent="0.2">
      <c r="A71" t="s">
        <v>81</v>
      </c>
      <c r="B71" s="25">
        <v>24.192900861081554</v>
      </c>
      <c r="C71" t="s">
        <v>162</v>
      </c>
      <c r="D71" s="26">
        <v>3.1703756138565679E-2</v>
      </c>
      <c r="E71" s="27">
        <v>31.542003907340217</v>
      </c>
      <c r="F71" s="28">
        <v>5.056</v>
      </c>
      <c r="G71" s="25">
        <v>0</v>
      </c>
      <c r="H71" s="28">
        <v>2.5246234194414887</v>
      </c>
      <c r="I71" s="28">
        <v>0.3511111111111111</v>
      </c>
      <c r="J71" s="28">
        <v>0</v>
      </c>
      <c r="K71"/>
      <c r="L71" s="27">
        <v>3583</v>
      </c>
      <c r="M71" s="29">
        <v>113015</v>
      </c>
    </row>
    <row r="72" spans="1:13" s="30" customFormat="1" ht="15" customHeight="1" x14ac:dyDescent="0.2">
      <c r="A72" t="s">
        <v>82</v>
      </c>
      <c r="B72" s="25">
        <v>38.458974383916427</v>
      </c>
      <c r="C72" t="s">
        <v>13</v>
      </c>
      <c r="D72" s="26">
        <v>1.7040123249110624E-3</v>
      </c>
      <c r="E72" s="27">
        <v>586.85021544793869</v>
      </c>
      <c r="F72" s="28">
        <v>0.61099999999999999</v>
      </c>
      <c r="G72" s="25">
        <v>637</v>
      </c>
      <c r="H72" s="28">
        <v>3.8543109746171935</v>
      </c>
      <c r="I72" s="28">
        <v>4.2430555555555555E-2</v>
      </c>
      <c r="J72" s="28">
        <v>4.3156304411156955E-2</v>
      </c>
      <c r="K72"/>
      <c r="L72" s="27">
        <v>31098</v>
      </c>
      <c r="M72" s="29">
        <v>18249868</v>
      </c>
    </row>
    <row r="73" spans="1:13" s="30" customFormat="1" ht="15" customHeight="1" x14ac:dyDescent="0.2">
      <c r="A73" t="s">
        <v>83</v>
      </c>
      <c r="B73" s="25">
        <v>47.182797238315082</v>
      </c>
      <c r="C73" t="s">
        <v>15</v>
      </c>
      <c r="D73" s="26">
        <v>1.4958617085852459E-4</v>
      </c>
      <c r="E73" s="27">
        <v>6685.109955423477</v>
      </c>
      <c r="F73" s="28">
        <v>4.2000000000000003E-2</v>
      </c>
      <c r="G73" s="25">
        <v>0</v>
      </c>
      <c r="H73" s="28">
        <v>4.7191547238315081</v>
      </c>
      <c r="I73" s="28">
        <v>2.9166666666666668E-3</v>
      </c>
      <c r="J73" s="28">
        <v>0</v>
      </c>
      <c r="K73"/>
      <c r="L73" s="27">
        <v>2019</v>
      </c>
      <c r="M73" s="29">
        <v>13497237</v>
      </c>
    </row>
    <row r="74" spans="1:13" s="30" customFormat="1" ht="15" customHeight="1" x14ac:dyDescent="0.2">
      <c r="A74" t="s">
        <v>84</v>
      </c>
      <c r="B74" s="25">
        <v>45.541986844558025</v>
      </c>
      <c r="C74" t="s">
        <v>15</v>
      </c>
      <c r="D74" s="26">
        <v>3.0265592982351688E-4</v>
      </c>
      <c r="E74" s="27">
        <v>3304.0819672131147</v>
      </c>
      <c r="F74" s="28">
        <v>0.21299999999999999</v>
      </c>
      <c r="G74" s="25">
        <v>0</v>
      </c>
      <c r="H74" s="28">
        <v>4.5586361844558025</v>
      </c>
      <c r="I74" s="28">
        <v>1.4791666666666667E-2</v>
      </c>
      <c r="J74" s="28">
        <v>0</v>
      </c>
      <c r="K74"/>
      <c r="L74" s="27">
        <v>610</v>
      </c>
      <c r="M74" s="29">
        <v>2015490</v>
      </c>
    </row>
    <row r="75" spans="1:13" s="30" customFormat="1" ht="15" customHeight="1" x14ac:dyDescent="0.2">
      <c r="A75" t="s">
        <v>85</v>
      </c>
      <c r="B75" s="25">
        <v>27.263699738318675</v>
      </c>
      <c r="C75" t="s">
        <v>17</v>
      </c>
      <c r="D75" s="26">
        <v>1.5627668983423357E-2</v>
      </c>
      <c r="E75" s="27">
        <v>63.989069710954588</v>
      </c>
      <c r="F75" s="28">
        <v>6.5069999999999997</v>
      </c>
      <c r="G75" s="25">
        <v>3506</v>
      </c>
      <c r="H75" s="28">
        <v>2.8381795690806091</v>
      </c>
      <c r="I75" s="28">
        <v>0.45187499999999997</v>
      </c>
      <c r="J75" s="28">
        <v>0.23752904751258441</v>
      </c>
      <c r="K75"/>
      <c r="L75" s="27">
        <v>12351</v>
      </c>
      <c r="M75" s="29">
        <v>790329</v>
      </c>
    </row>
    <row r="76" spans="1:13" s="30" customFormat="1" ht="15" customHeight="1" x14ac:dyDescent="0.2">
      <c r="A76" t="s">
        <v>86</v>
      </c>
      <c r="B76" s="25">
        <v>48.968980785128771</v>
      </c>
      <c r="C76" t="s">
        <v>15</v>
      </c>
      <c r="D76" s="26">
        <v>1.5708281019327945E-4</v>
      </c>
      <c r="E76" s="27">
        <v>6366.0689464975176</v>
      </c>
      <c r="F76" s="28">
        <v>0</v>
      </c>
      <c r="G76" s="25">
        <v>0</v>
      </c>
      <c r="H76" s="28">
        <v>4.8968980785128773</v>
      </c>
      <c r="I76" s="28">
        <v>0</v>
      </c>
      <c r="J76" s="28">
        <v>0</v>
      </c>
      <c r="K76"/>
      <c r="L76" s="27">
        <v>1813</v>
      </c>
      <c r="M76" s="29">
        <v>11541683</v>
      </c>
    </row>
    <row r="77" spans="1:13" s="30" customFormat="1" ht="15" customHeight="1" x14ac:dyDescent="0.2">
      <c r="A77" t="s">
        <v>87</v>
      </c>
      <c r="B77" s="25">
        <v>42.821620203493183</v>
      </c>
      <c r="C77" t="s">
        <v>13</v>
      </c>
      <c r="D77" s="26">
        <v>8.0622128960824188E-4</v>
      </c>
      <c r="E77" s="27">
        <v>1240.3542462714163</v>
      </c>
      <c r="F77" s="28">
        <v>0.27</v>
      </c>
      <c r="G77" s="25">
        <v>0</v>
      </c>
      <c r="H77" s="28">
        <v>4.2877870203493185</v>
      </c>
      <c r="I77" s="28">
        <v>1.8750000000000003E-2</v>
      </c>
      <c r="J77" s="28">
        <v>0</v>
      </c>
      <c r="K77"/>
      <c r="L77" s="27">
        <v>8113</v>
      </c>
      <c r="M77" s="29">
        <v>10062994</v>
      </c>
    </row>
    <row r="78" spans="1:13" s="30" customFormat="1" ht="15" customHeight="1" x14ac:dyDescent="0.2">
      <c r="A78" t="s">
        <v>88</v>
      </c>
      <c r="B78" s="25">
        <v>57.040368233982797</v>
      </c>
      <c r="C78" t="s">
        <v>15</v>
      </c>
      <c r="D78" s="26">
        <v>2.317021501959538E-5</v>
      </c>
      <c r="E78" s="27">
        <v>43158.857142857145</v>
      </c>
      <c r="F78" s="28">
        <v>0</v>
      </c>
      <c r="G78" s="25">
        <v>0</v>
      </c>
      <c r="H78" s="28">
        <v>5.6042759784290039</v>
      </c>
      <c r="I78" s="28">
        <v>0</v>
      </c>
      <c r="J78" s="28">
        <v>0.99760844969275686</v>
      </c>
      <c r="K78"/>
      <c r="L78" s="27">
        <v>175</v>
      </c>
      <c r="M78" s="29">
        <v>7552800</v>
      </c>
    </row>
    <row r="79" spans="1:13" s="30" customFormat="1" ht="15" customHeight="1" x14ac:dyDescent="0.2">
      <c r="A79" t="s">
        <v>89</v>
      </c>
      <c r="B79" s="25">
        <v>28.891869205786318</v>
      </c>
      <c r="C79" t="s">
        <v>17</v>
      </c>
      <c r="D79" s="26">
        <v>1.1320860081032476E-2</v>
      </c>
      <c r="E79" s="27">
        <v>88.332511208706578</v>
      </c>
      <c r="F79" s="28">
        <v>8.7929999999999993</v>
      </c>
      <c r="G79" s="25">
        <v>2889</v>
      </c>
      <c r="H79" s="28">
        <v>3.0528016476675122</v>
      </c>
      <c r="I79" s="28">
        <v>0.61062499999999997</v>
      </c>
      <c r="J79" s="28">
        <v>0.1957277291111969</v>
      </c>
      <c r="K79"/>
      <c r="L79" s="27">
        <v>109067</v>
      </c>
      <c r="M79" s="29">
        <v>9634162</v>
      </c>
    </row>
    <row r="80" spans="1:13" s="30" customFormat="1" ht="15" customHeight="1" x14ac:dyDescent="0.2">
      <c r="A80" t="s">
        <v>90</v>
      </c>
      <c r="B80" s="25">
        <v>23.100277211849527</v>
      </c>
      <c r="C80" t="s">
        <v>162</v>
      </c>
      <c r="D80" s="26">
        <v>4.848803661684635E-2</v>
      </c>
      <c r="E80" s="27">
        <v>20.623643887708312</v>
      </c>
      <c r="F80" s="28">
        <v>0.38700000000000001</v>
      </c>
      <c r="G80" s="25">
        <v>0</v>
      </c>
      <c r="H80" s="28">
        <v>2.3180902211849528</v>
      </c>
      <c r="I80" s="28">
        <v>2.6875E-2</v>
      </c>
      <c r="J80" s="28">
        <v>0</v>
      </c>
      <c r="K80"/>
      <c r="L80" s="27">
        <v>17882</v>
      </c>
      <c r="M80" s="29">
        <v>368792</v>
      </c>
    </row>
    <row r="81" spans="1:13" s="30" customFormat="1" ht="15" customHeight="1" x14ac:dyDescent="0.2">
      <c r="A81" t="s">
        <v>91</v>
      </c>
      <c r="B81" s="25">
        <v>37.195127789984355</v>
      </c>
      <c r="C81" t="s">
        <v>13</v>
      </c>
      <c r="D81" s="26">
        <v>2.3967413163741131E-3</v>
      </c>
      <c r="E81" s="27">
        <v>417.23317955432935</v>
      </c>
      <c r="F81" s="28">
        <v>0.33500000000000002</v>
      </c>
      <c r="G81" s="25">
        <v>1248</v>
      </c>
      <c r="H81" s="28">
        <v>3.7180368329641409</v>
      </c>
      <c r="I81" s="28">
        <v>2.326388888888889E-2</v>
      </c>
      <c r="J81" s="28">
        <v>8.4551127009613619E-2</v>
      </c>
      <c r="K81"/>
      <c r="L81" s="27">
        <v>3339641</v>
      </c>
      <c r="M81" s="29">
        <v>1393409033</v>
      </c>
    </row>
    <row r="82" spans="1:13" s="30" customFormat="1" ht="15" customHeight="1" x14ac:dyDescent="0.2">
      <c r="A82" t="s">
        <v>92</v>
      </c>
      <c r="B82" s="25">
        <v>54.663698311452229</v>
      </c>
      <c r="C82" t="s">
        <v>15</v>
      </c>
      <c r="D82" s="26">
        <v>4.6949327162407849E-5</v>
      </c>
      <c r="E82" s="27">
        <v>21299.559768786126</v>
      </c>
      <c r="F82" s="28">
        <v>2.3E-2</v>
      </c>
      <c r="G82" s="25">
        <v>656</v>
      </c>
      <c r="H82" s="28">
        <v>5.4624046436998457</v>
      </c>
      <c r="I82" s="28">
        <v>1.5972222222222221E-3</v>
      </c>
      <c r="J82" s="28">
        <v>4.4443541120437934E-2</v>
      </c>
      <c r="K82"/>
      <c r="L82" s="27">
        <v>12975</v>
      </c>
      <c r="M82" s="29">
        <v>276361788</v>
      </c>
    </row>
    <row r="83" spans="1:13" s="30" customFormat="1" ht="15" customHeight="1" x14ac:dyDescent="0.2">
      <c r="A83" t="s">
        <v>93</v>
      </c>
      <c r="B83" s="25">
        <v>45.034201982750247</v>
      </c>
      <c r="C83" t="s">
        <v>15</v>
      </c>
      <c r="D83" s="26">
        <v>3.9423131655689207E-4</v>
      </c>
      <c r="E83" s="27">
        <v>2536.581844217058</v>
      </c>
      <c r="F83" s="28">
        <v>0.252</v>
      </c>
      <c r="G83" s="25">
        <v>1034</v>
      </c>
      <c r="H83" s="28">
        <v>4.501664920604517</v>
      </c>
      <c r="I83" s="28">
        <v>1.7500000000000002E-2</v>
      </c>
      <c r="J83" s="28">
        <v>7.0052776705080519E-2</v>
      </c>
      <c r="K83"/>
      <c r="L83" s="27">
        <v>33521</v>
      </c>
      <c r="M83" s="29">
        <v>85028760</v>
      </c>
    </row>
    <row r="84" spans="1:13" s="30" customFormat="1" ht="15" customHeight="1" x14ac:dyDescent="0.2">
      <c r="A84" t="s">
        <v>94</v>
      </c>
      <c r="B84" s="25">
        <v>41.949299266253924</v>
      </c>
      <c r="C84" t="s">
        <v>13</v>
      </c>
      <c r="D84" s="26">
        <v>1.0058196400424086E-3</v>
      </c>
      <c r="E84" s="27">
        <v>994.21403220744105</v>
      </c>
      <c r="F84" s="28">
        <v>0.14899999999999999</v>
      </c>
      <c r="G84" s="25">
        <v>537</v>
      </c>
      <c r="H84" s="28">
        <v>4.1943959558558284</v>
      </c>
      <c r="I84" s="28">
        <v>1.0347222222222221E-2</v>
      </c>
      <c r="J84" s="28">
        <v>3.6381374362309711E-2</v>
      </c>
      <c r="K84"/>
      <c r="L84" s="27">
        <v>41419</v>
      </c>
      <c r="M84" s="29">
        <v>41179351</v>
      </c>
    </row>
    <row r="85" spans="1:13" s="30" customFormat="1" ht="15" customHeight="1" x14ac:dyDescent="0.2">
      <c r="A85" t="s">
        <v>95</v>
      </c>
      <c r="B85" s="25">
        <v>22.83677163318708</v>
      </c>
      <c r="C85" t="s">
        <v>162</v>
      </c>
      <c r="D85" s="26">
        <v>4.4006266225478152E-2</v>
      </c>
      <c r="E85" s="27">
        <v>22.724036501443369</v>
      </c>
      <c r="F85" s="28">
        <v>1.4910000000000001</v>
      </c>
      <c r="G85" s="25">
        <v>5155</v>
      </c>
      <c r="H85" s="28">
        <v>2.2798148989169005</v>
      </c>
      <c r="I85" s="28">
        <v>0.10354166666666667</v>
      </c>
      <c r="J85" s="28">
        <v>0.34924764401807551</v>
      </c>
      <c r="K85"/>
      <c r="L85" s="27">
        <v>219279</v>
      </c>
      <c r="M85" s="29">
        <v>4982904</v>
      </c>
    </row>
    <row r="86" spans="1:13" s="30" customFormat="1" ht="15" customHeight="1" x14ac:dyDescent="0.2">
      <c r="A86" t="s">
        <v>96</v>
      </c>
      <c r="B86" s="25">
        <v>25.917850337393617</v>
      </c>
      <c r="C86" t="s">
        <v>17</v>
      </c>
      <c r="D86" s="26">
        <v>7.0551070928855888E-2</v>
      </c>
      <c r="E86" s="27">
        <v>14.174129277334512</v>
      </c>
      <c r="F86" s="28">
        <v>1.1839999999999999</v>
      </c>
      <c r="G86" s="25">
        <v>44417</v>
      </c>
      <c r="H86" s="28">
        <v>2.3155296324263803</v>
      </c>
      <c r="I86" s="28">
        <v>8.2222222222222224E-2</v>
      </c>
      <c r="J86" s="28">
        <v>3.0092206797964813</v>
      </c>
      <c r="K86"/>
      <c r="L86" s="27">
        <v>655490</v>
      </c>
      <c r="M86" s="29">
        <v>9291000</v>
      </c>
    </row>
    <row r="87" spans="1:13" s="30" customFormat="1" ht="15" customHeight="1" x14ac:dyDescent="0.2">
      <c r="A87" t="s">
        <v>97</v>
      </c>
      <c r="B87" s="25">
        <v>24.079586435001477</v>
      </c>
      <c r="C87" t="s">
        <v>162</v>
      </c>
      <c r="D87" s="26">
        <v>4.0465352606870016E-2</v>
      </c>
      <c r="E87" s="27">
        <v>24.712499350128603</v>
      </c>
      <c r="F87" s="28">
        <v>5.6840000000000002</v>
      </c>
      <c r="G87" s="25">
        <v>17968</v>
      </c>
      <c r="H87" s="28">
        <v>2.4046433670491272</v>
      </c>
      <c r="I87" s="28">
        <v>0.39472222222222225</v>
      </c>
      <c r="J87" s="28">
        <v>1.2173194311768731</v>
      </c>
      <c r="K87"/>
      <c r="L87" s="27">
        <v>2442791</v>
      </c>
      <c r="M87" s="29">
        <v>60367471</v>
      </c>
    </row>
    <row r="88" spans="1:13" s="30" customFormat="1" ht="15" customHeight="1" x14ac:dyDescent="0.2">
      <c r="A88" t="s">
        <v>98</v>
      </c>
      <c r="B88" s="25">
        <v>31.941659037663317</v>
      </c>
      <c r="C88" t="s">
        <v>17</v>
      </c>
      <c r="D88" s="26">
        <v>6.3057809381791329E-3</v>
      </c>
      <c r="E88" s="27">
        <v>158.58463999999998</v>
      </c>
      <c r="F88" s="28">
        <v>2.258</v>
      </c>
      <c r="G88" s="25">
        <v>1159</v>
      </c>
      <c r="H88" s="28">
        <v>3.2333554265063844</v>
      </c>
      <c r="I88" s="28">
        <v>0.15680555555555556</v>
      </c>
      <c r="J88" s="28">
        <v>7.8521439266139581E-2</v>
      </c>
      <c r="K88"/>
      <c r="L88" s="27">
        <v>18750</v>
      </c>
      <c r="M88" s="29">
        <v>2973462</v>
      </c>
    </row>
    <row r="89" spans="1:13" s="30" customFormat="1" ht="15" customHeight="1" x14ac:dyDescent="0.2">
      <c r="A89" t="s">
        <v>99</v>
      </c>
      <c r="B89" s="25">
        <v>38.53545777893401</v>
      </c>
      <c r="C89" t="s">
        <v>13</v>
      </c>
      <c r="D89" s="26">
        <v>2.2206999787609434E-3</v>
      </c>
      <c r="E89" s="27">
        <v>450.30846560279508</v>
      </c>
      <c r="F89" s="28">
        <v>6.2E-2</v>
      </c>
      <c r="G89" s="25">
        <v>1181</v>
      </c>
      <c r="H89" s="28">
        <v>3.8468362521723791</v>
      </c>
      <c r="I89" s="28">
        <v>4.3055555555555555E-3</v>
      </c>
      <c r="J89" s="28">
        <v>8.0011923876885979E-2</v>
      </c>
      <c r="K89"/>
      <c r="L89" s="27">
        <v>279921</v>
      </c>
      <c r="M89" s="29">
        <v>126050796</v>
      </c>
    </row>
    <row r="90" spans="1:13" s="30" customFormat="1" ht="15" customHeight="1" x14ac:dyDescent="0.2">
      <c r="A90" t="s">
        <v>100</v>
      </c>
      <c r="B90" s="25">
        <v>34.106243350732683</v>
      </c>
      <c r="C90" t="s">
        <v>17</v>
      </c>
      <c r="D90" s="26">
        <v>4.8377537802528807E-3</v>
      </c>
      <c r="E90" s="27">
        <v>206.7075021638922</v>
      </c>
      <c r="F90" s="28">
        <v>1.363</v>
      </c>
      <c r="G90" s="25">
        <v>3416</v>
      </c>
      <c r="H90" s="28">
        <v>3.4158770073597391</v>
      </c>
      <c r="I90" s="28">
        <v>9.465277777777778E-2</v>
      </c>
      <c r="J90" s="28">
        <v>0.2314316104686219</v>
      </c>
      <c r="K90"/>
      <c r="L90" s="27">
        <v>49679</v>
      </c>
      <c r="M90" s="29">
        <v>10269022</v>
      </c>
    </row>
    <row r="91" spans="1:13" s="30" customFormat="1" ht="15" customHeight="1" x14ac:dyDescent="0.2">
      <c r="A91" t="s">
        <v>101</v>
      </c>
      <c r="B91" s="25">
        <v>33.355006306601972</v>
      </c>
      <c r="C91" t="s">
        <v>17</v>
      </c>
      <c r="D91" s="26">
        <v>6.7431578422021254E-3</v>
      </c>
      <c r="E91" s="27">
        <v>148.29847133956872</v>
      </c>
      <c r="F91" s="28">
        <v>0.44400000000000001</v>
      </c>
      <c r="G91" s="25">
        <v>0</v>
      </c>
      <c r="H91" s="28">
        <v>3.3447506306601968</v>
      </c>
      <c r="I91" s="28">
        <v>3.0833333333333334E-2</v>
      </c>
      <c r="J91" s="28">
        <v>0</v>
      </c>
      <c r="K91"/>
      <c r="L91" s="27">
        <v>128086</v>
      </c>
      <c r="M91" s="29">
        <v>18994958</v>
      </c>
    </row>
    <row r="92" spans="1:13" s="30" customFormat="1" ht="15" customHeight="1" x14ac:dyDescent="0.2">
      <c r="A92" t="s">
        <v>102</v>
      </c>
      <c r="B92" s="25">
        <v>44.952959714300185</v>
      </c>
      <c r="C92" t="s">
        <v>13</v>
      </c>
      <c r="D92" s="26">
        <v>2.3084182866302226E-4</v>
      </c>
      <c r="E92" s="27">
        <v>4331.9705349405185</v>
      </c>
      <c r="F92" s="28">
        <v>0.125</v>
      </c>
      <c r="G92" s="25">
        <v>133</v>
      </c>
      <c r="H92" s="28">
        <v>4.4969990724001887</v>
      </c>
      <c r="I92" s="28">
        <v>8.6805555555555559E-3</v>
      </c>
      <c r="J92" s="28">
        <v>9.0106569649668379E-3</v>
      </c>
      <c r="K92"/>
      <c r="L92" s="27">
        <v>12693</v>
      </c>
      <c r="M92" s="29">
        <v>54985702</v>
      </c>
    </row>
    <row r="93" spans="1:13" s="30" customFormat="1" ht="15" customHeight="1" x14ac:dyDescent="0.2">
      <c r="A93" t="s">
        <v>103</v>
      </c>
      <c r="B93" s="25">
        <v>50.841757560030644</v>
      </c>
      <c r="C93" t="s">
        <v>15</v>
      </c>
      <c r="D93" s="26">
        <v>2.8833163080370383E-4</v>
      </c>
      <c r="E93" s="27">
        <v>3468.2285714285713</v>
      </c>
      <c r="F93" s="28">
        <v>0</v>
      </c>
      <c r="G93" s="25">
        <v>0</v>
      </c>
      <c r="H93" s="28">
        <v>5.0841757560030647</v>
      </c>
      <c r="I93" s="28">
        <v>0</v>
      </c>
      <c r="J93" s="28">
        <v>0</v>
      </c>
      <c r="K93"/>
      <c r="L93" s="27">
        <v>35</v>
      </c>
      <c r="M93" s="29">
        <v>121388</v>
      </c>
    </row>
    <row r="94" spans="1:13" s="30" customFormat="1" ht="15" customHeight="1" x14ac:dyDescent="0.2">
      <c r="A94" t="s">
        <v>104</v>
      </c>
      <c r="B94" s="25">
        <v>29.824701347387446</v>
      </c>
      <c r="C94" t="s">
        <v>17</v>
      </c>
      <c r="D94" s="26">
        <v>1.3559958720616336E-2</v>
      </c>
      <c r="E94" s="27">
        <v>73.746537183746483</v>
      </c>
      <c r="F94" s="28">
        <v>0.26400000000000001</v>
      </c>
      <c r="G94" s="25">
        <v>7513</v>
      </c>
      <c r="H94" s="28">
        <v>2.9370700852817553</v>
      </c>
      <c r="I94" s="28">
        <v>1.8333333333333333E-2</v>
      </c>
      <c r="J94" s="28">
        <v>0.5090004945698936</v>
      </c>
      <c r="K94"/>
      <c r="L94" s="27">
        <v>58695</v>
      </c>
      <c r="M94" s="29">
        <v>4328553</v>
      </c>
    </row>
    <row r="95" spans="1:13" s="30" customFormat="1" ht="15" customHeight="1" x14ac:dyDescent="0.2">
      <c r="A95" t="s">
        <v>105</v>
      </c>
      <c r="B95" s="25">
        <v>40.632578479978157</v>
      </c>
      <c r="C95" t="s">
        <v>13</v>
      </c>
      <c r="D95" s="26">
        <v>1.1754061759289306E-3</v>
      </c>
      <c r="E95" s="27">
        <v>850.76973430881787</v>
      </c>
      <c r="F95" s="28">
        <v>0.34499999999999997</v>
      </c>
      <c r="G95" s="25">
        <v>0</v>
      </c>
      <c r="H95" s="28">
        <v>4.0704453479978158</v>
      </c>
      <c r="I95" s="28">
        <v>2.3958333333333331E-2</v>
      </c>
      <c r="J95" s="28">
        <v>0</v>
      </c>
      <c r="K95"/>
      <c r="L95" s="27">
        <v>7791</v>
      </c>
      <c r="M95" s="29">
        <v>6628347</v>
      </c>
    </row>
    <row r="96" spans="1:13" s="30" customFormat="1" ht="15" customHeight="1" x14ac:dyDescent="0.2">
      <c r="A96" t="s">
        <v>106</v>
      </c>
      <c r="B96" s="25">
        <v>37.663308141581709</v>
      </c>
      <c r="C96" t="s">
        <v>13</v>
      </c>
      <c r="D96" s="26">
        <v>1.8241424253979818E-3</v>
      </c>
      <c r="E96" s="27">
        <v>548.20280811232453</v>
      </c>
      <c r="F96" s="28">
        <v>0.71599999999999997</v>
      </c>
      <c r="G96" s="25">
        <v>644</v>
      </c>
      <c r="H96" s="28">
        <v>3.77688442587338</v>
      </c>
      <c r="I96" s="28">
        <v>4.9722222222222223E-2</v>
      </c>
      <c r="J96" s="28">
        <v>4.3630549514576261E-2</v>
      </c>
      <c r="K96"/>
      <c r="L96" s="27">
        <v>13461</v>
      </c>
      <c r="M96" s="29">
        <v>7379358</v>
      </c>
    </row>
    <row r="97" spans="1:13" s="30" customFormat="1" ht="15" customHeight="1" x14ac:dyDescent="0.2">
      <c r="A97" t="s">
        <v>107</v>
      </c>
      <c r="B97" s="25">
        <v>27.626310406223869</v>
      </c>
      <c r="C97" t="s">
        <v>17</v>
      </c>
      <c r="D97" s="26">
        <v>1.9217604907297205E-2</v>
      </c>
      <c r="E97" s="27">
        <v>52.035620714644068</v>
      </c>
      <c r="F97" s="28">
        <v>5.5860000000000003</v>
      </c>
      <c r="G97" s="25">
        <v>9344</v>
      </c>
      <c r="H97" s="28">
        <v>2.8157010942459584</v>
      </c>
      <c r="I97" s="28">
        <v>0.38791666666666669</v>
      </c>
      <c r="J97" s="28">
        <v>0.63304946376428661</v>
      </c>
      <c r="K97"/>
      <c r="L97" s="27">
        <v>35878</v>
      </c>
      <c r="M97" s="29">
        <v>1866934</v>
      </c>
    </row>
    <row r="98" spans="1:13" s="30" customFormat="1" ht="15" customHeight="1" x14ac:dyDescent="0.2">
      <c r="A98" t="s">
        <v>108</v>
      </c>
      <c r="B98" s="25">
        <v>28.343131101309556</v>
      </c>
      <c r="C98" t="s">
        <v>17</v>
      </c>
      <c r="D98" s="26">
        <v>1.3848856378000728E-2</v>
      </c>
      <c r="E98" s="27">
        <v>72.20812843351645</v>
      </c>
      <c r="F98" s="28">
        <v>2.258</v>
      </c>
      <c r="G98" s="25">
        <v>0</v>
      </c>
      <c r="H98" s="28">
        <v>2.8813547767976222</v>
      </c>
      <c r="I98" s="28">
        <v>0.15680555555555556</v>
      </c>
      <c r="J98" s="28">
        <v>0</v>
      </c>
      <c r="K98"/>
      <c r="L98" s="27">
        <v>93745</v>
      </c>
      <c r="M98" s="29">
        <v>6769151</v>
      </c>
    </row>
    <row r="99" spans="1:13" s="30" customFormat="1" ht="15" customHeight="1" x14ac:dyDescent="0.2">
      <c r="A99" t="s">
        <v>109</v>
      </c>
      <c r="B99" s="25">
        <v>40.130930898272325</v>
      </c>
      <c r="C99" t="s">
        <v>13</v>
      </c>
      <c r="D99" s="26">
        <v>8.8000974495001775E-4</v>
      </c>
      <c r="E99" s="27">
        <v>1136.351052631579</v>
      </c>
      <c r="F99" s="28">
        <v>0.19800000000000001</v>
      </c>
      <c r="G99" s="25">
        <v>0</v>
      </c>
      <c r="H99" s="28">
        <v>4.0172180898272325</v>
      </c>
      <c r="I99" s="28">
        <v>1.375E-2</v>
      </c>
      <c r="J99" s="28">
        <v>0</v>
      </c>
      <c r="K99"/>
      <c r="L99" s="27">
        <v>1900</v>
      </c>
      <c r="M99" s="29">
        <v>2159067</v>
      </c>
    </row>
    <row r="100" spans="1:13" s="30" customFormat="1" ht="15" customHeight="1" x14ac:dyDescent="0.2">
      <c r="A100" t="s">
        <v>110</v>
      </c>
      <c r="B100" s="25">
        <v>48.852902265703882</v>
      </c>
      <c r="C100" t="s">
        <v>15</v>
      </c>
      <c r="D100" s="26">
        <v>6.8916151629432645E-5</v>
      </c>
      <c r="E100" s="27">
        <v>14510.386554621848</v>
      </c>
      <c r="F100" s="28">
        <v>2.8000000000000001E-2</v>
      </c>
      <c r="G100" s="25">
        <v>0</v>
      </c>
      <c r="H100" s="28">
        <v>4.8858735599037217</v>
      </c>
      <c r="I100" s="28">
        <v>1.9444444444444444E-3</v>
      </c>
      <c r="J100" s="28">
        <v>0</v>
      </c>
      <c r="K100"/>
      <c r="L100" s="27">
        <v>357</v>
      </c>
      <c r="M100" s="29">
        <v>5180208</v>
      </c>
    </row>
    <row r="101" spans="1:13" s="30" customFormat="1" ht="15" customHeight="1" x14ac:dyDescent="0.2">
      <c r="A101" t="s">
        <v>111</v>
      </c>
      <c r="B101" s="25">
        <v>39.066989301127116</v>
      </c>
      <c r="C101" t="s">
        <v>13</v>
      </c>
      <c r="D101" s="26">
        <v>1.3175181338378839E-3</v>
      </c>
      <c r="E101" s="27">
        <v>759.00283595113433</v>
      </c>
      <c r="F101" s="28">
        <v>1.375</v>
      </c>
      <c r="G101" s="25">
        <v>0</v>
      </c>
      <c r="H101" s="28">
        <v>3.9353447634460452</v>
      </c>
      <c r="I101" s="28">
        <v>9.5486111111111105E-2</v>
      </c>
      <c r="J101" s="28">
        <v>0</v>
      </c>
      <c r="K101"/>
      <c r="L101" s="27">
        <v>9168</v>
      </c>
      <c r="M101" s="29">
        <v>6958538</v>
      </c>
    </row>
    <row r="102" spans="1:13" s="30" customFormat="1" ht="15" customHeight="1" x14ac:dyDescent="0.2">
      <c r="A102" t="s">
        <v>112</v>
      </c>
      <c r="B102" s="25">
        <v>24.932542760936368</v>
      </c>
      <c r="C102" t="s">
        <v>162</v>
      </c>
      <c r="D102" s="26">
        <v>3.105557588748889E-2</v>
      </c>
      <c r="E102" s="27">
        <v>32.200336700336699</v>
      </c>
      <c r="F102" s="28">
        <v>3.734</v>
      </c>
      <c r="G102" s="25">
        <v>0</v>
      </c>
      <c r="H102" s="28">
        <v>2.5710459427603034</v>
      </c>
      <c r="I102" s="28">
        <v>0.25930555555555557</v>
      </c>
      <c r="J102" s="28">
        <v>0</v>
      </c>
      <c r="K102"/>
      <c r="L102" s="27">
        <v>1188</v>
      </c>
      <c r="M102" s="29">
        <v>38254</v>
      </c>
    </row>
    <row r="103" spans="1:13" s="30" customFormat="1" ht="15" customHeight="1" x14ac:dyDescent="0.2">
      <c r="A103" t="s">
        <v>113</v>
      </c>
      <c r="B103" s="25">
        <v>26.959230862674239</v>
      </c>
      <c r="C103" t="s">
        <v>17</v>
      </c>
      <c r="D103" s="26">
        <v>2.0918173497376444E-2</v>
      </c>
      <c r="E103" s="27">
        <v>47.805321058524541</v>
      </c>
      <c r="F103" s="28">
        <v>5.5759999999999996</v>
      </c>
      <c r="G103" s="25">
        <v>8563</v>
      </c>
      <c r="H103" s="28">
        <v>2.7540760269258118</v>
      </c>
      <c r="I103" s="28">
        <v>0.38722222222222219</v>
      </c>
      <c r="J103" s="28">
        <v>0.58013726008278965</v>
      </c>
      <c r="K103"/>
      <c r="L103" s="27">
        <v>56267</v>
      </c>
      <c r="M103" s="29">
        <v>2689862</v>
      </c>
    </row>
    <row r="104" spans="1:13" s="30" customFormat="1" ht="15" customHeight="1" x14ac:dyDescent="0.2">
      <c r="A104" t="s">
        <v>114</v>
      </c>
      <c r="B104" s="25">
        <v>24.830496579201096</v>
      </c>
      <c r="C104" t="s">
        <v>162</v>
      </c>
      <c r="D104" s="26">
        <v>3.846165963573582E-2</v>
      </c>
      <c r="E104" s="27">
        <v>25.999918086500656</v>
      </c>
      <c r="F104" s="28">
        <v>2.25</v>
      </c>
      <c r="G104" s="25">
        <v>9315</v>
      </c>
      <c r="H104" s="28">
        <v>2.4668161845150975</v>
      </c>
      <c r="I104" s="28">
        <v>0.15625</v>
      </c>
      <c r="J104" s="28">
        <v>0.63108473405012089</v>
      </c>
      <c r="K104"/>
      <c r="L104" s="27">
        <v>24416</v>
      </c>
      <c r="M104" s="29">
        <v>634814</v>
      </c>
    </row>
    <row r="105" spans="1:13" s="30" customFormat="1" ht="15" customHeight="1" x14ac:dyDescent="0.2">
      <c r="A105" t="s">
        <v>115</v>
      </c>
      <c r="B105" s="25">
        <v>48.273843994391733</v>
      </c>
      <c r="C105" t="s">
        <v>15</v>
      </c>
      <c r="D105" s="26">
        <v>1.193569583189531E-4</v>
      </c>
      <c r="E105" s="27">
        <v>8378.2295903330396</v>
      </c>
      <c r="F105" s="28">
        <v>0.26100000000000001</v>
      </c>
      <c r="G105" s="25">
        <v>0</v>
      </c>
      <c r="H105" s="28">
        <v>4.8324560532165357</v>
      </c>
      <c r="I105" s="28">
        <v>1.8125000000000002E-2</v>
      </c>
      <c r="J105" s="28">
        <v>3.6584622263775126E-3</v>
      </c>
      <c r="K105"/>
      <c r="L105" s="27">
        <v>3393</v>
      </c>
      <c r="M105" s="29">
        <v>28427333</v>
      </c>
    </row>
    <row r="106" spans="1:13" s="30" customFormat="1" ht="15" customHeight="1" x14ac:dyDescent="0.2">
      <c r="A106" t="s">
        <v>116</v>
      </c>
      <c r="B106" s="25">
        <v>44.890057525456371</v>
      </c>
      <c r="C106" t="s">
        <v>13</v>
      </c>
      <c r="D106" s="26">
        <v>2.5438116589942601E-4</v>
      </c>
      <c r="E106" s="27">
        <v>3931.1086434573826</v>
      </c>
      <c r="F106" s="28">
        <v>0.41399999999999998</v>
      </c>
      <c r="G106" s="25">
        <v>69</v>
      </c>
      <c r="H106" s="28">
        <v>4.4971632823722665</v>
      </c>
      <c r="I106" s="28">
        <v>2.8749999999999998E-2</v>
      </c>
      <c r="J106" s="28">
        <v>4.6747017337045995E-3</v>
      </c>
      <c r="K106"/>
      <c r="L106" s="27">
        <v>4998</v>
      </c>
      <c r="M106" s="29">
        <v>19647681</v>
      </c>
    </row>
    <row r="107" spans="1:13" s="30" customFormat="1" ht="15" customHeight="1" x14ac:dyDescent="0.2">
      <c r="A107" t="s">
        <v>117</v>
      </c>
      <c r="B107" s="25">
        <v>38.864957996837106</v>
      </c>
      <c r="C107" t="s">
        <v>13</v>
      </c>
      <c r="D107" s="26">
        <v>1.3493939732784723E-3</v>
      </c>
      <c r="E107" s="27">
        <v>741.07341503120199</v>
      </c>
      <c r="F107" s="28">
        <v>0.44900000000000001</v>
      </c>
      <c r="G107" s="25">
        <v>3497</v>
      </c>
      <c r="H107" s="28">
        <v>3.8721580359695582</v>
      </c>
      <c r="I107" s="28">
        <v>3.1180555555555555E-2</v>
      </c>
      <c r="J107" s="28">
        <v>0.23691930380818818</v>
      </c>
      <c r="K107"/>
      <c r="L107" s="27">
        <v>44228</v>
      </c>
      <c r="M107" s="29">
        <v>32776195</v>
      </c>
    </row>
    <row r="108" spans="1:13" s="30" customFormat="1" ht="15" customHeight="1" x14ac:dyDescent="0.2">
      <c r="A108" t="s">
        <v>118</v>
      </c>
      <c r="B108" s="25">
        <v>28.260814790184789</v>
      </c>
      <c r="C108" t="s">
        <v>17</v>
      </c>
      <c r="D108" s="26">
        <v>2.5534380633530775E-2</v>
      </c>
      <c r="E108" s="27">
        <v>39.162884518406457</v>
      </c>
      <c r="F108" s="28">
        <v>1.3140000000000001</v>
      </c>
      <c r="G108" s="25">
        <v>12071</v>
      </c>
      <c r="H108" s="28">
        <v>2.7716762983988437</v>
      </c>
      <c r="I108" s="28">
        <v>9.1249999999999998E-2</v>
      </c>
      <c r="J108" s="28">
        <v>0.81780180619635101</v>
      </c>
      <c r="K108"/>
      <c r="L108" s="27">
        <v>13881</v>
      </c>
      <c r="M108" s="29">
        <v>543620</v>
      </c>
    </row>
    <row r="109" spans="1:13" s="30" customFormat="1" ht="15" customHeight="1" x14ac:dyDescent="0.2">
      <c r="A109" t="s">
        <v>119</v>
      </c>
      <c r="B109" s="25">
        <v>44.909448625745519</v>
      </c>
      <c r="C109" t="s">
        <v>13</v>
      </c>
      <c r="D109" s="26">
        <v>2.761352231166849E-4</v>
      </c>
      <c r="E109" s="27">
        <v>3621.4141343983329</v>
      </c>
      <c r="F109" s="28">
        <v>0.17799999999999999</v>
      </c>
      <c r="G109" s="25">
        <v>0</v>
      </c>
      <c r="H109" s="28">
        <v>4.494653195907885</v>
      </c>
      <c r="I109" s="28">
        <v>1.2361111111111111E-2</v>
      </c>
      <c r="J109" s="28">
        <v>0</v>
      </c>
      <c r="K109"/>
      <c r="L109" s="27">
        <v>5759</v>
      </c>
      <c r="M109" s="29">
        <v>20855724</v>
      </c>
    </row>
    <row r="110" spans="1:13" s="30" customFormat="1" ht="15" customHeight="1" x14ac:dyDescent="0.2">
      <c r="A110" t="s">
        <v>120</v>
      </c>
      <c r="B110" s="25">
        <v>26.838490234917529</v>
      </c>
      <c r="C110" t="s">
        <v>17</v>
      </c>
      <c r="D110" s="26">
        <v>1.3040108506103468E-2</v>
      </c>
      <c r="E110" s="27">
        <v>76.68647845468054</v>
      </c>
      <c r="F110" s="28">
        <v>6.6429999999999998</v>
      </c>
      <c r="G110" s="25">
        <v>7574</v>
      </c>
      <c r="H110" s="28">
        <v>2.7709315366351173</v>
      </c>
      <c r="I110" s="28">
        <v>0.46131944444444445</v>
      </c>
      <c r="J110" s="28">
        <v>0.51313320189969036</v>
      </c>
      <c r="K110"/>
      <c r="L110" s="27">
        <v>6730</v>
      </c>
      <c r="M110" s="29">
        <v>516100</v>
      </c>
    </row>
    <row r="111" spans="1:13" s="30" customFormat="1" ht="15" customHeight="1" x14ac:dyDescent="0.2">
      <c r="A111" t="s">
        <v>121</v>
      </c>
      <c r="B111" s="25">
        <v>53.647688601323892</v>
      </c>
      <c r="C111" t="s">
        <v>15</v>
      </c>
      <c r="D111" s="26">
        <v>0</v>
      </c>
      <c r="E111" s="27">
        <v>0</v>
      </c>
      <c r="F111" s="28">
        <v>0</v>
      </c>
      <c r="G111" s="25">
        <v>0</v>
      </c>
      <c r="H111" s="28">
        <v>5.3647688601323891</v>
      </c>
      <c r="I111" s="28">
        <v>0</v>
      </c>
      <c r="J111" s="28">
        <v>0</v>
      </c>
      <c r="K111"/>
      <c r="L111" s="27">
        <v>0</v>
      </c>
      <c r="M111" s="29">
        <v>59618</v>
      </c>
    </row>
    <row r="112" spans="1:13" s="30" customFormat="1" ht="15" customHeight="1" x14ac:dyDescent="0.2">
      <c r="A112" t="s">
        <v>122</v>
      </c>
      <c r="B112" s="25">
        <v>35.883113362750017</v>
      </c>
      <c r="C112" t="s">
        <v>13</v>
      </c>
      <c r="D112" s="26">
        <v>2.2703141917149554E-3</v>
      </c>
      <c r="E112" s="27">
        <v>440.4676690342219</v>
      </c>
      <c r="F112" s="28">
        <v>0.628</v>
      </c>
      <c r="G112" s="25">
        <v>1054</v>
      </c>
      <c r="H112" s="28">
        <v>3.59425389333685</v>
      </c>
      <c r="I112" s="28">
        <v>4.3611111111111114E-2</v>
      </c>
      <c r="J112" s="28">
        <v>7.1407762714849971E-2</v>
      </c>
      <c r="K112"/>
      <c r="L112" s="27">
        <v>10841</v>
      </c>
      <c r="M112" s="29">
        <v>4775110</v>
      </c>
    </row>
    <row r="113" spans="1:13" s="30" customFormat="1" ht="15" customHeight="1" x14ac:dyDescent="0.2">
      <c r="A113" t="s">
        <v>123</v>
      </c>
      <c r="B113" s="25">
        <v>40.452485728556404</v>
      </c>
      <c r="C113" t="s">
        <v>13</v>
      </c>
      <c r="D113" s="26">
        <v>7.9863172476182397E-4</v>
      </c>
      <c r="E113" s="27">
        <v>1252.141592920354</v>
      </c>
      <c r="F113" s="28">
        <v>0</v>
      </c>
      <c r="G113" s="25">
        <v>0</v>
      </c>
      <c r="H113" s="28">
        <v>4.0452485728556402</v>
      </c>
      <c r="I113" s="28">
        <v>0</v>
      </c>
      <c r="J113" s="28">
        <v>0</v>
      </c>
      <c r="K113"/>
      <c r="L113" s="27">
        <v>1017</v>
      </c>
      <c r="M113" s="29">
        <v>1273428</v>
      </c>
    </row>
    <row r="114" spans="1:13" s="30" customFormat="1" ht="15" customHeight="1" x14ac:dyDescent="0.2">
      <c r="A114" t="s">
        <v>124</v>
      </c>
      <c r="B114" s="25">
        <v>35.051988534809333</v>
      </c>
      <c r="C114" t="s">
        <v>13</v>
      </c>
      <c r="D114" s="26">
        <v>3.3794526148871102E-3</v>
      </c>
      <c r="E114" s="27">
        <v>295.90590961234847</v>
      </c>
      <c r="F114" s="28">
        <v>1.3160000000000001</v>
      </c>
      <c r="G114" s="25">
        <v>386</v>
      </c>
      <c r="H114" s="28">
        <v>3.5300003971487448</v>
      </c>
      <c r="I114" s="28">
        <v>9.1388888888888895E-2</v>
      </c>
      <c r="J114" s="28">
        <v>2.6151229988550368E-2</v>
      </c>
      <c r="K114"/>
      <c r="L114" s="27">
        <v>440215</v>
      </c>
      <c r="M114" s="29">
        <v>130262220</v>
      </c>
    </row>
    <row r="115" spans="1:13" s="30" customFormat="1" ht="15" customHeight="1" x14ac:dyDescent="0.2">
      <c r="A115" t="s">
        <v>125</v>
      </c>
      <c r="B115" s="25">
        <v>100</v>
      </c>
      <c r="C115" t="s">
        <v>11</v>
      </c>
      <c r="D115" s="26">
        <v>0</v>
      </c>
      <c r="E115" s="27">
        <v>0</v>
      </c>
      <c r="F115" s="28">
        <v>0</v>
      </c>
      <c r="G115" s="25">
        <v>0</v>
      </c>
      <c r="H115" s="28">
        <v>10</v>
      </c>
      <c r="I115" s="28">
        <v>0</v>
      </c>
      <c r="J115" s="28">
        <v>0</v>
      </c>
      <c r="K115"/>
      <c r="L115" s="27">
        <v>0</v>
      </c>
      <c r="M115" s="29">
        <v>116255</v>
      </c>
    </row>
    <row r="116" spans="1:13" s="30" customFormat="1" ht="15" customHeight="1" x14ac:dyDescent="0.2">
      <c r="A116" t="s">
        <v>126</v>
      </c>
      <c r="B116" s="25">
        <v>33.964571576571217</v>
      </c>
      <c r="C116" t="s">
        <v>17</v>
      </c>
      <c r="D116" s="26">
        <v>5.3878889917433415E-3</v>
      </c>
      <c r="E116" s="27">
        <v>185.60144827268115</v>
      </c>
      <c r="F116" s="28">
        <v>2.556</v>
      </c>
      <c r="G116" s="25">
        <v>2860</v>
      </c>
      <c r="H116" s="28">
        <v>3.4303308577174185</v>
      </c>
      <c r="I116" s="28">
        <v>0.17749999999999999</v>
      </c>
      <c r="J116" s="28">
        <v>0.1937629993970312</v>
      </c>
      <c r="K116"/>
      <c r="L116" s="27">
        <v>21681</v>
      </c>
      <c r="M116" s="29">
        <v>4024025</v>
      </c>
    </row>
    <row r="117" spans="1:13" s="30" customFormat="1" ht="15" customHeight="1" x14ac:dyDescent="0.2">
      <c r="A117" t="s">
        <v>127</v>
      </c>
      <c r="B117" s="25">
        <v>22.939115576531062</v>
      </c>
      <c r="C117" t="s">
        <v>162</v>
      </c>
      <c r="D117" s="26">
        <v>3.9650809716599192E-2</v>
      </c>
      <c r="E117" s="27">
        <v>25.220165922144222</v>
      </c>
      <c r="F117" s="28">
        <v>3.6150000000000002</v>
      </c>
      <c r="G117" s="25">
        <v>0</v>
      </c>
      <c r="H117" s="28">
        <v>2.3692240576531063</v>
      </c>
      <c r="I117" s="28">
        <v>0.25104166666666666</v>
      </c>
      <c r="J117" s="28">
        <v>0</v>
      </c>
      <c r="K117"/>
      <c r="L117" s="27">
        <v>1567</v>
      </c>
      <c r="M117" s="29">
        <v>39520</v>
      </c>
    </row>
    <row r="118" spans="1:13" s="30" customFormat="1" ht="15" customHeight="1" x14ac:dyDescent="0.2">
      <c r="A118" t="s">
        <v>128</v>
      </c>
      <c r="B118" s="25">
        <v>32.3391512471906</v>
      </c>
      <c r="C118" t="s">
        <v>17</v>
      </c>
      <c r="D118" s="26">
        <v>7.7794551497890538E-3</v>
      </c>
      <c r="E118" s="27">
        <v>128.54370656370656</v>
      </c>
      <c r="F118" s="28">
        <v>0.55800000000000005</v>
      </c>
      <c r="G118" s="25">
        <v>6311</v>
      </c>
      <c r="H118" s="28">
        <v>3.2027835411807848</v>
      </c>
      <c r="I118" s="28">
        <v>3.8750000000000007E-2</v>
      </c>
      <c r="J118" s="28">
        <v>0.42756583538274967</v>
      </c>
      <c r="K118"/>
      <c r="L118" s="27">
        <v>25900</v>
      </c>
      <c r="M118" s="29">
        <v>3329282</v>
      </c>
    </row>
    <row r="119" spans="1:13" s="30" customFormat="1" ht="15" customHeight="1" x14ac:dyDescent="0.2">
      <c r="A119" t="s">
        <v>129</v>
      </c>
      <c r="B119" s="25">
        <v>21.603347289171676</v>
      </c>
      <c r="C119" t="s">
        <v>162</v>
      </c>
      <c r="D119" s="26">
        <v>4.2192433417031418E-2</v>
      </c>
      <c r="E119" s="27">
        <v>23.700932110645685</v>
      </c>
      <c r="F119" s="28">
        <v>8.1890000000000001</v>
      </c>
      <c r="G119" s="25">
        <v>0</v>
      </c>
      <c r="H119" s="28">
        <v>2.3309388955838344</v>
      </c>
      <c r="I119" s="28">
        <v>0.56868055555555552</v>
      </c>
      <c r="J119" s="28">
        <v>0</v>
      </c>
      <c r="K119"/>
      <c r="L119" s="27">
        <v>26499</v>
      </c>
      <c r="M119" s="29">
        <v>628051</v>
      </c>
    </row>
    <row r="120" spans="1:13" s="30" customFormat="1" ht="15" customHeight="1" x14ac:dyDescent="0.2">
      <c r="A120" t="s">
        <v>130</v>
      </c>
      <c r="B120" s="25">
        <v>36.449866464912589</v>
      </c>
      <c r="C120" t="s">
        <v>13</v>
      </c>
      <c r="D120" s="26">
        <v>2.5270729218511809E-3</v>
      </c>
      <c r="E120" s="27">
        <v>395.71473832558041</v>
      </c>
      <c r="F120" s="28">
        <v>0.39</v>
      </c>
      <c r="G120" s="25">
        <v>818</v>
      </c>
      <c r="H120" s="28">
        <v>3.6475697537113021</v>
      </c>
      <c r="I120" s="28">
        <v>2.7083333333333334E-2</v>
      </c>
      <c r="J120" s="28">
        <v>5.5418927799570465E-2</v>
      </c>
      <c r="K120"/>
      <c r="L120" s="27">
        <v>94373</v>
      </c>
      <c r="M120" s="29">
        <v>37344787</v>
      </c>
    </row>
    <row r="121" spans="1:13" s="30" customFormat="1" ht="15" customHeight="1" x14ac:dyDescent="0.2">
      <c r="A121" t="s">
        <v>131</v>
      </c>
      <c r="B121" s="25">
        <v>41.159102255478608</v>
      </c>
      <c r="C121" t="s">
        <v>13</v>
      </c>
      <c r="D121" s="26">
        <v>5.6558699588300798E-4</v>
      </c>
      <c r="E121" s="27">
        <v>1768.0745973283492</v>
      </c>
      <c r="F121" s="28">
        <v>0.16400000000000001</v>
      </c>
      <c r="G121" s="25">
        <v>174</v>
      </c>
      <c r="H121" s="28">
        <v>4.1181480543860278</v>
      </c>
      <c r="I121" s="28">
        <v>1.1388888888888889E-2</v>
      </c>
      <c r="J121" s="28">
        <v>1.1788378284994207E-2</v>
      </c>
      <c r="K121"/>
      <c r="L121" s="27">
        <v>18191</v>
      </c>
      <c r="M121" s="29">
        <v>32163045</v>
      </c>
    </row>
    <row r="122" spans="1:13" s="30" customFormat="1" ht="15" customHeight="1" x14ac:dyDescent="0.2">
      <c r="A122" t="s">
        <v>132</v>
      </c>
      <c r="B122" s="25">
        <v>54.177467018676317</v>
      </c>
      <c r="C122" t="s">
        <v>15</v>
      </c>
      <c r="D122" s="26">
        <v>3.8462932188427353E-5</v>
      </c>
      <c r="E122" s="27">
        <v>25999.057874762806</v>
      </c>
      <c r="F122" s="28">
        <v>2.3E-2</v>
      </c>
      <c r="G122" s="25">
        <v>195</v>
      </c>
      <c r="H122" s="28">
        <v>5.4169047571747733</v>
      </c>
      <c r="I122" s="28">
        <v>1.5972222222222221E-3</v>
      </c>
      <c r="J122" s="28">
        <v>1.3211113595252129E-2</v>
      </c>
      <c r="K122"/>
      <c r="L122" s="27">
        <v>2108</v>
      </c>
      <c r="M122" s="29">
        <v>54806014</v>
      </c>
    </row>
    <row r="123" spans="1:13" s="30" customFormat="1" ht="15" customHeight="1" x14ac:dyDescent="0.2">
      <c r="A123" t="s">
        <v>133</v>
      </c>
      <c r="B123" s="25">
        <v>36.171925977462706</v>
      </c>
      <c r="C123" t="s">
        <v>13</v>
      </c>
      <c r="D123" s="26">
        <v>1.5061777637608296E-3</v>
      </c>
      <c r="E123" s="27">
        <v>663.9322555812164</v>
      </c>
      <c r="F123" s="28">
        <v>5.577</v>
      </c>
      <c r="G123" s="25">
        <v>535</v>
      </c>
      <c r="H123" s="28">
        <v>3.7297555101701376</v>
      </c>
      <c r="I123" s="28">
        <v>0.38729166666666665</v>
      </c>
      <c r="J123" s="28">
        <v>3.6245875761332765E-2</v>
      </c>
      <c r="K123"/>
      <c r="L123" s="27">
        <v>3897</v>
      </c>
      <c r="M123" s="29">
        <v>2587344</v>
      </c>
    </row>
    <row r="124" spans="1:13" s="30" customFormat="1" ht="15" customHeight="1" x14ac:dyDescent="0.2">
      <c r="A124" t="s">
        <v>134</v>
      </c>
      <c r="B124" s="25">
        <v>39.457815625504978</v>
      </c>
      <c r="C124" t="s">
        <v>13</v>
      </c>
      <c r="D124" s="26">
        <v>1.9305528035121913E-3</v>
      </c>
      <c r="E124" s="27">
        <v>517.98634991010488</v>
      </c>
      <c r="F124" s="28">
        <v>0.106</v>
      </c>
      <c r="G124" s="25">
        <v>517</v>
      </c>
      <c r="H124" s="28">
        <v>3.9444872570485767</v>
      </c>
      <c r="I124" s="28">
        <v>7.3611111111111108E-3</v>
      </c>
      <c r="J124" s="28">
        <v>3.5026388352540259E-2</v>
      </c>
      <c r="K124"/>
      <c r="L124" s="27">
        <v>57289</v>
      </c>
      <c r="M124" s="29">
        <v>29674920</v>
      </c>
    </row>
    <row r="125" spans="1:13" s="30" customFormat="1" ht="15" customHeight="1" x14ac:dyDescent="0.2">
      <c r="A125" t="s">
        <v>135</v>
      </c>
      <c r="B125" s="25">
        <v>26.463628754523473</v>
      </c>
      <c r="C125" t="s">
        <v>17</v>
      </c>
      <c r="D125" s="26">
        <v>2.7710091146068379E-2</v>
      </c>
      <c r="E125" s="27">
        <v>36.087936150361024</v>
      </c>
      <c r="F125" s="28">
        <v>0.52400000000000002</v>
      </c>
      <c r="G125" s="25">
        <v>6990</v>
      </c>
      <c r="H125" s="28">
        <v>2.6099227810775716</v>
      </c>
      <c r="I125" s="28">
        <v>3.6388888888888887E-2</v>
      </c>
      <c r="J125" s="28">
        <v>0.47356761041442247</v>
      </c>
      <c r="K125"/>
      <c r="L125" s="27">
        <v>475868</v>
      </c>
      <c r="M125" s="29">
        <v>17173094</v>
      </c>
    </row>
    <row r="126" spans="1:13" s="30" customFormat="1" ht="15" customHeight="1" x14ac:dyDescent="0.2">
      <c r="A126" t="s">
        <v>136</v>
      </c>
      <c r="B126" s="25">
        <v>48.013831688649859</v>
      </c>
      <c r="C126" t="s">
        <v>15</v>
      </c>
      <c r="D126" s="26">
        <v>1.7088348321401401E-4</v>
      </c>
      <c r="E126" s="27">
        <v>5851.9406392694063</v>
      </c>
      <c r="F126" s="28">
        <v>0</v>
      </c>
      <c r="G126" s="25">
        <v>2667</v>
      </c>
      <c r="H126" s="28">
        <v>4.7833144304247099</v>
      </c>
      <c r="I126" s="28">
        <v>0</v>
      </c>
      <c r="J126" s="28">
        <v>0.18068738440275603</v>
      </c>
      <c r="K126"/>
      <c r="L126" s="27">
        <v>876</v>
      </c>
      <c r="M126" s="29">
        <v>5126300</v>
      </c>
    </row>
    <row r="127" spans="1:13" s="30" customFormat="1" ht="15" customHeight="1" x14ac:dyDescent="0.2">
      <c r="A127" t="s">
        <v>137</v>
      </c>
      <c r="B127" s="25">
        <v>59.401080538683608</v>
      </c>
      <c r="C127" t="s">
        <v>15</v>
      </c>
      <c r="D127" s="26">
        <v>1.1637658807417486E-5</v>
      </c>
      <c r="E127" s="27">
        <v>85927.935897435891</v>
      </c>
      <c r="F127" s="28">
        <v>2.1000000000000001E-2</v>
      </c>
      <c r="G127" s="25">
        <v>0</v>
      </c>
      <c r="H127" s="28">
        <v>5.9405455538683611</v>
      </c>
      <c r="I127" s="28">
        <v>1.4583333333333334E-3</v>
      </c>
      <c r="J127" s="28">
        <v>0</v>
      </c>
      <c r="K127"/>
      <c r="L127" s="27">
        <v>78</v>
      </c>
      <c r="M127" s="29">
        <v>6702379</v>
      </c>
    </row>
    <row r="128" spans="1:13" s="30" customFormat="1" ht="15" customHeight="1" x14ac:dyDescent="0.2">
      <c r="A128" t="s">
        <v>138</v>
      </c>
      <c r="B128" s="25">
        <v>54.402381536080661</v>
      </c>
      <c r="C128" t="s">
        <v>15</v>
      </c>
      <c r="D128" s="26">
        <v>3.6329907392559173E-5</v>
      </c>
      <c r="E128" s="27">
        <v>27525.531215772178</v>
      </c>
      <c r="F128" s="28">
        <v>5.0999999999999997E-2</v>
      </c>
      <c r="G128" s="25">
        <v>0</v>
      </c>
      <c r="H128" s="28">
        <v>5.4413006536080664</v>
      </c>
      <c r="I128" s="28">
        <v>3.5416666666666665E-3</v>
      </c>
      <c r="J128" s="28">
        <v>0</v>
      </c>
      <c r="K128"/>
      <c r="L128" s="27">
        <v>913</v>
      </c>
      <c r="M128" s="29">
        <v>25130810</v>
      </c>
    </row>
    <row r="129" spans="1:13" s="30" customFormat="1" ht="15" customHeight="1" x14ac:dyDescent="0.2">
      <c r="A129" t="s">
        <v>139</v>
      </c>
      <c r="B129" s="25">
        <v>54.738396334689142</v>
      </c>
      <c r="C129" t="s">
        <v>15</v>
      </c>
      <c r="D129" s="26">
        <v>2.5430378888426031E-5</v>
      </c>
      <c r="E129" s="27">
        <v>39323.047619047618</v>
      </c>
      <c r="F129" s="28">
        <v>1.7000000000000001E-2</v>
      </c>
      <c r="G129" s="25">
        <v>42</v>
      </c>
      <c r="H129" s="28">
        <v>5.4739092530735292</v>
      </c>
      <c r="I129" s="28">
        <v>1.1805555555555556E-3</v>
      </c>
      <c r="J129" s="28">
        <v>2.8454706205158433E-3</v>
      </c>
      <c r="K129"/>
      <c r="L129" s="27">
        <v>5376</v>
      </c>
      <c r="M129" s="29">
        <v>211400704</v>
      </c>
    </row>
    <row r="130" spans="1:13" s="30" customFormat="1" ht="15" customHeight="1" x14ac:dyDescent="0.2">
      <c r="A130" t="s">
        <v>140</v>
      </c>
      <c r="B130" s="25">
        <v>28.961953174041508</v>
      </c>
      <c r="C130" t="s">
        <v>17</v>
      </c>
      <c r="D130" s="26">
        <v>9.8964737900215163E-3</v>
      </c>
      <c r="E130" s="27">
        <v>101.04609189267866</v>
      </c>
      <c r="F130" s="28">
        <v>6.585</v>
      </c>
      <c r="G130" s="25">
        <v>0</v>
      </c>
      <c r="H130" s="28">
        <v>3.0333828174041506</v>
      </c>
      <c r="I130" s="28">
        <v>0.45729166666666665</v>
      </c>
      <c r="J130" s="28">
        <v>0</v>
      </c>
      <c r="K130"/>
      <c r="L130" s="27">
        <v>20611</v>
      </c>
      <c r="M130" s="29">
        <v>2082661</v>
      </c>
    </row>
    <row r="131" spans="1:13" s="30" customFormat="1" ht="15" customHeight="1" x14ac:dyDescent="0.2">
      <c r="A131" t="s">
        <v>141</v>
      </c>
      <c r="B131" s="25">
        <v>26.780609078065631</v>
      </c>
      <c r="C131" t="s">
        <v>17</v>
      </c>
      <c r="D131" s="26">
        <v>2.6148682978665402E-2</v>
      </c>
      <c r="E131" s="27">
        <v>38.242843848613553</v>
      </c>
      <c r="F131" s="28">
        <v>0.83599999999999997</v>
      </c>
      <c r="G131" s="25">
        <v>5885</v>
      </c>
      <c r="H131" s="28">
        <v>2.6556071111357635</v>
      </c>
      <c r="I131" s="28">
        <v>5.8055555555555555E-2</v>
      </c>
      <c r="J131" s="28">
        <v>0.39870463337466039</v>
      </c>
      <c r="K131"/>
      <c r="L131" s="27">
        <v>142919</v>
      </c>
      <c r="M131" s="29">
        <v>5465629</v>
      </c>
    </row>
    <row r="132" spans="1:13" s="30" customFormat="1" ht="15" customHeight="1" x14ac:dyDescent="0.2">
      <c r="A132" t="s">
        <v>142</v>
      </c>
      <c r="B132" s="25">
        <v>38.277942216737877</v>
      </c>
      <c r="C132" t="s">
        <v>13</v>
      </c>
      <c r="D132" s="26">
        <v>2.204895837481353E-3</v>
      </c>
      <c r="E132" s="27">
        <v>453.53616393157938</v>
      </c>
      <c r="F132" s="28">
        <v>0.16400000000000001</v>
      </c>
      <c r="G132" s="25">
        <v>0</v>
      </c>
      <c r="H132" s="28">
        <v>3.8312108883404545</v>
      </c>
      <c r="I132" s="28">
        <v>1.1388888888888889E-2</v>
      </c>
      <c r="J132" s="28">
        <v>0</v>
      </c>
      <c r="K132"/>
      <c r="L132" s="27">
        <v>11517</v>
      </c>
      <c r="M132" s="29">
        <v>5223376</v>
      </c>
    </row>
    <row r="133" spans="1:13" s="30" customFormat="1" ht="15" customHeight="1" x14ac:dyDescent="0.2">
      <c r="A133" t="s">
        <v>143</v>
      </c>
      <c r="B133" s="25">
        <v>47.880584250452735</v>
      </c>
      <c r="C133" t="s">
        <v>15</v>
      </c>
      <c r="D133" s="26">
        <v>2.3240682282808358E-4</v>
      </c>
      <c r="E133" s="27">
        <v>4302.7996675455688</v>
      </c>
      <c r="F133" s="28">
        <v>4.2000000000000003E-2</v>
      </c>
      <c r="G133" s="25">
        <v>236</v>
      </c>
      <c r="H133" s="28">
        <v>4.7873345415537454</v>
      </c>
      <c r="I133" s="28">
        <v>2.9166666666666668E-3</v>
      </c>
      <c r="J133" s="28">
        <v>1.5988834915279498E-2</v>
      </c>
      <c r="K133"/>
      <c r="L133" s="27">
        <v>52338</v>
      </c>
      <c r="M133" s="29">
        <v>225199929</v>
      </c>
    </row>
    <row r="134" spans="1:13" s="30" customFormat="1" ht="15" customHeight="1" x14ac:dyDescent="0.2">
      <c r="A134" t="s">
        <v>144</v>
      </c>
      <c r="B134" s="25">
        <v>39.431360160883266</v>
      </c>
      <c r="C134" t="s">
        <v>13</v>
      </c>
      <c r="D134" s="26">
        <v>1.5181639731972928E-3</v>
      </c>
      <c r="E134" s="27">
        <v>658.69037709673353</v>
      </c>
      <c r="F134" s="28">
        <v>0.84799999999999998</v>
      </c>
      <c r="G134" s="25">
        <v>1089</v>
      </c>
      <c r="H134" s="28">
        <v>3.9534247839317986</v>
      </c>
      <c r="I134" s="28">
        <v>5.8888888888888886E-2</v>
      </c>
      <c r="J134" s="28">
        <v>7.3778988231946507E-2</v>
      </c>
      <c r="K134"/>
      <c r="L134" s="27">
        <v>7929</v>
      </c>
      <c r="M134" s="29">
        <v>5222756</v>
      </c>
    </row>
    <row r="135" spans="1:13" s="30" customFormat="1" ht="15" customHeight="1" x14ac:dyDescent="0.2">
      <c r="A135" t="s">
        <v>145</v>
      </c>
      <c r="B135" s="25">
        <v>27.097548003286253</v>
      </c>
      <c r="C135" t="s">
        <v>17</v>
      </c>
      <c r="D135" s="26">
        <v>2.3405924297223171E-2</v>
      </c>
      <c r="E135" s="27">
        <v>42.724226025059728</v>
      </c>
      <c r="F135" s="28">
        <v>2.5760000000000001</v>
      </c>
      <c r="G135" s="25">
        <v>6167</v>
      </c>
      <c r="H135" s="28">
        <v>2.7216404733840509</v>
      </c>
      <c r="I135" s="28">
        <v>0.1788888888888889</v>
      </c>
      <c r="J135" s="28">
        <v>0.41780993611240963</v>
      </c>
      <c r="K135"/>
      <c r="L135" s="27">
        <v>102555</v>
      </c>
      <c r="M135" s="29">
        <v>4381583</v>
      </c>
    </row>
    <row r="136" spans="1:13" s="30" customFormat="1" ht="15" customHeight="1" x14ac:dyDescent="0.2">
      <c r="A136" t="s">
        <v>146</v>
      </c>
      <c r="B136" s="25">
        <v>55.699413594789654</v>
      </c>
      <c r="C136" t="s">
        <v>15</v>
      </c>
      <c r="D136" s="26">
        <v>1.7655434995375044E-5</v>
      </c>
      <c r="E136" s="27">
        <v>56639.782608695648</v>
      </c>
      <c r="F136" s="28">
        <v>1.6E-2</v>
      </c>
      <c r="G136" s="25">
        <v>0</v>
      </c>
      <c r="H136" s="28">
        <v>5.5702746928122986</v>
      </c>
      <c r="I136" s="28">
        <v>1.1111111111111111E-3</v>
      </c>
      <c r="J136" s="28">
        <v>0</v>
      </c>
      <c r="K136"/>
      <c r="L136" s="27">
        <v>161</v>
      </c>
      <c r="M136" s="29">
        <v>9119005</v>
      </c>
    </row>
    <row r="137" spans="1:13" s="30" customFormat="1" ht="15" customHeight="1" x14ac:dyDescent="0.2">
      <c r="A137" t="s">
        <v>147</v>
      </c>
      <c r="B137" s="25">
        <v>33.788703492055518</v>
      </c>
      <c r="C137" t="s">
        <v>17</v>
      </c>
      <c r="D137" s="26">
        <v>6.0781415585622611E-3</v>
      </c>
      <c r="E137" s="27">
        <v>164.52397338316393</v>
      </c>
      <c r="F137" s="28">
        <v>4.2939999999999996</v>
      </c>
      <c r="G137" s="25">
        <v>1722</v>
      </c>
      <c r="H137" s="28">
        <v>3.4566622529947701</v>
      </c>
      <c r="I137" s="28">
        <v>0.29819444444444443</v>
      </c>
      <c r="J137" s="28">
        <v>0.11666429544114956</v>
      </c>
      <c r="K137"/>
      <c r="L137" s="27">
        <v>43882</v>
      </c>
      <c r="M137" s="29">
        <v>7219641</v>
      </c>
    </row>
    <row r="138" spans="1:13" s="30" customFormat="1" ht="15" customHeight="1" x14ac:dyDescent="0.2">
      <c r="A138" t="s">
        <v>148</v>
      </c>
      <c r="B138" s="25">
        <v>29.479838168962903</v>
      </c>
      <c r="C138" t="s">
        <v>17</v>
      </c>
      <c r="D138" s="26">
        <v>1.3499397396507103E-2</v>
      </c>
      <c r="E138" s="27">
        <v>74.077380688025727</v>
      </c>
      <c r="F138" s="28">
        <v>2.625</v>
      </c>
      <c r="G138" s="25">
        <v>0</v>
      </c>
      <c r="H138" s="28">
        <v>3.0025967926657531</v>
      </c>
      <c r="I138" s="28">
        <v>0.18229166666666666</v>
      </c>
      <c r="J138" s="28">
        <v>7.4524230537319702E-4</v>
      </c>
      <c r="K138"/>
      <c r="L138" s="27">
        <v>450332</v>
      </c>
      <c r="M138" s="29">
        <v>33359415</v>
      </c>
    </row>
    <row r="139" spans="1:13" s="30" customFormat="1" ht="15" customHeight="1" x14ac:dyDescent="0.2">
      <c r="A139" t="s">
        <v>149</v>
      </c>
      <c r="B139" s="25">
        <v>34.622110257673015</v>
      </c>
      <c r="C139" t="s">
        <v>17</v>
      </c>
      <c r="D139" s="26">
        <v>3.9223153530341366E-3</v>
      </c>
      <c r="E139" s="27">
        <v>254.95145341295478</v>
      </c>
      <c r="F139" s="28">
        <v>0.53600000000000003</v>
      </c>
      <c r="G139" s="25">
        <v>0</v>
      </c>
      <c r="H139" s="28">
        <v>3.4733776924339681</v>
      </c>
      <c r="I139" s="28">
        <v>3.7222222222222226E-2</v>
      </c>
      <c r="J139" s="28">
        <v>0</v>
      </c>
      <c r="K139"/>
      <c r="L139" s="27">
        <v>435561</v>
      </c>
      <c r="M139" s="29">
        <v>111046910</v>
      </c>
    </row>
    <row r="140" spans="1:13" s="30" customFormat="1" ht="15" customHeight="1" x14ac:dyDescent="0.2">
      <c r="A140" t="s">
        <v>150</v>
      </c>
      <c r="B140" s="25">
        <v>31.506390979881303</v>
      </c>
      <c r="C140" t="s">
        <v>17</v>
      </c>
      <c r="D140" s="26">
        <v>6.0126729634627091E-3</v>
      </c>
      <c r="E140" s="27">
        <v>166.31538187370467</v>
      </c>
      <c r="F140" s="28">
        <v>7.4039999999999999</v>
      </c>
      <c r="G140" s="25">
        <v>2461</v>
      </c>
      <c r="H140" s="28">
        <v>3.2882159951379171</v>
      </c>
      <c r="I140" s="28">
        <v>0.51416666666666666</v>
      </c>
      <c r="J140" s="28">
        <v>0.1667310285021307</v>
      </c>
      <c r="K140"/>
      <c r="L140" s="27">
        <v>227261</v>
      </c>
      <c r="M140" s="29">
        <v>37797000</v>
      </c>
    </row>
    <row r="141" spans="1:13" s="30" customFormat="1" ht="15" customHeight="1" x14ac:dyDescent="0.2">
      <c r="A141" t="s">
        <v>151</v>
      </c>
      <c r="B141" s="25">
        <v>24.419277962764959</v>
      </c>
      <c r="C141" t="s">
        <v>162</v>
      </c>
      <c r="D141" s="26">
        <v>5.1194821203897789E-2</v>
      </c>
      <c r="E141" s="27">
        <v>19.533225753777291</v>
      </c>
      <c r="F141" s="28">
        <v>3.4279999999999999</v>
      </c>
      <c r="G141" s="25">
        <v>26730</v>
      </c>
      <c r="H141" s="28">
        <v>2.3322505827374758</v>
      </c>
      <c r="I141" s="28">
        <v>0.23805555555555555</v>
      </c>
      <c r="J141" s="28">
        <v>1.8109388020568689</v>
      </c>
      <c r="K141"/>
      <c r="L141" s="27">
        <v>520545</v>
      </c>
      <c r="M141" s="29">
        <v>10167923</v>
      </c>
    </row>
    <row r="142" spans="1:13" s="30" customFormat="1" ht="15" customHeight="1" x14ac:dyDescent="0.2">
      <c r="A142" t="s">
        <v>152</v>
      </c>
      <c r="B142" s="25">
        <v>27.713892058402678</v>
      </c>
      <c r="C142" t="s">
        <v>17</v>
      </c>
      <c r="D142" s="26">
        <v>1.835507915990451E-2</v>
      </c>
      <c r="E142" s="27">
        <v>54.480832868562928</v>
      </c>
      <c r="F142" s="28">
        <v>0.439</v>
      </c>
      <c r="G142" s="25">
        <v>0</v>
      </c>
      <c r="H142" s="28">
        <v>2.7805350391736012</v>
      </c>
      <c r="I142" s="28">
        <v>3.048611111111111E-2</v>
      </c>
      <c r="J142" s="28">
        <v>0</v>
      </c>
      <c r="K142"/>
      <c r="L142" s="27">
        <v>53790</v>
      </c>
      <c r="M142" s="29">
        <v>2930524</v>
      </c>
    </row>
    <row r="143" spans="1:13" s="30" customFormat="1" ht="15" customHeight="1" x14ac:dyDescent="0.2">
      <c r="A143" t="s">
        <v>153</v>
      </c>
      <c r="B143" s="25">
        <v>32.504059052920795</v>
      </c>
      <c r="C143" t="s">
        <v>17</v>
      </c>
      <c r="D143" s="26">
        <v>7.118131688311634E-3</v>
      </c>
      <c r="E143" s="27">
        <v>140.48630227536466</v>
      </c>
      <c r="F143" s="28">
        <v>2.0760000000000001</v>
      </c>
      <c r="G143" s="25">
        <v>3892</v>
      </c>
      <c r="H143" s="28">
        <v>3.2672878775419658</v>
      </c>
      <c r="I143" s="28">
        <v>0.14416666666666667</v>
      </c>
      <c r="J143" s="28">
        <v>0.26368027750113482</v>
      </c>
      <c r="K143"/>
      <c r="L143" s="27">
        <v>136154</v>
      </c>
      <c r="M143" s="29">
        <v>19127772</v>
      </c>
    </row>
    <row r="144" spans="1:13" s="30" customFormat="1" ht="15" customHeight="1" x14ac:dyDescent="0.2">
      <c r="A144" t="s">
        <v>154</v>
      </c>
      <c r="B144" s="25">
        <v>36.380424744217351</v>
      </c>
      <c r="C144" t="s">
        <v>13</v>
      </c>
      <c r="D144" s="26">
        <v>2.2893384343614948E-3</v>
      </c>
      <c r="E144" s="27">
        <v>436.80741343902866</v>
      </c>
      <c r="F144" s="28">
        <v>4.6900000000000004</v>
      </c>
      <c r="G144" s="25">
        <v>3296</v>
      </c>
      <c r="H144" s="28">
        <v>3.7134206383140675</v>
      </c>
      <c r="I144" s="28">
        <v>0.32569444444444445</v>
      </c>
      <c r="J144" s="28">
        <v>0.22330169441000519</v>
      </c>
      <c r="K144"/>
      <c r="L144" s="27">
        <v>334042</v>
      </c>
      <c r="M144" s="29">
        <v>145912022</v>
      </c>
    </row>
    <row r="145" spans="1:13" s="30" customFormat="1" ht="15" customHeight="1" x14ac:dyDescent="0.2">
      <c r="A145" t="s">
        <v>155</v>
      </c>
      <c r="B145" s="25">
        <v>40.90138432076462</v>
      </c>
      <c r="C145" t="s">
        <v>13</v>
      </c>
      <c r="D145" s="26">
        <v>6.6922672565402502E-4</v>
      </c>
      <c r="E145" s="27">
        <v>1494.261902082161</v>
      </c>
      <c r="F145" s="28">
        <v>0.29099999999999998</v>
      </c>
      <c r="G145" s="25">
        <v>1199</v>
      </c>
      <c r="H145" s="28">
        <v>4.088077790947894</v>
      </c>
      <c r="I145" s="28">
        <v>2.0208333333333332E-2</v>
      </c>
      <c r="J145" s="28">
        <v>8.1231411285678484E-2</v>
      </c>
      <c r="K145"/>
      <c r="L145" s="27">
        <v>8885</v>
      </c>
      <c r="M145" s="29">
        <v>13276517</v>
      </c>
    </row>
    <row r="146" spans="1:13" s="30" customFormat="1" ht="15" customHeight="1" x14ac:dyDescent="0.2">
      <c r="A146" t="s">
        <v>156</v>
      </c>
      <c r="B146" s="25">
        <v>25.280863417668481</v>
      </c>
      <c r="C146" t="s">
        <v>17</v>
      </c>
      <c r="D146" s="26">
        <v>2.754640869532738E-2</v>
      </c>
      <c r="E146" s="27">
        <v>36.302372881355936</v>
      </c>
      <c r="F146" s="28">
        <v>0</v>
      </c>
      <c r="G146" s="25">
        <v>3231</v>
      </c>
      <c r="H146" s="28">
        <v>2.5061965427790227</v>
      </c>
      <c r="I146" s="28">
        <v>0</v>
      </c>
      <c r="J146" s="28">
        <v>0.21889798987825451</v>
      </c>
      <c r="K146"/>
      <c r="L146" s="27">
        <v>1475</v>
      </c>
      <c r="M146" s="29">
        <v>53546</v>
      </c>
    </row>
    <row r="147" spans="1:13" s="30" customFormat="1" ht="15" customHeight="1" x14ac:dyDescent="0.2">
      <c r="A147" t="s">
        <v>157</v>
      </c>
      <c r="B147" s="25">
        <v>26.196626598265439</v>
      </c>
      <c r="C147" t="s">
        <v>17</v>
      </c>
      <c r="D147" s="26">
        <v>2.2179923102369294E-2</v>
      </c>
      <c r="E147" s="27">
        <v>45.085819070904641</v>
      </c>
      <c r="F147" s="28">
        <v>3.8740000000000001</v>
      </c>
      <c r="G147" s="25">
        <v>0</v>
      </c>
      <c r="H147" s="28">
        <v>2.7003709931598774</v>
      </c>
      <c r="I147" s="28">
        <v>0.26902777777777781</v>
      </c>
      <c r="J147" s="28">
        <v>0</v>
      </c>
      <c r="K147"/>
      <c r="L147" s="27">
        <v>4090</v>
      </c>
      <c r="M147" s="29">
        <v>184401</v>
      </c>
    </row>
    <row r="148" spans="1:13" s="30" customFormat="1" ht="15" customHeight="1" x14ac:dyDescent="0.2">
      <c r="A148" t="s">
        <v>158</v>
      </c>
      <c r="B148" s="25">
        <v>21.817944644992352</v>
      </c>
      <c r="C148" t="s">
        <v>162</v>
      </c>
      <c r="D148" s="26">
        <v>8.4040894125801416E-2</v>
      </c>
      <c r="E148" s="27">
        <v>11.898969072164949</v>
      </c>
      <c r="F148" s="28">
        <v>0</v>
      </c>
      <c r="G148" s="25">
        <v>0</v>
      </c>
      <c r="H148" s="28">
        <v>2.1817944644992351</v>
      </c>
      <c r="I148" s="28">
        <v>0</v>
      </c>
      <c r="J148" s="28">
        <v>0</v>
      </c>
      <c r="K148"/>
      <c r="L148" s="27">
        <v>485</v>
      </c>
      <c r="M148" s="29">
        <v>5771</v>
      </c>
    </row>
    <row r="149" spans="1:13" s="30" customFormat="1" ht="15" customHeight="1" x14ac:dyDescent="0.2">
      <c r="A149" t="s">
        <v>159</v>
      </c>
      <c r="B149" s="25">
        <v>31.298672052646801</v>
      </c>
      <c r="C149" t="s">
        <v>17</v>
      </c>
      <c r="D149" s="26">
        <v>3.3073003262364181E-3</v>
      </c>
      <c r="E149" s="27">
        <v>302.36141304347825</v>
      </c>
      <c r="F149" s="28">
        <v>6.4189999999999996</v>
      </c>
      <c r="G149" s="25">
        <v>0</v>
      </c>
      <c r="H149" s="28">
        <v>3.2635963719313468</v>
      </c>
      <c r="I149" s="28">
        <v>0.44576388888888885</v>
      </c>
      <c r="J149" s="28">
        <v>0</v>
      </c>
      <c r="K149"/>
      <c r="L149" s="27">
        <v>368</v>
      </c>
      <c r="M149" s="29">
        <v>111269</v>
      </c>
    </row>
    <row r="150" spans="1:13" s="30" customFormat="1" ht="15" customHeight="1" x14ac:dyDescent="0.2">
      <c r="A150" t="s">
        <v>160</v>
      </c>
      <c r="B150" s="25">
        <v>61.463103463848554</v>
      </c>
      <c r="C150" t="s">
        <v>11</v>
      </c>
      <c r="D150" s="26">
        <v>4.9964025901351029E-5</v>
      </c>
      <c r="E150" s="27">
        <v>20014.399999999998</v>
      </c>
      <c r="F150" s="28">
        <v>0</v>
      </c>
      <c r="G150" s="25">
        <v>0</v>
      </c>
      <c r="H150" s="28">
        <v>6.1463103463848556</v>
      </c>
      <c r="I150" s="28">
        <v>0</v>
      </c>
      <c r="J150" s="28">
        <v>0</v>
      </c>
      <c r="K150"/>
      <c r="L150" s="27">
        <v>10</v>
      </c>
      <c r="M150" s="29">
        <v>200144</v>
      </c>
    </row>
    <row r="151" spans="1:13" s="30" customFormat="1" ht="15" customHeight="1" x14ac:dyDescent="0.2">
      <c r="A151" t="s">
        <v>161</v>
      </c>
      <c r="B151" s="25">
        <v>19.257335387083419</v>
      </c>
      <c r="C151" t="s">
        <v>162</v>
      </c>
      <c r="D151" s="26">
        <v>7.1478976771537778E-2</v>
      </c>
      <c r="E151" s="27">
        <v>13.990127519539286</v>
      </c>
      <c r="F151" s="28">
        <v>12.601000000000001</v>
      </c>
      <c r="G151" s="25">
        <v>0</v>
      </c>
      <c r="H151" s="28">
        <v>2.1882543720416754</v>
      </c>
      <c r="I151" s="28">
        <v>0.87506944444444446</v>
      </c>
      <c r="J151" s="28">
        <v>0</v>
      </c>
      <c r="K151"/>
      <c r="L151" s="27">
        <v>2431</v>
      </c>
      <c r="M151" s="29">
        <v>34010</v>
      </c>
    </row>
    <row r="152" spans="1:13" s="30" customFormat="1" ht="15" customHeight="1" x14ac:dyDescent="0.2">
      <c r="A152" t="s">
        <v>163</v>
      </c>
      <c r="B152" s="25">
        <v>31.157341118693836</v>
      </c>
      <c r="C152" t="s">
        <v>17</v>
      </c>
      <c r="D152" s="26">
        <v>7.3154134059203813E-3</v>
      </c>
      <c r="E152" s="27">
        <v>136.69767441860463</v>
      </c>
      <c r="F152" s="28">
        <v>1.2789999999999999</v>
      </c>
      <c r="G152" s="25">
        <v>0</v>
      </c>
      <c r="H152" s="28">
        <v>3.142379945202717</v>
      </c>
      <c r="I152" s="28">
        <v>8.8819444444444437E-2</v>
      </c>
      <c r="J152" s="28">
        <v>0</v>
      </c>
      <c r="K152"/>
      <c r="L152" s="27">
        <v>1634</v>
      </c>
      <c r="M152" s="29">
        <v>223364</v>
      </c>
    </row>
    <row r="153" spans="1:13" s="30" customFormat="1" ht="15" customHeight="1" x14ac:dyDescent="0.2">
      <c r="A153" t="s">
        <v>164</v>
      </c>
      <c r="B153" s="25">
        <v>38.036063124521164</v>
      </c>
      <c r="C153" t="s">
        <v>13</v>
      </c>
      <c r="D153" s="26">
        <v>1.971580626066052E-3</v>
      </c>
      <c r="E153" s="27">
        <v>507.20725633996869</v>
      </c>
      <c r="F153" s="28">
        <v>5.2999999999999999E-2</v>
      </c>
      <c r="G153" s="25">
        <v>5260</v>
      </c>
      <c r="H153" s="28">
        <v>3.7690743470618466</v>
      </c>
      <c r="I153" s="28">
        <v>3.6805555555555554E-3</v>
      </c>
      <c r="J153" s="28">
        <v>0.35636132056936509</v>
      </c>
      <c r="K153"/>
      <c r="L153" s="27">
        <v>69677</v>
      </c>
      <c r="M153" s="29">
        <v>35340680</v>
      </c>
    </row>
    <row r="154" spans="1:13" s="30" customFormat="1" ht="15" customHeight="1" x14ac:dyDescent="0.2">
      <c r="A154" t="s">
        <v>165</v>
      </c>
      <c r="B154" s="25">
        <v>43.979395458363655</v>
      </c>
      <c r="C154" t="s">
        <v>13</v>
      </c>
      <c r="D154" s="26">
        <v>3.768250719863822E-4</v>
      </c>
      <c r="E154" s="27">
        <v>2653.7512345679011</v>
      </c>
      <c r="F154" s="28">
        <v>0.11600000000000001</v>
      </c>
      <c r="G154" s="25">
        <v>117</v>
      </c>
      <c r="H154" s="28">
        <v>4.3995635456873172</v>
      </c>
      <c r="I154" s="28">
        <v>8.0555555555555554E-3</v>
      </c>
      <c r="J154" s="28">
        <v>7.9266681571512777E-3</v>
      </c>
      <c r="K154"/>
      <c r="L154" s="27">
        <v>6480</v>
      </c>
      <c r="M154" s="29">
        <v>17196308</v>
      </c>
    </row>
    <row r="155" spans="1:13" s="30" customFormat="1" ht="15" customHeight="1" x14ac:dyDescent="0.2">
      <c r="A155" t="s">
        <v>166</v>
      </c>
      <c r="B155" s="25">
        <v>26.323940136467204</v>
      </c>
      <c r="C155" t="s">
        <v>17</v>
      </c>
      <c r="D155" s="26">
        <v>2.5345966490515164E-2</v>
      </c>
      <c r="E155" s="27">
        <v>39.454009393337387</v>
      </c>
      <c r="F155" s="28">
        <v>3.7010000000000001</v>
      </c>
      <c r="G155" s="25">
        <v>4754</v>
      </c>
      <c r="H155" s="28">
        <v>2.6772901628611674</v>
      </c>
      <c r="I155" s="28">
        <v>0.25701388888888888</v>
      </c>
      <c r="J155" s="28">
        <v>0.322080174522198</v>
      </c>
      <c r="K155"/>
      <c r="L155" s="27">
        <v>174166</v>
      </c>
      <c r="M155" s="29">
        <v>6871547</v>
      </c>
    </row>
    <row r="156" spans="1:13" s="30" customFormat="1" ht="15" customHeight="1" x14ac:dyDescent="0.2">
      <c r="A156" t="s">
        <v>167</v>
      </c>
      <c r="B156" s="25">
        <v>19.465039681907854</v>
      </c>
      <c r="C156" t="s">
        <v>162</v>
      </c>
      <c r="D156" s="26">
        <v>7.480537862703468E-2</v>
      </c>
      <c r="E156" s="27">
        <v>13.36802270577105</v>
      </c>
      <c r="F156" s="28">
        <v>10.11</v>
      </c>
      <c r="G156" s="25">
        <v>0</v>
      </c>
      <c r="H156" s="28">
        <v>2.1571289681907855</v>
      </c>
      <c r="I156" s="28">
        <v>0.70208333333333328</v>
      </c>
      <c r="J156" s="28">
        <v>0</v>
      </c>
      <c r="K156"/>
      <c r="L156" s="27">
        <v>7399</v>
      </c>
      <c r="M156" s="29">
        <v>98910</v>
      </c>
    </row>
    <row r="157" spans="1:13" s="30" customFormat="1" ht="15" customHeight="1" x14ac:dyDescent="0.2">
      <c r="A157" t="s">
        <v>168</v>
      </c>
      <c r="B157" s="25">
        <v>53.9463290798207</v>
      </c>
      <c r="C157" t="s">
        <v>15</v>
      </c>
      <c r="D157" s="26">
        <v>2.6408419348011748E-5</v>
      </c>
      <c r="E157" s="27">
        <v>37866.711627906974</v>
      </c>
      <c r="F157" s="28">
        <v>0</v>
      </c>
      <c r="G157" s="25">
        <v>0</v>
      </c>
      <c r="H157" s="28">
        <v>5.3946329079820696</v>
      </c>
      <c r="I157" s="28">
        <v>0</v>
      </c>
      <c r="J157" s="28">
        <v>0</v>
      </c>
      <c r="K157"/>
      <c r="L157" s="27">
        <v>215</v>
      </c>
      <c r="M157" s="29">
        <v>8141343</v>
      </c>
    </row>
    <row r="158" spans="1:13" s="30" customFormat="1" ht="15" customHeight="1" x14ac:dyDescent="0.2">
      <c r="A158" t="s">
        <v>169</v>
      </c>
      <c r="B158" s="25">
        <v>39.230335659597735</v>
      </c>
      <c r="C158" t="s">
        <v>13</v>
      </c>
      <c r="D158" s="26">
        <v>2.6285389467507699E-3</v>
      </c>
      <c r="E158" s="27">
        <v>380.43948378095575</v>
      </c>
      <c r="F158" s="28">
        <v>0.157</v>
      </c>
      <c r="G158" s="25">
        <v>41516</v>
      </c>
      <c r="H158" s="28">
        <v>3.6450364033851645</v>
      </c>
      <c r="I158" s="28">
        <v>1.0902777777777779E-2</v>
      </c>
      <c r="J158" s="28">
        <v>2.8126799590794223</v>
      </c>
      <c r="K158"/>
      <c r="L158" s="27">
        <v>14335</v>
      </c>
      <c r="M158" s="29">
        <v>5453600</v>
      </c>
    </row>
    <row r="159" spans="1:13" s="30" customFormat="1" ht="15" customHeight="1" x14ac:dyDescent="0.2">
      <c r="A159" t="s">
        <v>170</v>
      </c>
      <c r="B159" s="25">
        <v>29.44050392934027</v>
      </c>
      <c r="C159" t="s">
        <v>17</v>
      </c>
      <c r="D159" s="26">
        <v>9.0527722061854148E-3</v>
      </c>
      <c r="E159" s="27">
        <v>110.46340029595996</v>
      </c>
      <c r="F159" s="28">
        <v>10.276999999999999</v>
      </c>
      <c r="G159" s="25">
        <v>8210</v>
      </c>
      <c r="H159" s="28">
        <v>3.1025323838996579</v>
      </c>
      <c r="I159" s="28">
        <v>0.71368055555555554</v>
      </c>
      <c r="J159" s="28">
        <v>0.55622175701035892</v>
      </c>
      <c r="K159"/>
      <c r="L159" s="27">
        <v>49331</v>
      </c>
      <c r="M159" s="29">
        <v>5449270</v>
      </c>
    </row>
    <row r="160" spans="1:13" s="30" customFormat="1" ht="15" customHeight="1" x14ac:dyDescent="0.2">
      <c r="A160" t="s">
        <v>171</v>
      </c>
      <c r="B160" s="25">
        <v>24.3708951709818</v>
      </c>
      <c r="C160" t="s">
        <v>162</v>
      </c>
      <c r="D160" s="26">
        <v>4.3661420978167845E-2</v>
      </c>
      <c r="E160" s="27">
        <v>22.903514764213309</v>
      </c>
      <c r="F160" s="28">
        <v>3.23</v>
      </c>
      <c r="G160" s="25">
        <v>6724</v>
      </c>
      <c r="H160" s="28">
        <v>2.4588265541163978</v>
      </c>
      <c r="I160" s="28">
        <v>0.22430555555555556</v>
      </c>
      <c r="J160" s="28">
        <v>0.4555462964844888</v>
      </c>
      <c r="K160"/>
      <c r="L160" s="27">
        <v>90760</v>
      </c>
      <c r="M160" s="29">
        <v>2078723</v>
      </c>
    </row>
    <row r="161" spans="1:13" s="30" customFormat="1" ht="15" customHeight="1" x14ac:dyDescent="0.2">
      <c r="A161" t="s">
        <v>172</v>
      </c>
      <c r="B161" s="25">
        <v>58.235767700468337</v>
      </c>
      <c r="C161" t="s">
        <v>15</v>
      </c>
      <c r="D161" s="26">
        <v>7.5284625601034104E-5</v>
      </c>
      <c r="E161" s="27">
        <v>13282.924528301886</v>
      </c>
      <c r="F161" s="28">
        <v>0</v>
      </c>
      <c r="G161" s="25">
        <v>0</v>
      </c>
      <c r="H161" s="28">
        <v>5.8235767700468335</v>
      </c>
      <c r="I161" s="28">
        <v>0</v>
      </c>
      <c r="J161" s="28">
        <v>0</v>
      </c>
      <c r="K161"/>
      <c r="L161" s="27">
        <v>53</v>
      </c>
      <c r="M161" s="29">
        <v>703995</v>
      </c>
    </row>
    <row r="162" spans="1:13" s="30" customFormat="1" ht="15" customHeight="1" x14ac:dyDescent="0.2">
      <c r="A162" t="s">
        <v>173</v>
      </c>
      <c r="B162" s="25">
        <v>54.899622995446919</v>
      </c>
      <c r="C162" t="s">
        <v>15</v>
      </c>
      <c r="D162" s="26">
        <v>3.7287203154130629E-6</v>
      </c>
      <c r="E162" s="27">
        <v>268188.5245901639</v>
      </c>
      <c r="F162" s="28">
        <v>0</v>
      </c>
      <c r="G162" s="25">
        <v>0</v>
      </c>
      <c r="H162" s="28">
        <v>5.4899622995446915</v>
      </c>
      <c r="I162" s="28">
        <v>0</v>
      </c>
      <c r="J162" s="28">
        <v>0</v>
      </c>
      <c r="K162"/>
      <c r="L162" s="27">
        <v>61</v>
      </c>
      <c r="M162" s="29">
        <v>16359500</v>
      </c>
    </row>
    <row r="163" spans="1:13" s="30" customFormat="1" ht="15" customHeight="1" x14ac:dyDescent="0.2">
      <c r="A163" t="s">
        <v>174</v>
      </c>
      <c r="B163" s="25">
        <v>38.26177614609955</v>
      </c>
      <c r="C163" t="s">
        <v>13</v>
      </c>
      <c r="D163" s="26">
        <v>1.1376370632315421E-3</v>
      </c>
      <c r="E163" s="27">
        <v>879.01496208239394</v>
      </c>
      <c r="F163" s="28">
        <v>2.0390000000000001</v>
      </c>
      <c r="G163" s="25">
        <v>565</v>
      </c>
      <c r="H163" s="28">
        <v>3.8648289457990228</v>
      </c>
      <c r="I163" s="28">
        <v>0.14159722222222224</v>
      </c>
      <c r="J163" s="28">
        <v>3.8278354775986935E-2</v>
      </c>
      <c r="K163"/>
      <c r="L163" s="27">
        <v>68306</v>
      </c>
      <c r="M163" s="29">
        <v>60041996</v>
      </c>
    </row>
    <row r="164" spans="1:13" s="30" customFormat="1" ht="15" customHeight="1" x14ac:dyDescent="0.2">
      <c r="A164" t="s">
        <v>175</v>
      </c>
      <c r="B164" s="25">
        <v>39.724321936871732</v>
      </c>
      <c r="C164" t="s">
        <v>13</v>
      </c>
      <c r="D164" s="26">
        <v>1.2037964818525941E-3</v>
      </c>
      <c r="E164" s="27">
        <v>830.70520231213868</v>
      </c>
      <c r="F164" s="28">
        <v>0.67400000000000004</v>
      </c>
      <c r="G164" s="25">
        <v>3490</v>
      </c>
      <c r="H164" s="28">
        <v>3.9628293544833628</v>
      </c>
      <c r="I164" s="28">
        <v>4.6805555555555559E-2</v>
      </c>
      <c r="J164" s="28">
        <v>0.2364450587047689</v>
      </c>
      <c r="K164"/>
      <c r="L164" s="27">
        <v>61761</v>
      </c>
      <c r="M164" s="29">
        <v>51305184</v>
      </c>
    </row>
    <row r="165" spans="1:13" s="30" customFormat="1" ht="15" customHeight="1" x14ac:dyDescent="0.2">
      <c r="A165" t="s">
        <v>176</v>
      </c>
      <c r="B165" s="25">
        <v>50.411549567753255</v>
      </c>
      <c r="C165" t="s">
        <v>15</v>
      </c>
      <c r="D165" s="26">
        <v>6.0625353153664972E-5</v>
      </c>
      <c r="E165" s="27">
        <v>16494.749275362319</v>
      </c>
      <c r="F165" s="28">
        <v>1.2999999999999999E-2</v>
      </c>
      <c r="G165" s="25">
        <v>43</v>
      </c>
      <c r="H165" s="28">
        <v>5.0411344681165584</v>
      </c>
      <c r="I165" s="28">
        <v>9.0277777777777774E-4</v>
      </c>
      <c r="J165" s="28">
        <v>2.9132199210043152E-3</v>
      </c>
      <c r="K165"/>
      <c r="L165" s="27">
        <v>690</v>
      </c>
      <c r="M165" s="29">
        <v>11381377</v>
      </c>
    </row>
    <row r="166" spans="1:13" s="30" customFormat="1" ht="15" customHeight="1" x14ac:dyDescent="0.2">
      <c r="A166" t="s">
        <v>177</v>
      </c>
      <c r="B166" s="25">
        <v>24.001192976748253</v>
      </c>
      <c r="C166" t="s">
        <v>162</v>
      </c>
      <c r="D166" s="26">
        <v>4.0900382287289282E-2</v>
      </c>
      <c r="E166" s="27">
        <v>24.449649222735324</v>
      </c>
      <c r="F166" s="28">
        <v>2.992</v>
      </c>
      <c r="G166" s="25">
        <v>6838</v>
      </c>
      <c r="H166" s="28">
        <v>2.4161256593341411</v>
      </c>
      <c r="I166" s="28">
        <v>0.20777777777777778</v>
      </c>
      <c r="J166" s="28">
        <v>0.46326971674017464</v>
      </c>
      <c r="K166"/>
      <c r="L166" s="27">
        <v>1911897</v>
      </c>
      <c r="M166" s="29">
        <v>46745211</v>
      </c>
    </row>
    <row r="167" spans="1:13" s="30" customFormat="1" ht="15" customHeight="1" x14ac:dyDescent="0.2">
      <c r="A167" t="s">
        <v>178</v>
      </c>
      <c r="B167" s="25">
        <v>43.897393915281029</v>
      </c>
      <c r="C167" t="s">
        <v>13</v>
      </c>
      <c r="D167" s="26">
        <v>4.3261234686802153E-4</v>
      </c>
      <c r="E167" s="27">
        <v>2311.5382795698924</v>
      </c>
      <c r="F167" s="28">
        <v>0.53800000000000003</v>
      </c>
      <c r="G167" s="25">
        <v>339</v>
      </c>
      <c r="H167" s="28">
        <v>4.3986510235748773</v>
      </c>
      <c r="I167" s="28">
        <v>3.7361111111111116E-2</v>
      </c>
      <c r="J167" s="28">
        <v>2.2967012865592166E-2</v>
      </c>
      <c r="K167"/>
      <c r="L167" s="27">
        <v>9300</v>
      </c>
      <c r="M167" s="29">
        <v>21497306</v>
      </c>
    </row>
    <row r="168" spans="1:13" s="30" customFormat="1" ht="15" customHeight="1" x14ac:dyDescent="0.2">
      <c r="A168" t="s">
        <v>179</v>
      </c>
      <c r="B168" s="25">
        <v>49.485055973423883</v>
      </c>
      <c r="C168" t="s">
        <v>15</v>
      </c>
      <c r="D168" s="26">
        <v>1.4509227710727773E-4</v>
      </c>
      <c r="E168" s="27">
        <v>6892.165592387968</v>
      </c>
      <c r="F168" s="28">
        <v>0.111</v>
      </c>
      <c r="G168" s="25">
        <v>0</v>
      </c>
      <c r="H168" s="28">
        <v>4.9508180973423883</v>
      </c>
      <c r="I168" s="28">
        <v>7.7083333333333335E-3</v>
      </c>
      <c r="J168" s="28">
        <v>0</v>
      </c>
      <c r="K168"/>
      <c r="L168" s="27">
        <v>6516</v>
      </c>
      <c r="M168" s="29">
        <v>44909351</v>
      </c>
    </row>
    <row r="169" spans="1:13" s="30" customFormat="1" ht="15" customHeight="1" x14ac:dyDescent="0.2">
      <c r="A169" t="s">
        <v>180</v>
      </c>
      <c r="B169" s="25">
        <v>25.839805390438638</v>
      </c>
      <c r="C169" t="s">
        <v>17</v>
      </c>
      <c r="D169" s="26">
        <v>2.1154177607899994E-2</v>
      </c>
      <c r="E169" s="27">
        <v>47.271986580397794</v>
      </c>
      <c r="F169" s="28">
        <v>6.0350000000000001</v>
      </c>
      <c r="G169" s="25">
        <v>0</v>
      </c>
      <c r="H169" s="28">
        <v>2.7097097057105306</v>
      </c>
      <c r="I169" s="28">
        <v>0.41909722222222223</v>
      </c>
      <c r="J169" s="28">
        <v>0</v>
      </c>
      <c r="K169"/>
      <c r="L169" s="27">
        <v>12519</v>
      </c>
      <c r="M169" s="29">
        <v>591798</v>
      </c>
    </row>
    <row r="170" spans="1:13" s="30" customFormat="1" ht="15" customHeight="1" x14ac:dyDescent="0.2">
      <c r="A170" t="s">
        <v>181</v>
      </c>
      <c r="B170" s="25">
        <v>25.630058801973334</v>
      </c>
      <c r="C170" t="s">
        <v>17</v>
      </c>
      <c r="D170" s="26">
        <v>3.6066659980419601E-2</v>
      </c>
      <c r="E170" s="27">
        <v>27.726437672434727</v>
      </c>
      <c r="F170" s="28">
        <v>2.0950000000000002</v>
      </c>
      <c r="G170" s="25">
        <v>0</v>
      </c>
      <c r="H170" s="28">
        <v>2.5567204790706626</v>
      </c>
      <c r="I170" s="28">
        <v>0.14548611111111112</v>
      </c>
      <c r="J170" s="28">
        <v>0.49931234460004204</v>
      </c>
      <c r="K170"/>
      <c r="L170" s="27">
        <v>366443</v>
      </c>
      <c r="M170" s="29">
        <v>10160159</v>
      </c>
    </row>
    <row r="171" spans="1:13" s="30" customFormat="1" ht="15" customHeight="1" x14ac:dyDescent="0.2">
      <c r="A171" t="s">
        <v>182</v>
      </c>
      <c r="B171" s="25">
        <v>24.150963398305777</v>
      </c>
      <c r="C171" t="s">
        <v>162</v>
      </c>
      <c r="D171" s="26">
        <v>4.4305348612482552E-2</v>
      </c>
      <c r="E171" s="27">
        <v>22.570638338646564</v>
      </c>
      <c r="F171" s="28">
        <v>2</v>
      </c>
      <c r="G171" s="25">
        <v>10261</v>
      </c>
      <c r="H171" s="28">
        <v>2.3872454492660227</v>
      </c>
      <c r="I171" s="28">
        <v>0.1388888888888889</v>
      </c>
      <c r="J171" s="28">
        <v>0.69517557231221583</v>
      </c>
      <c r="K171"/>
      <c r="L171" s="27">
        <v>386143</v>
      </c>
      <c r="M171" s="29">
        <v>8715494</v>
      </c>
    </row>
    <row r="172" spans="1:13" s="30" customFormat="1" ht="15" customHeight="1" x14ac:dyDescent="0.2">
      <c r="A172" t="s">
        <v>183</v>
      </c>
      <c r="B172" s="25">
        <v>56.715368107762771</v>
      </c>
      <c r="C172" t="s">
        <v>15</v>
      </c>
      <c r="D172" s="26">
        <v>2.2981330842302985E-5</v>
      </c>
      <c r="E172" s="27">
        <v>43513.580952380951</v>
      </c>
      <c r="F172" s="28">
        <v>0.18</v>
      </c>
      <c r="G172" s="25">
        <v>0</v>
      </c>
      <c r="H172" s="28">
        <v>5.6752868107762771</v>
      </c>
      <c r="I172" s="28">
        <v>1.2499999999999999E-2</v>
      </c>
      <c r="J172" s="28">
        <v>0</v>
      </c>
      <c r="K172"/>
      <c r="L172" s="27">
        <v>420</v>
      </c>
      <c r="M172" s="29">
        <v>18275704</v>
      </c>
    </row>
    <row r="173" spans="1:13" s="30" customFormat="1" ht="15" customHeight="1" x14ac:dyDescent="0.2">
      <c r="A173" t="s">
        <v>184</v>
      </c>
      <c r="B173" s="25">
        <v>54.947922994395043</v>
      </c>
      <c r="C173" t="s">
        <v>15</v>
      </c>
      <c r="D173" s="26">
        <v>3.5338491607296883E-5</v>
      </c>
      <c r="E173" s="27">
        <v>28297.755634638197</v>
      </c>
      <c r="F173" s="28">
        <v>0</v>
      </c>
      <c r="G173" s="25">
        <v>1103</v>
      </c>
      <c r="H173" s="28">
        <v>5.4873195515956255</v>
      </c>
      <c r="I173" s="28">
        <v>0</v>
      </c>
      <c r="J173" s="28">
        <v>7.4727478438785119E-2</v>
      </c>
      <c r="K173"/>
      <c r="L173" s="27">
        <v>843</v>
      </c>
      <c r="M173" s="29">
        <v>23855008</v>
      </c>
    </row>
    <row r="174" spans="1:13" s="30" customFormat="1" ht="15" customHeight="1" x14ac:dyDescent="0.2">
      <c r="A174" t="s">
        <v>185</v>
      </c>
      <c r="B174" s="25">
        <v>100</v>
      </c>
      <c r="C174" t="s">
        <v>11</v>
      </c>
      <c r="D174" s="26">
        <v>0</v>
      </c>
      <c r="E174" s="27">
        <v>0</v>
      </c>
      <c r="F174" s="28">
        <v>0</v>
      </c>
      <c r="G174" s="25">
        <v>0</v>
      </c>
      <c r="H174" s="28">
        <v>10</v>
      </c>
      <c r="I174" s="28">
        <v>0</v>
      </c>
      <c r="J174" s="28">
        <v>0</v>
      </c>
      <c r="K174"/>
      <c r="L174" s="27">
        <v>0</v>
      </c>
      <c r="M174" s="29">
        <v>9749625</v>
      </c>
    </row>
    <row r="175" spans="1:13" s="30" customFormat="1" ht="15" customHeight="1" x14ac:dyDescent="0.2">
      <c r="A175" t="s">
        <v>186</v>
      </c>
      <c r="B175" s="25">
        <v>55.685052796068319</v>
      </c>
      <c r="C175" t="s">
        <v>15</v>
      </c>
      <c r="D175" s="26">
        <v>2.9740592761071428E-5</v>
      </c>
      <c r="E175" s="27">
        <v>33624.077638053583</v>
      </c>
      <c r="F175" s="28">
        <v>0.03</v>
      </c>
      <c r="G175" s="25">
        <v>0</v>
      </c>
      <c r="H175" s="28">
        <v>5.5691302796068323</v>
      </c>
      <c r="I175" s="28">
        <v>2.0833333333333333E-3</v>
      </c>
      <c r="J175" s="28">
        <v>0</v>
      </c>
      <c r="K175"/>
      <c r="L175" s="27">
        <v>1829</v>
      </c>
      <c r="M175" s="29">
        <v>61498438</v>
      </c>
    </row>
    <row r="176" spans="1:13" s="30" customFormat="1" ht="15" customHeight="1" x14ac:dyDescent="0.2">
      <c r="A176" t="s">
        <v>187</v>
      </c>
      <c r="B176" s="25">
        <v>38.947231380388949</v>
      </c>
      <c r="C176" t="s">
        <v>13</v>
      </c>
      <c r="D176" s="26">
        <v>1.6647690483906098E-3</v>
      </c>
      <c r="E176" s="27">
        <v>600.6839212722839</v>
      </c>
      <c r="F176" s="28">
        <v>0.23899999999999999</v>
      </c>
      <c r="G176" s="25">
        <v>0</v>
      </c>
      <c r="H176" s="28">
        <v>3.8935845428714524</v>
      </c>
      <c r="I176" s="28">
        <v>1.6597222222222222E-2</v>
      </c>
      <c r="J176" s="28">
        <v>6.1177618341090631E-2</v>
      </c>
      <c r="K176"/>
      <c r="L176" s="27">
        <v>116452</v>
      </c>
      <c r="M176" s="29">
        <v>69950844</v>
      </c>
    </row>
    <row r="177" spans="1:13" s="30" customFormat="1" ht="15" customHeight="1" x14ac:dyDescent="0.2">
      <c r="A177" t="s">
        <v>188</v>
      </c>
      <c r="B177" s="25">
        <v>57.693586474927528</v>
      </c>
      <c r="C177" t="s">
        <v>15</v>
      </c>
      <c r="D177" s="26">
        <v>1.6370570179518184E-5</v>
      </c>
      <c r="E177" s="27">
        <v>61085.227272727272</v>
      </c>
      <c r="F177" s="28">
        <v>0</v>
      </c>
      <c r="G177" s="25">
        <v>0</v>
      </c>
      <c r="H177" s="28">
        <v>5.7693586474927532</v>
      </c>
      <c r="I177" s="28">
        <v>0</v>
      </c>
      <c r="J177" s="28">
        <v>0</v>
      </c>
      <c r="K177"/>
      <c r="L177" s="27">
        <v>22</v>
      </c>
      <c r="M177" s="29">
        <v>1343875</v>
      </c>
    </row>
    <row r="178" spans="1:13" s="30" customFormat="1" ht="15" customHeight="1" x14ac:dyDescent="0.2">
      <c r="A178" t="s">
        <v>189</v>
      </c>
      <c r="B178" s="25">
        <v>42.759709123095909</v>
      </c>
      <c r="C178" t="s">
        <v>13</v>
      </c>
      <c r="D178" s="26">
        <v>3.7094954354924053E-4</v>
      </c>
      <c r="E178" s="27">
        <v>2695.7844197138315</v>
      </c>
      <c r="F178" s="28">
        <v>8.4000000000000005E-2</v>
      </c>
      <c r="G178" s="25">
        <v>184</v>
      </c>
      <c r="H178" s="28">
        <v>4.2764743251806028</v>
      </c>
      <c r="I178" s="28">
        <v>5.8333333333333336E-3</v>
      </c>
      <c r="J178" s="28">
        <v>1.2465871289878932E-2</v>
      </c>
      <c r="K178"/>
      <c r="L178" s="27">
        <v>3145</v>
      </c>
      <c r="M178" s="29">
        <v>8478242</v>
      </c>
    </row>
    <row r="179" spans="1:13" s="30" customFormat="1" ht="15" customHeight="1" x14ac:dyDescent="0.2">
      <c r="A179" t="s">
        <v>190</v>
      </c>
      <c r="B179" s="25">
        <v>29.626018995605786</v>
      </c>
      <c r="C179" t="s">
        <v>17</v>
      </c>
      <c r="D179" s="26">
        <v>6.3482720928277137E-3</v>
      </c>
      <c r="E179" s="27">
        <v>157.52317880794703</v>
      </c>
      <c r="F179" s="28">
        <v>12.419</v>
      </c>
      <c r="G179" s="25">
        <v>0</v>
      </c>
      <c r="H179" s="28">
        <v>3.2213310662272452</v>
      </c>
      <c r="I179" s="28">
        <v>0.86243055555555559</v>
      </c>
      <c r="J179" s="28">
        <v>0</v>
      </c>
      <c r="K179"/>
      <c r="L179" s="27">
        <v>8909</v>
      </c>
      <c r="M179" s="29">
        <v>1403374</v>
      </c>
    </row>
    <row r="180" spans="1:13" s="30" customFormat="1" ht="15" customHeight="1" x14ac:dyDescent="0.2">
      <c r="A180" t="s">
        <v>191</v>
      </c>
      <c r="B180" s="25">
        <v>32.795743010893837</v>
      </c>
      <c r="C180" t="s">
        <v>17</v>
      </c>
      <c r="D180" s="26">
        <v>6.7928621913100826E-3</v>
      </c>
      <c r="E180" s="27">
        <v>147.21335010730408</v>
      </c>
      <c r="F180" s="28">
        <v>1.64</v>
      </c>
      <c r="G180" s="25">
        <v>2519</v>
      </c>
      <c r="H180" s="28">
        <v>3.2966749189630042</v>
      </c>
      <c r="I180" s="28">
        <v>0.11388888888888889</v>
      </c>
      <c r="J180" s="28">
        <v>0.17066048793046212</v>
      </c>
      <c r="K180"/>
      <c r="L180" s="27">
        <v>81078</v>
      </c>
      <c r="M180" s="29">
        <v>11935764</v>
      </c>
    </row>
    <row r="181" spans="1:13" s="30" customFormat="1" ht="15" customHeight="1" x14ac:dyDescent="0.2">
      <c r="A181" t="s">
        <v>192</v>
      </c>
      <c r="B181" s="25">
        <v>29.601658572557579</v>
      </c>
      <c r="C181" t="s">
        <v>17</v>
      </c>
      <c r="D181" s="26">
        <v>1.1158401582940606E-2</v>
      </c>
      <c r="E181" s="27">
        <v>89.618570596064458</v>
      </c>
      <c r="F181" s="28">
        <v>1.917</v>
      </c>
      <c r="G181" s="25">
        <v>4686</v>
      </c>
      <c r="H181" s="28">
        <v>2.9683560350468596</v>
      </c>
      <c r="I181" s="28">
        <v>0.13312499999999999</v>
      </c>
      <c r="J181" s="28">
        <v>0.31747322208898193</v>
      </c>
      <c r="K181"/>
      <c r="L181" s="27">
        <v>948941</v>
      </c>
      <c r="M181" s="29">
        <v>85042736</v>
      </c>
    </row>
    <row r="182" spans="1:13" s="30" customFormat="1" ht="15" customHeight="1" x14ac:dyDescent="0.2">
      <c r="A182" t="s">
        <v>193</v>
      </c>
      <c r="B182" s="25">
        <v>45.597429573601126</v>
      </c>
      <c r="C182" t="s">
        <v>15</v>
      </c>
      <c r="D182" s="26">
        <v>1.9423416321522413E-4</v>
      </c>
      <c r="E182" s="27">
        <v>5148.424888014858</v>
      </c>
      <c r="F182" s="28">
        <v>0.246</v>
      </c>
      <c r="G182" s="25">
        <v>130</v>
      </c>
      <c r="H182" s="28">
        <v>4.5639872164537625</v>
      </c>
      <c r="I182" s="28">
        <v>1.7083333333333332E-2</v>
      </c>
      <c r="J182" s="28">
        <v>8.8074090635014198E-3</v>
      </c>
      <c r="K182"/>
      <c r="L182" s="27">
        <v>9153</v>
      </c>
      <c r="M182" s="29">
        <v>47123533</v>
      </c>
    </row>
    <row r="183" spans="1:13" s="30" customFormat="1" ht="15" customHeight="1" x14ac:dyDescent="0.2">
      <c r="A183" t="s">
        <v>194</v>
      </c>
      <c r="B183" s="25">
        <v>36.247298468437911</v>
      </c>
      <c r="C183" t="s">
        <v>13</v>
      </c>
      <c r="D183" s="26">
        <v>2.5999140217796463E-3</v>
      </c>
      <c r="E183" s="27">
        <v>384.62810370763646</v>
      </c>
      <c r="F183" s="28">
        <v>3.3290000000000002</v>
      </c>
      <c r="G183" s="25">
        <v>858</v>
      </c>
      <c r="H183" s="28">
        <v>3.6882711235285468</v>
      </c>
      <c r="I183" s="28">
        <v>0.23118055555555556</v>
      </c>
      <c r="J183" s="28">
        <v>5.8128899819109368E-2</v>
      </c>
      <c r="K183"/>
      <c r="L183" s="27">
        <v>113010</v>
      </c>
      <c r="M183" s="29">
        <v>43466822</v>
      </c>
    </row>
    <row r="184" spans="1:13" s="30" customFormat="1" ht="15" customHeight="1" x14ac:dyDescent="0.2">
      <c r="A184" t="s">
        <v>195</v>
      </c>
      <c r="B184" s="25">
        <v>37.069014704645241</v>
      </c>
      <c r="C184" t="s">
        <v>13</v>
      </c>
      <c r="D184" s="26">
        <v>3.939612952870074E-3</v>
      </c>
      <c r="E184" s="27">
        <v>253.83204186885499</v>
      </c>
      <c r="F184" s="28">
        <v>0.315</v>
      </c>
      <c r="G184" s="25">
        <v>44021</v>
      </c>
      <c r="H184" s="28">
        <v>3.4152247747842193</v>
      </c>
      <c r="I184" s="28">
        <v>2.1874999999999999E-2</v>
      </c>
      <c r="J184" s="28">
        <v>2.9823919568030459</v>
      </c>
      <c r="K184"/>
      <c r="L184" s="27">
        <v>39361</v>
      </c>
      <c r="M184" s="29">
        <v>9991083</v>
      </c>
    </row>
    <row r="185" spans="1:13" s="30" customFormat="1" ht="15" customHeight="1" x14ac:dyDescent="0.2">
      <c r="A185" t="s">
        <v>196</v>
      </c>
      <c r="B185" s="25">
        <v>26.169495690222547</v>
      </c>
      <c r="C185" t="s">
        <v>17</v>
      </c>
      <c r="D185" s="26">
        <v>2.3523440678050095E-2</v>
      </c>
      <c r="E185" s="27">
        <v>42.510788012958827</v>
      </c>
      <c r="F185" s="28">
        <v>3.9</v>
      </c>
      <c r="G185" s="25">
        <v>20261</v>
      </c>
      <c r="H185" s="28">
        <v>2.5609327113025606</v>
      </c>
      <c r="I185" s="28">
        <v>0.27083333333333331</v>
      </c>
      <c r="J185" s="28">
        <v>1.3726685771969405</v>
      </c>
      <c r="K185"/>
      <c r="L185" s="27">
        <v>1604466</v>
      </c>
      <c r="M185" s="29">
        <v>68207114</v>
      </c>
    </row>
    <row r="186" spans="1:13" s="30" customFormat="1" ht="15" customHeight="1" x14ac:dyDescent="0.2">
      <c r="A186" t="s">
        <v>197</v>
      </c>
      <c r="B186" s="25">
        <v>24.152697325334131</v>
      </c>
      <c r="C186" t="s">
        <v>162</v>
      </c>
      <c r="D186" s="26">
        <v>3.2391678365395978E-2</v>
      </c>
      <c r="E186" s="27">
        <v>30.872126745624264</v>
      </c>
      <c r="F186" s="28">
        <v>5.8559999999999999</v>
      </c>
      <c r="G186" s="25">
        <v>5698</v>
      </c>
      <c r="H186" s="28">
        <v>2.4986661811150817</v>
      </c>
      <c r="I186" s="28">
        <v>0.40666666666666668</v>
      </c>
      <c r="J186" s="28">
        <v>0.38603551418331611</v>
      </c>
      <c r="K186"/>
      <c r="L186" s="27">
        <v>10783678</v>
      </c>
      <c r="M186" s="29">
        <v>332915074</v>
      </c>
    </row>
    <row r="187" spans="1:13" s="30" customFormat="1" ht="15" customHeight="1" x14ac:dyDescent="0.2">
      <c r="A187" t="s">
        <v>198</v>
      </c>
      <c r="B187" s="25">
        <v>25.417070663050509</v>
      </c>
      <c r="C187" t="s">
        <v>17</v>
      </c>
      <c r="D187" s="26">
        <v>3.5925262370192175E-2</v>
      </c>
      <c r="E187" s="27">
        <v>27.835565672297431</v>
      </c>
      <c r="F187" s="28">
        <v>2.5</v>
      </c>
      <c r="G187" s="25">
        <v>9323</v>
      </c>
      <c r="H187" s="28">
        <v>2.5306277267929813</v>
      </c>
      <c r="I187" s="28">
        <v>0.1736111111111111</v>
      </c>
      <c r="J187" s="28">
        <v>0.63162672845402879</v>
      </c>
      <c r="K187"/>
      <c r="L187" s="27">
        <v>125205</v>
      </c>
      <c r="M187" s="29">
        <v>3485152</v>
      </c>
    </row>
    <row r="188" spans="1:13" s="30" customFormat="1" ht="15" customHeight="1" x14ac:dyDescent="0.2">
      <c r="A188" t="s">
        <v>199</v>
      </c>
      <c r="B188" s="25">
        <v>46.818602131173769</v>
      </c>
      <c r="C188" t="s">
        <v>15</v>
      </c>
      <c r="D188" s="26">
        <v>2.9676655292727304E-4</v>
      </c>
      <c r="E188" s="27">
        <v>3369.6519710058583</v>
      </c>
      <c r="F188" s="28">
        <v>8.7999999999999995E-2</v>
      </c>
      <c r="G188" s="25">
        <v>0</v>
      </c>
      <c r="H188" s="28">
        <v>4.6836935464507103</v>
      </c>
      <c r="I188" s="28">
        <v>6.1111111111111106E-3</v>
      </c>
      <c r="J188" s="28">
        <v>0</v>
      </c>
      <c r="K188"/>
      <c r="L188" s="27">
        <v>10071</v>
      </c>
      <c r="M188" s="29">
        <v>33935765</v>
      </c>
    </row>
    <row r="189" spans="1:13" s="30" customFormat="1" ht="15" customHeight="1" x14ac:dyDescent="0.2">
      <c r="A189" t="s">
        <v>200</v>
      </c>
      <c r="B189" s="25">
        <v>100</v>
      </c>
      <c r="C189" t="s">
        <v>11</v>
      </c>
      <c r="D189" s="26">
        <v>0</v>
      </c>
      <c r="E189" s="27">
        <v>0</v>
      </c>
      <c r="F189" s="28">
        <v>0</v>
      </c>
      <c r="G189" s="25">
        <v>0</v>
      </c>
      <c r="H189" s="28">
        <v>10</v>
      </c>
      <c r="I189" s="28">
        <v>0</v>
      </c>
      <c r="J189" s="28">
        <v>0</v>
      </c>
      <c r="K189"/>
      <c r="L189" s="27">
        <v>0</v>
      </c>
      <c r="M189" s="29">
        <v>314464</v>
      </c>
    </row>
    <row r="190" spans="1:13" s="30" customFormat="1" ht="15" customHeight="1" x14ac:dyDescent="0.2">
      <c r="A190" t="s">
        <v>201</v>
      </c>
      <c r="B190" s="25">
        <v>39.7606874139247</v>
      </c>
      <c r="C190" t="s">
        <v>13</v>
      </c>
      <c r="D190" s="26">
        <v>2.4630541871921183E-3</v>
      </c>
      <c r="E190" s="27">
        <v>406</v>
      </c>
      <c r="F190" s="28">
        <v>0</v>
      </c>
      <c r="G190" s="25">
        <v>0</v>
      </c>
      <c r="H190" s="28">
        <v>3.9760687413924698</v>
      </c>
      <c r="I190" s="28">
        <v>0</v>
      </c>
      <c r="J190" s="28">
        <v>0</v>
      </c>
      <c r="K190"/>
      <c r="L190" s="27">
        <v>2</v>
      </c>
      <c r="M190" s="29">
        <v>812</v>
      </c>
    </row>
    <row r="191" spans="1:13" s="30" customFormat="1" ht="15" customHeight="1" x14ac:dyDescent="0.2">
      <c r="A191" t="s">
        <v>202</v>
      </c>
      <c r="B191" s="25">
        <v>43.913274906122666</v>
      </c>
      <c r="C191" t="s">
        <v>13</v>
      </c>
      <c r="D191" s="26">
        <v>6.0843171039472741E-4</v>
      </c>
      <c r="E191" s="27">
        <v>1643.5698253650157</v>
      </c>
      <c r="F191" s="28">
        <v>0.124</v>
      </c>
      <c r="G191" s="25">
        <v>0</v>
      </c>
      <c r="H191" s="28">
        <v>4.3939108239455997</v>
      </c>
      <c r="I191" s="28">
        <v>8.611111111111111E-3</v>
      </c>
      <c r="J191" s="28">
        <v>0</v>
      </c>
      <c r="K191"/>
      <c r="L191" s="27">
        <v>17465</v>
      </c>
      <c r="M191" s="29">
        <v>28704947</v>
      </c>
    </row>
    <row r="192" spans="1:13" s="30" customFormat="1" ht="15" customHeight="1" x14ac:dyDescent="0.2">
      <c r="A192" t="s">
        <v>203</v>
      </c>
      <c r="B192" s="25">
        <v>35.524070788991359</v>
      </c>
      <c r="C192" t="s">
        <v>13</v>
      </c>
      <c r="D192" s="26">
        <v>2.5592543229786312E-3</v>
      </c>
      <c r="E192" s="27">
        <v>390.73881443565688</v>
      </c>
      <c r="F192" s="28">
        <v>1.595</v>
      </c>
      <c r="G192" s="25">
        <v>570</v>
      </c>
      <c r="H192" s="28">
        <v>3.5817745354379595</v>
      </c>
      <c r="I192" s="28">
        <v>0.11076388888888888</v>
      </c>
      <c r="J192" s="28">
        <v>3.8617101278429294E-2</v>
      </c>
      <c r="K192"/>
      <c r="L192" s="27">
        <v>251239</v>
      </c>
      <c r="M192" s="29">
        <v>98168829</v>
      </c>
    </row>
    <row r="193" spans="1:13" s="30" customFormat="1" ht="15" customHeight="1" x14ac:dyDescent="0.2">
      <c r="A193" t="s">
        <v>204</v>
      </c>
      <c r="B193" s="25">
        <v>61.60589463217601</v>
      </c>
      <c r="C193" t="s">
        <v>11</v>
      </c>
      <c r="D193" s="26">
        <v>1.1642917683686458E-5</v>
      </c>
      <c r="E193" s="27">
        <v>85889.12394366198</v>
      </c>
      <c r="F193" s="28">
        <v>3.6999999999999998E-2</v>
      </c>
      <c r="G193" s="25">
        <v>0</v>
      </c>
      <c r="H193" s="28">
        <v>6.1613602965509342</v>
      </c>
      <c r="I193" s="28">
        <v>2.5694444444444445E-3</v>
      </c>
      <c r="J193" s="28">
        <v>0</v>
      </c>
      <c r="K193"/>
      <c r="L193" s="27">
        <v>355</v>
      </c>
      <c r="M193" s="29">
        <v>30490639</v>
      </c>
    </row>
    <row r="194" spans="1:13" s="30" customFormat="1" ht="15" customHeight="1" x14ac:dyDescent="0.2">
      <c r="A194" t="s">
        <v>205</v>
      </c>
      <c r="B194" s="25">
        <v>37.43921259815334</v>
      </c>
      <c r="C194" t="s">
        <v>13</v>
      </c>
      <c r="D194" s="26">
        <v>1.3680286049263511E-3</v>
      </c>
      <c r="E194" s="27">
        <v>730.97886725390208</v>
      </c>
      <c r="F194" s="28">
        <v>0.34</v>
      </c>
      <c r="G194" s="25">
        <v>324</v>
      </c>
      <c r="H194" s="28">
        <v>3.7488095158128409</v>
      </c>
      <c r="I194" s="28">
        <v>2.3611111111111114E-2</v>
      </c>
      <c r="J194" s="28">
        <v>2.1950773358265077E-2</v>
      </c>
      <c r="K194"/>
      <c r="L194" s="27">
        <v>25884</v>
      </c>
      <c r="M194" s="29">
        <v>18920657</v>
      </c>
    </row>
    <row r="195" spans="1:13" x14ac:dyDescent="0.2">
      <c r="A195" t="s">
        <v>206</v>
      </c>
      <c r="B195" s="25">
        <v>41.700510533838489</v>
      </c>
      <c r="C195" t="s">
        <v>13</v>
      </c>
      <c r="D195" s="26">
        <v>4.8859769744193863E-4</v>
      </c>
      <c r="E195" s="27">
        <v>2046.6735828586925</v>
      </c>
      <c r="F195" s="28">
        <v>0.51100000000000001</v>
      </c>
      <c r="G195" s="25">
        <v>310</v>
      </c>
      <c r="H195" s="28">
        <v>4.1785966584020393</v>
      </c>
      <c r="I195" s="28">
        <v>3.5486111111111114E-2</v>
      </c>
      <c r="J195" s="28">
        <v>2.1002283151426462E-2</v>
      </c>
      <c r="L195" s="27">
        <v>7374</v>
      </c>
      <c r="M195" s="33">
        <v>15092171</v>
      </c>
    </row>
  </sheetData>
  <sortState xmlns:xlrd2="http://schemas.microsoft.com/office/spreadsheetml/2017/richdata2" ref="A4:M195">
    <sortCondition ref="A4:A195"/>
  </sortState>
  <pageMargins left="0.7" right="0.7" top="0.75" bottom="0.75" header="0.3" footer="0.3"/>
  <pageSetup paperSize="9" scale="76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 AZ</vt:lpstr>
      <vt:lpstr>'SO AZ'!Print_Area</vt:lpstr>
      <vt:lpstr>'SO AZ'!Print_Titles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2022-01-06T14:17:09Z</dcterms:created>
  <dcterms:modified xsi:type="dcterms:W3CDTF">2022-01-28T19:20:20Z</dcterms:modified>
</cp:coreProperties>
</file>