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kins\Box Sync\SynBio\SynBio\Experiments\Data\PicoProbe\4-27-2022\"/>
    </mc:Choice>
  </mc:AlternateContent>
  <bookViews>
    <workbookView xWindow="345" yWindow="555" windowWidth="28800" windowHeight="15450"/>
  </bookViews>
  <sheets>
    <sheet name="Results by plate" sheetId="2" r:id="rId1"/>
    <sheet name="Results by well" sheetId="3" r:id="rId2"/>
    <sheet name="Replicate statistics" sheetId="4" r:id="rId3"/>
    <sheet name="Info" sheetId="5" r:id="rId4"/>
  </sheets>
  <calcPr calcId="162913"/>
</workbook>
</file>

<file path=xl/calcChain.xml><?xml version="1.0" encoding="utf-8"?>
<calcChain xmlns="http://schemas.openxmlformats.org/spreadsheetml/2006/main">
  <c r="M120" i="2" l="1"/>
  <c r="L120" i="2"/>
  <c r="K120" i="2"/>
  <c r="J120" i="2"/>
  <c r="I120" i="2"/>
  <c r="H120" i="2"/>
  <c r="G120" i="2"/>
  <c r="F120" i="2"/>
  <c r="E120" i="2"/>
  <c r="D120" i="2"/>
  <c r="M119" i="2"/>
  <c r="L119" i="2"/>
  <c r="K119" i="2"/>
  <c r="J119" i="2"/>
  <c r="I119" i="2"/>
  <c r="H119" i="2"/>
  <c r="G119" i="2"/>
  <c r="F119" i="2"/>
  <c r="E119" i="2"/>
  <c r="D119" i="2"/>
  <c r="M118" i="2"/>
  <c r="L118" i="2"/>
  <c r="K118" i="2"/>
  <c r="J118" i="2"/>
  <c r="I118" i="2"/>
  <c r="H118" i="2"/>
  <c r="G118" i="2"/>
  <c r="F118" i="2"/>
  <c r="E118" i="2"/>
  <c r="D118" i="2"/>
  <c r="M117" i="2"/>
  <c r="L117" i="2"/>
  <c r="K117" i="2"/>
  <c r="J117" i="2"/>
  <c r="I117" i="2"/>
  <c r="H117" i="2"/>
  <c r="G117" i="2"/>
  <c r="F117" i="2"/>
  <c r="E117" i="2"/>
  <c r="D117" i="2"/>
  <c r="M116" i="2"/>
  <c r="L116" i="2"/>
  <c r="K116" i="2"/>
  <c r="J116" i="2"/>
  <c r="I116" i="2"/>
  <c r="H116" i="2"/>
  <c r="G116" i="2"/>
  <c r="F116" i="2"/>
  <c r="E116" i="2"/>
  <c r="D116" i="2"/>
  <c r="M115" i="2"/>
  <c r="L115" i="2"/>
  <c r="K115" i="2"/>
  <c r="J115" i="2"/>
  <c r="I115" i="2"/>
  <c r="H115" i="2"/>
  <c r="G115" i="2"/>
  <c r="F115" i="2"/>
  <c r="E115" i="2"/>
  <c r="D115" i="2"/>
  <c r="M114" i="2"/>
  <c r="L114" i="2"/>
  <c r="K114" i="2"/>
  <c r="J114" i="2"/>
  <c r="I114" i="2"/>
  <c r="H114" i="2"/>
  <c r="G114" i="2"/>
  <c r="F114" i="2"/>
  <c r="E114" i="2"/>
  <c r="D114" i="2"/>
  <c r="M113" i="2"/>
  <c r="L113" i="2"/>
  <c r="K113" i="2"/>
  <c r="J113" i="2"/>
  <c r="I113" i="2"/>
  <c r="H113" i="2"/>
  <c r="G113" i="2"/>
  <c r="F113" i="2"/>
  <c r="E113" i="2"/>
  <c r="D113" i="2"/>
  <c r="M112" i="2"/>
  <c r="L112" i="2"/>
  <c r="K112" i="2"/>
  <c r="J112" i="2"/>
  <c r="I112" i="2"/>
  <c r="H112" i="2"/>
  <c r="G112" i="2"/>
  <c r="F112" i="2"/>
  <c r="E112" i="2"/>
  <c r="D112" i="2"/>
  <c r="M111" i="2"/>
  <c r="L111" i="2"/>
  <c r="K111" i="2"/>
  <c r="J111" i="2"/>
  <c r="I111" i="2"/>
  <c r="H111" i="2"/>
  <c r="G111" i="2"/>
  <c r="F111" i="2"/>
  <c r="E111" i="2"/>
  <c r="D111" i="2"/>
  <c r="M110" i="2"/>
  <c r="L110" i="2"/>
  <c r="K110" i="2"/>
  <c r="J110" i="2"/>
  <c r="I110" i="2"/>
  <c r="H110" i="2"/>
  <c r="G110" i="2"/>
  <c r="F110" i="2"/>
  <c r="E110" i="2"/>
  <c r="D110" i="2"/>
  <c r="M109" i="2"/>
  <c r="L109" i="2"/>
  <c r="K109" i="2"/>
  <c r="J109" i="2"/>
  <c r="I109" i="2"/>
  <c r="H109" i="2"/>
  <c r="G109" i="2"/>
  <c r="F109" i="2"/>
  <c r="E109" i="2"/>
  <c r="D109" i="2"/>
  <c r="M108" i="2"/>
  <c r="L108" i="2"/>
  <c r="K108" i="2"/>
  <c r="J108" i="2"/>
  <c r="I108" i="2"/>
  <c r="H108" i="2"/>
  <c r="G108" i="2"/>
  <c r="F108" i="2"/>
  <c r="E108" i="2"/>
  <c r="D108" i="2"/>
  <c r="M107" i="2"/>
  <c r="L107" i="2"/>
  <c r="K107" i="2"/>
  <c r="J107" i="2"/>
  <c r="I107" i="2"/>
  <c r="H107" i="2"/>
  <c r="G107" i="2"/>
  <c r="F107" i="2"/>
  <c r="E107" i="2"/>
  <c r="D107" i="2"/>
  <c r="M106" i="2"/>
  <c r="L106" i="2"/>
  <c r="K106" i="2"/>
  <c r="J106" i="2"/>
  <c r="I106" i="2"/>
  <c r="H106" i="2"/>
  <c r="G106" i="2"/>
  <c r="F106" i="2"/>
  <c r="E106" i="2"/>
  <c r="D106" i="2"/>
  <c r="M105" i="2"/>
  <c r="L105" i="2"/>
  <c r="K105" i="2"/>
  <c r="J105" i="2"/>
  <c r="I105" i="2"/>
  <c r="H105" i="2"/>
  <c r="G105" i="2"/>
  <c r="F105" i="2"/>
  <c r="E105" i="2"/>
  <c r="D105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M82" i="2" l="1"/>
  <c r="L82" i="2"/>
  <c r="K82" i="2"/>
  <c r="J82" i="2"/>
  <c r="I82" i="2"/>
  <c r="H82" i="2"/>
  <c r="G82" i="2"/>
  <c r="G101" i="2" s="1"/>
  <c r="F82" i="2"/>
  <c r="E82" i="2"/>
  <c r="D82" i="2"/>
  <c r="M81" i="2"/>
  <c r="L81" i="2"/>
  <c r="K81" i="2"/>
  <c r="J81" i="2"/>
  <c r="I81" i="2"/>
  <c r="I100" i="2" s="1"/>
  <c r="H81" i="2"/>
  <c r="G81" i="2"/>
  <c r="F81" i="2"/>
  <c r="E81" i="2"/>
  <c r="D81" i="2"/>
  <c r="M80" i="2"/>
  <c r="L80" i="2"/>
  <c r="K80" i="2"/>
  <c r="K99" i="2" s="1"/>
  <c r="J80" i="2"/>
  <c r="I80" i="2"/>
  <c r="H80" i="2"/>
  <c r="G80" i="2"/>
  <c r="F80" i="2"/>
  <c r="E80" i="2"/>
  <c r="D80" i="2"/>
  <c r="M79" i="2"/>
  <c r="M98" i="2" s="1"/>
  <c r="L79" i="2"/>
  <c r="K79" i="2"/>
  <c r="J79" i="2"/>
  <c r="I79" i="2"/>
  <c r="H79" i="2"/>
  <c r="G79" i="2"/>
  <c r="F79" i="2"/>
  <c r="E79" i="2"/>
  <c r="E98" i="2" s="1"/>
  <c r="D79" i="2"/>
  <c r="M78" i="2"/>
  <c r="L78" i="2"/>
  <c r="K78" i="2"/>
  <c r="J78" i="2"/>
  <c r="I78" i="2"/>
  <c r="H78" i="2"/>
  <c r="G78" i="2"/>
  <c r="G97" i="2" s="1"/>
  <c r="F78" i="2"/>
  <c r="E78" i="2"/>
  <c r="D78" i="2"/>
  <c r="M77" i="2"/>
  <c r="L77" i="2"/>
  <c r="K77" i="2"/>
  <c r="J77" i="2"/>
  <c r="I77" i="2"/>
  <c r="I96" i="2" s="1"/>
  <c r="H77" i="2"/>
  <c r="G77" i="2"/>
  <c r="F77" i="2"/>
  <c r="E77" i="2"/>
  <c r="D77" i="2"/>
  <c r="M76" i="2"/>
  <c r="L76" i="2"/>
  <c r="K76" i="2"/>
  <c r="K95" i="2" s="1"/>
  <c r="J76" i="2"/>
  <c r="I76" i="2"/>
  <c r="H76" i="2"/>
  <c r="G76" i="2"/>
  <c r="F76" i="2"/>
  <c r="E76" i="2"/>
  <c r="D76" i="2"/>
  <c r="M75" i="2"/>
  <c r="M94" i="2" s="1"/>
  <c r="L75" i="2"/>
  <c r="K75" i="2"/>
  <c r="J75" i="2"/>
  <c r="I75" i="2"/>
  <c r="H75" i="2"/>
  <c r="G75" i="2"/>
  <c r="F75" i="2"/>
  <c r="E75" i="2"/>
  <c r="E94" i="2" s="1"/>
  <c r="D75" i="2"/>
  <c r="M74" i="2"/>
  <c r="L74" i="2"/>
  <c r="K74" i="2"/>
  <c r="J74" i="2"/>
  <c r="I74" i="2"/>
  <c r="H74" i="2"/>
  <c r="G74" i="2"/>
  <c r="G93" i="2" s="1"/>
  <c r="F74" i="2"/>
  <c r="E74" i="2"/>
  <c r="D74" i="2"/>
  <c r="M73" i="2"/>
  <c r="L73" i="2"/>
  <c r="K73" i="2"/>
  <c r="J73" i="2"/>
  <c r="I73" i="2"/>
  <c r="I92" i="2" s="1"/>
  <c r="H73" i="2"/>
  <c r="G73" i="2"/>
  <c r="F73" i="2"/>
  <c r="E73" i="2"/>
  <c r="D73" i="2"/>
  <c r="M72" i="2"/>
  <c r="L72" i="2"/>
  <c r="K72" i="2"/>
  <c r="K91" i="2" s="1"/>
  <c r="J72" i="2"/>
  <c r="I72" i="2"/>
  <c r="H72" i="2"/>
  <c r="G72" i="2"/>
  <c r="F72" i="2"/>
  <c r="E72" i="2"/>
  <c r="D72" i="2"/>
  <c r="M71" i="2"/>
  <c r="M90" i="2" s="1"/>
  <c r="L71" i="2"/>
  <c r="K71" i="2"/>
  <c r="J71" i="2"/>
  <c r="I71" i="2"/>
  <c r="H71" i="2"/>
  <c r="G71" i="2"/>
  <c r="F71" i="2"/>
  <c r="E71" i="2"/>
  <c r="E90" i="2" s="1"/>
  <c r="D71" i="2"/>
  <c r="M70" i="2"/>
  <c r="L70" i="2"/>
  <c r="K70" i="2"/>
  <c r="J70" i="2"/>
  <c r="I70" i="2"/>
  <c r="H70" i="2"/>
  <c r="G70" i="2"/>
  <c r="G89" i="2" s="1"/>
  <c r="F70" i="2"/>
  <c r="E70" i="2"/>
  <c r="D70" i="2"/>
  <c r="M69" i="2"/>
  <c r="L69" i="2"/>
  <c r="K69" i="2"/>
  <c r="J69" i="2"/>
  <c r="I69" i="2"/>
  <c r="I88" i="2" s="1"/>
  <c r="H69" i="2"/>
  <c r="G69" i="2"/>
  <c r="F69" i="2"/>
  <c r="E69" i="2"/>
  <c r="D69" i="2"/>
  <c r="M68" i="2"/>
  <c r="L68" i="2"/>
  <c r="K68" i="2"/>
  <c r="K87" i="2" s="1"/>
  <c r="J68" i="2"/>
  <c r="I68" i="2"/>
  <c r="H68" i="2"/>
  <c r="G68" i="2"/>
  <c r="F68" i="2"/>
  <c r="E68" i="2"/>
  <c r="D68" i="2"/>
  <c r="M67" i="2"/>
  <c r="M86" i="2" s="1"/>
  <c r="L67" i="2"/>
  <c r="K67" i="2"/>
  <c r="J67" i="2"/>
  <c r="I67" i="2"/>
  <c r="H67" i="2"/>
  <c r="G67" i="2"/>
  <c r="F67" i="2"/>
  <c r="E67" i="2"/>
  <c r="E86" i="2" s="1"/>
  <c r="D67" i="2"/>
  <c r="C82" i="2"/>
  <c r="C81" i="2"/>
  <c r="C80" i="2"/>
  <c r="C79" i="2"/>
  <c r="C78" i="2"/>
  <c r="C77" i="2"/>
  <c r="C76" i="2"/>
  <c r="C95" i="2" s="1"/>
  <c r="C75" i="2"/>
  <c r="C74" i="2"/>
  <c r="C73" i="2"/>
  <c r="C72" i="2"/>
  <c r="C71" i="2"/>
  <c r="C70" i="2"/>
  <c r="C69" i="2"/>
  <c r="C68" i="2"/>
  <c r="C87" i="2" s="1"/>
  <c r="M101" i="2"/>
  <c r="L101" i="2"/>
  <c r="K101" i="2"/>
  <c r="J101" i="2"/>
  <c r="I101" i="2"/>
  <c r="H101" i="2"/>
  <c r="F101" i="2"/>
  <c r="E101" i="2"/>
  <c r="D101" i="2"/>
  <c r="M100" i="2"/>
  <c r="L100" i="2"/>
  <c r="K100" i="2"/>
  <c r="J100" i="2"/>
  <c r="H100" i="2"/>
  <c r="G100" i="2"/>
  <c r="F100" i="2"/>
  <c r="E100" i="2"/>
  <c r="D100" i="2"/>
  <c r="M99" i="2"/>
  <c r="L99" i="2"/>
  <c r="J99" i="2"/>
  <c r="I99" i="2"/>
  <c r="H99" i="2"/>
  <c r="G99" i="2"/>
  <c r="F99" i="2"/>
  <c r="E99" i="2"/>
  <c r="D99" i="2"/>
  <c r="L98" i="2"/>
  <c r="K98" i="2"/>
  <c r="J98" i="2"/>
  <c r="I98" i="2"/>
  <c r="H98" i="2"/>
  <c r="G98" i="2"/>
  <c r="F98" i="2"/>
  <c r="D98" i="2"/>
  <c r="M97" i="2"/>
  <c r="L97" i="2"/>
  <c r="K97" i="2"/>
  <c r="J97" i="2"/>
  <c r="I97" i="2"/>
  <c r="H97" i="2"/>
  <c r="F97" i="2"/>
  <c r="E97" i="2"/>
  <c r="D97" i="2"/>
  <c r="M96" i="2"/>
  <c r="L96" i="2"/>
  <c r="K96" i="2"/>
  <c r="J96" i="2"/>
  <c r="H96" i="2"/>
  <c r="G96" i="2"/>
  <c r="F96" i="2"/>
  <c r="E96" i="2"/>
  <c r="D96" i="2"/>
  <c r="M95" i="2"/>
  <c r="L95" i="2"/>
  <c r="J95" i="2"/>
  <c r="I95" i="2"/>
  <c r="H95" i="2"/>
  <c r="G95" i="2"/>
  <c r="F95" i="2"/>
  <c r="E95" i="2"/>
  <c r="D95" i="2"/>
  <c r="L94" i="2"/>
  <c r="K94" i="2"/>
  <c r="J94" i="2"/>
  <c r="I94" i="2"/>
  <c r="H94" i="2"/>
  <c r="G94" i="2"/>
  <c r="F94" i="2"/>
  <c r="D94" i="2"/>
  <c r="M93" i="2"/>
  <c r="L93" i="2"/>
  <c r="K93" i="2"/>
  <c r="J93" i="2"/>
  <c r="I93" i="2"/>
  <c r="H93" i="2"/>
  <c r="F93" i="2"/>
  <c r="E93" i="2"/>
  <c r="D93" i="2"/>
  <c r="M92" i="2"/>
  <c r="L92" i="2"/>
  <c r="K92" i="2"/>
  <c r="J92" i="2"/>
  <c r="H92" i="2"/>
  <c r="G92" i="2"/>
  <c r="F92" i="2"/>
  <c r="E92" i="2"/>
  <c r="D92" i="2"/>
  <c r="M91" i="2"/>
  <c r="L91" i="2"/>
  <c r="J91" i="2"/>
  <c r="I91" i="2"/>
  <c r="H91" i="2"/>
  <c r="G91" i="2"/>
  <c r="F91" i="2"/>
  <c r="E91" i="2"/>
  <c r="D91" i="2"/>
  <c r="L90" i="2"/>
  <c r="K90" i="2"/>
  <c r="J90" i="2"/>
  <c r="I90" i="2"/>
  <c r="H90" i="2"/>
  <c r="G90" i="2"/>
  <c r="F90" i="2"/>
  <c r="D90" i="2"/>
  <c r="M89" i="2"/>
  <c r="L89" i="2"/>
  <c r="K89" i="2"/>
  <c r="J89" i="2"/>
  <c r="I89" i="2"/>
  <c r="H89" i="2"/>
  <c r="F89" i="2"/>
  <c r="E89" i="2"/>
  <c r="D89" i="2"/>
  <c r="M88" i="2"/>
  <c r="L88" i="2"/>
  <c r="K88" i="2"/>
  <c r="J88" i="2"/>
  <c r="H88" i="2"/>
  <c r="G88" i="2"/>
  <c r="F88" i="2"/>
  <c r="E88" i="2"/>
  <c r="D88" i="2"/>
  <c r="M87" i="2"/>
  <c r="L87" i="2"/>
  <c r="J87" i="2"/>
  <c r="I87" i="2"/>
  <c r="H87" i="2"/>
  <c r="G87" i="2"/>
  <c r="F87" i="2"/>
  <c r="E87" i="2"/>
  <c r="D87" i="2"/>
  <c r="L86" i="2"/>
  <c r="K86" i="2"/>
  <c r="J86" i="2"/>
  <c r="I86" i="2"/>
  <c r="H86" i="2"/>
  <c r="G86" i="2"/>
  <c r="F86" i="2"/>
  <c r="D86" i="2"/>
  <c r="C101" i="2"/>
  <c r="C100" i="2"/>
  <c r="C99" i="2"/>
  <c r="C98" i="2"/>
  <c r="C97" i="2"/>
  <c r="C96" i="2"/>
  <c r="C94" i="2"/>
  <c r="C93" i="2"/>
  <c r="C92" i="2"/>
  <c r="C91" i="2"/>
  <c r="C90" i="2"/>
  <c r="C89" i="2"/>
  <c r="C88" i="2"/>
  <c r="C86" i="2"/>
  <c r="C67" i="2"/>
  <c r="Z63" i="2" l="1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M63" i="2"/>
  <c r="L63" i="2"/>
  <c r="K63" i="2"/>
  <c r="J63" i="2"/>
  <c r="I63" i="2"/>
  <c r="H63" i="2"/>
  <c r="G63" i="2"/>
  <c r="F63" i="2"/>
  <c r="E63" i="2"/>
  <c r="D63" i="2"/>
  <c r="M62" i="2"/>
  <c r="L62" i="2"/>
  <c r="K62" i="2"/>
  <c r="J62" i="2"/>
  <c r="I62" i="2"/>
  <c r="H62" i="2"/>
  <c r="G62" i="2"/>
  <c r="F62" i="2"/>
  <c r="E62" i="2"/>
  <c r="D62" i="2"/>
  <c r="M61" i="2"/>
  <c r="L61" i="2"/>
  <c r="K61" i="2"/>
  <c r="J61" i="2"/>
  <c r="I61" i="2"/>
  <c r="H61" i="2"/>
  <c r="G61" i="2"/>
  <c r="F61" i="2"/>
  <c r="E61" i="2"/>
  <c r="D61" i="2"/>
  <c r="M60" i="2"/>
  <c r="L60" i="2"/>
  <c r="K60" i="2"/>
  <c r="J60" i="2"/>
  <c r="I60" i="2"/>
  <c r="H60" i="2"/>
  <c r="G60" i="2"/>
  <c r="F60" i="2"/>
  <c r="E60" i="2"/>
  <c r="D60" i="2"/>
  <c r="M59" i="2"/>
  <c r="L59" i="2"/>
  <c r="K59" i="2"/>
  <c r="J59" i="2"/>
  <c r="I59" i="2"/>
  <c r="H59" i="2"/>
  <c r="G59" i="2"/>
  <c r="F59" i="2"/>
  <c r="E59" i="2"/>
  <c r="D59" i="2"/>
  <c r="M58" i="2"/>
  <c r="L58" i="2"/>
  <c r="K58" i="2"/>
  <c r="J58" i="2"/>
  <c r="I58" i="2"/>
  <c r="H58" i="2"/>
  <c r="G58" i="2"/>
  <c r="F58" i="2"/>
  <c r="E58" i="2"/>
  <c r="D58" i="2"/>
  <c r="M57" i="2"/>
  <c r="L57" i="2"/>
  <c r="K57" i="2"/>
  <c r="J57" i="2"/>
  <c r="I57" i="2"/>
  <c r="H57" i="2"/>
  <c r="G57" i="2"/>
  <c r="F57" i="2"/>
  <c r="E57" i="2"/>
  <c r="D57" i="2"/>
  <c r="M56" i="2"/>
  <c r="L56" i="2"/>
  <c r="K56" i="2"/>
  <c r="J56" i="2"/>
  <c r="I56" i="2"/>
  <c r="H56" i="2"/>
  <c r="G56" i="2"/>
  <c r="F56" i="2"/>
  <c r="E56" i="2"/>
  <c r="D56" i="2"/>
  <c r="M55" i="2"/>
  <c r="L55" i="2"/>
  <c r="K55" i="2"/>
  <c r="J55" i="2"/>
  <c r="I55" i="2"/>
  <c r="H55" i="2"/>
  <c r="G55" i="2"/>
  <c r="F55" i="2"/>
  <c r="E55" i="2"/>
  <c r="D55" i="2"/>
  <c r="M54" i="2"/>
  <c r="L54" i="2"/>
  <c r="K54" i="2"/>
  <c r="J54" i="2"/>
  <c r="I54" i="2"/>
  <c r="H54" i="2"/>
  <c r="G54" i="2"/>
  <c r="F54" i="2"/>
  <c r="E54" i="2"/>
  <c r="D54" i="2"/>
  <c r="M53" i="2"/>
  <c r="L53" i="2"/>
  <c r="K53" i="2"/>
  <c r="J53" i="2"/>
  <c r="I53" i="2"/>
  <c r="H53" i="2"/>
  <c r="G53" i="2"/>
  <c r="F53" i="2"/>
  <c r="E53" i="2"/>
  <c r="D53" i="2"/>
  <c r="M52" i="2"/>
  <c r="L52" i="2"/>
  <c r="K52" i="2"/>
  <c r="J52" i="2"/>
  <c r="I52" i="2"/>
  <c r="H52" i="2"/>
  <c r="G52" i="2"/>
  <c r="F52" i="2"/>
  <c r="E52" i="2"/>
  <c r="D52" i="2"/>
  <c r="M51" i="2"/>
  <c r="L51" i="2"/>
  <c r="K51" i="2"/>
  <c r="J51" i="2"/>
  <c r="I51" i="2"/>
  <c r="H51" i="2"/>
  <c r="G51" i="2"/>
  <c r="F51" i="2"/>
  <c r="E51" i="2"/>
  <c r="D51" i="2"/>
  <c r="M50" i="2"/>
  <c r="L50" i="2"/>
  <c r="K50" i="2"/>
  <c r="J50" i="2"/>
  <c r="I50" i="2"/>
  <c r="H50" i="2"/>
  <c r="G50" i="2"/>
  <c r="F50" i="2"/>
  <c r="E50" i="2"/>
  <c r="D50" i="2"/>
  <c r="M49" i="2"/>
  <c r="L49" i="2"/>
  <c r="K49" i="2"/>
  <c r="J49" i="2"/>
  <c r="I49" i="2"/>
  <c r="H49" i="2"/>
  <c r="G49" i="2"/>
  <c r="F49" i="2"/>
  <c r="E49" i="2"/>
  <c r="D49" i="2"/>
  <c r="M48" i="2"/>
  <c r="L48" i="2"/>
  <c r="K48" i="2"/>
  <c r="J48" i="2"/>
  <c r="I48" i="2"/>
  <c r="H48" i="2"/>
  <c r="G48" i="2"/>
  <c r="F48" i="2"/>
  <c r="E48" i="2"/>
  <c r="D48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</calcChain>
</file>

<file path=xl/sharedStrings.xml><?xml version="1.0" encoding="utf-8"?>
<sst xmlns="http://schemas.openxmlformats.org/spreadsheetml/2006/main" count="1511" uniqueCount="448">
  <si>
    <t>Threonine 384 (1)</t>
  </si>
  <si>
    <t>Assay was completed successfully.</t>
  </si>
  <si>
    <t>Sample</t>
  </si>
  <si>
    <t>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</si>
  <si>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</si>
  <si>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</si>
  <si>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</si>
  <si>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</si>
  <si>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</si>
  <si>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</si>
  <si>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</si>
  <si>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</si>
  <si>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</si>
  <si>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</si>
  <si>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</si>
  <si>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A24</t>
  </si>
  <si>
    <t>B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</si>
  <si>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</si>
  <si>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</si>
  <si>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</si>
  <si>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</si>
  <si>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</si>
  <si>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</si>
  <si>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</si>
  <si>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</si>
  <si>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</si>
  <si>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</si>
  <si>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</si>
  <si>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B24</t>
  </si>
  <si>
    <t>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</si>
  <si>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</si>
  <si>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</si>
  <si>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</si>
  <si>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</si>
  <si>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</si>
  <si>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</si>
  <si>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</si>
  <si>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</si>
  <si>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</si>
  <si>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</si>
  <si>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</si>
  <si>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C24</t>
  </si>
  <si>
    <t>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</si>
  <si>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</si>
  <si>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</si>
  <si>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</si>
  <si>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</si>
  <si>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</si>
  <si>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</si>
  <si>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</si>
  <si>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</si>
  <si>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</si>
  <si>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</si>
  <si>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</si>
  <si>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D24</t>
  </si>
  <si>
    <t>E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</si>
  <si>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</si>
  <si>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</si>
  <si>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</si>
  <si>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</si>
  <si>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</si>
  <si>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</si>
  <si>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</si>
  <si>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</si>
  <si>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</si>
  <si>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</si>
  <si>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</si>
  <si>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E24</t>
  </si>
  <si>
    <t>F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</si>
  <si>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</si>
  <si>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</si>
  <si>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</si>
  <si>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</si>
  <si>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</si>
  <si>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</si>
  <si>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</si>
  <si>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</si>
  <si>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</si>
  <si>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</si>
  <si>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</si>
  <si>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F24</t>
  </si>
  <si>
    <t>G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</si>
  <si>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</si>
  <si>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</si>
  <si>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</si>
  <si>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</si>
  <si>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</si>
  <si>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</si>
  <si>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</si>
  <si>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</si>
  <si>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</si>
  <si>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</si>
  <si>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</si>
  <si>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G24</t>
  </si>
  <si>
    <t>H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</si>
  <si>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</si>
  <si>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</si>
  <si>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</si>
  <si>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</si>
  <si>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</si>
  <si>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</si>
  <si>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</si>
  <si>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</si>
  <si>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</si>
  <si>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</si>
  <si>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</si>
  <si>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H24</t>
  </si>
  <si>
    <t>I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</si>
  <si>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</si>
  <si>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</si>
  <si>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</si>
  <si>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</si>
  <si>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</si>
  <si>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</si>
  <si>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</si>
  <si>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</si>
  <si>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</si>
  <si>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</si>
  <si>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</si>
  <si>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I24</t>
  </si>
  <si>
    <t>J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</si>
  <si>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</si>
  <si>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</si>
  <si>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</si>
  <si>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</si>
  <si>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</si>
  <si>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</si>
  <si>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</si>
  <si>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</si>
  <si>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</si>
  <si>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</si>
  <si>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</si>
  <si>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J24</t>
  </si>
  <si>
    <t>K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</si>
  <si>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</si>
  <si>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</si>
  <si>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</si>
  <si>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</si>
  <si>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</si>
  <si>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</si>
  <si>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</si>
  <si>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</si>
  <si>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</si>
  <si>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</si>
  <si>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</si>
  <si>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K24</t>
  </si>
  <si>
    <t>L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</si>
  <si>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</si>
  <si>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</si>
  <si>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</si>
  <si>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</si>
  <si>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</si>
  <si>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</si>
  <si>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</si>
  <si>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</si>
  <si>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</si>
  <si>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</si>
  <si>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</si>
  <si>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L24</t>
  </si>
  <si>
    <t>M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</si>
  <si>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</si>
  <si>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</si>
  <si>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</si>
  <si>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</si>
  <si>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</si>
  <si>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</si>
  <si>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</si>
  <si>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</si>
  <si>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</si>
  <si>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</si>
  <si>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</si>
  <si>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M24</t>
  </si>
  <si>
    <t>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</si>
  <si>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</si>
  <si>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</si>
  <si>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</si>
  <si>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</si>
  <si>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</si>
  <si>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</si>
  <si>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</si>
  <si>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</si>
  <si>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</si>
  <si>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</si>
  <si>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</si>
  <si>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N24</t>
  </si>
  <si>
    <t>O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</si>
  <si>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</si>
  <si>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</si>
  <si>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</si>
  <si>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</si>
  <si>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</si>
  <si>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</si>
  <si>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</si>
  <si>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</si>
  <si>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</si>
  <si>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</si>
  <si>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</si>
  <si>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O24</t>
  </si>
  <si>
    <t>P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</si>
  <si>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</si>
  <si>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</si>
  <si>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</si>
  <si>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</si>
  <si>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</si>
  <si>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</si>
  <si>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</si>
  <si>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</si>
  <si>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</si>
  <si>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</si>
  <si>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</si>
  <si>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P24</t>
  </si>
  <si>
    <t>Fluorescence (RFU)</t>
  </si>
  <si>
    <t>Results</t>
  </si>
  <si>
    <t>Well</t>
  </si>
  <si>
    <t>Replicate statistics</t>
  </si>
  <si>
    <t>Fluorescence</t>
  </si>
  <si>
    <t>Dilution</t>
  </si>
  <si>
    <t>CV</t>
  </si>
  <si>
    <t>Mean</t>
  </si>
  <si>
    <t>All</t>
  </si>
  <si>
    <t>1:1</t>
  </si>
  <si>
    <t>Info</t>
  </si>
  <si>
    <t>Instrument</t>
  </si>
  <si>
    <t>Instrument serial number</t>
  </si>
  <si>
    <t>3180203</t>
  </si>
  <si>
    <t>Instrument firmware version</t>
  </si>
  <si>
    <t>103</t>
  </si>
  <si>
    <t>Software</t>
  </si>
  <si>
    <t>Version</t>
  </si>
  <si>
    <t>0.5.64.0</t>
  </si>
  <si>
    <t>Plate</t>
  </si>
  <si>
    <t>Wells</t>
  </si>
  <si>
    <t>384 (16x24)</t>
  </si>
  <si>
    <t>Manufacturer</t>
  </si>
  <si>
    <t>General</t>
  </si>
  <si>
    <t>Name</t>
  </si>
  <si>
    <t>A1 offset (µm)</t>
  </si>
  <si>
    <t>12130,8990</t>
  </si>
  <si>
    <t>Well distance (µm)</t>
  </si>
  <si>
    <t>Well diameter (µm)</t>
  </si>
  <si>
    <t>Operations</t>
  </si>
  <si>
    <t>Technology</t>
  </si>
  <si>
    <t>Excitation</t>
  </si>
  <si>
    <t>535/20 nm</t>
  </si>
  <si>
    <t>Excitation aperture</t>
  </si>
  <si>
    <t>Default</t>
  </si>
  <si>
    <t>Emission</t>
  </si>
  <si>
    <t>590/20 nm</t>
  </si>
  <si>
    <t>Emission aperture</t>
  </si>
  <si>
    <t>Mirror</t>
  </si>
  <si>
    <t>Automatic</t>
  </si>
  <si>
    <t>Flashes</t>
  </si>
  <si>
    <t>Lamp power</t>
  </si>
  <si>
    <t>Read mode</t>
  </si>
  <si>
    <t>Top</t>
  </si>
  <si>
    <t>Focus (mm)</t>
  </si>
  <si>
    <t>PMT voltage</t>
  </si>
  <si>
    <t>0pmol std</t>
  </si>
  <si>
    <t>25pmol std</t>
  </si>
  <si>
    <t>50pmol std</t>
  </si>
  <si>
    <t>100pmol std</t>
  </si>
  <si>
    <t>150pmol std</t>
  </si>
  <si>
    <t>200pmol std</t>
  </si>
  <si>
    <t>300pmol std</t>
  </si>
  <si>
    <t>400pmol std</t>
  </si>
  <si>
    <t>no plasmid 1 A1</t>
  </si>
  <si>
    <t>no plasmid 1 A2</t>
  </si>
  <si>
    <t>no plasmid 1 A3</t>
  </si>
  <si>
    <t>no plasmid 1 A4</t>
  </si>
  <si>
    <t>no plasmid 1 A5</t>
  </si>
  <si>
    <t>no plasmid 1 A6</t>
  </si>
  <si>
    <t>no plasmid 1 A7</t>
  </si>
  <si>
    <t>no plasmid 1 A8</t>
  </si>
  <si>
    <t>no plasmid 1 A9</t>
  </si>
  <si>
    <t>no plasmid 1 A10</t>
  </si>
  <si>
    <t>no plasmid 1 A11</t>
  </si>
  <si>
    <t>no plasmid 1 B1</t>
  </si>
  <si>
    <t>no plasmid 1 B2</t>
  </si>
  <si>
    <t>no plasmid 1 B3</t>
  </si>
  <si>
    <t>no plasmid 1 B4</t>
  </si>
  <si>
    <t>no plasmid 1 B5</t>
  </si>
  <si>
    <t>no plasmid 1 B6</t>
  </si>
  <si>
    <t>no plasmid 1 B7</t>
  </si>
  <si>
    <t>no plasmid 1 B8</t>
  </si>
  <si>
    <t>no plasmid 1 B9</t>
  </si>
  <si>
    <t>no plasmid 1 B10</t>
  </si>
  <si>
    <t>no plasmid 1 B11</t>
  </si>
  <si>
    <t>no plasmid 1 C1</t>
  </si>
  <si>
    <t>no plasmid 1 C2</t>
  </si>
  <si>
    <t>no plasmid 1 C3</t>
  </si>
  <si>
    <t>no plasmid 1 C4</t>
  </si>
  <si>
    <t>no plasmid 1 C5</t>
  </si>
  <si>
    <t>no plasmid 1 C6</t>
  </si>
  <si>
    <t>no plasmid 1 C7</t>
  </si>
  <si>
    <t>no plasmid 1 C8</t>
  </si>
  <si>
    <t>no plasmid 1 C9</t>
  </si>
  <si>
    <t>no plasmid 1 C10</t>
  </si>
  <si>
    <t>no plasmid 1 C11</t>
  </si>
  <si>
    <t>no plasmid 1 D1</t>
  </si>
  <si>
    <t>no plasmid 1 D2</t>
  </si>
  <si>
    <t>no plasmid 1 D3</t>
  </si>
  <si>
    <t>no plasmid 1 D4</t>
  </si>
  <si>
    <t>no plasmid 1 D5</t>
  </si>
  <si>
    <t>no plasmid 1 D6</t>
  </si>
  <si>
    <t>no plasmid 1 D7</t>
  </si>
  <si>
    <t>no plasmid 1 D8</t>
  </si>
  <si>
    <t>no plasmid 1 D9</t>
  </si>
  <si>
    <t>no plasmid 1 D10</t>
  </si>
  <si>
    <t>no plasmid 1 D11</t>
  </si>
  <si>
    <t>no plasmid 1 E1</t>
  </si>
  <si>
    <t>no plasmid 1 E2</t>
  </si>
  <si>
    <t>no plasmid 1 E3</t>
  </si>
  <si>
    <t>no plasmid 1 E4</t>
  </si>
  <si>
    <t>no plasmid 1 E5</t>
  </si>
  <si>
    <t>no plasmid 1 E6</t>
  </si>
  <si>
    <t>no plasmid 1 E7</t>
  </si>
  <si>
    <t>no plasmid 1 E8</t>
  </si>
  <si>
    <t>no plasmid 1 E9</t>
  </si>
  <si>
    <t>no plasmid 1 E10</t>
  </si>
  <si>
    <t>no plasmid 1 E11</t>
  </si>
  <si>
    <t>no plasmid 1 F1</t>
  </si>
  <si>
    <t>no plasmid 1 F2</t>
  </si>
  <si>
    <t>no plasmid 1 F3</t>
  </si>
  <si>
    <t>no plasmid 1 F4</t>
  </si>
  <si>
    <t>no plasmid 1 F5</t>
  </si>
  <si>
    <t>no plasmid 1 F6</t>
  </si>
  <si>
    <t>no plasmid 1 F7</t>
  </si>
  <si>
    <t>no plasmid 1 F8</t>
  </si>
  <si>
    <t>no plasmid 1 F9</t>
  </si>
  <si>
    <t>no plasmid 1 F10</t>
  </si>
  <si>
    <t>no plasmid 1 F11</t>
  </si>
  <si>
    <t>no plasmid 1 G1</t>
  </si>
  <si>
    <t>no plasmid 1 G2</t>
  </si>
  <si>
    <t>no plasmid 1 G3</t>
  </si>
  <si>
    <t>no plasmid 1 G4</t>
  </si>
  <si>
    <t>no plasmid 1 G5</t>
  </si>
  <si>
    <t>no plasmid 1 G6</t>
  </si>
  <si>
    <t>no plasmid 1 G7</t>
  </si>
  <si>
    <t>no plasmid 1 G8</t>
  </si>
  <si>
    <t>no plasmid 1 G9</t>
  </si>
  <si>
    <t>no plasmid 1 G10</t>
  </si>
  <si>
    <t>no plasmid 1 G11</t>
  </si>
  <si>
    <t>no plasmid 1 H1</t>
  </si>
  <si>
    <t>no plasmid 1 H2</t>
  </si>
  <si>
    <t>no plasmid 1 H3</t>
  </si>
  <si>
    <t>no plasmid 1 H4</t>
  </si>
  <si>
    <t>no plasmid 1 H5</t>
  </si>
  <si>
    <t>no plasmid 1 H6</t>
  </si>
  <si>
    <t>no plasmid 1 H7</t>
  </si>
  <si>
    <t>no plasmid 1 H8</t>
  </si>
  <si>
    <t>no plasmid 1 H9</t>
  </si>
  <si>
    <t>no plasmid 1 H10</t>
  </si>
  <si>
    <t>no plasmid 1 H11</t>
  </si>
  <si>
    <t>no plasmid 2 A1</t>
  </si>
  <si>
    <t>no plasmid 2 A2</t>
  </si>
  <si>
    <t>no plasmid 2 A3</t>
  </si>
  <si>
    <t>no plasmid 2 A4</t>
  </si>
  <si>
    <t>no plasmid 2 A5</t>
  </si>
  <si>
    <t>no plasmid 2 A6</t>
  </si>
  <si>
    <t>no plasmid 2 A7</t>
  </si>
  <si>
    <t>no plasmid 2 A8</t>
  </si>
  <si>
    <t>no plasmid 2 A9</t>
  </si>
  <si>
    <t>no plasmid 2 A10</t>
  </si>
  <si>
    <t>no plasmid 2 A11</t>
  </si>
  <si>
    <t>no plasmid 2 B1</t>
  </si>
  <si>
    <t>no plasmid 2 B2</t>
  </si>
  <si>
    <t>no plasmid 2 B3</t>
  </si>
  <si>
    <t>no plasmid 2 B4</t>
  </si>
  <si>
    <t>no plasmid 2 B5</t>
  </si>
  <si>
    <t>no plasmid 2 B6</t>
  </si>
  <si>
    <t>no plasmid 2 B7</t>
  </si>
  <si>
    <t>no plasmid 2 B8</t>
  </si>
  <si>
    <t>no plasmid 2 B9</t>
  </si>
  <si>
    <t>no plasmid 2 B10</t>
  </si>
  <si>
    <t>no plasmid 2 B11</t>
  </si>
  <si>
    <t>no plasmid 2 C1</t>
  </si>
  <si>
    <t>no plasmid 2 C2</t>
  </si>
  <si>
    <t>no plasmid 2 C3</t>
  </si>
  <si>
    <t>no plasmid 2 C4</t>
  </si>
  <si>
    <t>no plasmid 2 C5</t>
  </si>
  <si>
    <t>no plasmid 2 C6</t>
  </si>
  <si>
    <t>no plasmid 2 C7</t>
  </si>
  <si>
    <t>no plasmid 2 C8</t>
  </si>
  <si>
    <t>no plasmid 2 C9</t>
  </si>
  <si>
    <t>no plasmid 2 C10</t>
  </si>
  <si>
    <t>no plasmid 2 C11</t>
  </si>
  <si>
    <t>no plasmid 2 D1</t>
  </si>
  <si>
    <t>no plasmid 2 D2</t>
  </si>
  <si>
    <t>no plasmid 2 D3</t>
  </si>
  <si>
    <t>no plasmid 2 D4</t>
  </si>
  <si>
    <t>no plasmid 2 D5</t>
  </si>
  <si>
    <t>no plasmid 2 D6</t>
  </si>
  <si>
    <t>no plasmid 2 D7</t>
  </si>
  <si>
    <t>no plasmid 2 D8</t>
  </si>
  <si>
    <t>no plasmid 2 D9</t>
  </si>
  <si>
    <t>no plasmid 2 D10</t>
  </si>
  <si>
    <t>no plasmid 2 D11</t>
  </si>
  <si>
    <t>no plasmid 2 E1</t>
  </si>
  <si>
    <t>no plasmid 2 E2</t>
  </si>
  <si>
    <t>no plasmid 2 E3</t>
  </si>
  <si>
    <t>no plasmid 2 E4</t>
  </si>
  <si>
    <t>no plasmid 2 E5</t>
  </si>
  <si>
    <t>no plasmid 2 E6</t>
  </si>
  <si>
    <t>no plasmid 2 E7</t>
  </si>
  <si>
    <t>no plasmid 2 E8</t>
  </si>
  <si>
    <t>no plasmid 2 E9</t>
  </si>
  <si>
    <t>no plasmid 2 E10</t>
  </si>
  <si>
    <t>no plasmid 2 E11</t>
  </si>
  <si>
    <t>no plasmid 2 F1</t>
  </si>
  <si>
    <t>no plasmid 2 F2</t>
  </si>
  <si>
    <t>no plasmid 2 F3</t>
  </si>
  <si>
    <t>no plasmid 2 F4</t>
  </si>
  <si>
    <t>no plasmid 2 F5</t>
  </si>
  <si>
    <t>no plasmid 2 F6</t>
  </si>
  <si>
    <t>no plasmid 2 F7</t>
  </si>
  <si>
    <t>no plasmid 2 F8</t>
  </si>
  <si>
    <t>no plasmid 2 F9</t>
  </si>
  <si>
    <t>no plasmid 2 F10</t>
  </si>
  <si>
    <t>no plasmid 2 F11</t>
  </si>
  <si>
    <t>no plasmid 2 G1</t>
  </si>
  <si>
    <t>no plasmid 2 G2</t>
  </si>
  <si>
    <t>no plasmid 2 G3</t>
  </si>
  <si>
    <t>no plasmid 2 G4</t>
  </si>
  <si>
    <t>no plasmid 2 G5</t>
  </si>
  <si>
    <t>no plasmid 2 G6</t>
  </si>
  <si>
    <t>no plasmid 2 G7</t>
  </si>
  <si>
    <t>no plasmid 2 G8</t>
  </si>
  <si>
    <t>no plasmid 2 G9</t>
  </si>
  <si>
    <t>no plasmid 2 G10</t>
  </si>
  <si>
    <t>no plasmid 2 G11</t>
  </si>
  <si>
    <t>no plasmid 2 H1</t>
  </si>
  <si>
    <t>no plasmid 2 H2</t>
  </si>
  <si>
    <t>no plasmid 2 H3</t>
  </si>
  <si>
    <t>no plasmid 2 H4</t>
  </si>
  <si>
    <t>no plasmid 2 H5</t>
  </si>
  <si>
    <t>no plasmid 2 H6</t>
  </si>
  <si>
    <t>no plasmid 2 H7</t>
  </si>
  <si>
    <t>no plasmid 2 H8</t>
  </si>
  <si>
    <t>no plasmid 2 H9</t>
  </si>
  <si>
    <t>no plasmid 2 H10</t>
  </si>
  <si>
    <t>no plasmid 2 H11</t>
  </si>
  <si>
    <t>Blank RFU</t>
  </si>
  <si>
    <t xml:space="preserve"> </t>
  </si>
  <si>
    <t>µM undiluted</t>
  </si>
  <si>
    <t>(0.0016*x-3.2701)*1000/3</t>
  </si>
  <si>
    <t>zero out negatives</t>
  </si>
  <si>
    <t xml:space="preserve"> x/1000*119.1192</t>
  </si>
  <si>
    <t>noplasmid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</si>
</sst>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22" fontId="0" fillId="0" borderId="0" xfId="0" applyNumberFormat="1"/>
    <xf numFmtId="10" fontId="0" fillId="0" borderId="0" xfId="0" applyNumberForma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164" fontId="0" fillId="3" borderId="2" xfId="0" applyNumberForma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 wrapText="1"/>
    </xf>
    <xf numFmtId="164" fontId="0" fillId="0" borderId="4" xfId="0" applyNumberForma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164" fontId="0" fillId="3" borderId="4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plasmid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064216972878393"/>
                  <c:y val="9.6805555555555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by plate'!$AA$66:$AA$77</c:f>
              <c:numCache>
                <c:formatCode>General</c:formatCode>
                <c:ptCount val="12"/>
                <c:pt idx="0">
                  <c:v>-519.5</c:v>
                </c:pt>
                <c:pt idx="1">
                  <c:v>519.5</c:v>
                </c:pt>
                <c:pt idx="2">
                  <c:v>13076.5</c:v>
                </c:pt>
                <c:pt idx="3">
                  <c:v>17136.5</c:v>
                </c:pt>
                <c:pt idx="4">
                  <c:v>62725.5</c:v>
                </c:pt>
                <c:pt idx="5">
                  <c:v>77001.5</c:v>
                </c:pt>
                <c:pt idx="6">
                  <c:v>91306.5</c:v>
                </c:pt>
                <c:pt idx="7">
                  <c:v>100884.5</c:v>
                </c:pt>
                <c:pt idx="8">
                  <c:v>125396.5</c:v>
                </c:pt>
                <c:pt idx="9">
                  <c:v>130679.5</c:v>
                </c:pt>
                <c:pt idx="10">
                  <c:v>195492.5</c:v>
                </c:pt>
                <c:pt idx="11">
                  <c:v>243295.5</c:v>
                </c:pt>
              </c:numCache>
            </c:numRef>
          </c:xVal>
          <c:yVal>
            <c:numRef>
              <c:f>'Results by plate'!$AB$66:$AB$77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25</c:v>
                </c:pt>
                <c:pt idx="4">
                  <c:v>100</c:v>
                </c:pt>
                <c:pt idx="5">
                  <c:v>100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3-459E-AC96-DBE4066C1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67016"/>
        <c:axId val="490867344"/>
      </c:scatterChart>
      <c:valAx>
        <c:axId val="49086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67344"/>
        <c:crosses val="autoZero"/>
        <c:crossBetween val="midCat"/>
      </c:valAx>
      <c:valAx>
        <c:axId val="4908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64</xdr:row>
      <xdr:rowOff>180975</xdr:rowOff>
    </xdr:from>
    <xdr:to>
      <xdr:col>21</xdr:col>
      <xdr:colOff>533400</xdr:colOff>
      <xdr:row>79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0"/>
  <sheetViews>
    <sheetView tabSelected="1" topLeftCell="A87" workbookViewId="0">
      <selection activeCell="B103" sqref="B103"/>
    </sheetView>
  </sheetViews>
  <sheetFormatPr defaultRowHeight="15" x14ac:dyDescent="0.25"/>
  <cols>
    <col min="1" max="1" width="18.7109375" customWidth="1"/>
    <col min="3" max="3" width="12.28515625" bestFit="1" customWidth="1"/>
  </cols>
  <sheetData>
    <row r="1" spans="1:26" x14ac:dyDescent="0.25">
      <c r="A1" t="s">
        <v>0</v>
      </c>
    </row>
    <row r="3" spans="1:26" x14ac:dyDescent="0.25">
      <c r="A3" s="1">
        <v>44678.686261574097</v>
      </c>
    </row>
    <row r="5" spans="1:26" x14ac:dyDescent="0.25">
      <c r="A5" t="s">
        <v>1</v>
      </c>
    </row>
    <row r="8" spans="1:26" x14ac:dyDescent="0.25">
      <c r="A8" t="s">
        <v>2</v>
      </c>
    </row>
    <row r="9" spans="1:26" x14ac:dyDescent="0.25">
      <c r="B9" s="3"/>
      <c r="C9" s="4">
        <v>1</v>
      </c>
      <c r="D9" s="4">
        <v>2</v>
      </c>
      <c r="E9" s="4">
        <v>3</v>
      </c>
      <c r="F9" s="4">
        <v>4</v>
      </c>
      <c r="G9" s="4">
        <v>5</v>
      </c>
      <c r="H9" s="4">
        <v>6</v>
      </c>
      <c r="I9" s="4">
        <v>7</v>
      </c>
      <c r="J9" s="4">
        <v>8</v>
      </c>
      <c r="K9" s="4">
        <v>9</v>
      </c>
      <c r="L9" s="4">
        <v>10</v>
      </c>
      <c r="M9" s="4">
        <v>11</v>
      </c>
      <c r="N9" s="4">
        <v>12</v>
      </c>
      <c r="O9" s="4">
        <v>13</v>
      </c>
      <c r="P9" s="4">
        <v>14</v>
      </c>
      <c r="Q9" s="4">
        <v>15</v>
      </c>
      <c r="R9" s="4">
        <v>16</v>
      </c>
      <c r="S9" s="4">
        <v>17</v>
      </c>
      <c r="T9" s="4">
        <v>18</v>
      </c>
      <c r="U9" s="4">
        <v>19</v>
      </c>
      <c r="V9" s="4">
        <v>20</v>
      </c>
      <c r="W9" s="4">
        <v>21</v>
      </c>
      <c r="X9" s="4">
        <v>22</v>
      </c>
      <c r="Y9" s="4">
        <v>23</v>
      </c>
      <c r="Z9" s="4">
        <v>24</v>
      </c>
    </row>
    <row r="10" spans="1:26" ht="30" x14ac:dyDescent="0.25">
      <c r="A10">
        <v>1</v>
      </c>
      <c r="B10" s="5" t="s">
        <v>3</v>
      </c>
      <c r="C10" s="6" t="s">
        <v>265</v>
      </c>
      <c r="D10" s="7" t="s">
        <v>266</v>
      </c>
      <c r="E10" s="7" t="s">
        <v>267</v>
      </c>
      <c r="F10" s="7" t="s">
        <v>268</v>
      </c>
      <c r="G10" s="7" t="s">
        <v>269</v>
      </c>
      <c r="H10" s="7" t="s">
        <v>270</v>
      </c>
      <c r="I10" s="7" t="s">
        <v>271</v>
      </c>
      <c r="J10" s="7" t="s">
        <v>272</v>
      </c>
      <c r="K10" s="7" t="s">
        <v>273</v>
      </c>
      <c r="L10" s="7" t="s">
        <v>274</v>
      </c>
      <c r="M10" s="7" t="s">
        <v>275</v>
      </c>
      <c r="O10" s="8"/>
      <c r="P10" s="9"/>
      <c r="Q10" s="9"/>
      <c r="R10" s="9"/>
      <c r="S10" s="9"/>
      <c r="T10" s="9"/>
      <c r="U10" s="9"/>
      <c r="V10" s="9"/>
      <c r="W10" s="9"/>
      <c r="X10" s="9"/>
      <c r="Y10" s="9"/>
      <c r="Z10" s="10" t="s">
        <v>257</v>
      </c>
    </row>
    <row r="11" spans="1:26" ht="30" x14ac:dyDescent="0.25">
      <c r="A11">
        <v>1</v>
      </c>
      <c r="B11" s="5" t="s">
        <v>16</v>
      </c>
      <c r="C11" s="11" t="s">
        <v>353</v>
      </c>
      <c r="D11" s="12" t="s">
        <v>354</v>
      </c>
      <c r="E11" s="12" t="s">
        <v>355</v>
      </c>
      <c r="F11" s="12" t="s">
        <v>356</v>
      </c>
      <c r="G11" s="12" t="s">
        <v>357</v>
      </c>
      <c r="H11" s="12" t="s">
        <v>358</v>
      </c>
      <c r="I11" s="12" t="s">
        <v>359</v>
      </c>
      <c r="J11" s="12" t="s">
        <v>360</v>
      </c>
      <c r="K11" s="12" t="s">
        <v>361</v>
      </c>
      <c r="L11" s="12" t="s">
        <v>362</v>
      </c>
      <c r="M11" s="12" t="s">
        <v>363</v>
      </c>
      <c r="O11" s="13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 t="s">
        <v>257</v>
      </c>
    </row>
    <row r="12" spans="1:26" ht="30" x14ac:dyDescent="0.25">
      <c r="A12">
        <v>1</v>
      </c>
      <c r="B12" s="5" t="s">
        <v>29</v>
      </c>
      <c r="C12" s="13" t="s">
        <v>276</v>
      </c>
      <c r="D12" s="10" t="s">
        <v>277</v>
      </c>
      <c r="E12" s="10" t="s">
        <v>278</v>
      </c>
      <c r="F12" s="10" t="s">
        <v>279</v>
      </c>
      <c r="G12" s="10" t="s">
        <v>280</v>
      </c>
      <c r="H12" s="10" t="s">
        <v>281</v>
      </c>
      <c r="I12" s="10" t="s">
        <v>282</v>
      </c>
      <c r="J12" s="10" t="s">
        <v>283</v>
      </c>
      <c r="K12" s="10" t="s">
        <v>284</v>
      </c>
      <c r="L12" s="10" t="s">
        <v>285</v>
      </c>
      <c r="M12" s="10" t="s">
        <v>286</v>
      </c>
      <c r="O12" s="11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0" t="s">
        <v>258</v>
      </c>
    </row>
    <row r="13" spans="1:26" ht="30" x14ac:dyDescent="0.25">
      <c r="A13">
        <v>1</v>
      </c>
      <c r="B13" s="5" t="s">
        <v>42</v>
      </c>
      <c r="C13" s="11" t="s">
        <v>364</v>
      </c>
      <c r="D13" s="12" t="s">
        <v>365</v>
      </c>
      <c r="E13" s="12" t="s">
        <v>366</v>
      </c>
      <c r="F13" s="12" t="s">
        <v>367</v>
      </c>
      <c r="G13" s="12" t="s">
        <v>368</v>
      </c>
      <c r="H13" s="12" t="s">
        <v>369</v>
      </c>
      <c r="I13" s="12" t="s">
        <v>370</v>
      </c>
      <c r="J13" s="12" t="s">
        <v>371</v>
      </c>
      <c r="K13" s="12" t="s">
        <v>372</v>
      </c>
      <c r="L13" s="12" t="s">
        <v>373</v>
      </c>
      <c r="M13" s="12" t="s">
        <v>374</v>
      </c>
      <c r="O13" s="13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 t="s">
        <v>258</v>
      </c>
    </row>
    <row r="14" spans="1:26" ht="30" x14ac:dyDescent="0.25">
      <c r="A14">
        <v>1</v>
      </c>
      <c r="B14" s="5" t="s">
        <v>55</v>
      </c>
      <c r="C14" s="13" t="s">
        <v>287</v>
      </c>
      <c r="D14" s="10" t="s">
        <v>288</v>
      </c>
      <c r="E14" s="10" t="s">
        <v>289</v>
      </c>
      <c r="F14" s="10" t="s">
        <v>290</v>
      </c>
      <c r="G14" s="10" t="s">
        <v>291</v>
      </c>
      <c r="H14" s="10" t="s">
        <v>292</v>
      </c>
      <c r="I14" s="10" t="s">
        <v>293</v>
      </c>
      <c r="J14" s="10" t="s">
        <v>294</v>
      </c>
      <c r="K14" s="10" t="s">
        <v>295</v>
      </c>
      <c r="L14" s="10" t="s">
        <v>296</v>
      </c>
      <c r="M14" s="10" t="s">
        <v>297</v>
      </c>
      <c r="O14" s="11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0" t="s">
        <v>259</v>
      </c>
    </row>
    <row r="15" spans="1:26" ht="30" x14ac:dyDescent="0.25">
      <c r="A15">
        <v>1</v>
      </c>
      <c r="B15" s="5" t="s">
        <v>68</v>
      </c>
      <c r="C15" s="11" t="s">
        <v>375</v>
      </c>
      <c r="D15" s="12" t="s">
        <v>376</v>
      </c>
      <c r="E15" s="12" t="s">
        <v>377</v>
      </c>
      <c r="F15" s="12" t="s">
        <v>378</v>
      </c>
      <c r="G15" s="12" t="s">
        <v>379</v>
      </c>
      <c r="H15" s="12" t="s">
        <v>380</v>
      </c>
      <c r="I15" s="12" t="s">
        <v>381</v>
      </c>
      <c r="J15" s="12" t="s">
        <v>382</v>
      </c>
      <c r="K15" s="12" t="s">
        <v>383</v>
      </c>
      <c r="L15" s="12" t="s">
        <v>384</v>
      </c>
      <c r="M15" s="12" t="s">
        <v>385</v>
      </c>
      <c r="O15" s="13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 t="s">
        <v>259</v>
      </c>
    </row>
    <row r="16" spans="1:26" ht="30" x14ac:dyDescent="0.25">
      <c r="A16">
        <v>1</v>
      </c>
      <c r="B16" s="5" t="s">
        <v>81</v>
      </c>
      <c r="C16" s="13" t="s">
        <v>298</v>
      </c>
      <c r="D16" s="10" t="s">
        <v>299</v>
      </c>
      <c r="E16" s="10" t="s">
        <v>300</v>
      </c>
      <c r="F16" s="10" t="s">
        <v>301</v>
      </c>
      <c r="G16" s="10" t="s">
        <v>302</v>
      </c>
      <c r="H16" s="10" t="s">
        <v>303</v>
      </c>
      <c r="I16" s="10" t="s">
        <v>304</v>
      </c>
      <c r="J16" s="10" t="s">
        <v>305</v>
      </c>
      <c r="K16" s="10" t="s">
        <v>306</v>
      </c>
      <c r="L16" s="10" t="s">
        <v>307</v>
      </c>
      <c r="M16" s="10" t="s">
        <v>308</v>
      </c>
      <c r="O16" s="11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0" t="s">
        <v>260</v>
      </c>
    </row>
    <row r="17" spans="1:26" ht="30" x14ac:dyDescent="0.25">
      <c r="A17">
        <v>1</v>
      </c>
      <c r="B17" s="5" t="s">
        <v>94</v>
      </c>
      <c r="C17" s="11" t="s">
        <v>386</v>
      </c>
      <c r="D17" s="12" t="s">
        <v>387</v>
      </c>
      <c r="E17" s="12" t="s">
        <v>388</v>
      </c>
      <c r="F17" s="12" t="s">
        <v>389</v>
      </c>
      <c r="G17" s="12" t="s">
        <v>390</v>
      </c>
      <c r="H17" s="12" t="s">
        <v>391</v>
      </c>
      <c r="I17" s="12" t="s">
        <v>392</v>
      </c>
      <c r="J17" s="12" t="s">
        <v>393</v>
      </c>
      <c r="K17" s="12" t="s">
        <v>394</v>
      </c>
      <c r="L17" s="12" t="s">
        <v>395</v>
      </c>
      <c r="M17" s="12" t="s">
        <v>396</v>
      </c>
      <c r="O17" s="13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 t="s">
        <v>260</v>
      </c>
    </row>
    <row r="18" spans="1:26" ht="30" x14ac:dyDescent="0.25">
      <c r="A18">
        <v>1</v>
      </c>
      <c r="B18" s="5" t="s">
        <v>107</v>
      </c>
      <c r="C18" s="13" t="s">
        <v>309</v>
      </c>
      <c r="D18" s="10" t="s">
        <v>310</v>
      </c>
      <c r="E18" s="10" t="s">
        <v>311</v>
      </c>
      <c r="F18" s="10" t="s">
        <v>312</v>
      </c>
      <c r="G18" s="10" t="s">
        <v>313</v>
      </c>
      <c r="H18" s="10" t="s">
        <v>314</v>
      </c>
      <c r="I18" s="10" t="s">
        <v>315</v>
      </c>
      <c r="J18" s="10" t="s">
        <v>316</v>
      </c>
      <c r="K18" s="10" t="s">
        <v>317</v>
      </c>
      <c r="L18" s="10" t="s">
        <v>318</v>
      </c>
      <c r="M18" s="10" t="s">
        <v>319</v>
      </c>
      <c r="O18" s="11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0" t="s">
        <v>261</v>
      </c>
    </row>
    <row r="19" spans="1:26" ht="30" x14ac:dyDescent="0.25">
      <c r="A19">
        <v>1</v>
      </c>
      <c r="B19" s="5" t="s">
        <v>120</v>
      </c>
      <c r="C19" s="11" t="s">
        <v>397</v>
      </c>
      <c r="D19" s="12" t="s">
        <v>398</v>
      </c>
      <c r="E19" s="12" t="s">
        <v>399</v>
      </c>
      <c r="F19" s="12" t="s">
        <v>400</v>
      </c>
      <c r="G19" s="12" t="s">
        <v>401</v>
      </c>
      <c r="H19" s="12" t="s">
        <v>402</v>
      </c>
      <c r="I19" s="12" t="s">
        <v>403</v>
      </c>
      <c r="J19" s="12" t="s">
        <v>404</v>
      </c>
      <c r="K19" s="12" t="s">
        <v>405</v>
      </c>
      <c r="L19" s="12" t="s">
        <v>406</v>
      </c>
      <c r="M19" s="12" t="s">
        <v>407</v>
      </c>
      <c r="O19" s="13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 t="s">
        <v>261</v>
      </c>
    </row>
    <row r="20" spans="1:26" ht="30" x14ac:dyDescent="0.25">
      <c r="A20">
        <v>1</v>
      </c>
      <c r="B20" s="5" t="s">
        <v>133</v>
      </c>
      <c r="C20" s="13" t="s">
        <v>320</v>
      </c>
      <c r="D20" s="10" t="s">
        <v>321</v>
      </c>
      <c r="E20" s="10" t="s">
        <v>322</v>
      </c>
      <c r="F20" s="10" t="s">
        <v>323</v>
      </c>
      <c r="G20" s="10" t="s">
        <v>324</v>
      </c>
      <c r="H20" s="10" t="s">
        <v>325</v>
      </c>
      <c r="I20" s="10" t="s">
        <v>326</v>
      </c>
      <c r="J20" s="10" t="s">
        <v>327</v>
      </c>
      <c r="K20" s="10" t="s">
        <v>328</v>
      </c>
      <c r="L20" s="10" t="s">
        <v>329</v>
      </c>
      <c r="M20" s="10" t="s">
        <v>330</v>
      </c>
      <c r="O20" s="11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0" t="s">
        <v>262</v>
      </c>
    </row>
    <row r="21" spans="1:26" ht="30" x14ac:dyDescent="0.25">
      <c r="A21">
        <v>1</v>
      </c>
      <c r="B21" s="5" t="s">
        <v>146</v>
      </c>
      <c r="C21" s="11" t="s">
        <v>408</v>
      </c>
      <c r="D21" s="12" t="s">
        <v>409</v>
      </c>
      <c r="E21" s="12" t="s">
        <v>410</v>
      </c>
      <c r="F21" s="12" t="s">
        <v>411</v>
      </c>
      <c r="G21" s="12" t="s">
        <v>412</v>
      </c>
      <c r="H21" s="12" t="s">
        <v>413</v>
      </c>
      <c r="I21" s="12" t="s">
        <v>414</v>
      </c>
      <c r="J21" s="12" t="s">
        <v>415</v>
      </c>
      <c r="K21" s="12" t="s">
        <v>416</v>
      </c>
      <c r="L21" s="12" t="s">
        <v>417</v>
      </c>
      <c r="M21" s="12" t="s">
        <v>418</v>
      </c>
      <c r="O21" s="13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 t="s">
        <v>262</v>
      </c>
    </row>
    <row r="22" spans="1:26" ht="30" x14ac:dyDescent="0.25">
      <c r="A22">
        <v>1</v>
      </c>
      <c r="B22" s="5" t="s">
        <v>159</v>
      </c>
      <c r="C22" s="13" t="s">
        <v>331</v>
      </c>
      <c r="D22" s="10" t="s">
        <v>332</v>
      </c>
      <c r="E22" s="10" t="s">
        <v>333</v>
      </c>
      <c r="F22" s="10" t="s">
        <v>334</v>
      </c>
      <c r="G22" s="10" t="s">
        <v>335</v>
      </c>
      <c r="H22" s="10" t="s">
        <v>336</v>
      </c>
      <c r="I22" s="10" t="s">
        <v>337</v>
      </c>
      <c r="J22" s="10" t="s">
        <v>338</v>
      </c>
      <c r="K22" s="10" t="s">
        <v>339</v>
      </c>
      <c r="L22" s="10" t="s">
        <v>340</v>
      </c>
      <c r="M22" s="10" t="s">
        <v>341</v>
      </c>
      <c r="O22" s="11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0" t="s">
        <v>263</v>
      </c>
    </row>
    <row r="23" spans="1:26" ht="30" x14ac:dyDescent="0.25">
      <c r="A23">
        <v>1</v>
      </c>
      <c r="B23" s="5" t="s">
        <v>172</v>
      </c>
      <c r="C23" s="11" t="s">
        <v>419</v>
      </c>
      <c r="D23" s="12" t="s">
        <v>420</v>
      </c>
      <c r="E23" s="12" t="s">
        <v>421</v>
      </c>
      <c r="F23" s="12" t="s">
        <v>422</v>
      </c>
      <c r="G23" s="12" t="s">
        <v>423</v>
      </c>
      <c r="H23" s="12" t="s">
        <v>424</v>
      </c>
      <c r="I23" s="12" t="s">
        <v>425</v>
      </c>
      <c r="J23" s="12" t="s">
        <v>426</v>
      </c>
      <c r="K23" s="12" t="s">
        <v>427</v>
      </c>
      <c r="L23" s="12" t="s">
        <v>428</v>
      </c>
      <c r="M23" s="12" t="s">
        <v>429</v>
      </c>
      <c r="O23" s="13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 t="s">
        <v>263</v>
      </c>
    </row>
    <row r="24" spans="1:26" ht="30" x14ac:dyDescent="0.25">
      <c r="A24">
        <v>1</v>
      </c>
      <c r="B24" s="5" t="s">
        <v>185</v>
      </c>
      <c r="C24" s="13" t="s">
        <v>342</v>
      </c>
      <c r="D24" s="10" t="s">
        <v>343</v>
      </c>
      <c r="E24" s="10" t="s">
        <v>344</v>
      </c>
      <c r="F24" s="10" t="s">
        <v>345</v>
      </c>
      <c r="G24" s="10" t="s">
        <v>346</v>
      </c>
      <c r="H24" s="10" t="s">
        <v>347</v>
      </c>
      <c r="I24" s="10" t="s">
        <v>348</v>
      </c>
      <c r="J24" s="10" t="s">
        <v>349</v>
      </c>
      <c r="K24" s="10" t="s">
        <v>350</v>
      </c>
      <c r="L24" s="10" t="s">
        <v>351</v>
      </c>
      <c r="M24" s="10" t="s">
        <v>352</v>
      </c>
      <c r="O24" s="11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0" t="s">
        <v>264</v>
      </c>
    </row>
    <row r="25" spans="1:26" ht="30" x14ac:dyDescent="0.25">
      <c r="A25">
        <v>1</v>
      </c>
      <c r="B25" s="5" t="s">
        <v>198</v>
      </c>
      <c r="C25" s="11" t="s">
        <v>430</v>
      </c>
      <c r="D25" s="12" t="s">
        <v>431</v>
      </c>
      <c r="E25" s="12" t="s">
        <v>432</v>
      </c>
      <c r="F25" s="12" t="s">
        <v>433</v>
      </c>
      <c r="G25" s="12" t="s">
        <v>434</v>
      </c>
      <c r="H25" s="12" t="s">
        <v>435</v>
      </c>
      <c r="I25" s="12" t="s">
        <v>436</v>
      </c>
      <c r="J25" s="12" t="s">
        <v>437</v>
      </c>
      <c r="K25" s="12" t="s">
        <v>438</v>
      </c>
      <c r="L25" s="12" t="s">
        <v>439</v>
      </c>
      <c r="M25" s="12" t="s">
        <v>440</v>
      </c>
      <c r="O25" s="13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 t="s">
        <v>264</v>
      </c>
    </row>
    <row r="27" spans="1:26" x14ac:dyDescent="0.25">
      <c r="A27" t="s">
        <v>211</v>
      </c>
    </row>
    <row r="28" spans="1:26" x14ac:dyDescent="0.25"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  <c r="M28">
        <v>11</v>
      </c>
      <c r="N28">
        <v>12</v>
      </c>
      <c r="O28">
        <v>13</v>
      </c>
      <c r="P28">
        <v>14</v>
      </c>
      <c r="Q28">
        <v>15</v>
      </c>
      <c r="R28">
        <v>16</v>
      </c>
      <c r="S28">
        <v>17</v>
      </c>
      <c r="T28">
        <v>18</v>
      </c>
      <c r="U28">
        <v>19</v>
      </c>
      <c r="V28">
        <v>20</v>
      </c>
      <c r="W28">
        <v>21</v>
      </c>
      <c r="X28">
        <v>22</v>
      </c>
      <c r="Y28">
        <v>23</v>
      </c>
      <c r="Z28">
        <v>24</v>
      </c>
    </row>
    <row r="29" spans="1:26" x14ac:dyDescent="0.25">
      <c r="A29">
        <v>1</v>
      </c>
      <c r="B29" t="s">
        <v>3</v>
      </c>
      <c r="C29">
        <v>19560</v>
      </c>
      <c r="D29">
        <v>23047</v>
      </c>
      <c r="E29">
        <v>37457</v>
      </c>
      <c r="F29">
        <v>39800</v>
      </c>
      <c r="G29">
        <v>27907</v>
      </c>
      <c r="H29">
        <v>32911</v>
      </c>
      <c r="I29">
        <v>30152</v>
      </c>
      <c r="J29">
        <v>24302</v>
      </c>
      <c r="K29">
        <v>29113</v>
      </c>
      <c r="L29">
        <v>25596</v>
      </c>
      <c r="M29">
        <v>42045</v>
      </c>
      <c r="Z29">
        <v>22399</v>
      </c>
    </row>
    <row r="30" spans="1:26" x14ac:dyDescent="0.25">
      <c r="A30">
        <v>1</v>
      </c>
      <c r="B30" t="s">
        <v>16</v>
      </c>
      <c r="C30">
        <v>23960</v>
      </c>
      <c r="D30">
        <v>23551</v>
      </c>
      <c r="E30">
        <v>40209</v>
      </c>
      <c r="F30">
        <v>41353</v>
      </c>
      <c r="G30">
        <v>31219</v>
      </c>
      <c r="H30">
        <v>34824</v>
      </c>
      <c r="I30">
        <v>28283</v>
      </c>
      <c r="J30">
        <v>25901</v>
      </c>
      <c r="K30">
        <v>29202</v>
      </c>
      <c r="L30">
        <v>25874</v>
      </c>
      <c r="M30">
        <v>31041</v>
      </c>
      <c r="Z30">
        <v>23438</v>
      </c>
    </row>
    <row r="31" spans="1:26" x14ac:dyDescent="0.25">
      <c r="A31">
        <v>1</v>
      </c>
      <c r="B31" t="s">
        <v>29</v>
      </c>
      <c r="C31">
        <v>22648</v>
      </c>
      <c r="D31">
        <v>46349</v>
      </c>
      <c r="E31">
        <v>55348</v>
      </c>
      <c r="F31">
        <v>67914</v>
      </c>
      <c r="G31">
        <v>44771</v>
      </c>
      <c r="H31">
        <v>31930</v>
      </c>
      <c r="I31">
        <v>40844</v>
      </c>
      <c r="J31">
        <v>38518</v>
      </c>
      <c r="K31">
        <v>42853</v>
      </c>
      <c r="L31">
        <v>41600</v>
      </c>
      <c r="M31">
        <v>42752</v>
      </c>
      <c r="Z31">
        <v>35995</v>
      </c>
    </row>
    <row r="32" spans="1:26" x14ac:dyDescent="0.25">
      <c r="A32">
        <v>1</v>
      </c>
      <c r="B32" t="s">
        <v>42</v>
      </c>
      <c r="C32">
        <v>33655</v>
      </c>
      <c r="D32">
        <v>41031</v>
      </c>
      <c r="E32">
        <v>61338</v>
      </c>
      <c r="F32">
        <v>59269</v>
      </c>
      <c r="G32">
        <v>50429</v>
      </c>
      <c r="H32">
        <v>35892</v>
      </c>
      <c r="I32">
        <v>34541</v>
      </c>
      <c r="J32">
        <v>48441</v>
      </c>
      <c r="K32">
        <v>40896</v>
      </c>
      <c r="L32">
        <v>42050</v>
      </c>
      <c r="M32">
        <v>34056</v>
      </c>
      <c r="Z32">
        <v>40055</v>
      </c>
    </row>
    <row r="33" spans="1:26" x14ac:dyDescent="0.25">
      <c r="A33">
        <v>1</v>
      </c>
      <c r="B33" t="s">
        <v>55</v>
      </c>
      <c r="C33">
        <v>26494</v>
      </c>
      <c r="D33">
        <v>33639</v>
      </c>
      <c r="E33">
        <v>32072</v>
      </c>
      <c r="F33">
        <v>25963</v>
      </c>
      <c r="G33">
        <v>32638</v>
      </c>
      <c r="H33">
        <v>25409</v>
      </c>
      <c r="I33">
        <v>23694</v>
      </c>
      <c r="J33">
        <v>22958</v>
      </c>
      <c r="K33">
        <v>38030</v>
      </c>
      <c r="L33">
        <v>30690</v>
      </c>
      <c r="M33">
        <v>26168</v>
      </c>
      <c r="Z33">
        <v>36734</v>
      </c>
    </row>
    <row r="34" spans="1:26" x14ac:dyDescent="0.25">
      <c r="A34">
        <v>1</v>
      </c>
      <c r="B34" t="s">
        <v>68</v>
      </c>
      <c r="C34">
        <v>41047</v>
      </c>
      <c r="D34">
        <v>32417</v>
      </c>
      <c r="E34">
        <v>34570</v>
      </c>
      <c r="F34">
        <v>23901</v>
      </c>
      <c r="G34">
        <v>33439</v>
      </c>
      <c r="H34">
        <v>24756</v>
      </c>
      <c r="I34">
        <v>23954</v>
      </c>
      <c r="J34">
        <v>25364</v>
      </c>
      <c r="K34">
        <v>32511</v>
      </c>
      <c r="L34">
        <v>33634</v>
      </c>
      <c r="M34">
        <v>24619</v>
      </c>
      <c r="Z34">
        <v>41755</v>
      </c>
    </row>
    <row r="35" spans="1:26" x14ac:dyDescent="0.25">
      <c r="A35">
        <v>1</v>
      </c>
      <c r="B35" t="s">
        <v>81</v>
      </c>
      <c r="C35">
        <v>22893</v>
      </c>
      <c r="D35">
        <v>24074</v>
      </c>
      <c r="E35">
        <v>25144</v>
      </c>
      <c r="F35">
        <v>24585</v>
      </c>
      <c r="G35">
        <v>23147</v>
      </c>
      <c r="H35">
        <v>22607</v>
      </c>
      <c r="I35">
        <v>24253</v>
      </c>
      <c r="J35">
        <v>23814</v>
      </c>
      <c r="K35">
        <v>24683</v>
      </c>
      <c r="L35">
        <v>22649</v>
      </c>
      <c r="M35">
        <v>25891</v>
      </c>
      <c r="Z35">
        <v>85644</v>
      </c>
    </row>
    <row r="36" spans="1:26" x14ac:dyDescent="0.25">
      <c r="A36">
        <v>1</v>
      </c>
      <c r="B36" t="s">
        <v>94</v>
      </c>
      <c r="C36">
        <v>29414</v>
      </c>
      <c r="D36">
        <v>25568</v>
      </c>
      <c r="E36">
        <v>25259</v>
      </c>
      <c r="F36">
        <v>21708</v>
      </c>
      <c r="G36">
        <v>24206</v>
      </c>
      <c r="H36">
        <v>26670</v>
      </c>
      <c r="I36">
        <v>22943</v>
      </c>
      <c r="J36">
        <v>27508</v>
      </c>
      <c r="K36">
        <v>23456</v>
      </c>
      <c r="L36">
        <v>23151</v>
      </c>
      <c r="M36">
        <v>23161</v>
      </c>
      <c r="Z36">
        <v>99920</v>
      </c>
    </row>
    <row r="37" spans="1:26" x14ac:dyDescent="0.25">
      <c r="A37">
        <v>1</v>
      </c>
      <c r="B37" t="s">
        <v>107</v>
      </c>
      <c r="C37">
        <v>22476</v>
      </c>
      <c r="D37">
        <v>31296</v>
      </c>
      <c r="E37">
        <v>93864</v>
      </c>
      <c r="F37">
        <v>130348</v>
      </c>
      <c r="G37">
        <v>42589</v>
      </c>
      <c r="H37">
        <v>45842</v>
      </c>
      <c r="I37">
        <v>81885</v>
      </c>
      <c r="J37">
        <v>112497</v>
      </c>
      <c r="K37">
        <v>78167</v>
      </c>
      <c r="L37">
        <v>57267</v>
      </c>
      <c r="M37">
        <v>99459</v>
      </c>
      <c r="Z37">
        <v>114225</v>
      </c>
    </row>
    <row r="38" spans="1:26" x14ac:dyDescent="0.25">
      <c r="A38">
        <v>1</v>
      </c>
      <c r="B38" t="s">
        <v>120</v>
      </c>
      <c r="C38">
        <v>38946</v>
      </c>
      <c r="D38">
        <v>32726</v>
      </c>
      <c r="E38">
        <v>92002</v>
      </c>
      <c r="F38">
        <v>91597</v>
      </c>
      <c r="G38">
        <v>57318</v>
      </c>
      <c r="H38">
        <v>42433</v>
      </c>
      <c r="I38">
        <v>81629</v>
      </c>
      <c r="J38">
        <v>124002</v>
      </c>
      <c r="K38">
        <v>69675</v>
      </c>
      <c r="L38">
        <v>60287</v>
      </c>
      <c r="M38">
        <v>85174</v>
      </c>
      <c r="Z38">
        <v>123803</v>
      </c>
    </row>
    <row r="39" spans="1:26" x14ac:dyDescent="0.25">
      <c r="A39">
        <v>1</v>
      </c>
      <c r="B39" t="s">
        <v>133</v>
      </c>
      <c r="C39">
        <v>35528</v>
      </c>
      <c r="D39">
        <v>116532</v>
      </c>
      <c r="E39">
        <v>124488</v>
      </c>
      <c r="F39">
        <v>128558</v>
      </c>
      <c r="G39">
        <v>80612</v>
      </c>
      <c r="H39">
        <v>145408</v>
      </c>
      <c r="I39">
        <v>91698</v>
      </c>
      <c r="J39">
        <v>101664</v>
      </c>
      <c r="K39">
        <v>85313</v>
      </c>
      <c r="L39">
        <v>71886</v>
      </c>
      <c r="M39">
        <v>92758</v>
      </c>
      <c r="Z39">
        <v>148315</v>
      </c>
    </row>
    <row r="40" spans="1:26" x14ac:dyDescent="0.25">
      <c r="A40">
        <v>1</v>
      </c>
      <c r="B40" t="s">
        <v>146</v>
      </c>
      <c r="C40">
        <v>61144</v>
      </c>
      <c r="D40">
        <v>120883</v>
      </c>
      <c r="E40">
        <v>117401</v>
      </c>
      <c r="F40">
        <v>131325</v>
      </c>
      <c r="G40">
        <v>76206</v>
      </c>
      <c r="H40">
        <v>141109</v>
      </c>
      <c r="I40">
        <v>79432</v>
      </c>
      <c r="J40">
        <v>113672</v>
      </c>
      <c r="K40">
        <v>80026</v>
      </c>
      <c r="L40">
        <v>71000</v>
      </c>
      <c r="M40">
        <v>79107</v>
      </c>
      <c r="Z40">
        <v>153598</v>
      </c>
    </row>
    <row r="41" spans="1:26" x14ac:dyDescent="0.25">
      <c r="A41">
        <v>1</v>
      </c>
      <c r="B41" t="s">
        <v>159</v>
      </c>
      <c r="C41">
        <v>56819</v>
      </c>
      <c r="D41">
        <v>55125</v>
      </c>
      <c r="E41">
        <v>70229</v>
      </c>
      <c r="F41">
        <v>32785</v>
      </c>
      <c r="G41">
        <v>62749</v>
      </c>
      <c r="H41">
        <v>26346</v>
      </c>
      <c r="I41">
        <v>54415</v>
      </c>
      <c r="J41">
        <v>48245</v>
      </c>
      <c r="K41">
        <v>55816</v>
      </c>
      <c r="L41">
        <v>77221</v>
      </c>
      <c r="M41">
        <v>45763</v>
      </c>
      <c r="Z41">
        <v>159950</v>
      </c>
    </row>
    <row r="42" spans="1:26" x14ac:dyDescent="0.25">
      <c r="A42">
        <v>1</v>
      </c>
      <c r="B42" t="s">
        <v>172</v>
      </c>
      <c r="C42">
        <v>109839</v>
      </c>
      <c r="D42">
        <v>55758</v>
      </c>
      <c r="E42">
        <v>86450</v>
      </c>
      <c r="F42">
        <v>31392</v>
      </c>
      <c r="G42">
        <v>60446</v>
      </c>
      <c r="H42">
        <v>29894</v>
      </c>
      <c r="I42">
        <v>53042</v>
      </c>
      <c r="J42">
        <v>53390</v>
      </c>
      <c r="K42">
        <v>53349</v>
      </c>
      <c r="L42">
        <v>76844</v>
      </c>
      <c r="M42">
        <v>53612</v>
      </c>
      <c r="Z42">
        <v>218411</v>
      </c>
    </row>
    <row r="43" spans="1:26" x14ac:dyDescent="0.25">
      <c r="A43">
        <v>1</v>
      </c>
      <c r="B43" t="s">
        <v>185</v>
      </c>
      <c r="C43">
        <v>23793</v>
      </c>
      <c r="D43">
        <v>19899</v>
      </c>
      <c r="E43">
        <v>21288</v>
      </c>
      <c r="F43">
        <v>25402</v>
      </c>
      <c r="G43">
        <v>23774</v>
      </c>
      <c r="H43">
        <v>28566</v>
      </c>
      <c r="I43">
        <v>22286</v>
      </c>
      <c r="J43">
        <v>23863</v>
      </c>
      <c r="K43">
        <v>23923</v>
      </c>
      <c r="L43">
        <v>23111</v>
      </c>
      <c r="M43">
        <v>22902</v>
      </c>
      <c r="Z43">
        <v>223877</v>
      </c>
    </row>
    <row r="44" spans="1:26" x14ac:dyDescent="0.25">
      <c r="A44">
        <v>1</v>
      </c>
      <c r="B44" t="s">
        <v>198</v>
      </c>
      <c r="C44">
        <v>33623</v>
      </c>
      <c r="D44">
        <v>21793</v>
      </c>
      <c r="E44">
        <v>26720</v>
      </c>
      <c r="F44">
        <v>23107</v>
      </c>
      <c r="G44">
        <v>23819</v>
      </c>
      <c r="H44">
        <v>27060</v>
      </c>
      <c r="I44">
        <v>24010</v>
      </c>
      <c r="J44">
        <v>22678</v>
      </c>
      <c r="K44">
        <v>22151</v>
      </c>
      <c r="L44">
        <v>27423</v>
      </c>
      <c r="M44">
        <v>22474</v>
      </c>
      <c r="Z44">
        <v>266214</v>
      </c>
    </row>
    <row r="46" spans="1:26" x14ac:dyDescent="0.25">
      <c r="A46" t="s">
        <v>441</v>
      </c>
    </row>
    <row r="47" spans="1:26" x14ac:dyDescent="0.25">
      <c r="B47" s="3"/>
      <c r="C47" s="4">
        <v>1</v>
      </c>
      <c r="D47" s="4">
        <v>2</v>
      </c>
      <c r="E47" s="4">
        <v>3</v>
      </c>
      <c r="F47" s="4">
        <v>4</v>
      </c>
      <c r="G47" s="4">
        <v>5</v>
      </c>
      <c r="H47" s="4">
        <v>6</v>
      </c>
      <c r="I47" s="4">
        <v>7</v>
      </c>
      <c r="J47" s="4">
        <v>8</v>
      </c>
      <c r="K47" s="4">
        <v>9</v>
      </c>
      <c r="L47" s="4">
        <v>10</v>
      </c>
      <c r="M47" s="4">
        <v>11</v>
      </c>
      <c r="N47" s="4">
        <v>12</v>
      </c>
      <c r="O47" s="4">
        <v>13</v>
      </c>
      <c r="P47" s="4">
        <v>14</v>
      </c>
      <c r="Q47" s="4">
        <v>15</v>
      </c>
      <c r="R47" s="4">
        <v>16</v>
      </c>
      <c r="S47" s="4">
        <v>17</v>
      </c>
      <c r="T47" s="4">
        <v>18</v>
      </c>
      <c r="U47" s="4">
        <v>19</v>
      </c>
      <c r="V47" s="4">
        <v>20</v>
      </c>
      <c r="W47" s="4">
        <v>21</v>
      </c>
      <c r="X47" s="4">
        <v>22</v>
      </c>
      <c r="Y47" s="4">
        <v>23</v>
      </c>
      <c r="Z47" s="4">
        <v>24</v>
      </c>
    </row>
    <row r="48" spans="1:26" x14ac:dyDescent="0.25">
      <c r="B48" s="5" t="s">
        <v>3</v>
      </c>
      <c r="C48" s="6">
        <f>C29-AVERAGE($Z$29:$Z$30)</f>
        <v>-3358.5</v>
      </c>
      <c r="D48" s="7">
        <f t="shared" ref="D48:M48" si="0">D29-AVERAGE($Z$29:$Z$30)</f>
        <v>128.5</v>
      </c>
      <c r="E48" s="7">
        <f t="shared" si="0"/>
        <v>14538.5</v>
      </c>
      <c r="F48" s="7">
        <f t="shared" si="0"/>
        <v>16881.5</v>
      </c>
      <c r="G48" s="7">
        <f t="shared" si="0"/>
        <v>4988.5</v>
      </c>
      <c r="H48" s="7">
        <f t="shared" si="0"/>
        <v>9992.5</v>
      </c>
      <c r="I48" s="7">
        <f t="shared" si="0"/>
        <v>7233.5</v>
      </c>
      <c r="J48" s="7">
        <f t="shared" si="0"/>
        <v>1383.5</v>
      </c>
      <c r="K48" s="7">
        <f t="shared" si="0"/>
        <v>6194.5</v>
      </c>
      <c r="L48" s="7">
        <f t="shared" si="0"/>
        <v>2677.5</v>
      </c>
      <c r="M48" s="7">
        <f t="shared" si="0"/>
        <v>19126.5</v>
      </c>
      <c r="O48" s="8"/>
      <c r="P48" s="9"/>
      <c r="Q48" s="9"/>
      <c r="R48" s="9"/>
      <c r="S48" s="9"/>
      <c r="T48" s="9"/>
      <c r="U48" s="9"/>
      <c r="V48" s="9"/>
      <c r="W48" s="9"/>
      <c r="X48" s="9"/>
      <c r="Y48" s="9"/>
      <c r="Z48" s="10">
        <f t="shared" ref="Z48:Z63" si="1">Z29-AVERAGE($Z$29:$Z$30)</f>
        <v>-519.5</v>
      </c>
    </row>
    <row r="49" spans="2:26" x14ac:dyDescent="0.25">
      <c r="B49" s="5" t="s">
        <v>16</v>
      </c>
      <c r="C49" s="11">
        <f t="shared" ref="C49:M63" si="2">C30-AVERAGE($Z$29:$Z$30)</f>
        <v>1041.5</v>
      </c>
      <c r="D49" s="12">
        <f t="shared" si="2"/>
        <v>632.5</v>
      </c>
      <c r="E49" s="12">
        <f t="shared" si="2"/>
        <v>17290.5</v>
      </c>
      <c r="F49" s="12">
        <f t="shared" si="2"/>
        <v>18434.5</v>
      </c>
      <c r="G49" s="12">
        <f t="shared" si="2"/>
        <v>8300.5</v>
      </c>
      <c r="H49" s="12">
        <f t="shared" si="2"/>
        <v>11905.5</v>
      </c>
      <c r="I49" s="12">
        <f t="shared" si="2"/>
        <v>5364.5</v>
      </c>
      <c r="J49" s="12">
        <f t="shared" si="2"/>
        <v>2982.5</v>
      </c>
      <c r="K49" s="12">
        <f t="shared" si="2"/>
        <v>6283.5</v>
      </c>
      <c r="L49" s="12">
        <f t="shared" si="2"/>
        <v>2955.5</v>
      </c>
      <c r="M49" s="12">
        <f t="shared" si="2"/>
        <v>8122.5</v>
      </c>
      <c r="O49" s="13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>
        <f t="shared" si="1"/>
        <v>519.5</v>
      </c>
    </row>
    <row r="50" spans="2:26" x14ac:dyDescent="0.25">
      <c r="B50" s="5" t="s">
        <v>29</v>
      </c>
      <c r="C50" s="13">
        <f t="shared" si="2"/>
        <v>-270.5</v>
      </c>
      <c r="D50" s="10">
        <f t="shared" si="2"/>
        <v>23430.5</v>
      </c>
      <c r="E50" s="10">
        <f t="shared" si="2"/>
        <v>32429.5</v>
      </c>
      <c r="F50" s="10">
        <f t="shared" si="2"/>
        <v>44995.5</v>
      </c>
      <c r="G50" s="10">
        <f t="shared" si="2"/>
        <v>21852.5</v>
      </c>
      <c r="H50" s="10">
        <f t="shared" si="2"/>
        <v>9011.5</v>
      </c>
      <c r="I50" s="10">
        <f t="shared" si="2"/>
        <v>17925.5</v>
      </c>
      <c r="J50" s="10">
        <f t="shared" si="2"/>
        <v>15599.5</v>
      </c>
      <c r="K50" s="10">
        <f t="shared" si="2"/>
        <v>19934.5</v>
      </c>
      <c r="L50" s="10">
        <f t="shared" si="2"/>
        <v>18681.5</v>
      </c>
      <c r="M50" s="10">
        <f t="shared" si="2"/>
        <v>19833.5</v>
      </c>
      <c r="O50" s="11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0">
        <f t="shared" si="1"/>
        <v>13076.5</v>
      </c>
    </row>
    <row r="51" spans="2:26" x14ac:dyDescent="0.25">
      <c r="B51" s="5" t="s">
        <v>42</v>
      </c>
      <c r="C51" s="11">
        <f t="shared" si="2"/>
        <v>10736.5</v>
      </c>
      <c r="D51" s="12">
        <f t="shared" si="2"/>
        <v>18112.5</v>
      </c>
      <c r="E51" s="12">
        <f t="shared" si="2"/>
        <v>38419.5</v>
      </c>
      <c r="F51" s="12">
        <f t="shared" si="2"/>
        <v>36350.5</v>
      </c>
      <c r="G51" s="12">
        <f t="shared" si="2"/>
        <v>27510.5</v>
      </c>
      <c r="H51" s="12">
        <f t="shared" si="2"/>
        <v>12973.5</v>
      </c>
      <c r="I51" s="12">
        <f t="shared" si="2"/>
        <v>11622.5</v>
      </c>
      <c r="J51" s="12">
        <f t="shared" si="2"/>
        <v>25522.5</v>
      </c>
      <c r="K51" s="12">
        <f t="shared" si="2"/>
        <v>17977.5</v>
      </c>
      <c r="L51" s="12">
        <f t="shared" si="2"/>
        <v>19131.5</v>
      </c>
      <c r="M51" s="12">
        <f t="shared" si="2"/>
        <v>11137.5</v>
      </c>
      <c r="O51" s="13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>
        <f t="shared" si="1"/>
        <v>17136.5</v>
      </c>
    </row>
    <row r="52" spans="2:26" x14ac:dyDescent="0.25">
      <c r="B52" s="5" t="s">
        <v>55</v>
      </c>
      <c r="C52" s="13">
        <f t="shared" si="2"/>
        <v>3575.5</v>
      </c>
      <c r="D52" s="10">
        <f t="shared" si="2"/>
        <v>10720.5</v>
      </c>
      <c r="E52" s="10">
        <f t="shared" si="2"/>
        <v>9153.5</v>
      </c>
      <c r="F52" s="10">
        <f t="shared" si="2"/>
        <v>3044.5</v>
      </c>
      <c r="G52" s="10">
        <f t="shared" si="2"/>
        <v>9719.5</v>
      </c>
      <c r="H52" s="10">
        <f t="shared" si="2"/>
        <v>2490.5</v>
      </c>
      <c r="I52" s="10">
        <f t="shared" si="2"/>
        <v>775.5</v>
      </c>
      <c r="J52" s="10">
        <f t="shared" si="2"/>
        <v>39.5</v>
      </c>
      <c r="K52" s="10">
        <f t="shared" si="2"/>
        <v>15111.5</v>
      </c>
      <c r="L52" s="10">
        <f t="shared" si="2"/>
        <v>7771.5</v>
      </c>
      <c r="M52" s="10">
        <f t="shared" si="2"/>
        <v>3249.5</v>
      </c>
      <c r="O52" s="11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0">
        <f t="shared" si="1"/>
        <v>13815.5</v>
      </c>
    </row>
    <row r="53" spans="2:26" x14ac:dyDescent="0.25">
      <c r="B53" s="5" t="s">
        <v>68</v>
      </c>
      <c r="C53" s="11">
        <f t="shared" si="2"/>
        <v>18128.5</v>
      </c>
      <c r="D53" s="12">
        <f t="shared" si="2"/>
        <v>9498.5</v>
      </c>
      <c r="E53" s="12">
        <f t="shared" si="2"/>
        <v>11651.5</v>
      </c>
      <c r="F53" s="12">
        <f t="shared" si="2"/>
        <v>982.5</v>
      </c>
      <c r="G53" s="12">
        <f t="shared" si="2"/>
        <v>10520.5</v>
      </c>
      <c r="H53" s="12">
        <f t="shared" si="2"/>
        <v>1837.5</v>
      </c>
      <c r="I53" s="12">
        <f t="shared" si="2"/>
        <v>1035.5</v>
      </c>
      <c r="J53" s="12">
        <f t="shared" si="2"/>
        <v>2445.5</v>
      </c>
      <c r="K53" s="12">
        <f t="shared" si="2"/>
        <v>9592.5</v>
      </c>
      <c r="L53" s="12">
        <f t="shared" si="2"/>
        <v>10715.5</v>
      </c>
      <c r="M53" s="12">
        <f t="shared" si="2"/>
        <v>1700.5</v>
      </c>
      <c r="O53" s="13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>
        <f t="shared" si="1"/>
        <v>18836.5</v>
      </c>
    </row>
    <row r="54" spans="2:26" x14ac:dyDescent="0.25">
      <c r="B54" s="5" t="s">
        <v>81</v>
      </c>
      <c r="C54" s="13">
        <f t="shared" si="2"/>
        <v>-25.5</v>
      </c>
      <c r="D54" s="10">
        <f t="shared" si="2"/>
        <v>1155.5</v>
      </c>
      <c r="E54" s="10">
        <f t="shared" si="2"/>
        <v>2225.5</v>
      </c>
      <c r="F54" s="10">
        <f t="shared" si="2"/>
        <v>1666.5</v>
      </c>
      <c r="G54" s="10">
        <f t="shared" si="2"/>
        <v>228.5</v>
      </c>
      <c r="H54" s="10">
        <f t="shared" si="2"/>
        <v>-311.5</v>
      </c>
      <c r="I54" s="10">
        <f t="shared" si="2"/>
        <v>1334.5</v>
      </c>
      <c r="J54" s="10">
        <f t="shared" si="2"/>
        <v>895.5</v>
      </c>
      <c r="K54" s="10">
        <f t="shared" si="2"/>
        <v>1764.5</v>
      </c>
      <c r="L54" s="10">
        <f t="shared" si="2"/>
        <v>-269.5</v>
      </c>
      <c r="M54" s="10">
        <f t="shared" si="2"/>
        <v>2972.5</v>
      </c>
      <c r="O54" s="11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0">
        <f t="shared" si="1"/>
        <v>62725.5</v>
      </c>
    </row>
    <row r="55" spans="2:26" x14ac:dyDescent="0.25">
      <c r="B55" s="5" t="s">
        <v>94</v>
      </c>
      <c r="C55" s="11">
        <f t="shared" si="2"/>
        <v>6495.5</v>
      </c>
      <c r="D55" s="12">
        <f t="shared" si="2"/>
        <v>2649.5</v>
      </c>
      <c r="E55" s="12">
        <f t="shared" si="2"/>
        <v>2340.5</v>
      </c>
      <c r="F55" s="12">
        <f t="shared" si="2"/>
        <v>-1210.5</v>
      </c>
      <c r="G55" s="12">
        <f t="shared" si="2"/>
        <v>1287.5</v>
      </c>
      <c r="H55" s="12">
        <f t="shared" si="2"/>
        <v>3751.5</v>
      </c>
      <c r="I55" s="12">
        <f t="shared" si="2"/>
        <v>24.5</v>
      </c>
      <c r="J55" s="12">
        <f t="shared" si="2"/>
        <v>4589.5</v>
      </c>
      <c r="K55" s="12">
        <f t="shared" si="2"/>
        <v>537.5</v>
      </c>
      <c r="L55" s="12">
        <f t="shared" si="2"/>
        <v>232.5</v>
      </c>
      <c r="M55" s="12">
        <f t="shared" si="2"/>
        <v>242.5</v>
      </c>
      <c r="O55" s="13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>
        <f t="shared" si="1"/>
        <v>77001.5</v>
      </c>
    </row>
    <row r="56" spans="2:26" x14ac:dyDescent="0.25">
      <c r="B56" s="5" t="s">
        <v>107</v>
      </c>
      <c r="C56" s="13">
        <f t="shared" si="2"/>
        <v>-442.5</v>
      </c>
      <c r="D56" s="10">
        <f t="shared" si="2"/>
        <v>8377.5</v>
      </c>
      <c r="E56" s="10">
        <f t="shared" si="2"/>
        <v>70945.5</v>
      </c>
      <c r="F56" s="10">
        <f t="shared" si="2"/>
        <v>107429.5</v>
      </c>
      <c r="G56" s="10">
        <f t="shared" si="2"/>
        <v>19670.5</v>
      </c>
      <c r="H56" s="10">
        <f t="shared" si="2"/>
        <v>22923.5</v>
      </c>
      <c r="I56" s="10">
        <f t="shared" si="2"/>
        <v>58966.5</v>
      </c>
      <c r="J56" s="10">
        <f t="shared" si="2"/>
        <v>89578.5</v>
      </c>
      <c r="K56" s="10">
        <f t="shared" si="2"/>
        <v>55248.5</v>
      </c>
      <c r="L56" s="10">
        <f t="shared" si="2"/>
        <v>34348.5</v>
      </c>
      <c r="M56" s="10">
        <f t="shared" si="2"/>
        <v>76540.5</v>
      </c>
      <c r="O56" s="11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0">
        <f t="shared" si="1"/>
        <v>91306.5</v>
      </c>
    </row>
    <row r="57" spans="2:26" x14ac:dyDescent="0.25">
      <c r="B57" s="5" t="s">
        <v>120</v>
      </c>
      <c r="C57" s="11">
        <f t="shared" si="2"/>
        <v>16027.5</v>
      </c>
      <c r="D57" s="12">
        <f t="shared" si="2"/>
        <v>9807.5</v>
      </c>
      <c r="E57" s="12">
        <f t="shared" si="2"/>
        <v>69083.5</v>
      </c>
      <c r="F57" s="12">
        <f t="shared" si="2"/>
        <v>68678.5</v>
      </c>
      <c r="G57" s="12">
        <f t="shared" si="2"/>
        <v>34399.5</v>
      </c>
      <c r="H57" s="12">
        <f t="shared" si="2"/>
        <v>19514.5</v>
      </c>
      <c r="I57" s="12">
        <f t="shared" si="2"/>
        <v>58710.5</v>
      </c>
      <c r="J57" s="12">
        <f t="shared" si="2"/>
        <v>101083.5</v>
      </c>
      <c r="K57" s="12">
        <f t="shared" si="2"/>
        <v>46756.5</v>
      </c>
      <c r="L57" s="12">
        <f t="shared" si="2"/>
        <v>37368.5</v>
      </c>
      <c r="M57" s="12">
        <f t="shared" si="2"/>
        <v>62255.5</v>
      </c>
      <c r="O57" s="13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>
        <f t="shared" si="1"/>
        <v>100884.5</v>
      </c>
    </row>
    <row r="58" spans="2:26" x14ac:dyDescent="0.25">
      <c r="B58" s="5" t="s">
        <v>133</v>
      </c>
      <c r="C58" s="13">
        <f t="shared" si="2"/>
        <v>12609.5</v>
      </c>
      <c r="D58" s="10">
        <f t="shared" si="2"/>
        <v>93613.5</v>
      </c>
      <c r="E58" s="10">
        <f t="shared" si="2"/>
        <v>101569.5</v>
      </c>
      <c r="F58" s="10">
        <f t="shared" si="2"/>
        <v>105639.5</v>
      </c>
      <c r="G58" s="10">
        <f t="shared" si="2"/>
        <v>57693.5</v>
      </c>
      <c r="H58" s="10">
        <f t="shared" si="2"/>
        <v>122489.5</v>
      </c>
      <c r="I58" s="10">
        <f t="shared" si="2"/>
        <v>68779.5</v>
      </c>
      <c r="J58" s="10">
        <f t="shared" si="2"/>
        <v>78745.5</v>
      </c>
      <c r="K58" s="10">
        <f t="shared" si="2"/>
        <v>62394.5</v>
      </c>
      <c r="L58" s="10">
        <f t="shared" si="2"/>
        <v>48967.5</v>
      </c>
      <c r="M58" s="10">
        <f t="shared" si="2"/>
        <v>69839.5</v>
      </c>
      <c r="O58" s="11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0">
        <f t="shared" si="1"/>
        <v>125396.5</v>
      </c>
    </row>
    <row r="59" spans="2:26" x14ac:dyDescent="0.25">
      <c r="B59" s="5" t="s">
        <v>146</v>
      </c>
      <c r="C59" s="11">
        <f t="shared" si="2"/>
        <v>38225.5</v>
      </c>
      <c r="D59" s="12">
        <f t="shared" si="2"/>
        <v>97964.5</v>
      </c>
      <c r="E59" s="12">
        <f t="shared" si="2"/>
        <v>94482.5</v>
      </c>
      <c r="F59" s="12">
        <f t="shared" si="2"/>
        <v>108406.5</v>
      </c>
      <c r="G59" s="12">
        <f t="shared" si="2"/>
        <v>53287.5</v>
      </c>
      <c r="H59" s="12">
        <f t="shared" si="2"/>
        <v>118190.5</v>
      </c>
      <c r="I59" s="12">
        <f t="shared" si="2"/>
        <v>56513.5</v>
      </c>
      <c r="J59" s="12">
        <f t="shared" si="2"/>
        <v>90753.5</v>
      </c>
      <c r="K59" s="12">
        <f t="shared" si="2"/>
        <v>57107.5</v>
      </c>
      <c r="L59" s="12">
        <f t="shared" si="2"/>
        <v>48081.5</v>
      </c>
      <c r="M59" s="12">
        <f t="shared" si="2"/>
        <v>56188.5</v>
      </c>
      <c r="O59" s="13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>
        <f t="shared" si="1"/>
        <v>130679.5</v>
      </c>
    </row>
    <row r="60" spans="2:26" x14ac:dyDescent="0.25">
      <c r="B60" s="5" t="s">
        <v>159</v>
      </c>
      <c r="C60" s="13">
        <f t="shared" si="2"/>
        <v>33900.5</v>
      </c>
      <c r="D60" s="10">
        <f t="shared" si="2"/>
        <v>32206.5</v>
      </c>
      <c r="E60" s="10">
        <f t="shared" si="2"/>
        <v>47310.5</v>
      </c>
      <c r="F60" s="10">
        <f t="shared" si="2"/>
        <v>9866.5</v>
      </c>
      <c r="G60" s="10">
        <f t="shared" si="2"/>
        <v>39830.5</v>
      </c>
      <c r="H60" s="10">
        <f t="shared" si="2"/>
        <v>3427.5</v>
      </c>
      <c r="I60" s="10">
        <f t="shared" si="2"/>
        <v>31496.5</v>
      </c>
      <c r="J60" s="10">
        <f t="shared" si="2"/>
        <v>25326.5</v>
      </c>
      <c r="K60" s="10">
        <f t="shared" si="2"/>
        <v>32897.5</v>
      </c>
      <c r="L60" s="10">
        <f t="shared" si="2"/>
        <v>54302.5</v>
      </c>
      <c r="M60" s="10">
        <f t="shared" si="2"/>
        <v>22844.5</v>
      </c>
      <c r="O60" s="11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0">
        <f t="shared" si="1"/>
        <v>137031.5</v>
      </c>
    </row>
    <row r="61" spans="2:26" x14ac:dyDescent="0.25">
      <c r="B61" s="5" t="s">
        <v>172</v>
      </c>
      <c r="C61" s="11">
        <f t="shared" si="2"/>
        <v>86920.5</v>
      </c>
      <c r="D61" s="12">
        <f t="shared" si="2"/>
        <v>32839.5</v>
      </c>
      <c r="E61" s="12">
        <f t="shared" si="2"/>
        <v>63531.5</v>
      </c>
      <c r="F61" s="12">
        <f t="shared" si="2"/>
        <v>8473.5</v>
      </c>
      <c r="G61" s="12">
        <f t="shared" si="2"/>
        <v>37527.5</v>
      </c>
      <c r="H61" s="12">
        <f t="shared" si="2"/>
        <v>6975.5</v>
      </c>
      <c r="I61" s="12">
        <f t="shared" si="2"/>
        <v>30123.5</v>
      </c>
      <c r="J61" s="12">
        <f t="shared" si="2"/>
        <v>30471.5</v>
      </c>
      <c r="K61" s="12">
        <f t="shared" si="2"/>
        <v>30430.5</v>
      </c>
      <c r="L61" s="12">
        <f t="shared" si="2"/>
        <v>53925.5</v>
      </c>
      <c r="M61" s="12">
        <f t="shared" si="2"/>
        <v>30693.5</v>
      </c>
      <c r="O61" s="13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>
        <f t="shared" si="1"/>
        <v>195492.5</v>
      </c>
    </row>
    <row r="62" spans="2:26" x14ac:dyDescent="0.25">
      <c r="B62" s="5" t="s">
        <v>185</v>
      </c>
      <c r="C62" s="13">
        <f t="shared" si="2"/>
        <v>874.5</v>
      </c>
      <c r="D62" s="10">
        <f t="shared" si="2"/>
        <v>-3019.5</v>
      </c>
      <c r="E62" s="10">
        <f t="shared" si="2"/>
        <v>-1630.5</v>
      </c>
      <c r="F62" s="10">
        <f t="shared" si="2"/>
        <v>2483.5</v>
      </c>
      <c r="G62" s="10">
        <f t="shared" si="2"/>
        <v>855.5</v>
      </c>
      <c r="H62" s="10">
        <f t="shared" si="2"/>
        <v>5647.5</v>
      </c>
      <c r="I62" s="10">
        <f t="shared" si="2"/>
        <v>-632.5</v>
      </c>
      <c r="J62" s="10">
        <f t="shared" si="2"/>
        <v>944.5</v>
      </c>
      <c r="K62" s="10">
        <f t="shared" si="2"/>
        <v>1004.5</v>
      </c>
      <c r="L62" s="10">
        <f t="shared" si="2"/>
        <v>192.5</v>
      </c>
      <c r="M62" s="10">
        <f t="shared" si="2"/>
        <v>-16.5</v>
      </c>
      <c r="O62" s="11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0">
        <f t="shared" si="1"/>
        <v>200958.5</v>
      </c>
    </row>
    <row r="63" spans="2:26" x14ac:dyDescent="0.25">
      <c r="B63" s="5" t="s">
        <v>198</v>
      </c>
      <c r="C63" s="11">
        <f t="shared" si="2"/>
        <v>10704.5</v>
      </c>
      <c r="D63" s="12">
        <f t="shared" si="2"/>
        <v>-1125.5</v>
      </c>
      <c r="E63" s="12">
        <f t="shared" si="2"/>
        <v>3801.5</v>
      </c>
      <c r="F63" s="12">
        <f t="shared" si="2"/>
        <v>188.5</v>
      </c>
      <c r="G63" s="12">
        <f t="shared" si="2"/>
        <v>900.5</v>
      </c>
      <c r="H63" s="12">
        <f t="shared" si="2"/>
        <v>4141.5</v>
      </c>
      <c r="I63" s="12">
        <f t="shared" si="2"/>
        <v>1091.5</v>
      </c>
      <c r="J63" s="12">
        <f t="shared" si="2"/>
        <v>-240.5</v>
      </c>
      <c r="K63" s="12">
        <f t="shared" si="2"/>
        <v>-767.5</v>
      </c>
      <c r="L63" s="12">
        <f t="shared" si="2"/>
        <v>4504.5</v>
      </c>
      <c r="M63" s="12">
        <f t="shared" si="2"/>
        <v>-444.5</v>
      </c>
      <c r="O63" s="13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>
        <f t="shared" si="1"/>
        <v>243295.5</v>
      </c>
    </row>
    <row r="65" spans="1:28" x14ac:dyDescent="0.25">
      <c r="A65" s="14" t="s">
        <v>443</v>
      </c>
      <c r="C65" t="s">
        <v>444</v>
      </c>
    </row>
    <row r="66" spans="1:28" x14ac:dyDescent="0.25">
      <c r="B66" s="3"/>
      <c r="C66" s="4">
        <v>1</v>
      </c>
      <c r="D66" s="4">
        <v>2</v>
      </c>
      <c r="E66" s="4">
        <v>3</v>
      </c>
      <c r="F66" s="4">
        <v>4</v>
      </c>
      <c r="G66" s="4">
        <v>5</v>
      </c>
      <c r="H66" s="4">
        <v>6</v>
      </c>
      <c r="I66" s="4">
        <v>7</v>
      </c>
      <c r="J66" s="4">
        <v>8</v>
      </c>
      <c r="K66" s="4">
        <v>9</v>
      </c>
      <c r="L66" s="4">
        <v>10</v>
      </c>
      <c r="M66" s="4">
        <v>11</v>
      </c>
      <c r="AA66">
        <v>-519.5</v>
      </c>
      <c r="AB66">
        <v>0</v>
      </c>
    </row>
    <row r="67" spans="1:28" x14ac:dyDescent="0.25">
      <c r="B67" s="5" t="s">
        <v>3</v>
      </c>
      <c r="C67" s="6">
        <f>(0.0016*C48-3.2701)*1000/3</f>
        <v>-2881.2333333333336</v>
      </c>
      <c r="D67" s="7">
        <f t="shared" ref="D67:M67" si="3">(0.0016*D48-3.2701)*1000/3</f>
        <v>-1021.5</v>
      </c>
      <c r="E67" s="7">
        <f t="shared" si="3"/>
        <v>6663.8333333333348</v>
      </c>
      <c r="F67" s="7">
        <f t="shared" si="3"/>
        <v>7913.4333333333343</v>
      </c>
      <c r="G67" s="7">
        <f t="shared" si="3"/>
        <v>1570.5000000000002</v>
      </c>
      <c r="H67" s="7">
        <f t="shared" si="3"/>
        <v>4239.3</v>
      </c>
      <c r="I67" s="7">
        <f t="shared" si="3"/>
        <v>2767.8333333333339</v>
      </c>
      <c r="J67" s="7">
        <f t="shared" si="3"/>
        <v>-352.16666666666657</v>
      </c>
      <c r="K67" s="7">
        <f t="shared" si="3"/>
        <v>2213.7000000000003</v>
      </c>
      <c r="L67" s="7">
        <f t="shared" si="3"/>
        <v>337.96666666666664</v>
      </c>
      <c r="M67" s="7">
        <f t="shared" si="3"/>
        <v>9110.7666666666682</v>
      </c>
      <c r="AA67">
        <v>519.5</v>
      </c>
      <c r="AB67">
        <v>0</v>
      </c>
    </row>
    <row r="68" spans="1:28" x14ac:dyDescent="0.25">
      <c r="B68" s="5" t="s">
        <v>16</v>
      </c>
      <c r="C68" s="11">
        <f t="shared" ref="C68:M82" si="4">(0.0016*C49-3.2701)*1000/3</f>
        <v>-534.56666666666649</v>
      </c>
      <c r="D68" s="12">
        <f t="shared" si="4"/>
        <v>-752.69999999999993</v>
      </c>
      <c r="E68" s="12">
        <f t="shared" si="4"/>
        <v>8131.5666666666666</v>
      </c>
      <c r="F68" s="12">
        <f t="shared" si="4"/>
        <v>8741.7000000000007</v>
      </c>
      <c r="G68" s="12">
        <f t="shared" si="4"/>
        <v>3336.900000000001</v>
      </c>
      <c r="H68" s="12">
        <f t="shared" si="4"/>
        <v>5259.5666666666666</v>
      </c>
      <c r="I68" s="12">
        <f t="shared" si="4"/>
        <v>1771.0333333333335</v>
      </c>
      <c r="J68" s="12">
        <f t="shared" si="4"/>
        <v>500.6333333333335</v>
      </c>
      <c r="K68" s="12">
        <f t="shared" si="4"/>
        <v>2261.1666666666674</v>
      </c>
      <c r="L68" s="12">
        <f t="shared" si="4"/>
        <v>486.23333333333358</v>
      </c>
      <c r="M68" s="12">
        <f t="shared" si="4"/>
        <v>3241.9666666666672</v>
      </c>
      <c r="AA68">
        <v>13076.5</v>
      </c>
      <c r="AB68">
        <v>25</v>
      </c>
    </row>
    <row r="69" spans="1:28" x14ac:dyDescent="0.25">
      <c r="B69" s="5" t="s">
        <v>29</v>
      </c>
      <c r="C69" s="13">
        <f t="shared" si="4"/>
        <v>-1234.3</v>
      </c>
      <c r="D69" s="10">
        <f t="shared" si="4"/>
        <v>11406.233333333335</v>
      </c>
      <c r="E69" s="10">
        <f t="shared" si="4"/>
        <v>16205.699999999999</v>
      </c>
      <c r="F69" s="10">
        <f t="shared" si="4"/>
        <v>22907.566666666666</v>
      </c>
      <c r="G69" s="10">
        <f t="shared" si="4"/>
        <v>10564.633333333333</v>
      </c>
      <c r="H69" s="10">
        <f t="shared" si="4"/>
        <v>3716.1000000000004</v>
      </c>
      <c r="I69" s="10">
        <f t="shared" si="4"/>
        <v>8470.2333333333336</v>
      </c>
      <c r="J69" s="10">
        <f t="shared" si="4"/>
        <v>7229.7000000000007</v>
      </c>
      <c r="K69" s="10">
        <f t="shared" si="4"/>
        <v>9541.7000000000007</v>
      </c>
      <c r="L69" s="10">
        <f t="shared" si="4"/>
        <v>8873.4333333333343</v>
      </c>
      <c r="M69" s="10">
        <f t="shared" si="4"/>
        <v>9487.8333333333339</v>
      </c>
      <c r="AA69">
        <v>17136.5</v>
      </c>
      <c r="AB69">
        <v>25</v>
      </c>
    </row>
    <row r="70" spans="1:28" x14ac:dyDescent="0.25">
      <c r="B70" s="5" t="s">
        <v>42</v>
      </c>
      <c r="C70" s="11">
        <f t="shared" si="4"/>
        <v>4636.1000000000004</v>
      </c>
      <c r="D70" s="12">
        <f t="shared" si="4"/>
        <v>8569.9666666666672</v>
      </c>
      <c r="E70" s="12">
        <f t="shared" si="4"/>
        <v>19400.366666666669</v>
      </c>
      <c r="F70" s="12">
        <f t="shared" si="4"/>
        <v>18296.900000000001</v>
      </c>
      <c r="G70" s="12">
        <f t="shared" si="4"/>
        <v>13582.233333333335</v>
      </c>
      <c r="H70" s="12">
        <f t="shared" si="4"/>
        <v>5829.166666666667</v>
      </c>
      <c r="I70" s="12">
        <f t="shared" si="4"/>
        <v>5108.6333333333341</v>
      </c>
      <c r="J70" s="12">
        <f t="shared" si="4"/>
        <v>12521.966666666667</v>
      </c>
      <c r="K70" s="12">
        <f t="shared" si="4"/>
        <v>8497.966666666669</v>
      </c>
      <c r="L70" s="12">
        <f t="shared" si="4"/>
        <v>9113.4333333333343</v>
      </c>
      <c r="M70" s="12">
        <f t="shared" si="4"/>
        <v>4849.9666666666672</v>
      </c>
      <c r="AA70">
        <v>62725.5</v>
      </c>
      <c r="AB70">
        <v>100</v>
      </c>
    </row>
    <row r="71" spans="1:28" x14ac:dyDescent="0.25">
      <c r="B71" s="5" t="s">
        <v>55</v>
      </c>
      <c r="C71" s="13">
        <f t="shared" si="4"/>
        <v>816.9000000000002</v>
      </c>
      <c r="D71" s="10">
        <f t="shared" si="4"/>
        <v>4627.5666666666666</v>
      </c>
      <c r="E71" s="10">
        <f t="shared" si="4"/>
        <v>3791.8333333333335</v>
      </c>
      <c r="F71" s="10">
        <f t="shared" si="4"/>
        <v>533.70000000000005</v>
      </c>
      <c r="G71" s="10">
        <f t="shared" si="4"/>
        <v>4093.7000000000007</v>
      </c>
      <c r="H71" s="10">
        <f t="shared" si="4"/>
        <v>238.23333333333349</v>
      </c>
      <c r="I71" s="10">
        <f t="shared" si="4"/>
        <v>-676.43333333333328</v>
      </c>
      <c r="J71" s="10">
        <f t="shared" si="4"/>
        <v>-1068.9666666666665</v>
      </c>
      <c r="K71" s="10">
        <f t="shared" si="4"/>
        <v>6969.4333333333334</v>
      </c>
      <c r="L71" s="10">
        <f t="shared" si="4"/>
        <v>3054.7666666666669</v>
      </c>
      <c r="M71" s="10">
        <f t="shared" si="4"/>
        <v>643.03333333333353</v>
      </c>
      <c r="AA71">
        <v>77001.5</v>
      </c>
      <c r="AB71">
        <v>100</v>
      </c>
    </row>
    <row r="72" spans="1:28" x14ac:dyDescent="0.25">
      <c r="B72" s="5" t="s">
        <v>68</v>
      </c>
      <c r="C72" s="11">
        <f t="shared" si="4"/>
        <v>8578.5</v>
      </c>
      <c r="D72" s="12">
        <f t="shared" si="4"/>
        <v>3975.8333333333339</v>
      </c>
      <c r="E72" s="12">
        <f t="shared" si="4"/>
        <v>5124.1000000000013</v>
      </c>
      <c r="F72" s="12">
        <f t="shared" si="4"/>
        <v>-566.03333333333319</v>
      </c>
      <c r="G72" s="12">
        <f t="shared" si="4"/>
        <v>4520.9000000000005</v>
      </c>
      <c r="H72" s="12">
        <f t="shared" si="4"/>
        <v>-110.03333333333329</v>
      </c>
      <c r="I72" s="12">
        <f t="shared" si="4"/>
        <v>-537.76666666666654</v>
      </c>
      <c r="J72" s="12">
        <f t="shared" si="4"/>
        <v>214.23333333333349</v>
      </c>
      <c r="K72" s="12">
        <f t="shared" si="4"/>
        <v>4025.9666666666672</v>
      </c>
      <c r="L72" s="12">
        <f t="shared" si="4"/>
        <v>4624.9000000000005</v>
      </c>
      <c r="M72" s="12">
        <f t="shared" si="4"/>
        <v>-183.09999999999991</v>
      </c>
      <c r="AA72">
        <v>91306.5</v>
      </c>
      <c r="AB72">
        <v>150</v>
      </c>
    </row>
    <row r="73" spans="1:28" x14ac:dyDescent="0.25">
      <c r="B73" s="5" t="s">
        <v>81</v>
      </c>
      <c r="C73" s="13">
        <f t="shared" si="4"/>
        <v>-1103.6333333333332</v>
      </c>
      <c r="D73" s="10">
        <f t="shared" si="4"/>
        <v>-473.76666666666659</v>
      </c>
      <c r="E73" s="10">
        <f t="shared" si="4"/>
        <v>96.900000000000048</v>
      </c>
      <c r="F73" s="10">
        <f t="shared" si="4"/>
        <v>-201.23333333333315</v>
      </c>
      <c r="G73" s="10">
        <f t="shared" si="4"/>
        <v>-968.16666666666652</v>
      </c>
      <c r="H73" s="10">
        <f t="shared" si="4"/>
        <v>-1256.1666666666667</v>
      </c>
      <c r="I73" s="10">
        <f t="shared" si="4"/>
        <v>-378.2999999999999</v>
      </c>
      <c r="J73" s="10">
        <f t="shared" si="4"/>
        <v>-612.43333333333328</v>
      </c>
      <c r="K73" s="10">
        <f t="shared" si="4"/>
        <v>-148.96666666666661</v>
      </c>
      <c r="L73" s="10">
        <f t="shared" si="4"/>
        <v>-1233.7666666666667</v>
      </c>
      <c r="M73" s="10">
        <f t="shared" si="4"/>
        <v>495.30000000000018</v>
      </c>
      <c r="AA73">
        <v>100884.5</v>
      </c>
      <c r="AB73">
        <v>150</v>
      </c>
    </row>
    <row r="74" spans="1:28" x14ac:dyDescent="0.25">
      <c r="B74" s="5" t="s">
        <v>94</v>
      </c>
      <c r="C74" s="11">
        <f t="shared" si="4"/>
        <v>2374.233333333334</v>
      </c>
      <c r="D74" s="12">
        <f t="shared" si="4"/>
        <v>323.03333333333347</v>
      </c>
      <c r="E74" s="12">
        <f t="shared" si="4"/>
        <v>158.23333333333343</v>
      </c>
      <c r="F74" s="12">
        <f t="shared" si="4"/>
        <v>-1735.6333333333332</v>
      </c>
      <c r="G74" s="12">
        <f t="shared" si="4"/>
        <v>-403.36666666666656</v>
      </c>
      <c r="H74" s="12">
        <f t="shared" si="4"/>
        <v>910.76666666666688</v>
      </c>
      <c r="I74" s="12">
        <f t="shared" si="4"/>
        <v>-1076.9666666666665</v>
      </c>
      <c r="J74" s="12">
        <f t="shared" si="4"/>
        <v>1357.7</v>
      </c>
      <c r="K74" s="12">
        <f t="shared" si="4"/>
        <v>-803.36666666666667</v>
      </c>
      <c r="L74" s="12">
        <f t="shared" si="4"/>
        <v>-966.0333333333333</v>
      </c>
      <c r="M74" s="12">
        <f t="shared" si="4"/>
        <v>-960.69999999999993</v>
      </c>
      <c r="AA74">
        <v>125396.5</v>
      </c>
      <c r="AB74">
        <v>200</v>
      </c>
    </row>
    <row r="75" spans="1:28" x14ac:dyDescent="0.25">
      <c r="B75" s="5" t="s">
        <v>107</v>
      </c>
      <c r="C75" s="13">
        <f t="shared" si="4"/>
        <v>-1326.0333333333333</v>
      </c>
      <c r="D75" s="10">
        <f t="shared" si="4"/>
        <v>3377.9666666666672</v>
      </c>
      <c r="E75" s="10">
        <f t="shared" si="4"/>
        <v>36747.566666666666</v>
      </c>
      <c r="F75" s="10">
        <f t="shared" si="4"/>
        <v>56205.700000000004</v>
      </c>
      <c r="G75" s="10">
        <f t="shared" si="4"/>
        <v>9400.9000000000015</v>
      </c>
      <c r="H75" s="10">
        <f t="shared" si="4"/>
        <v>11135.833333333334</v>
      </c>
      <c r="I75" s="10">
        <f t="shared" si="4"/>
        <v>30358.766666666666</v>
      </c>
      <c r="J75" s="10">
        <f t="shared" si="4"/>
        <v>46685.166666666664</v>
      </c>
      <c r="K75" s="10">
        <f t="shared" si="4"/>
        <v>28375.833333333339</v>
      </c>
      <c r="L75" s="10">
        <f t="shared" si="4"/>
        <v>17229.166666666668</v>
      </c>
      <c r="M75" s="10">
        <f t="shared" si="4"/>
        <v>39731.566666666673</v>
      </c>
      <c r="AA75">
        <v>130679.5</v>
      </c>
      <c r="AB75">
        <v>200</v>
      </c>
    </row>
    <row r="76" spans="1:28" x14ac:dyDescent="0.25">
      <c r="B76" s="5" t="s">
        <v>120</v>
      </c>
      <c r="C76" s="11">
        <f t="shared" si="4"/>
        <v>7457.9666666666672</v>
      </c>
      <c r="D76" s="12">
        <f t="shared" si="4"/>
        <v>4140.6333333333341</v>
      </c>
      <c r="E76" s="12">
        <f t="shared" si="4"/>
        <v>35754.500000000007</v>
      </c>
      <c r="F76" s="12">
        <f t="shared" si="4"/>
        <v>35538.500000000007</v>
      </c>
      <c r="G76" s="12">
        <f t="shared" si="4"/>
        <v>17256.366666666665</v>
      </c>
      <c r="H76" s="12">
        <f t="shared" si="4"/>
        <v>9317.7000000000007</v>
      </c>
      <c r="I76" s="12">
        <f t="shared" si="4"/>
        <v>30222.233333333337</v>
      </c>
      <c r="J76" s="12">
        <f t="shared" si="4"/>
        <v>52821.166666666657</v>
      </c>
      <c r="K76" s="12">
        <f t="shared" si="4"/>
        <v>23846.766666666666</v>
      </c>
      <c r="L76" s="12">
        <f t="shared" si="4"/>
        <v>18839.833333333332</v>
      </c>
      <c r="M76" s="12">
        <f t="shared" si="4"/>
        <v>32112.899999999998</v>
      </c>
      <c r="AA76">
        <v>195492.5</v>
      </c>
      <c r="AB76">
        <v>300</v>
      </c>
    </row>
    <row r="77" spans="1:28" x14ac:dyDescent="0.25">
      <c r="B77" s="5" t="s">
        <v>133</v>
      </c>
      <c r="C77" s="13">
        <f t="shared" si="4"/>
        <v>5635.0333333333338</v>
      </c>
      <c r="D77" s="10">
        <f t="shared" si="4"/>
        <v>48837.166666666657</v>
      </c>
      <c r="E77" s="10">
        <f t="shared" si="4"/>
        <v>53080.366666666661</v>
      </c>
      <c r="F77" s="10">
        <f t="shared" si="4"/>
        <v>55251.033333333326</v>
      </c>
      <c r="G77" s="10">
        <f t="shared" si="4"/>
        <v>29679.833333333332</v>
      </c>
      <c r="H77" s="10">
        <f t="shared" si="4"/>
        <v>64237.700000000004</v>
      </c>
      <c r="I77" s="10">
        <f t="shared" si="4"/>
        <v>35592.366666666669</v>
      </c>
      <c r="J77" s="10">
        <f t="shared" si="4"/>
        <v>40907.566666666666</v>
      </c>
      <c r="K77" s="10">
        <f t="shared" si="4"/>
        <v>32187.033333333336</v>
      </c>
      <c r="L77" s="10">
        <f t="shared" si="4"/>
        <v>25025.966666666664</v>
      </c>
      <c r="M77" s="10">
        <f t="shared" si="4"/>
        <v>36157.700000000004</v>
      </c>
      <c r="O77" t="s">
        <v>442</v>
      </c>
      <c r="AA77">
        <v>243295.5</v>
      </c>
      <c r="AB77">
        <v>400</v>
      </c>
    </row>
    <row r="78" spans="1:28" x14ac:dyDescent="0.25">
      <c r="B78" s="5" t="s">
        <v>146</v>
      </c>
      <c r="C78" s="11">
        <f t="shared" si="4"/>
        <v>19296.900000000001</v>
      </c>
      <c r="D78" s="12">
        <f t="shared" si="4"/>
        <v>51157.69999999999</v>
      </c>
      <c r="E78" s="12">
        <f t="shared" si="4"/>
        <v>49300.633333333331</v>
      </c>
      <c r="F78" s="12">
        <f t="shared" si="4"/>
        <v>56726.766666666663</v>
      </c>
      <c r="G78" s="12">
        <f t="shared" si="4"/>
        <v>27329.966666666671</v>
      </c>
      <c r="H78" s="12">
        <f t="shared" si="4"/>
        <v>61944.9</v>
      </c>
      <c r="I78" s="12">
        <f t="shared" si="4"/>
        <v>29050.5</v>
      </c>
      <c r="J78" s="12">
        <f t="shared" si="4"/>
        <v>47311.833333333336</v>
      </c>
      <c r="K78" s="12">
        <f t="shared" si="4"/>
        <v>29367.3</v>
      </c>
      <c r="L78" s="12">
        <f t="shared" si="4"/>
        <v>24553.433333333334</v>
      </c>
      <c r="M78" s="12">
        <f t="shared" si="4"/>
        <v>28877.166666666668</v>
      </c>
    </row>
    <row r="79" spans="1:28" x14ac:dyDescent="0.25">
      <c r="B79" s="5" t="s">
        <v>159</v>
      </c>
      <c r="C79" s="13">
        <f t="shared" si="4"/>
        <v>16990.233333333334</v>
      </c>
      <c r="D79" s="10">
        <f t="shared" si="4"/>
        <v>16086.766666666668</v>
      </c>
      <c r="E79" s="10">
        <f t="shared" si="4"/>
        <v>24142.233333333337</v>
      </c>
      <c r="F79" s="10">
        <f t="shared" si="4"/>
        <v>4172.1000000000004</v>
      </c>
      <c r="G79" s="10">
        <f t="shared" si="4"/>
        <v>20152.899999999998</v>
      </c>
      <c r="H79" s="10">
        <f t="shared" si="4"/>
        <v>737.9666666666667</v>
      </c>
      <c r="I79" s="10">
        <f t="shared" si="4"/>
        <v>15708.1</v>
      </c>
      <c r="J79" s="10">
        <f t="shared" si="4"/>
        <v>12417.433333333334</v>
      </c>
      <c r="K79" s="10">
        <f t="shared" si="4"/>
        <v>16455.3</v>
      </c>
      <c r="L79" s="10">
        <f t="shared" si="4"/>
        <v>27871.3</v>
      </c>
      <c r="M79" s="10">
        <f t="shared" si="4"/>
        <v>11093.699999999999</v>
      </c>
    </row>
    <row r="80" spans="1:28" x14ac:dyDescent="0.25">
      <c r="B80" s="5" t="s">
        <v>172</v>
      </c>
      <c r="C80" s="11">
        <f t="shared" si="4"/>
        <v>45267.566666666658</v>
      </c>
      <c r="D80" s="12">
        <f t="shared" si="4"/>
        <v>16424.366666666669</v>
      </c>
      <c r="E80" s="12">
        <f t="shared" si="4"/>
        <v>32793.433333333334</v>
      </c>
      <c r="F80" s="12">
        <f t="shared" si="4"/>
        <v>3429.1666666666674</v>
      </c>
      <c r="G80" s="12">
        <f t="shared" si="4"/>
        <v>18924.633333333335</v>
      </c>
      <c r="H80" s="12">
        <f t="shared" si="4"/>
        <v>2630.2333333333336</v>
      </c>
      <c r="I80" s="12">
        <f t="shared" si="4"/>
        <v>14975.833333333334</v>
      </c>
      <c r="J80" s="12">
        <f t="shared" si="4"/>
        <v>15161.433333333334</v>
      </c>
      <c r="K80" s="12">
        <f t="shared" si="4"/>
        <v>15139.566666666668</v>
      </c>
      <c r="L80" s="12">
        <f t="shared" si="4"/>
        <v>27670.233333333334</v>
      </c>
      <c r="M80" s="12">
        <f t="shared" si="4"/>
        <v>15279.833333333334</v>
      </c>
    </row>
    <row r="81" spans="1:13" x14ac:dyDescent="0.25">
      <c r="B81" s="5" t="s">
        <v>185</v>
      </c>
      <c r="C81" s="13">
        <f t="shared" si="4"/>
        <v>-623.63333333333333</v>
      </c>
      <c r="D81" s="10">
        <f t="shared" si="4"/>
        <v>-2700.4333333333334</v>
      </c>
      <c r="E81" s="10">
        <f t="shared" si="4"/>
        <v>-1959.6333333333332</v>
      </c>
      <c r="F81" s="10">
        <f t="shared" si="4"/>
        <v>234.50000000000014</v>
      </c>
      <c r="G81" s="10">
        <f t="shared" si="4"/>
        <v>-633.76666666666654</v>
      </c>
      <c r="H81" s="10">
        <f t="shared" si="4"/>
        <v>1921.9666666666669</v>
      </c>
      <c r="I81" s="10">
        <f t="shared" si="4"/>
        <v>-1427.3666666666666</v>
      </c>
      <c r="J81" s="10">
        <f t="shared" si="4"/>
        <v>-586.29999999999984</v>
      </c>
      <c r="K81" s="10">
        <f t="shared" si="4"/>
        <v>-554.29999999999984</v>
      </c>
      <c r="L81" s="10">
        <f t="shared" si="4"/>
        <v>-987.36666666666667</v>
      </c>
      <c r="M81" s="10">
        <f t="shared" si="4"/>
        <v>-1098.8333333333333</v>
      </c>
    </row>
    <row r="82" spans="1:13" x14ac:dyDescent="0.25">
      <c r="B82" s="5" t="s">
        <v>198</v>
      </c>
      <c r="C82" s="11">
        <f t="shared" si="4"/>
        <v>4619.0333333333338</v>
      </c>
      <c r="D82" s="12">
        <f t="shared" si="4"/>
        <v>-1690.3</v>
      </c>
      <c r="E82" s="12">
        <f t="shared" si="4"/>
        <v>937.43333333333374</v>
      </c>
      <c r="F82" s="12">
        <f t="shared" si="4"/>
        <v>-989.49999999999989</v>
      </c>
      <c r="G82" s="12">
        <f t="shared" si="4"/>
        <v>-609.76666666666654</v>
      </c>
      <c r="H82" s="12">
        <f t="shared" si="4"/>
        <v>1118.7666666666669</v>
      </c>
      <c r="I82" s="12">
        <f t="shared" si="4"/>
        <v>-507.89999999999986</v>
      </c>
      <c r="J82" s="12">
        <f t="shared" si="4"/>
        <v>-1218.3</v>
      </c>
      <c r="K82" s="12">
        <f t="shared" si="4"/>
        <v>-1499.3666666666668</v>
      </c>
      <c r="L82" s="12">
        <f t="shared" si="4"/>
        <v>1312.3666666666668</v>
      </c>
      <c r="M82" s="12">
        <f t="shared" si="4"/>
        <v>-1327.1000000000001</v>
      </c>
    </row>
    <row r="84" spans="1:13" x14ac:dyDescent="0.25">
      <c r="A84" t="s">
        <v>445</v>
      </c>
    </row>
    <row r="85" spans="1:13" x14ac:dyDescent="0.25">
      <c r="B85" s="3"/>
      <c r="C85" s="4">
        <v>1</v>
      </c>
      <c r="D85" s="4">
        <v>2</v>
      </c>
      <c r="E85" s="4">
        <v>3</v>
      </c>
      <c r="F85" s="4">
        <v>4</v>
      </c>
      <c r="G85" s="4">
        <v>5</v>
      </c>
      <c r="H85" s="4">
        <v>6</v>
      </c>
      <c r="I85" s="4">
        <v>7</v>
      </c>
      <c r="J85" s="4">
        <v>8</v>
      </c>
      <c r="K85" s="4">
        <v>9</v>
      </c>
      <c r="L85" s="4">
        <v>10</v>
      </c>
      <c r="M85" s="4">
        <v>11</v>
      </c>
    </row>
    <row r="86" spans="1:13" x14ac:dyDescent="0.25">
      <c r="B86" s="5" t="s">
        <v>3</v>
      </c>
      <c r="C86" s="6">
        <f>MAX(0,C67)</f>
        <v>0</v>
      </c>
      <c r="D86" s="7">
        <f t="shared" ref="D86:M86" si="5">MAX(0,D67)</f>
        <v>0</v>
      </c>
      <c r="E86" s="7">
        <f t="shared" si="5"/>
        <v>6663.8333333333348</v>
      </c>
      <c r="F86" s="7">
        <f t="shared" si="5"/>
        <v>7913.4333333333343</v>
      </c>
      <c r="G86" s="7">
        <f t="shared" si="5"/>
        <v>1570.5000000000002</v>
      </c>
      <c r="H86" s="7">
        <f t="shared" si="5"/>
        <v>4239.3</v>
      </c>
      <c r="I86" s="7">
        <f t="shared" si="5"/>
        <v>2767.8333333333339</v>
      </c>
      <c r="J86" s="7">
        <f t="shared" si="5"/>
        <v>0</v>
      </c>
      <c r="K86" s="7">
        <f t="shared" si="5"/>
        <v>2213.7000000000003</v>
      </c>
      <c r="L86" s="7">
        <f t="shared" si="5"/>
        <v>337.96666666666664</v>
      </c>
      <c r="M86" s="7">
        <f t="shared" si="5"/>
        <v>9110.7666666666682</v>
      </c>
    </row>
    <row r="87" spans="1:13" x14ac:dyDescent="0.25">
      <c r="B87" s="5" t="s">
        <v>16</v>
      </c>
      <c r="C87" s="11">
        <f t="shared" ref="C87:M101" si="6">MAX(0,C68)</f>
        <v>0</v>
      </c>
      <c r="D87" s="12">
        <f t="shared" si="6"/>
        <v>0</v>
      </c>
      <c r="E87" s="12">
        <f t="shared" si="6"/>
        <v>8131.5666666666666</v>
      </c>
      <c r="F87" s="12">
        <f t="shared" si="6"/>
        <v>8741.7000000000007</v>
      </c>
      <c r="G87" s="12">
        <f t="shared" si="6"/>
        <v>3336.900000000001</v>
      </c>
      <c r="H87" s="12">
        <f t="shared" si="6"/>
        <v>5259.5666666666666</v>
      </c>
      <c r="I87" s="12">
        <f t="shared" si="6"/>
        <v>1771.0333333333335</v>
      </c>
      <c r="J87" s="12">
        <f t="shared" si="6"/>
        <v>500.6333333333335</v>
      </c>
      <c r="K87" s="12">
        <f t="shared" si="6"/>
        <v>2261.1666666666674</v>
      </c>
      <c r="L87" s="12">
        <f t="shared" si="6"/>
        <v>486.23333333333358</v>
      </c>
      <c r="M87" s="12">
        <f t="shared" si="6"/>
        <v>3241.9666666666672</v>
      </c>
    </row>
    <row r="88" spans="1:13" x14ac:dyDescent="0.25">
      <c r="B88" s="5" t="s">
        <v>29</v>
      </c>
      <c r="C88" s="13">
        <f t="shared" si="6"/>
        <v>0</v>
      </c>
      <c r="D88" s="10">
        <f t="shared" si="6"/>
        <v>11406.233333333335</v>
      </c>
      <c r="E88" s="10">
        <f t="shared" si="6"/>
        <v>16205.699999999999</v>
      </c>
      <c r="F88" s="10">
        <f t="shared" si="6"/>
        <v>22907.566666666666</v>
      </c>
      <c r="G88" s="10">
        <f t="shared" si="6"/>
        <v>10564.633333333333</v>
      </c>
      <c r="H88" s="10">
        <f t="shared" si="6"/>
        <v>3716.1000000000004</v>
      </c>
      <c r="I88" s="10">
        <f t="shared" si="6"/>
        <v>8470.2333333333336</v>
      </c>
      <c r="J88" s="10">
        <f t="shared" si="6"/>
        <v>7229.7000000000007</v>
      </c>
      <c r="K88" s="10">
        <f t="shared" si="6"/>
        <v>9541.7000000000007</v>
      </c>
      <c r="L88" s="10">
        <f t="shared" si="6"/>
        <v>8873.4333333333343</v>
      </c>
      <c r="M88" s="10">
        <f t="shared" si="6"/>
        <v>9487.8333333333339</v>
      </c>
    </row>
    <row r="89" spans="1:13" x14ac:dyDescent="0.25">
      <c r="B89" s="5" t="s">
        <v>42</v>
      </c>
      <c r="C89" s="11">
        <f t="shared" si="6"/>
        <v>4636.1000000000004</v>
      </c>
      <c r="D89" s="12">
        <f t="shared" si="6"/>
        <v>8569.9666666666672</v>
      </c>
      <c r="E89" s="12">
        <f t="shared" si="6"/>
        <v>19400.366666666669</v>
      </c>
      <c r="F89" s="12">
        <f t="shared" si="6"/>
        <v>18296.900000000001</v>
      </c>
      <c r="G89" s="12">
        <f t="shared" si="6"/>
        <v>13582.233333333335</v>
      </c>
      <c r="H89" s="12">
        <f t="shared" si="6"/>
        <v>5829.166666666667</v>
      </c>
      <c r="I89" s="12">
        <f t="shared" si="6"/>
        <v>5108.6333333333341</v>
      </c>
      <c r="J89" s="12">
        <f t="shared" si="6"/>
        <v>12521.966666666667</v>
      </c>
      <c r="K89" s="12">
        <f t="shared" si="6"/>
        <v>8497.966666666669</v>
      </c>
      <c r="L89" s="12">
        <f t="shared" si="6"/>
        <v>9113.4333333333343</v>
      </c>
      <c r="M89" s="12">
        <f t="shared" si="6"/>
        <v>4849.9666666666672</v>
      </c>
    </row>
    <row r="90" spans="1:13" x14ac:dyDescent="0.25">
      <c r="B90" s="5" t="s">
        <v>55</v>
      </c>
      <c r="C90" s="13">
        <f t="shared" si="6"/>
        <v>816.9000000000002</v>
      </c>
      <c r="D90" s="10">
        <f t="shared" si="6"/>
        <v>4627.5666666666666</v>
      </c>
      <c r="E90" s="10">
        <f t="shared" si="6"/>
        <v>3791.8333333333335</v>
      </c>
      <c r="F90" s="10">
        <f t="shared" si="6"/>
        <v>533.70000000000005</v>
      </c>
      <c r="G90" s="10">
        <f t="shared" si="6"/>
        <v>4093.7000000000007</v>
      </c>
      <c r="H90" s="10">
        <f t="shared" si="6"/>
        <v>238.23333333333349</v>
      </c>
      <c r="I90" s="10">
        <f t="shared" si="6"/>
        <v>0</v>
      </c>
      <c r="J90" s="10">
        <f t="shared" si="6"/>
        <v>0</v>
      </c>
      <c r="K90" s="10">
        <f t="shared" si="6"/>
        <v>6969.4333333333334</v>
      </c>
      <c r="L90" s="10">
        <f t="shared" si="6"/>
        <v>3054.7666666666669</v>
      </c>
      <c r="M90" s="10">
        <f t="shared" si="6"/>
        <v>643.03333333333353</v>
      </c>
    </row>
    <row r="91" spans="1:13" x14ac:dyDescent="0.25">
      <c r="B91" s="5" t="s">
        <v>68</v>
      </c>
      <c r="C91" s="11">
        <f t="shared" si="6"/>
        <v>8578.5</v>
      </c>
      <c r="D91" s="12">
        <f t="shared" si="6"/>
        <v>3975.8333333333339</v>
      </c>
      <c r="E91" s="12">
        <f t="shared" si="6"/>
        <v>5124.1000000000013</v>
      </c>
      <c r="F91" s="12">
        <f t="shared" si="6"/>
        <v>0</v>
      </c>
      <c r="G91" s="12">
        <f t="shared" si="6"/>
        <v>4520.9000000000005</v>
      </c>
      <c r="H91" s="12">
        <f t="shared" si="6"/>
        <v>0</v>
      </c>
      <c r="I91" s="12">
        <f t="shared" si="6"/>
        <v>0</v>
      </c>
      <c r="J91" s="12">
        <f t="shared" si="6"/>
        <v>214.23333333333349</v>
      </c>
      <c r="K91" s="12">
        <f t="shared" si="6"/>
        <v>4025.9666666666672</v>
      </c>
      <c r="L91" s="12">
        <f t="shared" si="6"/>
        <v>4624.9000000000005</v>
      </c>
      <c r="M91" s="12">
        <f t="shared" si="6"/>
        <v>0</v>
      </c>
    </row>
    <row r="92" spans="1:13" x14ac:dyDescent="0.25">
      <c r="B92" s="5" t="s">
        <v>81</v>
      </c>
      <c r="C92" s="13">
        <f t="shared" si="6"/>
        <v>0</v>
      </c>
      <c r="D92" s="10">
        <f t="shared" si="6"/>
        <v>0</v>
      </c>
      <c r="E92" s="10">
        <f t="shared" si="6"/>
        <v>96.900000000000048</v>
      </c>
      <c r="F92" s="10">
        <f t="shared" si="6"/>
        <v>0</v>
      </c>
      <c r="G92" s="10">
        <f t="shared" si="6"/>
        <v>0</v>
      </c>
      <c r="H92" s="10">
        <f t="shared" si="6"/>
        <v>0</v>
      </c>
      <c r="I92" s="10">
        <f t="shared" si="6"/>
        <v>0</v>
      </c>
      <c r="J92" s="10">
        <f t="shared" si="6"/>
        <v>0</v>
      </c>
      <c r="K92" s="10">
        <f t="shared" si="6"/>
        <v>0</v>
      </c>
      <c r="L92" s="10">
        <f t="shared" si="6"/>
        <v>0</v>
      </c>
      <c r="M92" s="10">
        <f t="shared" si="6"/>
        <v>495.30000000000018</v>
      </c>
    </row>
    <row r="93" spans="1:13" x14ac:dyDescent="0.25">
      <c r="B93" s="5" t="s">
        <v>94</v>
      </c>
      <c r="C93" s="11">
        <f t="shared" si="6"/>
        <v>2374.233333333334</v>
      </c>
      <c r="D93" s="12">
        <f t="shared" si="6"/>
        <v>323.03333333333347</v>
      </c>
      <c r="E93" s="12">
        <f t="shared" si="6"/>
        <v>158.23333333333343</v>
      </c>
      <c r="F93" s="12">
        <f t="shared" si="6"/>
        <v>0</v>
      </c>
      <c r="G93" s="12">
        <f t="shared" si="6"/>
        <v>0</v>
      </c>
      <c r="H93" s="12">
        <f t="shared" si="6"/>
        <v>910.76666666666688</v>
      </c>
      <c r="I93" s="12">
        <f t="shared" si="6"/>
        <v>0</v>
      </c>
      <c r="J93" s="12">
        <f t="shared" si="6"/>
        <v>1357.7</v>
      </c>
      <c r="K93" s="12">
        <f t="shared" si="6"/>
        <v>0</v>
      </c>
      <c r="L93" s="12">
        <f t="shared" si="6"/>
        <v>0</v>
      </c>
      <c r="M93" s="12">
        <f t="shared" si="6"/>
        <v>0</v>
      </c>
    </row>
    <row r="94" spans="1:13" x14ac:dyDescent="0.25">
      <c r="B94" s="5" t="s">
        <v>107</v>
      </c>
      <c r="C94" s="13">
        <f t="shared" si="6"/>
        <v>0</v>
      </c>
      <c r="D94" s="10">
        <f t="shared" si="6"/>
        <v>3377.9666666666672</v>
      </c>
      <c r="E94" s="10">
        <f t="shared" si="6"/>
        <v>36747.566666666666</v>
      </c>
      <c r="F94" s="10">
        <f t="shared" si="6"/>
        <v>56205.700000000004</v>
      </c>
      <c r="G94" s="10">
        <f t="shared" si="6"/>
        <v>9400.9000000000015</v>
      </c>
      <c r="H94" s="10">
        <f t="shared" si="6"/>
        <v>11135.833333333334</v>
      </c>
      <c r="I94" s="10">
        <f t="shared" si="6"/>
        <v>30358.766666666666</v>
      </c>
      <c r="J94" s="10">
        <f t="shared" si="6"/>
        <v>46685.166666666664</v>
      </c>
      <c r="K94" s="10">
        <f t="shared" si="6"/>
        <v>28375.833333333339</v>
      </c>
      <c r="L94" s="10">
        <f t="shared" si="6"/>
        <v>17229.166666666668</v>
      </c>
      <c r="M94" s="10">
        <f t="shared" si="6"/>
        <v>39731.566666666673</v>
      </c>
    </row>
    <row r="95" spans="1:13" x14ac:dyDescent="0.25">
      <c r="B95" s="5" t="s">
        <v>120</v>
      </c>
      <c r="C95" s="11">
        <f t="shared" si="6"/>
        <v>7457.9666666666672</v>
      </c>
      <c r="D95" s="12">
        <f t="shared" si="6"/>
        <v>4140.6333333333341</v>
      </c>
      <c r="E95" s="12">
        <f t="shared" si="6"/>
        <v>35754.500000000007</v>
      </c>
      <c r="F95" s="12">
        <f t="shared" si="6"/>
        <v>35538.500000000007</v>
      </c>
      <c r="G95" s="12">
        <f t="shared" si="6"/>
        <v>17256.366666666665</v>
      </c>
      <c r="H95" s="12">
        <f t="shared" si="6"/>
        <v>9317.7000000000007</v>
      </c>
      <c r="I95" s="12">
        <f t="shared" si="6"/>
        <v>30222.233333333337</v>
      </c>
      <c r="J95" s="12">
        <f t="shared" si="6"/>
        <v>52821.166666666657</v>
      </c>
      <c r="K95" s="12">
        <f t="shared" si="6"/>
        <v>23846.766666666666</v>
      </c>
      <c r="L95" s="12">
        <f t="shared" si="6"/>
        <v>18839.833333333332</v>
      </c>
      <c r="M95" s="12">
        <f t="shared" si="6"/>
        <v>32112.899999999998</v>
      </c>
    </row>
    <row r="96" spans="1:13" x14ac:dyDescent="0.25">
      <c r="B96" s="5" t="s">
        <v>133</v>
      </c>
      <c r="C96" s="13">
        <f t="shared" si="6"/>
        <v>5635.0333333333338</v>
      </c>
      <c r="D96" s="10">
        <f t="shared" si="6"/>
        <v>48837.166666666657</v>
      </c>
      <c r="E96" s="10">
        <f t="shared" si="6"/>
        <v>53080.366666666661</v>
      </c>
      <c r="F96" s="10">
        <f t="shared" si="6"/>
        <v>55251.033333333326</v>
      </c>
      <c r="G96" s="10">
        <f t="shared" si="6"/>
        <v>29679.833333333332</v>
      </c>
      <c r="H96" s="10">
        <f t="shared" si="6"/>
        <v>64237.700000000004</v>
      </c>
      <c r="I96" s="10">
        <f t="shared" si="6"/>
        <v>35592.366666666669</v>
      </c>
      <c r="J96" s="10">
        <f t="shared" si="6"/>
        <v>40907.566666666666</v>
      </c>
      <c r="K96" s="10">
        <f t="shared" si="6"/>
        <v>32187.033333333336</v>
      </c>
      <c r="L96" s="10">
        <f t="shared" si="6"/>
        <v>25025.966666666664</v>
      </c>
      <c r="M96" s="10">
        <f t="shared" si="6"/>
        <v>36157.700000000004</v>
      </c>
    </row>
    <row r="97" spans="1:13" x14ac:dyDescent="0.25">
      <c r="B97" s="5" t="s">
        <v>146</v>
      </c>
      <c r="C97" s="11">
        <f t="shared" si="6"/>
        <v>19296.900000000001</v>
      </c>
      <c r="D97" s="12">
        <f t="shared" si="6"/>
        <v>51157.69999999999</v>
      </c>
      <c r="E97" s="12">
        <f t="shared" si="6"/>
        <v>49300.633333333331</v>
      </c>
      <c r="F97" s="12">
        <f t="shared" si="6"/>
        <v>56726.766666666663</v>
      </c>
      <c r="G97" s="12">
        <f t="shared" si="6"/>
        <v>27329.966666666671</v>
      </c>
      <c r="H97" s="12">
        <f t="shared" si="6"/>
        <v>61944.9</v>
      </c>
      <c r="I97" s="12">
        <f t="shared" si="6"/>
        <v>29050.5</v>
      </c>
      <c r="J97" s="12">
        <f t="shared" si="6"/>
        <v>47311.833333333336</v>
      </c>
      <c r="K97" s="12">
        <f t="shared" si="6"/>
        <v>29367.3</v>
      </c>
      <c r="L97" s="12">
        <f t="shared" si="6"/>
        <v>24553.433333333334</v>
      </c>
      <c r="M97" s="12">
        <f t="shared" si="6"/>
        <v>28877.166666666668</v>
      </c>
    </row>
    <row r="98" spans="1:13" x14ac:dyDescent="0.25">
      <c r="B98" s="5" t="s">
        <v>159</v>
      </c>
      <c r="C98" s="13">
        <f t="shared" si="6"/>
        <v>16990.233333333334</v>
      </c>
      <c r="D98" s="10">
        <f t="shared" si="6"/>
        <v>16086.766666666668</v>
      </c>
      <c r="E98" s="10">
        <f t="shared" si="6"/>
        <v>24142.233333333337</v>
      </c>
      <c r="F98" s="10">
        <f t="shared" si="6"/>
        <v>4172.1000000000004</v>
      </c>
      <c r="G98" s="10">
        <f t="shared" si="6"/>
        <v>20152.899999999998</v>
      </c>
      <c r="H98" s="10">
        <f t="shared" si="6"/>
        <v>737.9666666666667</v>
      </c>
      <c r="I98" s="10">
        <f t="shared" si="6"/>
        <v>15708.1</v>
      </c>
      <c r="J98" s="10">
        <f t="shared" si="6"/>
        <v>12417.433333333334</v>
      </c>
      <c r="K98" s="10">
        <f t="shared" si="6"/>
        <v>16455.3</v>
      </c>
      <c r="L98" s="10">
        <f t="shared" si="6"/>
        <v>27871.3</v>
      </c>
      <c r="M98" s="10">
        <f t="shared" si="6"/>
        <v>11093.699999999999</v>
      </c>
    </row>
    <row r="99" spans="1:13" x14ac:dyDescent="0.25">
      <c r="B99" s="5" t="s">
        <v>172</v>
      </c>
      <c r="C99" s="11">
        <f t="shared" si="6"/>
        <v>45267.566666666658</v>
      </c>
      <c r="D99" s="12">
        <f t="shared" si="6"/>
        <v>16424.366666666669</v>
      </c>
      <c r="E99" s="12">
        <f t="shared" si="6"/>
        <v>32793.433333333334</v>
      </c>
      <c r="F99" s="12">
        <f t="shared" si="6"/>
        <v>3429.1666666666674</v>
      </c>
      <c r="G99" s="12">
        <f t="shared" si="6"/>
        <v>18924.633333333335</v>
      </c>
      <c r="H99" s="12">
        <f t="shared" si="6"/>
        <v>2630.2333333333336</v>
      </c>
      <c r="I99" s="12">
        <f t="shared" si="6"/>
        <v>14975.833333333334</v>
      </c>
      <c r="J99" s="12">
        <f t="shared" si="6"/>
        <v>15161.433333333334</v>
      </c>
      <c r="K99" s="12">
        <f t="shared" si="6"/>
        <v>15139.566666666668</v>
      </c>
      <c r="L99" s="12">
        <f t="shared" si="6"/>
        <v>27670.233333333334</v>
      </c>
      <c r="M99" s="12">
        <f t="shared" si="6"/>
        <v>15279.833333333334</v>
      </c>
    </row>
    <row r="100" spans="1:13" x14ac:dyDescent="0.25">
      <c r="B100" s="5" t="s">
        <v>185</v>
      </c>
      <c r="C100" s="13">
        <f t="shared" si="6"/>
        <v>0</v>
      </c>
      <c r="D100" s="10">
        <f t="shared" si="6"/>
        <v>0</v>
      </c>
      <c r="E100" s="10">
        <f t="shared" si="6"/>
        <v>0</v>
      </c>
      <c r="F100" s="10">
        <f t="shared" si="6"/>
        <v>234.50000000000014</v>
      </c>
      <c r="G100" s="10">
        <f t="shared" si="6"/>
        <v>0</v>
      </c>
      <c r="H100" s="10">
        <f t="shared" si="6"/>
        <v>1921.9666666666669</v>
      </c>
      <c r="I100" s="10">
        <f t="shared" si="6"/>
        <v>0</v>
      </c>
      <c r="J100" s="10">
        <f t="shared" si="6"/>
        <v>0</v>
      </c>
      <c r="K100" s="10">
        <f t="shared" si="6"/>
        <v>0</v>
      </c>
      <c r="L100" s="10">
        <f t="shared" si="6"/>
        <v>0</v>
      </c>
      <c r="M100" s="10">
        <f t="shared" si="6"/>
        <v>0</v>
      </c>
    </row>
    <row r="101" spans="1:13" x14ac:dyDescent="0.25">
      <c r="B101" s="5" t="s">
        <v>198</v>
      </c>
      <c r="C101" s="11">
        <f t="shared" si="6"/>
        <v>4619.0333333333338</v>
      </c>
      <c r="D101" s="12">
        <f t="shared" si="6"/>
        <v>0</v>
      </c>
      <c r="E101" s="12">
        <f t="shared" si="6"/>
        <v>937.43333333333374</v>
      </c>
      <c r="F101" s="12">
        <f t="shared" si="6"/>
        <v>0</v>
      </c>
      <c r="G101" s="12">
        <f t="shared" si="6"/>
        <v>0</v>
      </c>
      <c r="H101" s="12">
        <f t="shared" si="6"/>
        <v>1118.7666666666669</v>
      </c>
      <c r="I101" s="12">
        <f t="shared" si="6"/>
        <v>0</v>
      </c>
      <c r="J101" s="12">
        <f t="shared" si="6"/>
        <v>0</v>
      </c>
      <c r="K101" s="12">
        <f t="shared" si="6"/>
        <v>0</v>
      </c>
      <c r="L101" s="12">
        <f t="shared" si="6"/>
        <v>1312.3666666666668</v>
      </c>
      <c r="M101" s="12">
        <f t="shared" si="6"/>
        <v>0</v>
      </c>
    </row>
    <row r="103" spans="1:13" x14ac:dyDescent="0.25">
      <c r="A103" t="s">
        <v>447</v>
      </c>
      <c r="B103" s="14" t="s">
        <v>446</v>
      </c>
    </row>
    <row r="104" spans="1:13" x14ac:dyDescent="0.25">
      <c r="B104" s="3"/>
      <c r="C104" s="4">
        <v>1</v>
      </c>
      <c r="D104" s="4">
        <v>2</v>
      </c>
      <c r="E104" s="4">
        <v>3</v>
      </c>
      <c r="F104" s="4">
        <v>4</v>
      </c>
      <c r="G104" s="4">
        <v>5</v>
      </c>
      <c r="H104" s="4">
        <v>6</v>
      </c>
      <c r="I104" s="4">
        <v>7</v>
      </c>
      <c r="J104" s="4">
        <v>8</v>
      </c>
      <c r="K104" s="4">
        <v>9</v>
      </c>
      <c r="L104" s="4">
        <v>10</v>
      </c>
      <c r="M104" s="4">
        <v>11</v>
      </c>
    </row>
    <row r="105" spans="1:13" x14ac:dyDescent="0.25">
      <c r="B105" s="5" t="s">
        <v>3</v>
      </c>
      <c r="C105" s="15">
        <f xml:space="preserve"> C86/1000*119.1192</f>
        <v>0</v>
      </c>
      <c r="D105" s="16">
        <f t="shared" ref="D105:M105" si="7" xml:space="preserve"> D86/1000*119.1192</f>
        <v>0</v>
      </c>
      <c r="E105" s="16">
        <f t="shared" si="7"/>
        <v>793.79049560000021</v>
      </c>
      <c r="F105" s="16">
        <f t="shared" si="7"/>
        <v>942.64184792000026</v>
      </c>
      <c r="G105" s="16">
        <f t="shared" si="7"/>
        <v>187.07670360000003</v>
      </c>
      <c r="H105" s="16">
        <f t="shared" si="7"/>
        <v>504.98202456000001</v>
      </c>
      <c r="I105" s="16">
        <f t="shared" si="7"/>
        <v>329.70209240000008</v>
      </c>
      <c r="J105" s="16">
        <f t="shared" si="7"/>
        <v>0</v>
      </c>
      <c r="K105" s="16">
        <f t="shared" si="7"/>
        <v>263.69417304000007</v>
      </c>
      <c r="L105" s="16">
        <f t="shared" si="7"/>
        <v>40.258318959999997</v>
      </c>
      <c r="M105" s="16">
        <f t="shared" si="7"/>
        <v>1085.2672367200003</v>
      </c>
    </row>
    <row r="106" spans="1:13" x14ac:dyDescent="0.25">
      <c r="B106" s="5" t="s">
        <v>16</v>
      </c>
      <c r="C106" s="17">
        <f t="shared" ref="C106:M120" si="8" xml:space="preserve"> C87/1000*119.1192</f>
        <v>0</v>
      </c>
      <c r="D106" s="18">
        <f t="shared" si="8"/>
        <v>0</v>
      </c>
      <c r="E106" s="18">
        <f t="shared" si="8"/>
        <v>968.62571607999996</v>
      </c>
      <c r="F106" s="18">
        <f t="shared" si="8"/>
        <v>1041.3043106400003</v>
      </c>
      <c r="G106" s="18">
        <f t="shared" si="8"/>
        <v>397.48885848000015</v>
      </c>
      <c r="H106" s="18">
        <f t="shared" si="8"/>
        <v>626.51537368000004</v>
      </c>
      <c r="I106" s="18">
        <f t="shared" si="8"/>
        <v>210.96407384000003</v>
      </c>
      <c r="J106" s="18">
        <f t="shared" si="8"/>
        <v>59.635042160000019</v>
      </c>
      <c r="K106" s="18">
        <f t="shared" si="8"/>
        <v>269.34836440000009</v>
      </c>
      <c r="L106" s="18">
        <f t="shared" si="8"/>
        <v>57.919725680000035</v>
      </c>
      <c r="M106" s="18">
        <f t="shared" si="8"/>
        <v>386.18047576000009</v>
      </c>
    </row>
    <row r="107" spans="1:13" x14ac:dyDescent="0.25">
      <c r="B107" s="5" t="s">
        <v>29</v>
      </c>
      <c r="C107" s="19">
        <f t="shared" si="8"/>
        <v>0</v>
      </c>
      <c r="D107" s="20">
        <f t="shared" si="8"/>
        <v>1358.7013896800001</v>
      </c>
      <c r="E107" s="20">
        <f t="shared" si="8"/>
        <v>1930.41001944</v>
      </c>
      <c r="F107" s="20">
        <f t="shared" si="8"/>
        <v>2728.7310152800001</v>
      </c>
      <c r="G107" s="20">
        <f t="shared" si="8"/>
        <v>1258.45067096</v>
      </c>
      <c r="H107" s="20">
        <f t="shared" si="8"/>
        <v>442.65885912000005</v>
      </c>
      <c r="I107" s="20">
        <f t="shared" si="8"/>
        <v>1008.96741848</v>
      </c>
      <c r="J107" s="20">
        <f t="shared" si="8"/>
        <v>861.19608024000013</v>
      </c>
      <c r="K107" s="20">
        <f t="shared" si="8"/>
        <v>1136.5996706400001</v>
      </c>
      <c r="L107" s="20">
        <f t="shared" si="8"/>
        <v>1056.9962799200002</v>
      </c>
      <c r="M107" s="20">
        <f t="shared" si="8"/>
        <v>1130.1831164000002</v>
      </c>
    </row>
    <row r="108" spans="1:13" x14ac:dyDescent="0.25">
      <c r="B108" s="5" t="s">
        <v>42</v>
      </c>
      <c r="C108" s="17">
        <f t="shared" si="8"/>
        <v>552.24852312000007</v>
      </c>
      <c r="D108" s="18">
        <f t="shared" si="8"/>
        <v>1020.8475733600002</v>
      </c>
      <c r="E108" s="18">
        <f t="shared" si="8"/>
        <v>2310.9561570400006</v>
      </c>
      <c r="F108" s="18">
        <f t="shared" si="8"/>
        <v>2179.5120904800001</v>
      </c>
      <c r="G108" s="18">
        <f t="shared" si="8"/>
        <v>1617.9047688800003</v>
      </c>
      <c r="H108" s="18">
        <f t="shared" si="8"/>
        <v>694.36567000000002</v>
      </c>
      <c r="I108" s="18">
        <f t="shared" si="8"/>
        <v>608.53631576000021</v>
      </c>
      <c r="J108" s="18">
        <f t="shared" si="8"/>
        <v>1491.6066517600002</v>
      </c>
      <c r="K108" s="18">
        <f t="shared" si="8"/>
        <v>1012.2709909600003</v>
      </c>
      <c r="L108" s="18">
        <f t="shared" si="8"/>
        <v>1085.5848879200003</v>
      </c>
      <c r="M108" s="18">
        <f t="shared" si="8"/>
        <v>577.72414936000007</v>
      </c>
    </row>
    <row r="109" spans="1:13" x14ac:dyDescent="0.25">
      <c r="B109" s="5" t="s">
        <v>55</v>
      </c>
      <c r="C109" s="19">
        <f t="shared" si="8"/>
        <v>97.308474480000029</v>
      </c>
      <c r="D109" s="20">
        <f t="shared" si="8"/>
        <v>551.23203927999998</v>
      </c>
      <c r="E109" s="20">
        <f t="shared" si="8"/>
        <v>451.68015320000001</v>
      </c>
      <c r="F109" s="20">
        <f t="shared" si="8"/>
        <v>63.573917040000012</v>
      </c>
      <c r="G109" s="20">
        <f t="shared" si="8"/>
        <v>487.63826904000013</v>
      </c>
      <c r="H109" s="20">
        <f t="shared" si="8"/>
        <v>28.378164080000019</v>
      </c>
      <c r="I109" s="20">
        <f t="shared" si="8"/>
        <v>0</v>
      </c>
      <c r="J109" s="20">
        <f t="shared" si="8"/>
        <v>0</v>
      </c>
      <c r="K109" s="20">
        <f t="shared" si="8"/>
        <v>830.19332312000006</v>
      </c>
      <c r="L109" s="20">
        <f t="shared" si="8"/>
        <v>363.88136152000004</v>
      </c>
      <c r="M109" s="20">
        <f t="shared" si="8"/>
        <v>76.597616240000036</v>
      </c>
    </row>
    <row r="110" spans="1:13" x14ac:dyDescent="0.25">
      <c r="B110" s="5" t="s">
        <v>68</v>
      </c>
      <c r="C110" s="17">
        <f t="shared" si="8"/>
        <v>1021.8640572</v>
      </c>
      <c r="D110" s="18">
        <f t="shared" si="8"/>
        <v>473.59808600000008</v>
      </c>
      <c r="E110" s="18">
        <f t="shared" si="8"/>
        <v>610.37869272000023</v>
      </c>
      <c r="F110" s="18">
        <f t="shared" si="8"/>
        <v>0</v>
      </c>
      <c r="G110" s="18">
        <f t="shared" si="8"/>
        <v>538.52599128000008</v>
      </c>
      <c r="H110" s="18">
        <f t="shared" si="8"/>
        <v>0</v>
      </c>
      <c r="I110" s="18">
        <f t="shared" si="8"/>
        <v>0</v>
      </c>
      <c r="J110" s="18">
        <f t="shared" si="8"/>
        <v>25.51930328000002</v>
      </c>
      <c r="K110" s="18">
        <f t="shared" si="8"/>
        <v>479.56992856000011</v>
      </c>
      <c r="L110" s="18">
        <f t="shared" si="8"/>
        <v>550.91438808000009</v>
      </c>
      <c r="M110" s="18">
        <f t="shared" si="8"/>
        <v>0</v>
      </c>
    </row>
    <row r="111" spans="1:13" x14ac:dyDescent="0.25">
      <c r="B111" s="5" t="s">
        <v>81</v>
      </c>
      <c r="C111" s="19">
        <f t="shared" si="8"/>
        <v>0</v>
      </c>
      <c r="D111" s="20">
        <f t="shared" si="8"/>
        <v>0</v>
      </c>
      <c r="E111" s="20">
        <f t="shared" si="8"/>
        <v>11.542650480000006</v>
      </c>
      <c r="F111" s="20">
        <f t="shared" si="8"/>
        <v>0</v>
      </c>
      <c r="G111" s="20">
        <f t="shared" si="8"/>
        <v>0</v>
      </c>
      <c r="H111" s="20">
        <f t="shared" si="8"/>
        <v>0</v>
      </c>
      <c r="I111" s="20">
        <f t="shared" si="8"/>
        <v>0</v>
      </c>
      <c r="J111" s="20">
        <f t="shared" si="8"/>
        <v>0</v>
      </c>
      <c r="K111" s="20">
        <f t="shared" si="8"/>
        <v>0</v>
      </c>
      <c r="L111" s="20">
        <f t="shared" si="8"/>
        <v>0</v>
      </c>
      <c r="M111" s="20">
        <f t="shared" si="8"/>
        <v>58.999739760000026</v>
      </c>
    </row>
    <row r="112" spans="1:13" x14ac:dyDescent="0.25">
      <c r="B112" s="5" t="s">
        <v>94</v>
      </c>
      <c r="C112" s="17">
        <f t="shared" si="8"/>
        <v>282.81677528000012</v>
      </c>
      <c r="D112" s="18">
        <f t="shared" si="8"/>
        <v>38.479472240000014</v>
      </c>
      <c r="E112" s="18">
        <f t="shared" si="8"/>
        <v>18.848628080000012</v>
      </c>
      <c r="F112" s="18">
        <f t="shared" si="8"/>
        <v>0</v>
      </c>
      <c r="G112" s="18">
        <f t="shared" si="8"/>
        <v>0</v>
      </c>
      <c r="H112" s="18">
        <f t="shared" si="8"/>
        <v>108.48979672000003</v>
      </c>
      <c r="I112" s="18">
        <f t="shared" si="8"/>
        <v>0</v>
      </c>
      <c r="J112" s="18">
        <f t="shared" si="8"/>
        <v>161.72813784000002</v>
      </c>
      <c r="K112" s="18">
        <f t="shared" si="8"/>
        <v>0</v>
      </c>
      <c r="L112" s="18">
        <f t="shared" si="8"/>
        <v>0</v>
      </c>
      <c r="M112" s="18">
        <f t="shared" si="8"/>
        <v>0</v>
      </c>
    </row>
    <row r="113" spans="2:13" x14ac:dyDescent="0.25">
      <c r="B113" s="5" t="s">
        <v>107</v>
      </c>
      <c r="C113" s="19">
        <f t="shared" si="8"/>
        <v>0</v>
      </c>
      <c r="D113" s="20">
        <f t="shared" si="8"/>
        <v>402.38068696000005</v>
      </c>
      <c r="E113" s="20">
        <f t="shared" si="8"/>
        <v>4377.3407432799995</v>
      </c>
      <c r="F113" s="20">
        <f t="shared" si="8"/>
        <v>6695.1780194400017</v>
      </c>
      <c r="G113" s="20">
        <f t="shared" si="8"/>
        <v>1119.8276872800002</v>
      </c>
      <c r="H113" s="20">
        <f t="shared" si="8"/>
        <v>1326.4915580000002</v>
      </c>
      <c r="I113" s="20">
        <f t="shared" si="8"/>
        <v>3616.3119983200004</v>
      </c>
      <c r="J113" s="20">
        <f t="shared" si="8"/>
        <v>5561.0997052000002</v>
      </c>
      <c r="K113" s="20">
        <f t="shared" si="8"/>
        <v>3380.1065660000008</v>
      </c>
      <c r="L113" s="20">
        <f t="shared" si="8"/>
        <v>2052.3245500000003</v>
      </c>
      <c r="M113" s="20">
        <f t="shared" si="8"/>
        <v>4732.7924360800007</v>
      </c>
    </row>
    <row r="114" spans="2:13" x14ac:dyDescent="0.25">
      <c r="B114" s="5" t="s">
        <v>120</v>
      </c>
      <c r="C114" s="17">
        <f t="shared" si="8"/>
        <v>888.38702296000019</v>
      </c>
      <c r="D114" s="18">
        <f t="shared" si="8"/>
        <v>493.22893016000017</v>
      </c>
      <c r="E114" s="18">
        <f t="shared" si="8"/>
        <v>4259.0474364000011</v>
      </c>
      <c r="F114" s="18">
        <f t="shared" si="8"/>
        <v>4233.317689200001</v>
      </c>
      <c r="G114" s="18">
        <f t="shared" si="8"/>
        <v>2055.5645922399999</v>
      </c>
      <c r="H114" s="18">
        <f t="shared" si="8"/>
        <v>1109.9169698400001</v>
      </c>
      <c r="I114" s="18">
        <f t="shared" si="8"/>
        <v>3600.0482568800007</v>
      </c>
      <c r="J114" s="18">
        <f t="shared" si="8"/>
        <v>6292.015116399999</v>
      </c>
      <c r="K114" s="18">
        <f t="shared" si="8"/>
        <v>2840.6077679200002</v>
      </c>
      <c r="L114" s="18">
        <f t="shared" si="8"/>
        <v>2244.1858748</v>
      </c>
      <c r="M114" s="18">
        <f t="shared" si="8"/>
        <v>3825.2629576799995</v>
      </c>
    </row>
    <row r="115" spans="2:13" x14ac:dyDescent="0.25">
      <c r="B115" s="5" t="s">
        <v>133</v>
      </c>
      <c r="C115" s="19">
        <f t="shared" si="8"/>
        <v>671.24066263999998</v>
      </c>
      <c r="D115" s="20">
        <f t="shared" si="8"/>
        <v>5817.4442235999986</v>
      </c>
      <c r="E115" s="20">
        <f t="shared" si="8"/>
        <v>6322.8908130399996</v>
      </c>
      <c r="F115" s="20">
        <f t="shared" si="8"/>
        <v>6581.4588898399998</v>
      </c>
      <c r="G115" s="20">
        <f t="shared" si="8"/>
        <v>3535.4380028</v>
      </c>
      <c r="H115" s="20">
        <f t="shared" si="8"/>
        <v>7651.9434338400006</v>
      </c>
      <c r="I115" s="20">
        <f t="shared" si="8"/>
        <v>4239.7342434400007</v>
      </c>
      <c r="J115" s="20">
        <f t="shared" si="8"/>
        <v>4872.8766152800008</v>
      </c>
      <c r="K115" s="20">
        <f t="shared" si="8"/>
        <v>3834.0936610400008</v>
      </c>
      <c r="L115" s="20">
        <f t="shared" si="8"/>
        <v>2981.0731285599995</v>
      </c>
      <c r="M115" s="20">
        <f t="shared" si="8"/>
        <v>4307.0762978400007</v>
      </c>
    </row>
    <row r="116" spans="2:13" x14ac:dyDescent="0.25">
      <c r="B116" s="5" t="s">
        <v>146</v>
      </c>
      <c r="C116" s="17">
        <f t="shared" si="8"/>
        <v>2298.6312904800002</v>
      </c>
      <c r="D116" s="18">
        <f t="shared" si="8"/>
        <v>6093.8642978399994</v>
      </c>
      <c r="E116" s="18">
        <f t="shared" si="8"/>
        <v>5872.6520021599999</v>
      </c>
      <c r="F116" s="18">
        <f t="shared" si="8"/>
        <v>6757.2470639200001</v>
      </c>
      <c r="G116" s="18">
        <f t="shared" si="8"/>
        <v>3255.5237653600007</v>
      </c>
      <c r="H116" s="18">
        <f t="shared" si="8"/>
        <v>7378.8269320800009</v>
      </c>
      <c r="I116" s="18">
        <f t="shared" si="8"/>
        <v>3460.4723196</v>
      </c>
      <c r="J116" s="18">
        <f t="shared" si="8"/>
        <v>5635.7477372000003</v>
      </c>
      <c r="K116" s="18">
        <f t="shared" si="8"/>
        <v>3498.2092821600004</v>
      </c>
      <c r="L116" s="18">
        <f t="shared" si="8"/>
        <v>2924.7853359200003</v>
      </c>
      <c r="M116" s="18">
        <f t="shared" si="8"/>
        <v>3439.8249916000004</v>
      </c>
    </row>
    <row r="117" spans="2:13" x14ac:dyDescent="0.25">
      <c r="B117" s="5" t="s">
        <v>159</v>
      </c>
      <c r="C117" s="19">
        <f t="shared" si="8"/>
        <v>2023.86300248</v>
      </c>
      <c r="D117" s="20">
        <f t="shared" si="8"/>
        <v>1916.2427759200004</v>
      </c>
      <c r="E117" s="20">
        <f t="shared" si="8"/>
        <v>2875.8035208800006</v>
      </c>
      <c r="F117" s="20">
        <f t="shared" si="8"/>
        <v>496.97721432000009</v>
      </c>
      <c r="G117" s="20">
        <f t="shared" si="8"/>
        <v>2400.5973256799998</v>
      </c>
      <c r="H117" s="20">
        <f t="shared" si="8"/>
        <v>87.905998960000005</v>
      </c>
      <c r="I117" s="20">
        <f t="shared" si="8"/>
        <v>1871.1363055200002</v>
      </c>
      <c r="J117" s="20">
        <f t="shared" si="8"/>
        <v>1479.1547247200003</v>
      </c>
      <c r="K117" s="20">
        <f t="shared" si="8"/>
        <v>1960.1421717599999</v>
      </c>
      <c r="L117" s="20">
        <f t="shared" si="8"/>
        <v>3320.0069589599998</v>
      </c>
      <c r="M117" s="20">
        <f t="shared" si="8"/>
        <v>1321.4726690399998</v>
      </c>
    </row>
    <row r="118" spans="2:13" x14ac:dyDescent="0.25">
      <c r="B118" s="5" t="s">
        <v>172</v>
      </c>
      <c r="C118" s="17">
        <f t="shared" si="8"/>
        <v>5392.2363272799994</v>
      </c>
      <c r="D118" s="18">
        <f t="shared" si="8"/>
        <v>1956.4574178400003</v>
      </c>
      <c r="E118" s="18">
        <f t="shared" si="8"/>
        <v>3906.3275439200002</v>
      </c>
      <c r="F118" s="18">
        <f t="shared" si="8"/>
        <v>408.47959000000014</v>
      </c>
      <c r="G118" s="18">
        <f t="shared" si="8"/>
        <v>2254.2871829600003</v>
      </c>
      <c r="H118" s="18">
        <f t="shared" si="8"/>
        <v>313.31129048000003</v>
      </c>
      <c r="I118" s="18">
        <f t="shared" si="8"/>
        <v>1783.9092860000001</v>
      </c>
      <c r="J118" s="18">
        <f t="shared" si="8"/>
        <v>1806.0178095200004</v>
      </c>
      <c r="K118" s="18">
        <f t="shared" si="8"/>
        <v>1803.41306968</v>
      </c>
      <c r="L118" s="18">
        <f t="shared" si="8"/>
        <v>3296.05605848</v>
      </c>
      <c r="M118" s="18">
        <f t="shared" si="8"/>
        <v>1820.1215228000003</v>
      </c>
    </row>
    <row r="119" spans="2:13" x14ac:dyDescent="0.25">
      <c r="B119" s="5" t="s">
        <v>185</v>
      </c>
      <c r="C119" s="19">
        <f t="shared" si="8"/>
        <v>0</v>
      </c>
      <c r="D119" s="20">
        <f t="shared" si="8"/>
        <v>0</v>
      </c>
      <c r="E119" s="20">
        <f t="shared" si="8"/>
        <v>0</v>
      </c>
      <c r="F119" s="20">
        <f t="shared" si="8"/>
        <v>27.933452400000018</v>
      </c>
      <c r="G119" s="20">
        <f t="shared" si="8"/>
        <v>0</v>
      </c>
      <c r="H119" s="20">
        <f t="shared" si="8"/>
        <v>228.94313176000003</v>
      </c>
      <c r="I119" s="20">
        <f t="shared" si="8"/>
        <v>0</v>
      </c>
      <c r="J119" s="20">
        <f t="shared" si="8"/>
        <v>0</v>
      </c>
      <c r="K119" s="20">
        <f t="shared" si="8"/>
        <v>0</v>
      </c>
      <c r="L119" s="20">
        <f t="shared" si="8"/>
        <v>0</v>
      </c>
      <c r="M119" s="20">
        <f t="shared" si="8"/>
        <v>0</v>
      </c>
    </row>
    <row r="120" spans="2:13" x14ac:dyDescent="0.25">
      <c r="B120" s="5" t="s">
        <v>198</v>
      </c>
      <c r="C120" s="17">
        <f t="shared" si="8"/>
        <v>550.21555544</v>
      </c>
      <c r="D120" s="18">
        <f t="shared" si="8"/>
        <v>0</v>
      </c>
      <c r="E120" s="18">
        <f t="shared" si="8"/>
        <v>111.66630872000006</v>
      </c>
      <c r="F120" s="18">
        <f t="shared" si="8"/>
        <v>0</v>
      </c>
      <c r="G120" s="18">
        <f t="shared" si="8"/>
        <v>0</v>
      </c>
      <c r="H120" s="18">
        <f t="shared" si="8"/>
        <v>133.26659032000003</v>
      </c>
      <c r="I120" s="18">
        <f t="shared" si="8"/>
        <v>0</v>
      </c>
      <c r="J120" s="18">
        <f t="shared" si="8"/>
        <v>0</v>
      </c>
      <c r="K120" s="18">
        <f t="shared" si="8"/>
        <v>0</v>
      </c>
      <c r="L120" s="18">
        <f t="shared" si="8"/>
        <v>156.32806744000001</v>
      </c>
      <c r="M120" s="18">
        <f t="shared" si="8"/>
        <v>0</v>
      </c>
    </row>
  </sheetData>
  <conditionalFormatting sqref="C105:M1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/>
  </sheetViews>
  <sheetFormatPr defaultRowHeight="15" x14ac:dyDescent="0.25"/>
  <sheetData>
    <row r="1" spans="1:3" x14ac:dyDescent="0.25">
      <c r="A1" t="s">
        <v>0</v>
      </c>
    </row>
    <row r="3" spans="1:3" x14ac:dyDescent="0.25">
      <c r="A3" s="1">
        <v>44678.686261574097</v>
      </c>
    </row>
    <row r="5" spans="1:3" x14ac:dyDescent="0.25">
      <c r="A5" t="s">
        <v>1</v>
      </c>
    </row>
    <row r="8" spans="1:3" x14ac:dyDescent="0.25">
      <c r="A8" t="s">
        <v>212</v>
      </c>
    </row>
    <row r="10" spans="1:3" x14ac:dyDescent="0.25">
      <c r="A10" t="s">
        <v>213</v>
      </c>
      <c r="B10" t="s">
        <v>2</v>
      </c>
      <c r="C10" t="s">
        <v>211</v>
      </c>
    </row>
    <row r="11" spans="1:3" x14ac:dyDescent="0.25">
      <c r="A11" t="s">
        <v>4</v>
      </c>
      <c r="B11" t="s">
        <v>4</v>
      </c>
      <c r="C11">
        <v>19560</v>
      </c>
    </row>
    <row r="12" spans="1:3" x14ac:dyDescent="0.25">
      <c r="A12" t="s">
        <v>5</v>
      </c>
      <c r="B12" t="s">
        <v>5</v>
      </c>
      <c r="C12">
        <v>23047</v>
      </c>
    </row>
    <row r="13" spans="1:3" x14ac:dyDescent="0.25">
      <c r="A13" t="s">
        <v>6</v>
      </c>
      <c r="B13" t="s">
        <v>6</v>
      </c>
      <c r="C13">
        <v>37457</v>
      </c>
    </row>
    <row r="14" spans="1:3" x14ac:dyDescent="0.25">
      <c r="A14" t="s">
        <v>7</v>
      </c>
      <c r="B14" t="s">
        <v>7</v>
      </c>
      <c r="C14">
        <v>39800</v>
      </c>
    </row>
    <row r="15" spans="1:3" x14ac:dyDescent="0.25">
      <c r="A15" t="s">
        <v>8</v>
      </c>
      <c r="B15" t="s">
        <v>8</v>
      </c>
      <c r="C15">
        <v>27907</v>
      </c>
    </row>
    <row r="16" spans="1:3" x14ac:dyDescent="0.25">
      <c r="A16" t="s">
        <v>9</v>
      </c>
      <c r="B16" t="s">
        <v>9</v>
      </c>
      <c r="C16">
        <v>32911</v>
      </c>
    </row>
    <row r="17" spans="1:3" x14ac:dyDescent="0.25">
      <c r="A17" t="s">
        <v>10</v>
      </c>
      <c r="B17" t="s">
        <v>10</v>
      </c>
      <c r="C17">
        <v>30152</v>
      </c>
    </row>
    <row r="18" spans="1:3" x14ac:dyDescent="0.25">
      <c r="A18" t="s">
        <v>11</v>
      </c>
      <c r="B18" t="s">
        <v>11</v>
      </c>
      <c r="C18">
        <v>24302</v>
      </c>
    </row>
    <row r="19" spans="1:3" x14ac:dyDescent="0.25">
      <c r="A19" t="s">
        <v>12</v>
      </c>
      <c r="B19" t="s">
        <v>12</v>
      </c>
      <c r="C19">
        <v>29113</v>
      </c>
    </row>
    <row r="20" spans="1:3" x14ac:dyDescent="0.25">
      <c r="A20" t="s">
        <v>13</v>
      </c>
      <c r="B20" t="s">
        <v>13</v>
      </c>
      <c r="C20">
        <v>25596</v>
      </c>
    </row>
    <row r="21" spans="1:3" x14ac:dyDescent="0.25">
      <c r="A21" t="s">
        <v>14</v>
      </c>
      <c r="B21" t="s">
        <v>14</v>
      </c>
      <c r="C21">
        <v>42045</v>
      </c>
    </row>
    <row r="22" spans="1:3" x14ac:dyDescent="0.25">
      <c r="A22" t="s">
        <v>15</v>
      </c>
      <c r="B22" t="s">
        <v>15</v>
      </c>
      <c r="C22">
        <v>22399</v>
      </c>
    </row>
    <row r="23" spans="1:3" x14ac:dyDescent="0.25">
      <c r="A23" t="s">
        <v>17</v>
      </c>
      <c r="B23" t="s">
        <v>17</v>
      </c>
      <c r="C23">
        <v>23960</v>
      </c>
    </row>
    <row r="24" spans="1:3" x14ac:dyDescent="0.25">
      <c r="A24" t="s">
        <v>18</v>
      </c>
      <c r="B24" t="s">
        <v>18</v>
      </c>
      <c r="C24">
        <v>23551</v>
      </c>
    </row>
    <row r="25" spans="1:3" x14ac:dyDescent="0.25">
      <c r="A25" t="s">
        <v>19</v>
      </c>
      <c r="B25" t="s">
        <v>19</v>
      </c>
      <c r="C25">
        <v>40209</v>
      </c>
    </row>
    <row r="26" spans="1:3" x14ac:dyDescent="0.25">
      <c r="A26" t="s">
        <v>20</v>
      </c>
      <c r="B26" t="s">
        <v>20</v>
      </c>
      <c r="C26">
        <v>41353</v>
      </c>
    </row>
    <row r="27" spans="1:3" x14ac:dyDescent="0.25">
      <c r="A27" t="s">
        <v>21</v>
      </c>
      <c r="B27" t="s">
        <v>21</v>
      </c>
      <c r="C27">
        <v>31219</v>
      </c>
    </row>
    <row r="28" spans="1:3" x14ac:dyDescent="0.25">
      <c r="A28" t="s">
        <v>22</v>
      </c>
      <c r="B28" t="s">
        <v>22</v>
      </c>
      <c r="C28">
        <v>34824</v>
      </c>
    </row>
    <row r="29" spans="1:3" x14ac:dyDescent="0.25">
      <c r="A29" t="s">
        <v>23</v>
      </c>
      <c r="B29" t="s">
        <v>23</v>
      </c>
      <c r="C29">
        <v>28283</v>
      </c>
    </row>
    <row r="30" spans="1:3" x14ac:dyDescent="0.25">
      <c r="A30" t="s">
        <v>24</v>
      </c>
      <c r="B30" t="s">
        <v>24</v>
      </c>
      <c r="C30">
        <v>25901</v>
      </c>
    </row>
    <row r="31" spans="1:3" x14ac:dyDescent="0.25">
      <c r="A31" t="s">
        <v>25</v>
      </c>
      <c r="B31" t="s">
        <v>25</v>
      </c>
      <c r="C31">
        <v>29202</v>
      </c>
    </row>
    <row r="32" spans="1:3" x14ac:dyDescent="0.25">
      <c r="A32" t="s">
        <v>26</v>
      </c>
      <c r="B32" t="s">
        <v>26</v>
      </c>
      <c r="C32">
        <v>25874</v>
      </c>
    </row>
    <row r="33" spans="1:3" x14ac:dyDescent="0.25">
      <c r="A33" t="s">
        <v>27</v>
      </c>
      <c r="B33" t="s">
        <v>27</v>
      </c>
      <c r="C33">
        <v>31041</v>
      </c>
    </row>
    <row r="34" spans="1:3" x14ac:dyDescent="0.25">
      <c r="A34" t="s">
        <v>28</v>
      </c>
      <c r="B34" t="s">
        <v>28</v>
      </c>
      <c r="C34">
        <v>23438</v>
      </c>
    </row>
    <row r="35" spans="1:3" x14ac:dyDescent="0.25">
      <c r="A35" t="s">
        <v>30</v>
      </c>
      <c r="B35" t="s">
        <v>30</v>
      </c>
      <c r="C35">
        <v>22648</v>
      </c>
    </row>
    <row r="36" spans="1:3" x14ac:dyDescent="0.25">
      <c r="A36" t="s">
        <v>31</v>
      </c>
      <c r="B36" t="s">
        <v>31</v>
      </c>
      <c r="C36">
        <v>46349</v>
      </c>
    </row>
    <row r="37" spans="1:3" x14ac:dyDescent="0.25">
      <c r="A37" t="s">
        <v>32</v>
      </c>
      <c r="B37" t="s">
        <v>32</v>
      </c>
      <c r="C37">
        <v>55348</v>
      </c>
    </row>
    <row r="38" spans="1:3" x14ac:dyDescent="0.25">
      <c r="A38" t="s">
        <v>33</v>
      </c>
      <c r="B38" t="s">
        <v>33</v>
      </c>
      <c r="C38">
        <v>67914</v>
      </c>
    </row>
    <row r="39" spans="1:3" x14ac:dyDescent="0.25">
      <c r="A39" t="s">
        <v>34</v>
      </c>
      <c r="B39" t="s">
        <v>34</v>
      </c>
      <c r="C39">
        <v>44771</v>
      </c>
    </row>
    <row r="40" spans="1:3" x14ac:dyDescent="0.25">
      <c r="A40" t="s">
        <v>35</v>
      </c>
      <c r="B40" t="s">
        <v>35</v>
      </c>
      <c r="C40">
        <v>31930</v>
      </c>
    </row>
    <row r="41" spans="1:3" x14ac:dyDescent="0.25">
      <c r="A41" t="s">
        <v>36</v>
      </c>
      <c r="B41" t="s">
        <v>36</v>
      </c>
      <c r="C41">
        <v>40844</v>
      </c>
    </row>
    <row r="42" spans="1:3" x14ac:dyDescent="0.25">
      <c r="A42" t="s">
        <v>37</v>
      </c>
      <c r="B42" t="s">
        <v>37</v>
      </c>
      <c r="C42">
        <v>38518</v>
      </c>
    </row>
    <row r="43" spans="1:3" x14ac:dyDescent="0.25">
      <c r="A43" t="s">
        <v>38</v>
      </c>
      <c r="B43" t="s">
        <v>38</v>
      </c>
      <c r="C43">
        <v>42853</v>
      </c>
    </row>
    <row r="44" spans="1:3" x14ac:dyDescent="0.25">
      <c r="A44" t="s">
        <v>39</v>
      </c>
      <c r="B44" t="s">
        <v>39</v>
      </c>
      <c r="C44">
        <v>41600</v>
      </c>
    </row>
    <row r="45" spans="1:3" x14ac:dyDescent="0.25">
      <c r="A45" t="s">
        <v>40</v>
      </c>
      <c r="B45" t="s">
        <v>40</v>
      </c>
      <c r="C45">
        <v>42752</v>
      </c>
    </row>
    <row r="46" spans="1:3" x14ac:dyDescent="0.25">
      <c r="A46" t="s">
        <v>41</v>
      </c>
      <c r="B46" t="s">
        <v>41</v>
      </c>
      <c r="C46">
        <v>35995</v>
      </c>
    </row>
    <row r="47" spans="1:3" x14ac:dyDescent="0.25">
      <c r="A47" t="s">
        <v>43</v>
      </c>
      <c r="B47" t="s">
        <v>43</v>
      </c>
      <c r="C47">
        <v>33655</v>
      </c>
    </row>
    <row r="48" spans="1:3" x14ac:dyDescent="0.25">
      <c r="A48" t="s">
        <v>44</v>
      </c>
      <c r="B48" t="s">
        <v>44</v>
      </c>
      <c r="C48">
        <v>41031</v>
      </c>
    </row>
    <row r="49" spans="1:3" x14ac:dyDescent="0.25">
      <c r="A49" t="s">
        <v>45</v>
      </c>
      <c r="B49" t="s">
        <v>45</v>
      </c>
      <c r="C49">
        <v>61338</v>
      </c>
    </row>
    <row r="50" spans="1:3" x14ac:dyDescent="0.25">
      <c r="A50" t="s">
        <v>46</v>
      </c>
      <c r="B50" t="s">
        <v>46</v>
      </c>
      <c r="C50">
        <v>59269</v>
      </c>
    </row>
    <row r="51" spans="1:3" x14ac:dyDescent="0.25">
      <c r="A51" t="s">
        <v>47</v>
      </c>
      <c r="B51" t="s">
        <v>47</v>
      </c>
      <c r="C51">
        <v>50429</v>
      </c>
    </row>
    <row r="52" spans="1:3" x14ac:dyDescent="0.25">
      <c r="A52" t="s">
        <v>48</v>
      </c>
      <c r="B52" t="s">
        <v>48</v>
      </c>
      <c r="C52">
        <v>35892</v>
      </c>
    </row>
    <row r="53" spans="1:3" x14ac:dyDescent="0.25">
      <c r="A53" t="s">
        <v>49</v>
      </c>
      <c r="B53" t="s">
        <v>49</v>
      </c>
      <c r="C53">
        <v>34541</v>
      </c>
    </row>
    <row r="54" spans="1:3" x14ac:dyDescent="0.25">
      <c r="A54" t="s">
        <v>50</v>
      </c>
      <c r="B54" t="s">
        <v>50</v>
      </c>
      <c r="C54">
        <v>48441</v>
      </c>
    </row>
    <row r="55" spans="1:3" x14ac:dyDescent="0.25">
      <c r="A55" t="s">
        <v>51</v>
      </c>
      <c r="B55" t="s">
        <v>51</v>
      </c>
      <c r="C55">
        <v>40896</v>
      </c>
    </row>
    <row r="56" spans="1:3" x14ac:dyDescent="0.25">
      <c r="A56" t="s">
        <v>52</v>
      </c>
      <c r="B56" t="s">
        <v>52</v>
      </c>
      <c r="C56">
        <v>42050</v>
      </c>
    </row>
    <row r="57" spans="1:3" x14ac:dyDescent="0.25">
      <c r="A57" t="s">
        <v>53</v>
      </c>
      <c r="B57" t="s">
        <v>53</v>
      </c>
      <c r="C57">
        <v>34056</v>
      </c>
    </row>
    <row r="58" spans="1:3" x14ac:dyDescent="0.25">
      <c r="A58" t="s">
        <v>54</v>
      </c>
      <c r="B58" t="s">
        <v>54</v>
      </c>
      <c r="C58">
        <v>40055</v>
      </c>
    </row>
    <row r="59" spans="1:3" x14ac:dyDescent="0.25">
      <c r="A59" t="s">
        <v>56</v>
      </c>
      <c r="B59" t="s">
        <v>56</v>
      </c>
      <c r="C59">
        <v>26494</v>
      </c>
    </row>
    <row r="60" spans="1:3" x14ac:dyDescent="0.25">
      <c r="A60" t="s">
        <v>57</v>
      </c>
      <c r="B60" t="s">
        <v>57</v>
      </c>
      <c r="C60">
        <v>33639</v>
      </c>
    </row>
    <row r="61" spans="1:3" x14ac:dyDescent="0.25">
      <c r="A61" t="s">
        <v>58</v>
      </c>
      <c r="B61" t="s">
        <v>58</v>
      </c>
      <c r="C61">
        <v>32072</v>
      </c>
    </row>
    <row r="62" spans="1:3" x14ac:dyDescent="0.25">
      <c r="A62" t="s">
        <v>59</v>
      </c>
      <c r="B62" t="s">
        <v>59</v>
      </c>
      <c r="C62">
        <v>25963</v>
      </c>
    </row>
    <row r="63" spans="1:3" x14ac:dyDescent="0.25">
      <c r="A63" t="s">
        <v>60</v>
      </c>
      <c r="B63" t="s">
        <v>60</v>
      </c>
      <c r="C63">
        <v>32638</v>
      </c>
    </row>
    <row r="64" spans="1:3" x14ac:dyDescent="0.25">
      <c r="A64" t="s">
        <v>61</v>
      </c>
      <c r="B64" t="s">
        <v>61</v>
      </c>
      <c r="C64">
        <v>25409</v>
      </c>
    </row>
    <row r="65" spans="1:3" x14ac:dyDescent="0.25">
      <c r="A65" t="s">
        <v>62</v>
      </c>
      <c r="B65" t="s">
        <v>62</v>
      </c>
      <c r="C65">
        <v>23694</v>
      </c>
    </row>
    <row r="66" spans="1:3" x14ac:dyDescent="0.25">
      <c r="A66" t="s">
        <v>63</v>
      </c>
      <c r="B66" t="s">
        <v>63</v>
      </c>
      <c r="C66">
        <v>22958</v>
      </c>
    </row>
    <row r="67" spans="1:3" x14ac:dyDescent="0.25">
      <c r="A67" t="s">
        <v>64</v>
      </c>
      <c r="B67" t="s">
        <v>64</v>
      </c>
      <c r="C67">
        <v>38030</v>
      </c>
    </row>
    <row r="68" spans="1:3" x14ac:dyDescent="0.25">
      <c r="A68" t="s">
        <v>65</v>
      </c>
      <c r="B68" t="s">
        <v>65</v>
      </c>
      <c r="C68">
        <v>30690</v>
      </c>
    </row>
    <row r="69" spans="1:3" x14ac:dyDescent="0.25">
      <c r="A69" t="s">
        <v>66</v>
      </c>
      <c r="B69" t="s">
        <v>66</v>
      </c>
      <c r="C69">
        <v>26168</v>
      </c>
    </row>
    <row r="70" spans="1:3" x14ac:dyDescent="0.25">
      <c r="A70" t="s">
        <v>67</v>
      </c>
      <c r="B70" t="s">
        <v>67</v>
      </c>
      <c r="C70">
        <v>36734</v>
      </c>
    </row>
    <row r="71" spans="1:3" x14ac:dyDescent="0.25">
      <c r="A71" t="s">
        <v>69</v>
      </c>
      <c r="B71" t="s">
        <v>69</v>
      </c>
      <c r="C71">
        <v>41047</v>
      </c>
    </row>
    <row r="72" spans="1:3" x14ac:dyDescent="0.25">
      <c r="A72" t="s">
        <v>70</v>
      </c>
      <c r="B72" t="s">
        <v>70</v>
      </c>
      <c r="C72">
        <v>32417</v>
      </c>
    </row>
    <row r="73" spans="1:3" x14ac:dyDescent="0.25">
      <c r="A73" t="s">
        <v>71</v>
      </c>
      <c r="B73" t="s">
        <v>71</v>
      </c>
      <c r="C73">
        <v>34570</v>
      </c>
    </row>
    <row r="74" spans="1:3" x14ac:dyDescent="0.25">
      <c r="A74" t="s">
        <v>72</v>
      </c>
      <c r="B74" t="s">
        <v>72</v>
      </c>
      <c r="C74">
        <v>23901</v>
      </c>
    </row>
    <row r="75" spans="1:3" x14ac:dyDescent="0.25">
      <c r="A75" t="s">
        <v>73</v>
      </c>
      <c r="B75" t="s">
        <v>73</v>
      </c>
      <c r="C75">
        <v>33439</v>
      </c>
    </row>
    <row r="76" spans="1:3" x14ac:dyDescent="0.25">
      <c r="A76" t="s">
        <v>74</v>
      </c>
      <c r="B76" t="s">
        <v>74</v>
      </c>
      <c r="C76">
        <v>24756</v>
      </c>
    </row>
    <row r="77" spans="1:3" x14ac:dyDescent="0.25">
      <c r="A77" t="s">
        <v>75</v>
      </c>
      <c r="B77" t="s">
        <v>75</v>
      </c>
      <c r="C77">
        <v>23954</v>
      </c>
    </row>
    <row r="78" spans="1:3" x14ac:dyDescent="0.25">
      <c r="A78" t="s">
        <v>76</v>
      </c>
      <c r="B78" t="s">
        <v>76</v>
      </c>
      <c r="C78">
        <v>25364</v>
      </c>
    </row>
    <row r="79" spans="1:3" x14ac:dyDescent="0.25">
      <c r="A79" t="s">
        <v>77</v>
      </c>
      <c r="B79" t="s">
        <v>77</v>
      </c>
      <c r="C79">
        <v>32511</v>
      </c>
    </row>
    <row r="80" spans="1:3" x14ac:dyDescent="0.25">
      <c r="A80" t="s">
        <v>78</v>
      </c>
      <c r="B80" t="s">
        <v>78</v>
      </c>
      <c r="C80">
        <v>33634</v>
      </c>
    </row>
    <row r="81" spans="1:3" x14ac:dyDescent="0.25">
      <c r="A81" t="s">
        <v>79</v>
      </c>
      <c r="B81" t="s">
        <v>79</v>
      </c>
      <c r="C81">
        <v>24619</v>
      </c>
    </row>
    <row r="82" spans="1:3" x14ac:dyDescent="0.25">
      <c r="A82" t="s">
        <v>80</v>
      </c>
      <c r="B82" t="s">
        <v>80</v>
      </c>
      <c r="C82">
        <v>41755</v>
      </c>
    </row>
    <row r="83" spans="1:3" x14ac:dyDescent="0.25">
      <c r="A83" t="s">
        <v>82</v>
      </c>
      <c r="B83" t="s">
        <v>82</v>
      </c>
      <c r="C83">
        <v>22893</v>
      </c>
    </row>
    <row r="84" spans="1:3" x14ac:dyDescent="0.25">
      <c r="A84" t="s">
        <v>83</v>
      </c>
      <c r="B84" t="s">
        <v>83</v>
      </c>
      <c r="C84">
        <v>24074</v>
      </c>
    </row>
    <row r="85" spans="1:3" x14ac:dyDescent="0.25">
      <c r="A85" t="s">
        <v>84</v>
      </c>
      <c r="B85" t="s">
        <v>84</v>
      </c>
      <c r="C85">
        <v>25144</v>
      </c>
    </row>
    <row r="86" spans="1:3" x14ac:dyDescent="0.25">
      <c r="A86" t="s">
        <v>85</v>
      </c>
      <c r="B86" t="s">
        <v>85</v>
      </c>
      <c r="C86">
        <v>24585</v>
      </c>
    </row>
    <row r="87" spans="1:3" x14ac:dyDescent="0.25">
      <c r="A87" t="s">
        <v>86</v>
      </c>
      <c r="B87" t="s">
        <v>86</v>
      </c>
      <c r="C87">
        <v>23147</v>
      </c>
    </row>
    <row r="88" spans="1:3" x14ac:dyDescent="0.25">
      <c r="A88" t="s">
        <v>87</v>
      </c>
      <c r="B88" t="s">
        <v>87</v>
      </c>
      <c r="C88">
        <v>22607</v>
      </c>
    </row>
    <row r="89" spans="1:3" x14ac:dyDescent="0.25">
      <c r="A89" t="s">
        <v>88</v>
      </c>
      <c r="B89" t="s">
        <v>88</v>
      </c>
      <c r="C89">
        <v>24253</v>
      </c>
    </row>
    <row r="90" spans="1:3" x14ac:dyDescent="0.25">
      <c r="A90" t="s">
        <v>89</v>
      </c>
      <c r="B90" t="s">
        <v>89</v>
      </c>
      <c r="C90">
        <v>23814</v>
      </c>
    </row>
    <row r="91" spans="1:3" x14ac:dyDescent="0.25">
      <c r="A91" t="s">
        <v>90</v>
      </c>
      <c r="B91" t="s">
        <v>90</v>
      </c>
      <c r="C91">
        <v>24683</v>
      </c>
    </row>
    <row r="92" spans="1:3" x14ac:dyDescent="0.25">
      <c r="A92" t="s">
        <v>91</v>
      </c>
      <c r="B92" t="s">
        <v>91</v>
      </c>
      <c r="C92">
        <v>22649</v>
      </c>
    </row>
    <row r="93" spans="1:3" x14ac:dyDescent="0.25">
      <c r="A93" t="s">
        <v>92</v>
      </c>
      <c r="B93" t="s">
        <v>92</v>
      </c>
      <c r="C93">
        <v>25891</v>
      </c>
    </row>
    <row r="94" spans="1:3" x14ac:dyDescent="0.25">
      <c r="A94" t="s">
        <v>93</v>
      </c>
      <c r="B94" t="s">
        <v>93</v>
      </c>
      <c r="C94">
        <v>85644</v>
      </c>
    </row>
    <row r="95" spans="1:3" x14ac:dyDescent="0.25">
      <c r="A95" t="s">
        <v>95</v>
      </c>
      <c r="B95" t="s">
        <v>95</v>
      </c>
      <c r="C95">
        <v>29414</v>
      </c>
    </row>
    <row r="96" spans="1:3" x14ac:dyDescent="0.25">
      <c r="A96" t="s">
        <v>96</v>
      </c>
      <c r="B96" t="s">
        <v>96</v>
      </c>
      <c r="C96">
        <v>25568</v>
      </c>
    </row>
    <row r="97" spans="1:3" x14ac:dyDescent="0.25">
      <c r="A97" t="s">
        <v>97</v>
      </c>
      <c r="B97" t="s">
        <v>97</v>
      </c>
      <c r="C97">
        <v>25259</v>
      </c>
    </row>
    <row r="98" spans="1:3" x14ac:dyDescent="0.25">
      <c r="A98" t="s">
        <v>98</v>
      </c>
      <c r="B98" t="s">
        <v>98</v>
      </c>
      <c r="C98">
        <v>21708</v>
      </c>
    </row>
    <row r="99" spans="1:3" x14ac:dyDescent="0.25">
      <c r="A99" t="s">
        <v>99</v>
      </c>
      <c r="B99" t="s">
        <v>99</v>
      </c>
      <c r="C99">
        <v>24206</v>
      </c>
    </row>
    <row r="100" spans="1:3" x14ac:dyDescent="0.25">
      <c r="A100" t="s">
        <v>100</v>
      </c>
      <c r="B100" t="s">
        <v>100</v>
      </c>
      <c r="C100">
        <v>26670</v>
      </c>
    </row>
    <row r="101" spans="1:3" x14ac:dyDescent="0.25">
      <c r="A101" t="s">
        <v>101</v>
      </c>
      <c r="B101" t="s">
        <v>101</v>
      </c>
      <c r="C101">
        <v>22943</v>
      </c>
    </row>
    <row r="102" spans="1:3" x14ac:dyDescent="0.25">
      <c r="A102" t="s">
        <v>102</v>
      </c>
      <c r="B102" t="s">
        <v>102</v>
      </c>
      <c r="C102">
        <v>27508</v>
      </c>
    </row>
    <row r="103" spans="1:3" x14ac:dyDescent="0.25">
      <c r="A103" t="s">
        <v>103</v>
      </c>
      <c r="B103" t="s">
        <v>103</v>
      </c>
      <c r="C103">
        <v>23456</v>
      </c>
    </row>
    <row r="104" spans="1:3" x14ac:dyDescent="0.25">
      <c r="A104" t="s">
        <v>104</v>
      </c>
      <c r="B104" t="s">
        <v>104</v>
      </c>
      <c r="C104">
        <v>23151</v>
      </c>
    </row>
    <row r="105" spans="1:3" x14ac:dyDescent="0.25">
      <c r="A105" t="s">
        <v>105</v>
      </c>
      <c r="B105" t="s">
        <v>105</v>
      </c>
      <c r="C105">
        <v>23161</v>
      </c>
    </row>
    <row r="106" spans="1:3" x14ac:dyDescent="0.25">
      <c r="A106" t="s">
        <v>106</v>
      </c>
      <c r="B106" t="s">
        <v>106</v>
      </c>
      <c r="C106">
        <v>99920</v>
      </c>
    </row>
    <row r="107" spans="1:3" x14ac:dyDescent="0.25">
      <c r="A107" t="s">
        <v>108</v>
      </c>
      <c r="B107" t="s">
        <v>108</v>
      </c>
      <c r="C107">
        <v>22476</v>
      </c>
    </row>
    <row r="108" spans="1:3" x14ac:dyDescent="0.25">
      <c r="A108" t="s">
        <v>109</v>
      </c>
      <c r="B108" t="s">
        <v>109</v>
      </c>
      <c r="C108">
        <v>31296</v>
      </c>
    </row>
    <row r="109" spans="1:3" x14ac:dyDescent="0.25">
      <c r="A109" t="s">
        <v>110</v>
      </c>
      <c r="B109" t="s">
        <v>110</v>
      </c>
      <c r="C109">
        <v>93864</v>
      </c>
    </row>
    <row r="110" spans="1:3" x14ac:dyDescent="0.25">
      <c r="A110" t="s">
        <v>111</v>
      </c>
      <c r="B110" t="s">
        <v>111</v>
      </c>
      <c r="C110">
        <v>130348</v>
      </c>
    </row>
    <row r="111" spans="1:3" x14ac:dyDescent="0.25">
      <c r="A111" t="s">
        <v>112</v>
      </c>
      <c r="B111" t="s">
        <v>112</v>
      </c>
      <c r="C111">
        <v>42589</v>
      </c>
    </row>
    <row r="112" spans="1:3" x14ac:dyDescent="0.25">
      <c r="A112" t="s">
        <v>113</v>
      </c>
      <c r="B112" t="s">
        <v>113</v>
      </c>
      <c r="C112">
        <v>45842</v>
      </c>
    </row>
    <row r="113" spans="1:3" x14ac:dyDescent="0.25">
      <c r="A113" t="s">
        <v>114</v>
      </c>
      <c r="B113" t="s">
        <v>114</v>
      </c>
      <c r="C113">
        <v>81885</v>
      </c>
    </row>
    <row r="114" spans="1:3" x14ac:dyDescent="0.25">
      <c r="A114" t="s">
        <v>115</v>
      </c>
      <c r="B114" t="s">
        <v>115</v>
      </c>
      <c r="C114">
        <v>112497</v>
      </c>
    </row>
    <row r="115" spans="1:3" x14ac:dyDescent="0.25">
      <c r="A115" t="s">
        <v>116</v>
      </c>
      <c r="B115" t="s">
        <v>116</v>
      </c>
      <c r="C115">
        <v>78167</v>
      </c>
    </row>
    <row r="116" spans="1:3" x14ac:dyDescent="0.25">
      <c r="A116" t="s">
        <v>117</v>
      </c>
      <c r="B116" t="s">
        <v>117</v>
      </c>
      <c r="C116">
        <v>57267</v>
      </c>
    </row>
    <row r="117" spans="1:3" x14ac:dyDescent="0.25">
      <c r="A117" t="s">
        <v>118</v>
      </c>
      <c r="B117" t="s">
        <v>118</v>
      </c>
      <c r="C117">
        <v>99459</v>
      </c>
    </row>
    <row r="118" spans="1:3" x14ac:dyDescent="0.25">
      <c r="A118" t="s">
        <v>119</v>
      </c>
      <c r="B118" t="s">
        <v>119</v>
      </c>
      <c r="C118">
        <v>114225</v>
      </c>
    </row>
    <row r="119" spans="1:3" x14ac:dyDescent="0.25">
      <c r="A119" t="s">
        <v>121</v>
      </c>
      <c r="B119" t="s">
        <v>121</v>
      </c>
      <c r="C119">
        <v>38946</v>
      </c>
    </row>
    <row r="120" spans="1:3" x14ac:dyDescent="0.25">
      <c r="A120" t="s">
        <v>122</v>
      </c>
      <c r="B120" t="s">
        <v>122</v>
      </c>
      <c r="C120">
        <v>32726</v>
      </c>
    </row>
    <row r="121" spans="1:3" x14ac:dyDescent="0.25">
      <c r="A121" t="s">
        <v>123</v>
      </c>
      <c r="B121" t="s">
        <v>123</v>
      </c>
      <c r="C121">
        <v>92002</v>
      </c>
    </row>
    <row r="122" spans="1:3" x14ac:dyDescent="0.25">
      <c r="A122" t="s">
        <v>124</v>
      </c>
      <c r="B122" t="s">
        <v>124</v>
      </c>
      <c r="C122">
        <v>91597</v>
      </c>
    </row>
    <row r="123" spans="1:3" x14ac:dyDescent="0.25">
      <c r="A123" t="s">
        <v>125</v>
      </c>
      <c r="B123" t="s">
        <v>125</v>
      </c>
      <c r="C123">
        <v>57318</v>
      </c>
    </row>
    <row r="124" spans="1:3" x14ac:dyDescent="0.25">
      <c r="A124" t="s">
        <v>126</v>
      </c>
      <c r="B124" t="s">
        <v>126</v>
      </c>
      <c r="C124">
        <v>42433</v>
      </c>
    </row>
    <row r="125" spans="1:3" x14ac:dyDescent="0.25">
      <c r="A125" t="s">
        <v>127</v>
      </c>
      <c r="B125" t="s">
        <v>127</v>
      </c>
      <c r="C125">
        <v>81629</v>
      </c>
    </row>
    <row r="126" spans="1:3" x14ac:dyDescent="0.25">
      <c r="A126" t="s">
        <v>128</v>
      </c>
      <c r="B126" t="s">
        <v>128</v>
      </c>
      <c r="C126">
        <v>124002</v>
      </c>
    </row>
    <row r="127" spans="1:3" x14ac:dyDescent="0.25">
      <c r="A127" t="s">
        <v>129</v>
      </c>
      <c r="B127" t="s">
        <v>129</v>
      </c>
      <c r="C127">
        <v>69675</v>
      </c>
    </row>
    <row r="128" spans="1:3" x14ac:dyDescent="0.25">
      <c r="A128" t="s">
        <v>130</v>
      </c>
      <c r="B128" t="s">
        <v>130</v>
      </c>
      <c r="C128">
        <v>60287</v>
      </c>
    </row>
    <row r="129" spans="1:3" x14ac:dyDescent="0.25">
      <c r="A129" t="s">
        <v>131</v>
      </c>
      <c r="B129" t="s">
        <v>131</v>
      </c>
      <c r="C129">
        <v>85174</v>
      </c>
    </row>
    <row r="130" spans="1:3" x14ac:dyDescent="0.25">
      <c r="A130" t="s">
        <v>132</v>
      </c>
      <c r="B130" t="s">
        <v>132</v>
      </c>
      <c r="C130">
        <v>123803</v>
      </c>
    </row>
    <row r="131" spans="1:3" x14ac:dyDescent="0.25">
      <c r="A131" t="s">
        <v>134</v>
      </c>
      <c r="B131" t="s">
        <v>134</v>
      </c>
      <c r="C131">
        <v>35528</v>
      </c>
    </row>
    <row r="132" spans="1:3" x14ac:dyDescent="0.25">
      <c r="A132" t="s">
        <v>135</v>
      </c>
      <c r="B132" t="s">
        <v>135</v>
      </c>
      <c r="C132">
        <v>116532</v>
      </c>
    </row>
    <row r="133" spans="1:3" x14ac:dyDescent="0.25">
      <c r="A133" t="s">
        <v>136</v>
      </c>
      <c r="B133" t="s">
        <v>136</v>
      </c>
      <c r="C133">
        <v>124488</v>
      </c>
    </row>
    <row r="134" spans="1:3" x14ac:dyDescent="0.25">
      <c r="A134" t="s">
        <v>137</v>
      </c>
      <c r="B134" t="s">
        <v>137</v>
      </c>
      <c r="C134">
        <v>128558</v>
      </c>
    </row>
    <row r="135" spans="1:3" x14ac:dyDescent="0.25">
      <c r="A135" t="s">
        <v>138</v>
      </c>
      <c r="B135" t="s">
        <v>138</v>
      </c>
      <c r="C135">
        <v>80612</v>
      </c>
    </row>
    <row r="136" spans="1:3" x14ac:dyDescent="0.25">
      <c r="A136" t="s">
        <v>139</v>
      </c>
      <c r="B136" t="s">
        <v>139</v>
      </c>
      <c r="C136">
        <v>145408</v>
      </c>
    </row>
    <row r="137" spans="1:3" x14ac:dyDescent="0.25">
      <c r="A137" t="s">
        <v>140</v>
      </c>
      <c r="B137" t="s">
        <v>140</v>
      </c>
      <c r="C137">
        <v>91698</v>
      </c>
    </row>
    <row r="138" spans="1:3" x14ac:dyDescent="0.25">
      <c r="A138" t="s">
        <v>141</v>
      </c>
      <c r="B138" t="s">
        <v>141</v>
      </c>
      <c r="C138">
        <v>101664</v>
      </c>
    </row>
    <row r="139" spans="1:3" x14ac:dyDescent="0.25">
      <c r="A139" t="s">
        <v>142</v>
      </c>
      <c r="B139" t="s">
        <v>142</v>
      </c>
      <c r="C139">
        <v>85313</v>
      </c>
    </row>
    <row r="140" spans="1:3" x14ac:dyDescent="0.25">
      <c r="A140" t="s">
        <v>143</v>
      </c>
      <c r="B140" t="s">
        <v>143</v>
      </c>
      <c r="C140">
        <v>71886</v>
      </c>
    </row>
    <row r="141" spans="1:3" x14ac:dyDescent="0.25">
      <c r="A141" t="s">
        <v>144</v>
      </c>
      <c r="B141" t="s">
        <v>144</v>
      </c>
      <c r="C141">
        <v>92758</v>
      </c>
    </row>
    <row r="142" spans="1:3" x14ac:dyDescent="0.25">
      <c r="A142" t="s">
        <v>145</v>
      </c>
      <c r="B142" t="s">
        <v>145</v>
      </c>
      <c r="C142">
        <v>148315</v>
      </c>
    </row>
    <row r="143" spans="1:3" x14ac:dyDescent="0.25">
      <c r="A143" t="s">
        <v>147</v>
      </c>
      <c r="B143" t="s">
        <v>147</v>
      </c>
      <c r="C143">
        <v>61144</v>
      </c>
    </row>
    <row r="144" spans="1:3" x14ac:dyDescent="0.25">
      <c r="A144" t="s">
        <v>148</v>
      </c>
      <c r="B144" t="s">
        <v>148</v>
      </c>
      <c r="C144">
        <v>120883</v>
      </c>
    </row>
    <row r="145" spans="1:3" x14ac:dyDescent="0.25">
      <c r="A145" t="s">
        <v>149</v>
      </c>
      <c r="B145" t="s">
        <v>149</v>
      </c>
      <c r="C145">
        <v>117401</v>
      </c>
    </row>
    <row r="146" spans="1:3" x14ac:dyDescent="0.25">
      <c r="A146" t="s">
        <v>150</v>
      </c>
      <c r="B146" t="s">
        <v>150</v>
      </c>
      <c r="C146">
        <v>131325</v>
      </c>
    </row>
    <row r="147" spans="1:3" x14ac:dyDescent="0.25">
      <c r="A147" t="s">
        <v>151</v>
      </c>
      <c r="B147" t="s">
        <v>151</v>
      </c>
      <c r="C147">
        <v>76206</v>
      </c>
    </row>
    <row r="148" spans="1:3" x14ac:dyDescent="0.25">
      <c r="A148" t="s">
        <v>152</v>
      </c>
      <c r="B148" t="s">
        <v>152</v>
      </c>
      <c r="C148">
        <v>141109</v>
      </c>
    </row>
    <row r="149" spans="1:3" x14ac:dyDescent="0.25">
      <c r="A149" t="s">
        <v>153</v>
      </c>
      <c r="B149" t="s">
        <v>153</v>
      </c>
      <c r="C149">
        <v>79432</v>
      </c>
    </row>
    <row r="150" spans="1:3" x14ac:dyDescent="0.25">
      <c r="A150" t="s">
        <v>154</v>
      </c>
      <c r="B150" t="s">
        <v>154</v>
      </c>
      <c r="C150">
        <v>113672</v>
      </c>
    </row>
    <row r="151" spans="1:3" x14ac:dyDescent="0.25">
      <c r="A151" t="s">
        <v>155</v>
      </c>
      <c r="B151" t="s">
        <v>155</v>
      </c>
      <c r="C151">
        <v>80026</v>
      </c>
    </row>
    <row r="152" spans="1:3" x14ac:dyDescent="0.25">
      <c r="A152" t="s">
        <v>156</v>
      </c>
      <c r="B152" t="s">
        <v>156</v>
      </c>
      <c r="C152">
        <v>71000</v>
      </c>
    </row>
    <row r="153" spans="1:3" x14ac:dyDescent="0.25">
      <c r="A153" t="s">
        <v>157</v>
      </c>
      <c r="B153" t="s">
        <v>157</v>
      </c>
      <c r="C153">
        <v>79107</v>
      </c>
    </row>
    <row r="154" spans="1:3" x14ac:dyDescent="0.25">
      <c r="A154" t="s">
        <v>158</v>
      </c>
      <c r="B154" t="s">
        <v>158</v>
      </c>
      <c r="C154">
        <v>153598</v>
      </c>
    </row>
    <row r="155" spans="1:3" x14ac:dyDescent="0.25">
      <c r="A155" t="s">
        <v>160</v>
      </c>
      <c r="B155" t="s">
        <v>160</v>
      </c>
      <c r="C155">
        <v>56819</v>
      </c>
    </row>
    <row r="156" spans="1:3" x14ac:dyDescent="0.25">
      <c r="A156" t="s">
        <v>161</v>
      </c>
      <c r="B156" t="s">
        <v>161</v>
      </c>
      <c r="C156">
        <v>55125</v>
      </c>
    </row>
    <row r="157" spans="1:3" x14ac:dyDescent="0.25">
      <c r="A157" t="s">
        <v>162</v>
      </c>
      <c r="B157" t="s">
        <v>162</v>
      </c>
      <c r="C157">
        <v>70229</v>
      </c>
    </row>
    <row r="158" spans="1:3" x14ac:dyDescent="0.25">
      <c r="A158" t="s">
        <v>163</v>
      </c>
      <c r="B158" t="s">
        <v>163</v>
      </c>
      <c r="C158">
        <v>32785</v>
      </c>
    </row>
    <row r="159" spans="1:3" x14ac:dyDescent="0.25">
      <c r="A159" t="s">
        <v>164</v>
      </c>
      <c r="B159" t="s">
        <v>164</v>
      </c>
      <c r="C159">
        <v>62749</v>
      </c>
    </row>
    <row r="160" spans="1:3" x14ac:dyDescent="0.25">
      <c r="A160" t="s">
        <v>165</v>
      </c>
      <c r="B160" t="s">
        <v>165</v>
      </c>
      <c r="C160">
        <v>26346</v>
      </c>
    </row>
    <row r="161" spans="1:3" x14ac:dyDescent="0.25">
      <c r="A161" t="s">
        <v>166</v>
      </c>
      <c r="B161" t="s">
        <v>166</v>
      </c>
      <c r="C161">
        <v>54415</v>
      </c>
    </row>
    <row r="162" spans="1:3" x14ac:dyDescent="0.25">
      <c r="A162" t="s">
        <v>167</v>
      </c>
      <c r="B162" t="s">
        <v>167</v>
      </c>
      <c r="C162">
        <v>48245</v>
      </c>
    </row>
    <row r="163" spans="1:3" x14ac:dyDescent="0.25">
      <c r="A163" t="s">
        <v>168</v>
      </c>
      <c r="B163" t="s">
        <v>168</v>
      </c>
      <c r="C163">
        <v>55816</v>
      </c>
    </row>
    <row r="164" spans="1:3" x14ac:dyDescent="0.25">
      <c r="A164" t="s">
        <v>169</v>
      </c>
      <c r="B164" t="s">
        <v>169</v>
      </c>
      <c r="C164">
        <v>77221</v>
      </c>
    </row>
    <row r="165" spans="1:3" x14ac:dyDescent="0.25">
      <c r="A165" t="s">
        <v>170</v>
      </c>
      <c r="B165" t="s">
        <v>170</v>
      </c>
      <c r="C165">
        <v>45763</v>
      </c>
    </row>
    <row r="166" spans="1:3" x14ac:dyDescent="0.25">
      <c r="A166" t="s">
        <v>171</v>
      </c>
      <c r="B166" t="s">
        <v>171</v>
      </c>
      <c r="C166">
        <v>159950</v>
      </c>
    </row>
    <row r="167" spans="1:3" x14ac:dyDescent="0.25">
      <c r="A167" t="s">
        <v>173</v>
      </c>
      <c r="B167" t="s">
        <v>173</v>
      </c>
      <c r="C167">
        <v>109839</v>
      </c>
    </row>
    <row r="168" spans="1:3" x14ac:dyDescent="0.25">
      <c r="A168" t="s">
        <v>174</v>
      </c>
      <c r="B168" t="s">
        <v>174</v>
      </c>
      <c r="C168">
        <v>55758</v>
      </c>
    </row>
    <row r="169" spans="1:3" x14ac:dyDescent="0.25">
      <c r="A169" t="s">
        <v>175</v>
      </c>
      <c r="B169" t="s">
        <v>175</v>
      </c>
      <c r="C169">
        <v>86450</v>
      </c>
    </row>
    <row r="170" spans="1:3" x14ac:dyDescent="0.25">
      <c r="A170" t="s">
        <v>176</v>
      </c>
      <c r="B170" t="s">
        <v>176</v>
      </c>
      <c r="C170">
        <v>31392</v>
      </c>
    </row>
    <row r="171" spans="1:3" x14ac:dyDescent="0.25">
      <c r="A171" t="s">
        <v>177</v>
      </c>
      <c r="B171" t="s">
        <v>177</v>
      </c>
      <c r="C171">
        <v>60446</v>
      </c>
    </row>
    <row r="172" spans="1:3" x14ac:dyDescent="0.25">
      <c r="A172" t="s">
        <v>178</v>
      </c>
      <c r="B172" t="s">
        <v>178</v>
      </c>
      <c r="C172">
        <v>29894</v>
      </c>
    </row>
    <row r="173" spans="1:3" x14ac:dyDescent="0.25">
      <c r="A173" t="s">
        <v>179</v>
      </c>
      <c r="B173" t="s">
        <v>179</v>
      </c>
      <c r="C173">
        <v>53042</v>
      </c>
    </row>
    <row r="174" spans="1:3" x14ac:dyDescent="0.25">
      <c r="A174" t="s">
        <v>180</v>
      </c>
      <c r="B174" t="s">
        <v>180</v>
      </c>
      <c r="C174">
        <v>53390</v>
      </c>
    </row>
    <row r="175" spans="1:3" x14ac:dyDescent="0.25">
      <c r="A175" t="s">
        <v>181</v>
      </c>
      <c r="B175" t="s">
        <v>181</v>
      </c>
      <c r="C175">
        <v>53349</v>
      </c>
    </row>
    <row r="176" spans="1:3" x14ac:dyDescent="0.25">
      <c r="A176" t="s">
        <v>182</v>
      </c>
      <c r="B176" t="s">
        <v>182</v>
      </c>
      <c r="C176">
        <v>76844</v>
      </c>
    </row>
    <row r="177" spans="1:3" x14ac:dyDescent="0.25">
      <c r="A177" t="s">
        <v>183</v>
      </c>
      <c r="B177" t="s">
        <v>183</v>
      </c>
      <c r="C177">
        <v>53612</v>
      </c>
    </row>
    <row r="178" spans="1:3" x14ac:dyDescent="0.25">
      <c r="A178" t="s">
        <v>184</v>
      </c>
      <c r="B178" t="s">
        <v>184</v>
      </c>
      <c r="C178">
        <v>218411</v>
      </c>
    </row>
    <row r="179" spans="1:3" x14ac:dyDescent="0.25">
      <c r="A179" t="s">
        <v>186</v>
      </c>
      <c r="B179" t="s">
        <v>186</v>
      </c>
      <c r="C179">
        <v>23793</v>
      </c>
    </row>
    <row r="180" spans="1:3" x14ac:dyDescent="0.25">
      <c r="A180" t="s">
        <v>187</v>
      </c>
      <c r="B180" t="s">
        <v>187</v>
      </c>
      <c r="C180">
        <v>19899</v>
      </c>
    </row>
    <row r="181" spans="1:3" x14ac:dyDescent="0.25">
      <c r="A181" t="s">
        <v>188</v>
      </c>
      <c r="B181" t="s">
        <v>188</v>
      </c>
      <c r="C181">
        <v>21288</v>
      </c>
    </row>
    <row r="182" spans="1:3" x14ac:dyDescent="0.25">
      <c r="A182" t="s">
        <v>189</v>
      </c>
      <c r="B182" t="s">
        <v>189</v>
      </c>
      <c r="C182">
        <v>25402</v>
      </c>
    </row>
    <row r="183" spans="1:3" x14ac:dyDescent="0.25">
      <c r="A183" t="s">
        <v>190</v>
      </c>
      <c r="B183" t="s">
        <v>190</v>
      </c>
      <c r="C183">
        <v>23774</v>
      </c>
    </row>
    <row r="184" spans="1:3" x14ac:dyDescent="0.25">
      <c r="A184" t="s">
        <v>191</v>
      </c>
      <c r="B184" t="s">
        <v>191</v>
      </c>
      <c r="C184">
        <v>28566</v>
      </c>
    </row>
    <row r="185" spans="1:3" x14ac:dyDescent="0.25">
      <c r="A185" t="s">
        <v>192</v>
      </c>
      <c r="B185" t="s">
        <v>192</v>
      </c>
      <c r="C185">
        <v>22286</v>
      </c>
    </row>
    <row r="186" spans="1:3" x14ac:dyDescent="0.25">
      <c r="A186" t="s">
        <v>193</v>
      </c>
      <c r="B186" t="s">
        <v>193</v>
      </c>
      <c r="C186">
        <v>23863</v>
      </c>
    </row>
    <row r="187" spans="1:3" x14ac:dyDescent="0.25">
      <c r="A187" t="s">
        <v>194</v>
      </c>
      <c r="B187" t="s">
        <v>194</v>
      </c>
      <c r="C187">
        <v>23923</v>
      </c>
    </row>
    <row r="188" spans="1:3" x14ac:dyDescent="0.25">
      <c r="A188" t="s">
        <v>195</v>
      </c>
      <c r="B188" t="s">
        <v>195</v>
      </c>
      <c r="C188">
        <v>23111</v>
      </c>
    </row>
    <row r="189" spans="1:3" x14ac:dyDescent="0.25">
      <c r="A189" t="s">
        <v>196</v>
      </c>
      <c r="B189" t="s">
        <v>196</v>
      </c>
      <c r="C189">
        <v>22902</v>
      </c>
    </row>
    <row r="190" spans="1:3" x14ac:dyDescent="0.25">
      <c r="A190" t="s">
        <v>197</v>
      </c>
      <c r="B190" t="s">
        <v>197</v>
      </c>
      <c r="C190">
        <v>223877</v>
      </c>
    </row>
    <row r="191" spans="1:3" x14ac:dyDescent="0.25">
      <c r="A191" t="s">
        <v>199</v>
      </c>
      <c r="B191" t="s">
        <v>199</v>
      </c>
      <c r="C191">
        <v>33623</v>
      </c>
    </row>
    <row r="192" spans="1:3" x14ac:dyDescent="0.25">
      <c r="A192" t="s">
        <v>200</v>
      </c>
      <c r="B192" t="s">
        <v>200</v>
      </c>
      <c r="C192">
        <v>21793</v>
      </c>
    </row>
    <row r="193" spans="1:3" x14ac:dyDescent="0.25">
      <c r="A193" t="s">
        <v>201</v>
      </c>
      <c r="B193" t="s">
        <v>201</v>
      </c>
      <c r="C193">
        <v>26720</v>
      </c>
    </row>
    <row r="194" spans="1:3" x14ac:dyDescent="0.25">
      <c r="A194" t="s">
        <v>202</v>
      </c>
      <c r="B194" t="s">
        <v>202</v>
      </c>
      <c r="C194">
        <v>23107</v>
      </c>
    </row>
    <row r="195" spans="1:3" x14ac:dyDescent="0.25">
      <c r="A195" t="s">
        <v>203</v>
      </c>
      <c r="B195" t="s">
        <v>203</v>
      </c>
      <c r="C195">
        <v>23819</v>
      </c>
    </row>
    <row r="196" spans="1:3" x14ac:dyDescent="0.25">
      <c r="A196" t="s">
        <v>204</v>
      </c>
      <c r="B196" t="s">
        <v>204</v>
      </c>
      <c r="C196">
        <v>27060</v>
      </c>
    </row>
    <row r="197" spans="1:3" x14ac:dyDescent="0.25">
      <c r="A197" t="s">
        <v>205</v>
      </c>
      <c r="B197" t="s">
        <v>205</v>
      </c>
      <c r="C197">
        <v>24010</v>
      </c>
    </row>
    <row r="198" spans="1:3" x14ac:dyDescent="0.25">
      <c r="A198" t="s">
        <v>206</v>
      </c>
      <c r="B198" t="s">
        <v>206</v>
      </c>
      <c r="C198">
        <v>22678</v>
      </c>
    </row>
    <row r="199" spans="1:3" x14ac:dyDescent="0.25">
      <c r="A199" t="s">
        <v>207</v>
      </c>
      <c r="B199" t="s">
        <v>207</v>
      </c>
      <c r="C199">
        <v>22151</v>
      </c>
    </row>
    <row r="200" spans="1:3" x14ac:dyDescent="0.25">
      <c r="A200" t="s">
        <v>208</v>
      </c>
      <c r="B200" t="s">
        <v>208</v>
      </c>
      <c r="C200">
        <v>27423</v>
      </c>
    </row>
    <row r="201" spans="1:3" x14ac:dyDescent="0.25">
      <c r="A201" t="s">
        <v>209</v>
      </c>
      <c r="B201" t="s">
        <v>209</v>
      </c>
      <c r="C201">
        <v>22474</v>
      </c>
    </row>
    <row r="202" spans="1:3" x14ac:dyDescent="0.25">
      <c r="A202" t="s">
        <v>210</v>
      </c>
      <c r="B202" t="s">
        <v>210</v>
      </c>
      <c r="C202">
        <v>266214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7"/>
  <sheetViews>
    <sheetView workbookViewId="0"/>
  </sheetViews>
  <sheetFormatPr defaultRowHeight="15" x14ac:dyDescent="0.25"/>
  <sheetData>
    <row r="1" spans="1:5" x14ac:dyDescent="0.25">
      <c r="A1" t="s">
        <v>0</v>
      </c>
    </row>
    <row r="3" spans="1:5" x14ac:dyDescent="0.25">
      <c r="A3" s="1">
        <v>44678.686261574097</v>
      </c>
    </row>
    <row r="5" spans="1:5" x14ac:dyDescent="0.25">
      <c r="A5" t="s">
        <v>1</v>
      </c>
    </row>
    <row r="8" spans="1:5" x14ac:dyDescent="0.25">
      <c r="A8" t="s">
        <v>214</v>
      </c>
    </row>
    <row r="10" spans="1:5" x14ac:dyDescent="0.25">
      <c r="A10" t="s">
        <v>215</v>
      </c>
    </row>
    <row r="11" spans="1:5" x14ac:dyDescent="0.25">
      <c r="A11" t="s">
        <v>211</v>
      </c>
    </row>
    <row r="13" spans="1:5" x14ac:dyDescent="0.25">
      <c r="A13" t="s">
        <v>2</v>
      </c>
      <c r="B13" t="s">
        <v>216</v>
      </c>
      <c r="C13" t="s">
        <v>172</v>
      </c>
      <c r="D13" t="s">
        <v>217</v>
      </c>
      <c r="E13" t="s">
        <v>218</v>
      </c>
    </row>
    <row r="14" spans="1:5" x14ac:dyDescent="0.25">
      <c r="A14" t="s">
        <v>4</v>
      </c>
      <c r="B14" t="s">
        <v>219</v>
      </c>
      <c r="C14">
        <v>1</v>
      </c>
      <c r="D14" s="2">
        <v>0</v>
      </c>
      <c r="E14">
        <v>19560</v>
      </c>
    </row>
    <row r="15" spans="1:5" x14ac:dyDescent="0.25">
      <c r="A15" t="s">
        <v>4</v>
      </c>
      <c r="B15" t="s">
        <v>220</v>
      </c>
      <c r="C15">
        <v>1</v>
      </c>
      <c r="D15" s="2">
        <v>0</v>
      </c>
      <c r="E15">
        <v>19560</v>
      </c>
    </row>
    <row r="16" spans="1:5" x14ac:dyDescent="0.25">
      <c r="A16" t="s">
        <v>5</v>
      </c>
      <c r="B16" t="s">
        <v>219</v>
      </c>
      <c r="C16">
        <v>1</v>
      </c>
      <c r="D16" s="2">
        <v>0</v>
      </c>
      <c r="E16">
        <v>23047</v>
      </c>
    </row>
    <row r="17" spans="1:5" x14ac:dyDescent="0.25">
      <c r="A17" t="s">
        <v>5</v>
      </c>
      <c r="B17" t="s">
        <v>220</v>
      </c>
      <c r="C17">
        <v>1</v>
      </c>
      <c r="D17" s="2">
        <v>0</v>
      </c>
      <c r="E17">
        <v>23047</v>
      </c>
    </row>
    <row r="18" spans="1:5" x14ac:dyDescent="0.25">
      <c r="A18" t="s">
        <v>6</v>
      </c>
      <c r="B18" t="s">
        <v>219</v>
      </c>
      <c r="C18">
        <v>1</v>
      </c>
      <c r="D18" s="2">
        <v>0</v>
      </c>
      <c r="E18">
        <v>37457</v>
      </c>
    </row>
    <row r="19" spans="1:5" x14ac:dyDescent="0.25">
      <c r="A19" t="s">
        <v>6</v>
      </c>
      <c r="B19" t="s">
        <v>220</v>
      </c>
      <c r="C19">
        <v>1</v>
      </c>
      <c r="D19" s="2">
        <v>0</v>
      </c>
      <c r="E19">
        <v>37457</v>
      </c>
    </row>
    <row r="20" spans="1:5" x14ac:dyDescent="0.25">
      <c r="A20" t="s">
        <v>7</v>
      </c>
      <c r="B20" t="s">
        <v>219</v>
      </c>
      <c r="C20">
        <v>1</v>
      </c>
      <c r="D20" s="2">
        <v>0</v>
      </c>
      <c r="E20">
        <v>39800</v>
      </c>
    </row>
    <row r="21" spans="1:5" x14ac:dyDescent="0.25">
      <c r="A21" t="s">
        <v>7</v>
      </c>
      <c r="B21" t="s">
        <v>220</v>
      </c>
      <c r="C21">
        <v>1</v>
      </c>
      <c r="D21" s="2">
        <v>0</v>
      </c>
      <c r="E21">
        <v>39800</v>
      </c>
    </row>
    <row r="22" spans="1:5" x14ac:dyDescent="0.25">
      <c r="A22" t="s">
        <v>8</v>
      </c>
      <c r="B22" t="s">
        <v>219</v>
      </c>
      <c r="C22">
        <v>1</v>
      </c>
      <c r="D22" s="2">
        <v>0</v>
      </c>
      <c r="E22">
        <v>27907</v>
      </c>
    </row>
    <row r="23" spans="1:5" x14ac:dyDescent="0.25">
      <c r="A23" t="s">
        <v>8</v>
      </c>
      <c r="B23" t="s">
        <v>220</v>
      </c>
      <c r="C23">
        <v>1</v>
      </c>
      <c r="D23" s="2">
        <v>0</v>
      </c>
      <c r="E23">
        <v>27907</v>
      </c>
    </row>
    <row r="24" spans="1:5" x14ac:dyDescent="0.25">
      <c r="A24" t="s">
        <v>9</v>
      </c>
      <c r="B24" t="s">
        <v>219</v>
      </c>
      <c r="C24">
        <v>1</v>
      </c>
      <c r="D24" s="2">
        <v>0</v>
      </c>
      <c r="E24">
        <v>32911</v>
      </c>
    </row>
    <row r="25" spans="1:5" x14ac:dyDescent="0.25">
      <c r="A25" t="s">
        <v>9</v>
      </c>
      <c r="B25" t="s">
        <v>220</v>
      </c>
      <c r="C25">
        <v>1</v>
      </c>
      <c r="D25" s="2">
        <v>0</v>
      </c>
      <c r="E25">
        <v>32911</v>
      </c>
    </row>
    <row r="26" spans="1:5" x14ac:dyDescent="0.25">
      <c r="A26" t="s">
        <v>10</v>
      </c>
      <c r="B26" t="s">
        <v>219</v>
      </c>
      <c r="C26">
        <v>1</v>
      </c>
      <c r="D26" s="2">
        <v>0</v>
      </c>
      <c r="E26">
        <v>30152</v>
      </c>
    </row>
    <row r="27" spans="1:5" x14ac:dyDescent="0.25">
      <c r="A27" t="s">
        <v>10</v>
      </c>
      <c r="B27" t="s">
        <v>220</v>
      </c>
      <c r="C27">
        <v>1</v>
      </c>
      <c r="D27" s="2">
        <v>0</v>
      </c>
      <c r="E27">
        <v>30152</v>
      </c>
    </row>
    <row r="28" spans="1:5" x14ac:dyDescent="0.25">
      <c r="A28" t="s">
        <v>11</v>
      </c>
      <c r="B28" t="s">
        <v>219</v>
      </c>
      <c r="C28">
        <v>1</v>
      </c>
      <c r="D28" s="2">
        <v>0</v>
      </c>
      <c r="E28">
        <v>24302</v>
      </c>
    </row>
    <row r="29" spans="1:5" x14ac:dyDescent="0.25">
      <c r="A29" t="s">
        <v>11</v>
      </c>
      <c r="B29" t="s">
        <v>220</v>
      </c>
      <c r="C29">
        <v>1</v>
      </c>
      <c r="D29" s="2">
        <v>0</v>
      </c>
      <c r="E29">
        <v>24302</v>
      </c>
    </row>
    <row r="30" spans="1:5" x14ac:dyDescent="0.25">
      <c r="A30" t="s">
        <v>12</v>
      </c>
      <c r="B30" t="s">
        <v>219</v>
      </c>
      <c r="C30">
        <v>1</v>
      </c>
      <c r="D30" s="2">
        <v>0</v>
      </c>
      <c r="E30">
        <v>29113</v>
      </c>
    </row>
    <row r="31" spans="1:5" x14ac:dyDescent="0.25">
      <c r="A31" t="s">
        <v>12</v>
      </c>
      <c r="B31" t="s">
        <v>220</v>
      </c>
      <c r="C31">
        <v>1</v>
      </c>
      <c r="D31" s="2">
        <v>0</v>
      </c>
      <c r="E31">
        <v>29113</v>
      </c>
    </row>
    <row r="32" spans="1:5" x14ac:dyDescent="0.25">
      <c r="A32" t="s">
        <v>13</v>
      </c>
      <c r="B32" t="s">
        <v>219</v>
      </c>
      <c r="C32">
        <v>1</v>
      </c>
      <c r="D32" s="2">
        <v>0</v>
      </c>
      <c r="E32">
        <v>25596</v>
      </c>
    </row>
    <row r="33" spans="1:5" x14ac:dyDescent="0.25">
      <c r="A33" t="s">
        <v>13</v>
      </c>
      <c r="B33" t="s">
        <v>220</v>
      </c>
      <c r="C33">
        <v>1</v>
      </c>
      <c r="D33" s="2">
        <v>0</v>
      </c>
      <c r="E33">
        <v>25596</v>
      </c>
    </row>
    <row r="34" spans="1:5" x14ac:dyDescent="0.25">
      <c r="A34" t="s">
        <v>14</v>
      </c>
      <c r="B34" t="s">
        <v>219</v>
      </c>
      <c r="C34">
        <v>1</v>
      </c>
      <c r="D34" s="2">
        <v>0</v>
      </c>
      <c r="E34">
        <v>42045</v>
      </c>
    </row>
    <row r="35" spans="1:5" x14ac:dyDescent="0.25">
      <c r="A35" t="s">
        <v>14</v>
      </c>
      <c r="B35" t="s">
        <v>220</v>
      </c>
      <c r="C35">
        <v>1</v>
      </c>
      <c r="D35" s="2">
        <v>0</v>
      </c>
      <c r="E35">
        <v>42045</v>
      </c>
    </row>
    <row r="36" spans="1:5" x14ac:dyDescent="0.25">
      <c r="A36" t="s">
        <v>15</v>
      </c>
      <c r="B36" t="s">
        <v>219</v>
      </c>
      <c r="C36">
        <v>1</v>
      </c>
      <c r="D36" s="2">
        <v>0</v>
      </c>
      <c r="E36">
        <v>22399</v>
      </c>
    </row>
    <row r="37" spans="1:5" x14ac:dyDescent="0.25">
      <c r="A37" t="s">
        <v>15</v>
      </c>
      <c r="B37" t="s">
        <v>220</v>
      </c>
      <c r="C37">
        <v>1</v>
      </c>
      <c r="D37" s="2">
        <v>0</v>
      </c>
      <c r="E37">
        <v>22399</v>
      </c>
    </row>
    <row r="38" spans="1:5" x14ac:dyDescent="0.25">
      <c r="A38" t="s">
        <v>17</v>
      </c>
      <c r="B38" t="s">
        <v>219</v>
      </c>
      <c r="C38">
        <v>1</v>
      </c>
      <c r="D38" s="2">
        <v>0</v>
      </c>
      <c r="E38">
        <v>23960</v>
      </c>
    </row>
    <row r="39" spans="1:5" x14ac:dyDescent="0.25">
      <c r="A39" t="s">
        <v>17</v>
      </c>
      <c r="B39" t="s">
        <v>220</v>
      </c>
      <c r="C39">
        <v>1</v>
      </c>
      <c r="D39" s="2">
        <v>0</v>
      </c>
      <c r="E39">
        <v>23960</v>
      </c>
    </row>
    <row r="40" spans="1:5" x14ac:dyDescent="0.25">
      <c r="A40" t="s">
        <v>18</v>
      </c>
      <c r="B40" t="s">
        <v>219</v>
      </c>
      <c r="C40">
        <v>1</v>
      </c>
      <c r="D40" s="2">
        <v>0</v>
      </c>
      <c r="E40">
        <v>23551</v>
      </c>
    </row>
    <row r="41" spans="1:5" x14ac:dyDescent="0.25">
      <c r="A41" t="s">
        <v>18</v>
      </c>
      <c r="B41" t="s">
        <v>220</v>
      </c>
      <c r="C41">
        <v>1</v>
      </c>
      <c r="D41" s="2">
        <v>0</v>
      </c>
      <c r="E41">
        <v>23551</v>
      </c>
    </row>
    <row r="42" spans="1:5" x14ac:dyDescent="0.25">
      <c r="A42" t="s">
        <v>19</v>
      </c>
      <c r="B42" t="s">
        <v>219</v>
      </c>
      <c r="C42">
        <v>1</v>
      </c>
      <c r="D42" s="2">
        <v>0</v>
      </c>
      <c r="E42">
        <v>40209</v>
      </c>
    </row>
    <row r="43" spans="1:5" x14ac:dyDescent="0.25">
      <c r="A43" t="s">
        <v>19</v>
      </c>
      <c r="B43" t="s">
        <v>220</v>
      </c>
      <c r="C43">
        <v>1</v>
      </c>
      <c r="D43" s="2">
        <v>0</v>
      </c>
      <c r="E43">
        <v>40209</v>
      </c>
    </row>
    <row r="44" spans="1:5" x14ac:dyDescent="0.25">
      <c r="A44" t="s">
        <v>20</v>
      </c>
      <c r="B44" t="s">
        <v>219</v>
      </c>
      <c r="C44">
        <v>1</v>
      </c>
      <c r="D44" s="2">
        <v>0</v>
      </c>
      <c r="E44">
        <v>41353</v>
      </c>
    </row>
    <row r="45" spans="1:5" x14ac:dyDescent="0.25">
      <c r="A45" t="s">
        <v>20</v>
      </c>
      <c r="B45" t="s">
        <v>220</v>
      </c>
      <c r="C45">
        <v>1</v>
      </c>
      <c r="D45" s="2">
        <v>0</v>
      </c>
      <c r="E45">
        <v>41353</v>
      </c>
    </row>
    <row r="46" spans="1:5" x14ac:dyDescent="0.25">
      <c r="A46" t="s">
        <v>21</v>
      </c>
      <c r="B46" t="s">
        <v>219</v>
      </c>
      <c r="C46">
        <v>1</v>
      </c>
      <c r="D46" s="2">
        <v>0</v>
      </c>
      <c r="E46">
        <v>31219</v>
      </c>
    </row>
    <row r="47" spans="1:5" x14ac:dyDescent="0.25">
      <c r="A47" t="s">
        <v>21</v>
      </c>
      <c r="B47" t="s">
        <v>220</v>
      </c>
      <c r="C47">
        <v>1</v>
      </c>
      <c r="D47" s="2">
        <v>0</v>
      </c>
      <c r="E47">
        <v>31219</v>
      </c>
    </row>
    <row r="48" spans="1:5" x14ac:dyDescent="0.25">
      <c r="A48" t="s">
        <v>22</v>
      </c>
      <c r="B48" t="s">
        <v>219</v>
      </c>
      <c r="C48">
        <v>1</v>
      </c>
      <c r="D48" s="2">
        <v>0</v>
      </c>
      <c r="E48">
        <v>34824</v>
      </c>
    </row>
    <row r="49" spans="1:5" x14ac:dyDescent="0.25">
      <c r="A49" t="s">
        <v>22</v>
      </c>
      <c r="B49" t="s">
        <v>220</v>
      </c>
      <c r="C49">
        <v>1</v>
      </c>
      <c r="D49" s="2">
        <v>0</v>
      </c>
      <c r="E49">
        <v>34824</v>
      </c>
    </row>
    <row r="50" spans="1:5" x14ac:dyDescent="0.25">
      <c r="A50" t="s">
        <v>23</v>
      </c>
      <c r="B50" t="s">
        <v>219</v>
      </c>
      <c r="C50">
        <v>1</v>
      </c>
      <c r="D50" s="2">
        <v>0</v>
      </c>
      <c r="E50">
        <v>28283</v>
      </c>
    </row>
    <row r="51" spans="1:5" x14ac:dyDescent="0.25">
      <c r="A51" t="s">
        <v>23</v>
      </c>
      <c r="B51" t="s">
        <v>220</v>
      </c>
      <c r="C51">
        <v>1</v>
      </c>
      <c r="D51" s="2">
        <v>0</v>
      </c>
      <c r="E51">
        <v>28283</v>
      </c>
    </row>
    <row r="52" spans="1:5" x14ac:dyDescent="0.25">
      <c r="A52" t="s">
        <v>24</v>
      </c>
      <c r="B52" t="s">
        <v>219</v>
      </c>
      <c r="C52">
        <v>1</v>
      </c>
      <c r="D52" s="2">
        <v>0</v>
      </c>
      <c r="E52">
        <v>25901</v>
      </c>
    </row>
    <row r="53" spans="1:5" x14ac:dyDescent="0.25">
      <c r="A53" t="s">
        <v>24</v>
      </c>
      <c r="B53" t="s">
        <v>220</v>
      </c>
      <c r="C53">
        <v>1</v>
      </c>
      <c r="D53" s="2">
        <v>0</v>
      </c>
      <c r="E53">
        <v>25901</v>
      </c>
    </row>
    <row r="54" spans="1:5" x14ac:dyDescent="0.25">
      <c r="A54" t="s">
        <v>25</v>
      </c>
      <c r="B54" t="s">
        <v>219</v>
      </c>
      <c r="C54">
        <v>1</v>
      </c>
      <c r="D54" s="2">
        <v>0</v>
      </c>
      <c r="E54">
        <v>29202</v>
      </c>
    </row>
    <row r="55" spans="1:5" x14ac:dyDescent="0.25">
      <c r="A55" t="s">
        <v>25</v>
      </c>
      <c r="B55" t="s">
        <v>220</v>
      </c>
      <c r="C55">
        <v>1</v>
      </c>
      <c r="D55" s="2">
        <v>0</v>
      </c>
      <c r="E55">
        <v>29202</v>
      </c>
    </row>
    <row r="56" spans="1:5" x14ac:dyDescent="0.25">
      <c r="A56" t="s">
        <v>26</v>
      </c>
      <c r="B56" t="s">
        <v>219</v>
      </c>
      <c r="C56">
        <v>1</v>
      </c>
      <c r="D56" s="2">
        <v>0</v>
      </c>
      <c r="E56">
        <v>25874</v>
      </c>
    </row>
    <row r="57" spans="1:5" x14ac:dyDescent="0.25">
      <c r="A57" t="s">
        <v>26</v>
      </c>
      <c r="B57" t="s">
        <v>220</v>
      </c>
      <c r="C57">
        <v>1</v>
      </c>
      <c r="D57" s="2">
        <v>0</v>
      </c>
      <c r="E57">
        <v>25874</v>
      </c>
    </row>
    <row r="58" spans="1:5" x14ac:dyDescent="0.25">
      <c r="A58" t="s">
        <v>27</v>
      </c>
      <c r="B58" t="s">
        <v>219</v>
      </c>
      <c r="C58">
        <v>1</v>
      </c>
      <c r="D58" s="2">
        <v>0</v>
      </c>
      <c r="E58">
        <v>31041</v>
      </c>
    </row>
    <row r="59" spans="1:5" x14ac:dyDescent="0.25">
      <c r="A59" t="s">
        <v>27</v>
      </c>
      <c r="B59" t="s">
        <v>220</v>
      </c>
      <c r="C59">
        <v>1</v>
      </c>
      <c r="D59" s="2">
        <v>0</v>
      </c>
      <c r="E59">
        <v>31041</v>
      </c>
    </row>
    <row r="60" spans="1:5" x14ac:dyDescent="0.25">
      <c r="A60" t="s">
        <v>28</v>
      </c>
      <c r="B60" t="s">
        <v>219</v>
      </c>
      <c r="C60">
        <v>1</v>
      </c>
      <c r="D60" s="2">
        <v>0</v>
      </c>
      <c r="E60">
        <v>23438</v>
      </c>
    </row>
    <row r="61" spans="1:5" x14ac:dyDescent="0.25">
      <c r="A61" t="s">
        <v>28</v>
      </c>
      <c r="B61" t="s">
        <v>220</v>
      </c>
      <c r="C61">
        <v>1</v>
      </c>
      <c r="D61" s="2">
        <v>0</v>
      </c>
      <c r="E61">
        <v>23438</v>
      </c>
    </row>
    <row r="62" spans="1:5" x14ac:dyDescent="0.25">
      <c r="A62" t="s">
        <v>30</v>
      </c>
      <c r="B62" t="s">
        <v>219</v>
      </c>
      <c r="C62">
        <v>1</v>
      </c>
      <c r="D62" s="2">
        <v>0</v>
      </c>
      <c r="E62">
        <v>22648</v>
      </c>
    </row>
    <row r="63" spans="1:5" x14ac:dyDescent="0.25">
      <c r="A63" t="s">
        <v>30</v>
      </c>
      <c r="B63" t="s">
        <v>220</v>
      </c>
      <c r="C63">
        <v>1</v>
      </c>
      <c r="D63" s="2">
        <v>0</v>
      </c>
      <c r="E63">
        <v>22648</v>
      </c>
    </row>
    <row r="64" spans="1:5" x14ac:dyDescent="0.25">
      <c r="A64" t="s">
        <v>31</v>
      </c>
      <c r="B64" t="s">
        <v>219</v>
      </c>
      <c r="C64">
        <v>1</v>
      </c>
      <c r="D64" s="2">
        <v>0</v>
      </c>
      <c r="E64">
        <v>46349</v>
      </c>
    </row>
    <row r="65" spans="1:5" x14ac:dyDescent="0.25">
      <c r="A65" t="s">
        <v>31</v>
      </c>
      <c r="B65" t="s">
        <v>220</v>
      </c>
      <c r="C65">
        <v>1</v>
      </c>
      <c r="D65" s="2">
        <v>0</v>
      </c>
      <c r="E65">
        <v>46349</v>
      </c>
    </row>
    <row r="66" spans="1:5" x14ac:dyDescent="0.25">
      <c r="A66" t="s">
        <v>32</v>
      </c>
      <c r="B66" t="s">
        <v>219</v>
      </c>
      <c r="C66">
        <v>1</v>
      </c>
      <c r="D66" s="2">
        <v>0</v>
      </c>
      <c r="E66">
        <v>55348</v>
      </c>
    </row>
    <row r="67" spans="1:5" x14ac:dyDescent="0.25">
      <c r="A67" t="s">
        <v>32</v>
      </c>
      <c r="B67" t="s">
        <v>220</v>
      </c>
      <c r="C67">
        <v>1</v>
      </c>
      <c r="D67" s="2">
        <v>0</v>
      </c>
      <c r="E67">
        <v>55348</v>
      </c>
    </row>
    <row r="68" spans="1:5" x14ac:dyDescent="0.25">
      <c r="A68" t="s">
        <v>33</v>
      </c>
      <c r="B68" t="s">
        <v>219</v>
      </c>
      <c r="C68">
        <v>1</v>
      </c>
      <c r="D68" s="2">
        <v>0</v>
      </c>
      <c r="E68">
        <v>67914</v>
      </c>
    </row>
    <row r="69" spans="1:5" x14ac:dyDescent="0.25">
      <c r="A69" t="s">
        <v>33</v>
      </c>
      <c r="B69" t="s">
        <v>220</v>
      </c>
      <c r="C69">
        <v>1</v>
      </c>
      <c r="D69" s="2">
        <v>0</v>
      </c>
      <c r="E69">
        <v>67914</v>
      </c>
    </row>
    <row r="70" spans="1:5" x14ac:dyDescent="0.25">
      <c r="A70" t="s">
        <v>34</v>
      </c>
      <c r="B70" t="s">
        <v>219</v>
      </c>
      <c r="C70">
        <v>1</v>
      </c>
      <c r="D70" s="2">
        <v>0</v>
      </c>
      <c r="E70">
        <v>44771</v>
      </c>
    </row>
    <row r="71" spans="1:5" x14ac:dyDescent="0.25">
      <c r="A71" t="s">
        <v>34</v>
      </c>
      <c r="B71" t="s">
        <v>220</v>
      </c>
      <c r="C71">
        <v>1</v>
      </c>
      <c r="D71" s="2">
        <v>0</v>
      </c>
      <c r="E71">
        <v>44771</v>
      </c>
    </row>
    <row r="72" spans="1:5" x14ac:dyDescent="0.25">
      <c r="A72" t="s">
        <v>35</v>
      </c>
      <c r="B72" t="s">
        <v>219</v>
      </c>
      <c r="C72">
        <v>1</v>
      </c>
      <c r="D72" s="2">
        <v>0</v>
      </c>
      <c r="E72">
        <v>31930</v>
      </c>
    </row>
    <row r="73" spans="1:5" x14ac:dyDescent="0.25">
      <c r="A73" t="s">
        <v>35</v>
      </c>
      <c r="B73" t="s">
        <v>220</v>
      </c>
      <c r="C73">
        <v>1</v>
      </c>
      <c r="D73" s="2">
        <v>0</v>
      </c>
      <c r="E73">
        <v>31930</v>
      </c>
    </row>
    <row r="74" spans="1:5" x14ac:dyDescent="0.25">
      <c r="A74" t="s">
        <v>36</v>
      </c>
      <c r="B74" t="s">
        <v>219</v>
      </c>
      <c r="C74">
        <v>1</v>
      </c>
      <c r="D74" s="2">
        <v>0</v>
      </c>
      <c r="E74">
        <v>40844</v>
      </c>
    </row>
    <row r="75" spans="1:5" x14ac:dyDescent="0.25">
      <c r="A75" t="s">
        <v>36</v>
      </c>
      <c r="B75" t="s">
        <v>220</v>
      </c>
      <c r="C75">
        <v>1</v>
      </c>
      <c r="D75" s="2">
        <v>0</v>
      </c>
      <c r="E75">
        <v>40844</v>
      </c>
    </row>
    <row r="76" spans="1:5" x14ac:dyDescent="0.25">
      <c r="A76" t="s">
        <v>37</v>
      </c>
      <c r="B76" t="s">
        <v>219</v>
      </c>
      <c r="C76">
        <v>1</v>
      </c>
      <c r="D76" s="2">
        <v>0</v>
      </c>
      <c r="E76">
        <v>38518</v>
      </c>
    </row>
    <row r="77" spans="1:5" x14ac:dyDescent="0.25">
      <c r="A77" t="s">
        <v>37</v>
      </c>
      <c r="B77" t="s">
        <v>220</v>
      </c>
      <c r="C77">
        <v>1</v>
      </c>
      <c r="D77" s="2">
        <v>0</v>
      </c>
      <c r="E77">
        <v>38518</v>
      </c>
    </row>
    <row r="78" spans="1:5" x14ac:dyDescent="0.25">
      <c r="A78" t="s">
        <v>38</v>
      </c>
      <c r="B78" t="s">
        <v>219</v>
      </c>
      <c r="C78">
        <v>1</v>
      </c>
      <c r="D78" s="2">
        <v>0</v>
      </c>
      <c r="E78">
        <v>42853</v>
      </c>
    </row>
    <row r="79" spans="1:5" x14ac:dyDescent="0.25">
      <c r="A79" t="s">
        <v>38</v>
      </c>
      <c r="B79" t="s">
        <v>220</v>
      </c>
      <c r="C79">
        <v>1</v>
      </c>
      <c r="D79" s="2">
        <v>0</v>
      </c>
      <c r="E79">
        <v>42853</v>
      </c>
    </row>
    <row r="80" spans="1:5" x14ac:dyDescent="0.25">
      <c r="A80" t="s">
        <v>39</v>
      </c>
      <c r="B80" t="s">
        <v>219</v>
      </c>
      <c r="C80">
        <v>1</v>
      </c>
      <c r="D80" s="2">
        <v>0</v>
      </c>
      <c r="E80">
        <v>41600</v>
      </c>
    </row>
    <row r="81" spans="1:5" x14ac:dyDescent="0.25">
      <c r="A81" t="s">
        <v>39</v>
      </c>
      <c r="B81" t="s">
        <v>220</v>
      </c>
      <c r="C81">
        <v>1</v>
      </c>
      <c r="D81" s="2">
        <v>0</v>
      </c>
      <c r="E81">
        <v>41600</v>
      </c>
    </row>
    <row r="82" spans="1:5" x14ac:dyDescent="0.25">
      <c r="A82" t="s">
        <v>40</v>
      </c>
      <c r="B82" t="s">
        <v>219</v>
      </c>
      <c r="C82">
        <v>1</v>
      </c>
      <c r="D82" s="2">
        <v>0</v>
      </c>
      <c r="E82">
        <v>42752</v>
      </c>
    </row>
    <row r="83" spans="1:5" x14ac:dyDescent="0.25">
      <c r="A83" t="s">
        <v>40</v>
      </c>
      <c r="B83" t="s">
        <v>220</v>
      </c>
      <c r="C83">
        <v>1</v>
      </c>
      <c r="D83" s="2">
        <v>0</v>
      </c>
      <c r="E83">
        <v>42752</v>
      </c>
    </row>
    <row r="84" spans="1:5" x14ac:dyDescent="0.25">
      <c r="A84" t="s">
        <v>41</v>
      </c>
      <c r="B84" t="s">
        <v>219</v>
      </c>
      <c r="C84">
        <v>1</v>
      </c>
      <c r="D84" s="2">
        <v>0</v>
      </c>
      <c r="E84">
        <v>35995</v>
      </c>
    </row>
    <row r="85" spans="1:5" x14ac:dyDescent="0.25">
      <c r="A85" t="s">
        <v>41</v>
      </c>
      <c r="B85" t="s">
        <v>220</v>
      </c>
      <c r="C85">
        <v>1</v>
      </c>
      <c r="D85" s="2">
        <v>0</v>
      </c>
      <c r="E85">
        <v>35995</v>
      </c>
    </row>
    <row r="86" spans="1:5" x14ac:dyDescent="0.25">
      <c r="A86" t="s">
        <v>43</v>
      </c>
      <c r="B86" t="s">
        <v>219</v>
      </c>
      <c r="C86">
        <v>1</v>
      </c>
      <c r="D86" s="2">
        <v>0</v>
      </c>
      <c r="E86">
        <v>33655</v>
      </c>
    </row>
    <row r="87" spans="1:5" x14ac:dyDescent="0.25">
      <c r="A87" t="s">
        <v>43</v>
      </c>
      <c r="B87" t="s">
        <v>220</v>
      </c>
      <c r="C87">
        <v>1</v>
      </c>
      <c r="D87" s="2">
        <v>0</v>
      </c>
      <c r="E87">
        <v>33655</v>
      </c>
    </row>
    <row r="88" spans="1:5" x14ac:dyDescent="0.25">
      <c r="A88" t="s">
        <v>44</v>
      </c>
      <c r="B88" t="s">
        <v>219</v>
      </c>
      <c r="C88">
        <v>1</v>
      </c>
      <c r="D88" s="2">
        <v>0</v>
      </c>
      <c r="E88">
        <v>41031</v>
      </c>
    </row>
    <row r="89" spans="1:5" x14ac:dyDescent="0.25">
      <c r="A89" t="s">
        <v>44</v>
      </c>
      <c r="B89" t="s">
        <v>220</v>
      </c>
      <c r="C89">
        <v>1</v>
      </c>
      <c r="D89" s="2">
        <v>0</v>
      </c>
      <c r="E89">
        <v>41031</v>
      </c>
    </row>
    <row r="90" spans="1:5" x14ac:dyDescent="0.25">
      <c r="A90" t="s">
        <v>45</v>
      </c>
      <c r="B90" t="s">
        <v>219</v>
      </c>
      <c r="C90">
        <v>1</v>
      </c>
      <c r="D90" s="2">
        <v>0</v>
      </c>
      <c r="E90">
        <v>61338</v>
      </c>
    </row>
    <row r="91" spans="1:5" x14ac:dyDescent="0.25">
      <c r="A91" t="s">
        <v>45</v>
      </c>
      <c r="B91" t="s">
        <v>220</v>
      </c>
      <c r="C91">
        <v>1</v>
      </c>
      <c r="D91" s="2">
        <v>0</v>
      </c>
      <c r="E91">
        <v>61338</v>
      </c>
    </row>
    <row r="92" spans="1:5" x14ac:dyDescent="0.25">
      <c r="A92" t="s">
        <v>46</v>
      </c>
      <c r="B92" t="s">
        <v>219</v>
      </c>
      <c r="C92">
        <v>1</v>
      </c>
      <c r="D92" s="2">
        <v>0</v>
      </c>
      <c r="E92">
        <v>59269</v>
      </c>
    </row>
    <row r="93" spans="1:5" x14ac:dyDescent="0.25">
      <c r="A93" t="s">
        <v>46</v>
      </c>
      <c r="B93" t="s">
        <v>220</v>
      </c>
      <c r="C93">
        <v>1</v>
      </c>
      <c r="D93" s="2">
        <v>0</v>
      </c>
      <c r="E93">
        <v>59269</v>
      </c>
    </row>
    <row r="94" spans="1:5" x14ac:dyDescent="0.25">
      <c r="A94" t="s">
        <v>47</v>
      </c>
      <c r="B94" t="s">
        <v>219</v>
      </c>
      <c r="C94">
        <v>1</v>
      </c>
      <c r="D94" s="2">
        <v>0</v>
      </c>
      <c r="E94">
        <v>50429</v>
      </c>
    </row>
    <row r="95" spans="1:5" x14ac:dyDescent="0.25">
      <c r="A95" t="s">
        <v>47</v>
      </c>
      <c r="B95" t="s">
        <v>220</v>
      </c>
      <c r="C95">
        <v>1</v>
      </c>
      <c r="D95" s="2">
        <v>0</v>
      </c>
      <c r="E95">
        <v>50429</v>
      </c>
    </row>
    <row r="96" spans="1:5" x14ac:dyDescent="0.25">
      <c r="A96" t="s">
        <v>48</v>
      </c>
      <c r="B96" t="s">
        <v>219</v>
      </c>
      <c r="C96">
        <v>1</v>
      </c>
      <c r="D96" s="2">
        <v>0</v>
      </c>
      <c r="E96">
        <v>35892</v>
      </c>
    </row>
    <row r="97" spans="1:5" x14ac:dyDescent="0.25">
      <c r="A97" t="s">
        <v>48</v>
      </c>
      <c r="B97" t="s">
        <v>220</v>
      </c>
      <c r="C97">
        <v>1</v>
      </c>
      <c r="D97" s="2">
        <v>0</v>
      </c>
      <c r="E97">
        <v>35892</v>
      </c>
    </row>
    <row r="98" spans="1:5" x14ac:dyDescent="0.25">
      <c r="A98" t="s">
        <v>49</v>
      </c>
      <c r="B98" t="s">
        <v>219</v>
      </c>
      <c r="C98">
        <v>1</v>
      </c>
      <c r="D98" s="2">
        <v>0</v>
      </c>
      <c r="E98">
        <v>34541</v>
      </c>
    </row>
    <row r="99" spans="1:5" x14ac:dyDescent="0.25">
      <c r="A99" t="s">
        <v>49</v>
      </c>
      <c r="B99" t="s">
        <v>220</v>
      </c>
      <c r="C99">
        <v>1</v>
      </c>
      <c r="D99" s="2">
        <v>0</v>
      </c>
      <c r="E99">
        <v>34541</v>
      </c>
    </row>
    <row r="100" spans="1:5" x14ac:dyDescent="0.25">
      <c r="A100" t="s">
        <v>50</v>
      </c>
      <c r="B100" t="s">
        <v>219</v>
      </c>
      <c r="C100">
        <v>1</v>
      </c>
      <c r="D100" s="2">
        <v>0</v>
      </c>
      <c r="E100">
        <v>48441</v>
      </c>
    </row>
    <row r="101" spans="1:5" x14ac:dyDescent="0.25">
      <c r="A101" t="s">
        <v>50</v>
      </c>
      <c r="B101" t="s">
        <v>220</v>
      </c>
      <c r="C101">
        <v>1</v>
      </c>
      <c r="D101" s="2">
        <v>0</v>
      </c>
      <c r="E101">
        <v>48441</v>
      </c>
    </row>
    <row r="102" spans="1:5" x14ac:dyDescent="0.25">
      <c r="A102" t="s">
        <v>51</v>
      </c>
      <c r="B102" t="s">
        <v>219</v>
      </c>
      <c r="C102">
        <v>1</v>
      </c>
      <c r="D102" s="2">
        <v>0</v>
      </c>
      <c r="E102">
        <v>40896</v>
      </c>
    </row>
    <row r="103" spans="1:5" x14ac:dyDescent="0.25">
      <c r="A103" t="s">
        <v>51</v>
      </c>
      <c r="B103" t="s">
        <v>220</v>
      </c>
      <c r="C103">
        <v>1</v>
      </c>
      <c r="D103" s="2">
        <v>0</v>
      </c>
      <c r="E103">
        <v>40896</v>
      </c>
    </row>
    <row r="104" spans="1:5" x14ac:dyDescent="0.25">
      <c r="A104" t="s">
        <v>52</v>
      </c>
      <c r="B104" t="s">
        <v>219</v>
      </c>
      <c r="C104">
        <v>1</v>
      </c>
      <c r="D104" s="2">
        <v>0</v>
      </c>
      <c r="E104">
        <v>42050</v>
      </c>
    </row>
    <row r="105" spans="1:5" x14ac:dyDescent="0.25">
      <c r="A105" t="s">
        <v>52</v>
      </c>
      <c r="B105" t="s">
        <v>220</v>
      </c>
      <c r="C105">
        <v>1</v>
      </c>
      <c r="D105" s="2">
        <v>0</v>
      </c>
      <c r="E105">
        <v>42050</v>
      </c>
    </row>
    <row r="106" spans="1:5" x14ac:dyDescent="0.25">
      <c r="A106" t="s">
        <v>53</v>
      </c>
      <c r="B106" t="s">
        <v>219</v>
      </c>
      <c r="C106">
        <v>1</v>
      </c>
      <c r="D106" s="2">
        <v>0</v>
      </c>
      <c r="E106">
        <v>34056</v>
      </c>
    </row>
    <row r="107" spans="1:5" x14ac:dyDescent="0.25">
      <c r="A107" t="s">
        <v>53</v>
      </c>
      <c r="B107" t="s">
        <v>220</v>
      </c>
      <c r="C107">
        <v>1</v>
      </c>
      <c r="D107" s="2">
        <v>0</v>
      </c>
      <c r="E107">
        <v>34056</v>
      </c>
    </row>
    <row r="108" spans="1:5" x14ac:dyDescent="0.25">
      <c r="A108" t="s">
        <v>54</v>
      </c>
      <c r="B108" t="s">
        <v>219</v>
      </c>
      <c r="C108">
        <v>1</v>
      </c>
      <c r="D108" s="2">
        <v>0</v>
      </c>
      <c r="E108">
        <v>40055</v>
      </c>
    </row>
    <row r="109" spans="1:5" x14ac:dyDescent="0.25">
      <c r="A109" t="s">
        <v>54</v>
      </c>
      <c r="B109" t="s">
        <v>220</v>
      </c>
      <c r="C109">
        <v>1</v>
      </c>
      <c r="D109" s="2">
        <v>0</v>
      </c>
      <c r="E109">
        <v>40055</v>
      </c>
    </row>
    <row r="110" spans="1:5" x14ac:dyDescent="0.25">
      <c r="A110" t="s">
        <v>56</v>
      </c>
      <c r="B110" t="s">
        <v>219</v>
      </c>
      <c r="C110">
        <v>1</v>
      </c>
      <c r="D110" s="2">
        <v>0</v>
      </c>
      <c r="E110">
        <v>26494</v>
      </c>
    </row>
    <row r="111" spans="1:5" x14ac:dyDescent="0.25">
      <c r="A111" t="s">
        <v>56</v>
      </c>
      <c r="B111" t="s">
        <v>220</v>
      </c>
      <c r="C111">
        <v>1</v>
      </c>
      <c r="D111" s="2">
        <v>0</v>
      </c>
      <c r="E111">
        <v>26494</v>
      </c>
    </row>
    <row r="112" spans="1:5" x14ac:dyDescent="0.25">
      <c r="A112" t="s">
        <v>57</v>
      </c>
      <c r="B112" t="s">
        <v>219</v>
      </c>
      <c r="C112">
        <v>1</v>
      </c>
      <c r="D112" s="2">
        <v>0</v>
      </c>
      <c r="E112">
        <v>33639</v>
      </c>
    </row>
    <row r="113" spans="1:5" x14ac:dyDescent="0.25">
      <c r="A113" t="s">
        <v>57</v>
      </c>
      <c r="B113" t="s">
        <v>220</v>
      </c>
      <c r="C113">
        <v>1</v>
      </c>
      <c r="D113" s="2">
        <v>0</v>
      </c>
      <c r="E113">
        <v>33639</v>
      </c>
    </row>
    <row r="114" spans="1:5" x14ac:dyDescent="0.25">
      <c r="A114" t="s">
        <v>58</v>
      </c>
      <c r="B114" t="s">
        <v>219</v>
      </c>
      <c r="C114">
        <v>1</v>
      </c>
      <c r="D114" s="2">
        <v>0</v>
      </c>
      <c r="E114">
        <v>32072</v>
      </c>
    </row>
    <row r="115" spans="1:5" x14ac:dyDescent="0.25">
      <c r="A115" t="s">
        <v>58</v>
      </c>
      <c r="B115" t="s">
        <v>220</v>
      </c>
      <c r="C115">
        <v>1</v>
      </c>
      <c r="D115" s="2">
        <v>0</v>
      </c>
      <c r="E115">
        <v>32072</v>
      </c>
    </row>
    <row r="116" spans="1:5" x14ac:dyDescent="0.25">
      <c r="A116" t="s">
        <v>59</v>
      </c>
      <c r="B116" t="s">
        <v>219</v>
      </c>
      <c r="C116">
        <v>1</v>
      </c>
      <c r="D116" s="2">
        <v>0</v>
      </c>
      <c r="E116">
        <v>25963</v>
      </c>
    </row>
    <row r="117" spans="1:5" x14ac:dyDescent="0.25">
      <c r="A117" t="s">
        <v>59</v>
      </c>
      <c r="B117" t="s">
        <v>220</v>
      </c>
      <c r="C117">
        <v>1</v>
      </c>
      <c r="D117" s="2">
        <v>0</v>
      </c>
      <c r="E117">
        <v>25963</v>
      </c>
    </row>
    <row r="118" spans="1:5" x14ac:dyDescent="0.25">
      <c r="A118" t="s">
        <v>60</v>
      </c>
      <c r="B118" t="s">
        <v>219</v>
      </c>
      <c r="C118">
        <v>1</v>
      </c>
      <c r="D118" s="2">
        <v>0</v>
      </c>
      <c r="E118">
        <v>32638</v>
      </c>
    </row>
    <row r="119" spans="1:5" x14ac:dyDescent="0.25">
      <c r="A119" t="s">
        <v>60</v>
      </c>
      <c r="B119" t="s">
        <v>220</v>
      </c>
      <c r="C119">
        <v>1</v>
      </c>
      <c r="D119" s="2">
        <v>0</v>
      </c>
      <c r="E119">
        <v>32638</v>
      </c>
    </row>
    <row r="120" spans="1:5" x14ac:dyDescent="0.25">
      <c r="A120" t="s">
        <v>61</v>
      </c>
      <c r="B120" t="s">
        <v>219</v>
      </c>
      <c r="C120">
        <v>1</v>
      </c>
      <c r="D120" s="2">
        <v>0</v>
      </c>
      <c r="E120">
        <v>25409</v>
      </c>
    </row>
    <row r="121" spans="1:5" x14ac:dyDescent="0.25">
      <c r="A121" t="s">
        <v>61</v>
      </c>
      <c r="B121" t="s">
        <v>220</v>
      </c>
      <c r="C121">
        <v>1</v>
      </c>
      <c r="D121" s="2">
        <v>0</v>
      </c>
      <c r="E121">
        <v>25409</v>
      </c>
    </row>
    <row r="122" spans="1:5" x14ac:dyDescent="0.25">
      <c r="A122" t="s">
        <v>62</v>
      </c>
      <c r="B122" t="s">
        <v>219</v>
      </c>
      <c r="C122">
        <v>1</v>
      </c>
      <c r="D122" s="2">
        <v>0</v>
      </c>
      <c r="E122">
        <v>23694</v>
      </c>
    </row>
    <row r="123" spans="1:5" x14ac:dyDescent="0.25">
      <c r="A123" t="s">
        <v>62</v>
      </c>
      <c r="B123" t="s">
        <v>220</v>
      </c>
      <c r="C123">
        <v>1</v>
      </c>
      <c r="D123" s="2">
        <v>0</v>
      </c>
      <c r="E123">
        <v>23694</v>
      </c>
    </row>
    <row r="124" spans="1:5" x14ac:dyDescent="0.25">
      <c r="A124" t="s">
        <v>63</v>
      </c>
      <c r="B124" t="s">
        <v>219</v>
      </c>
      <c r="C124">
        <v>1</v>
      </c>
      <c r="D124" s="2">
        <v>0</v>
      </c>
      <c r="E124">
        <v>22958</v>
      </c>
    </row>
    <row r="125" spans="1:5" x14ac:dyDescent="0.25">
      <c r="A125" t="s">
        <v>63</v>
      </c>
      <c r="B125" t="s">
        <v>220</v>
      </c>
      <c r="C125">
        <v>1</v>
      </c>
      <c r="D125" s="2">
        <v>0</v>
      </c>
      <c r="E125">
        <v>22958</v>
      </c>
    </row>
    <row r="126" spans="1:5" x14ac:dyDescent="0.25">
      <c r="A126" t="s">
        <v>64</v>
      </c>
      <c r="B126" t="s">
        <v>219</v>
      </c>
      <c r="C126">
        <v>1</v>
      </c>
      <c r="D126" s="2">
        <v>0</v>
      </c>
      <c r="E126">
        <v>38030</v>
      </c>
    </row>
    <row r="127" spans="1:5" x14ac:dyDescent="0.25">
      <c r="A127" t="s">
        <v>64</v>
      </c>
      <c r="B127" t="s">
        <v>220</v>
      </c>
      <c r="C127">
        <v>1</v>
      </c>
      <c r="D127" s="2">
        <v>0</v>
      </c>
      <c r="E127">
        <v>38030</v>
      </c>
    </row>
    <row r="128" spans="1:5" x14ac:dyDescent="0.25">
      <c r="A128" t="s">
        <v>65</v>
      </c>
      <c r="B128" t="s">
        <v>219</v>
      </c>
      <c r="C128">
        <v>1</v>
      </c>
      <c r="D128" s="2">
        <v>0</v>
      </c>
      <c r="E128">
        <v>30690</v>
      </c>
    </row>
    <row r="129" spans="1:5" x14ac:dyDescent="0.25">
      <c r="A129" t="s">
        <v>65</v>
      </c>
      <c r="B129" t="s">
        <v>220</v>
      </c>
      <c r="C129">
        <v>1</v>
      </c>
      <c r="D129" s="2">
        <v>0</v>
      </c>
      <c r="E129">
        <v>30690</v>
      </c>
    </row>
    <row r="130" spans="1:5" x14ac:dyDescent="0.25">
      <c r="A130" t="s">
        <v>66</v>
      </c>
      <c r="B130" t="s">
        <v>219</v>
      </c>
      <c r="C130">
        <v>1</v>
      </c>
      <c r="D130" s="2">
        <v>0</v>
      </c>
      <c r="E130">
        <v>26168</v>
      </c>
    </row>
    <row r="131" spans="1:5" x14ac:dyDescent="0.25">
      <c r="A131" t="s">
        <v>66</v>
      </c>
      <c r="B131" t="s">
        <v>220</v>
      </c>
      <c r="C131">
        <v>1</v>
      </c>
      <c r="D131" s="2">
        <v>0</v>
      </c>
      <c r="E131">
        <v>26168</v>
      </c>
    </row>
    <row r="132" spans="1:5" x14ac:dyDescent="0.25">
      <c r="A132" t="s">
        <v>67</v>
      </c>
      <c r="B132" t="s">
        <v>219</v>
      </c>
      <c r="C132">
        <v>1</v>
      </c>
      <c r="D132" s="2">
        <v>0</v>
      </c>
      <c r="E132">
        <v>36734</v>
      </c>
    </row>
    <row r="133" spans="1:5" x14ac:dyDescent="0.25">
      <c r="A133" t="s">
        <v>67</v>
      </c>
      <c r="B133" t="s">
        <v>220</v>
      </c>
      <c r="C133">
        <v>1</v>
      </c>
      <c r="D133" s="2">
        <v>0</v>
      </c>
      <c r="E133">
        <v>36734</v>
      </c>
    </row>
    <row r="134" spans="1:5" x14ac:dyDescent="0.25">
      <c r="A134" t="s">
        <v>69</v>
      </c>
      <c r="B134" t="s">
        <v>219</v>
      </c>
      <c r="C134">
        <v>1</v>
      </c>
      <c r="D134" s="2">
        <v>0</v>
      </c>
      <c r="E134">
        <v>41047</v>
      </c>
    </row>
    <row r="135" spans="1:5" x14ac:dyDescent="0.25">
      <c r="A135" t="s">
        <v>69</v>
      </c>
      <c r="B135" t="s">
        <v>220</v>
      </c>
      <c r="C135">
        <v>1</v>
      </c>
      <c r="D135" s="2">
        <v>0</v>
      </c>
      <c r="E135">
        <v>41047</v>
      </c>
    </row>
    <row r="136" spans="1:5" x14ac:dyDescent="0.25">
      <c r="A136" t="s">
        <v>70</v>
      </c>
      <c r="B136" t="s">
        <v>219</v>
      </c>
      <c r="C136">
        <v>1</v>
      </c>
      <c r="D136" s="2">
        <v>0</v>
      </c>
      <c r="E136">
        <v>32417</v>
      </c>
    </row>
    <row r="137" spans="1:5" x14ac:dyDescent="0.25">
      <c r="A137" t="s">
        <v>70</v>
      </c>
      <c r="B137" t="s">
        <v>220</v>
      </c>
      <c r="C137">
        <v>1</v>
      </c>
      <c r="D137" s="2">
        <v>0</v>
      </c>
      <c r="E137">
        <v>32417</v>
      </c>
    </row>
    <row r="138" spans="1:5" x14ac:dyDescent="0.25">
      <c r="A138" t="s">
        <v>71</v>
      </c>
      <c r="B138" t="s">
        <v>219</v>
      </c>
      <c r="C138">
        <v>1</v>
      </c>
      <c r="D138" s="2">
        <v>0</v>
      </c>
      <c r="E138">
        <v>34570</v>
      </c>
    </row>
    <row r="139" spans="1:5" x14ac:dyDescent="0.25">
      <c r="A139" t="s">
        <v>71</v>
      </c>
      <c r="B139" t="s">
        <v>220</v>
      </c>
      <c r="C139">
        <v>1</v>
      </c>
      <c r="D139" s="2">
        <v>0</v>
      </c>
      <c r="E139">
        <v>34570</v>
      </c>
    </row>
    <row r="140" spans="1:5" x14ac:dyDescent="0.25">
      <c r="A140" t="s">
        <v>72</v>
      </c>
      <c r="B140" t="s">
        <v>219</v>
      </c>
      <c r="C140">
        <v>1</v>
      </c>
      <c r="D140" s="2">
        <v>0</v>
      </c>
      <c r="E140">
        <v>23901</v>
      </c>
    </row>
    <row r="141" spans="1:5" x14ac:dyDescent="0.25">
      <c r="A141" t="s">
        <v>72</v>
      </c>
      <c r="B141" t="s">
        <v>220</v>
      </c>
      <c r="C141">
        <v>1</v>
      </c>
      <c r="D141" s="2">
        <v>0</v>
      </c>
      <c r="E141">
        <v>23901</v>
      </c>
    </row>
    <row r="142" spans="1:5" x14ac:dyDescent="0.25">
      <c r="A142" t="s">
        <v>73</v>
      </c>
      <c r="B142" t="s">
        <v>219</v>
      </c>
      <c r="C142">
        <v>1</v>
      </c>
      <c r="D142" s="2">
        <v>0</v>
      </c>
      <c r="E142">
        <v>33439</v>
      </c>
    </row>
    <row r="143" spans="1:5" x14ac:dyDescent="0.25">
      <c r="A143" t="s">
        <v>73</v>
      </c>
      <c r="B143" t="s">
        <v>220</v>
      </c>
      <c r="C143">
        <v>1</v>
      </c>
      <c r="D143" s="2">
        <v>0</v>
      </c>
      <c r="E143">
        <v>33439</v>
      </c>
    </row>
    <row r="144" spans="1:5" x14ac:dyDescent="0.25">
      <c r="A144" t="s">
        <v>74</v>
      </c>
      <c r="B144" t="s">
        <v>219</v>
      </c>
      <c r="C144">
        <v>1</v>
      </c>
      <c r="D144" s="2">
        <v>0</v>
      </c>
      <c r="E144">
        <v>24756</v>
      </c>
    </row>
    <row r="145" spans="1:5" x14ac:dyDescent="0.25">
      <c r="A145" t="s">
        <v>74</v>
      </c>
      <c r="B145" t="s">
        <v>220</v>
      </c>
      <c r="C145">
        <v>1</v>
      </c>
      <c r="D145" s="2">
        <v>0</v>
      </c>
      <c r="E145">
        <v>24756</v>
      </c>
    </row>
    <row r="146" spans="1:5" x14ac:dyDescent="0.25">
      <c r="A146" t="s">
        <v>75</v>
      </c>
      <c r="B146" t="s">
        <v>219</v>
      </c>
      <c r="C146">
        <v>1</v>
      </c>
      <c r="D146" s="2">
        <v>0</v>
      </c>
      <c r="E146">
        <v>23954</v>
      </c>
    </row>
    <row r="147" spans="1:5" x14ac:dyDescent="0.25">
      <c r="A147" t="s">
        <v>75</v>
      </c>
      <c r="B147" t="s">
        <v>220</v>
      </c>
      <c r="C147">
        <v>1</v>
      </c>
      <c r="D147" s="2">
        <v>0</v>
      </c>
      <c r="E147">
        <v>23954</v>
      </c>
    </row>
    <row r="148" spans="1:5" x14ac:dyDescent="0.25">
      <c r="A148" t="s">
        <v>76</v>
      </c>
      <c r="B148" t="s">
        <v>219</v>
      </c>
      <c r="C148">
        <v>1</v>
      </c>
      <c r="D148" s="2">
        <v>0</v>
      </c>
      <c r="E148">
        <v>25364</v>
      </c>
    </row>
    <row r="149" spans="1:5" x14ac:dyDescent="0.25">
      <c r="A149" t="s">
        <v>76</v>
      </c>
      <c r="B149" t="s">
        <v>220</v>
      </c>
      <c r="C149">
        <v>1</v>
      </c>
      <c r="D149" s="2">
        <v>0</v>
      </c>
      <c r="E149">
        <v>25364</v>
      </c>
    </row>
    <row r="150" spans="1:5" x14ac:dyDescent="0.25">
      <c r="A150" t="s">
        <v>77</v>
      </c>
      <c r="B150" t="s">
        <v>219</v>
      </c>
      <c r="C150">
        <v>1</v>
      </c>
      <c r="D150" s="2">
        <v>0</v>
      </c>
      <c r="E150">
        <v>32511</v>
      </c>
    </row>
    <row r="151" spans="1:5" x14ac:dyDescent="0.25">
      <c r="A151" t="s">
        <v>77</v>
      </c>
      <c r="B151" t="s">
        <v>220</v>
      </c>
      <c r="C151">
        <v>1</v>
      </c>
      <c r="D151" s="2">
        <v>0</v>
      </c>
      <c r="E151">
        <v>32511</v>
      </c>
    </row>
    <row r="152" spans="1:5" x14ac:dyDescent="0.25">
      <c r="A152" t="s">
        <v>78</v>
      </c>
      <c r="B152" t="s">
        <v>219</v>
      </c>
      <c r="C152">
        <v>1</v>
      </c>
      <c r="D152" s="2">
        <v>0</v>
      </c>
      <c r="E152">
        <v>33634</v>
      </c>
    </row>
    <row r="153" spans="1:5" x14ac:dyDescent="0.25">
      <c r="A153" t="s">
        <v>78</v>
      </c>
      <c r="B153" t="s">
        <v>220</v>
      </c>
      <c r="C153">
        <v>1</v>
      </c>
      <c r="D153" s="2">
        <v>0</v>
      </c>
      <c r="E153">
        <v>33634</v>
      </c>
    </row>
    <row r="154" spans="1:5" x14ac:dyDescent="0.25">
      <c r="A154" t="s">
        <v>79</v>
      </c>
      <c r="B154" t="s">
        <v>219</v>
      </c>
      <c r="C154">
        <v>1</v>
      </c>
      <c r="D154" s="2">
        <v>0</v>
      </c>
      <c r="E154">
        <v>24619</v>
      </c>
    </row>
    <row r="155" spans="1:5" x14ac:dyDescent="0.25">
      <c r="A155" t="s">
        <v>79</v>
      </c>
      <c r="B155" t="s">
        <v>220</v>
      </c>
      <c r="C155">
        <v>1</v>
      </c>
      <c r="D155" s="2">
        <v>0</v>
      </c>
      <c r="E155">
        <v>24619</v>
      </c>
    </row>
    <row r="156" spans="1:5" x14ac:dyDescent="0.25">
      <c r="A156" t="s">
        <v>80</v>
      </c>
      <c r="B156" t="s">
        <v>219</v>
      </c>
      <c r="C156">
        <v>1</v>
      </c>
      <c r="D156" s="2">
        <v>0</v>
      </c>
      <c r="E156">
        <v>41755</v>
      </c>
    </row>
    <row r="157" spans="1:5" x14ac:dyDescent="0.25">
      <c r="A157" t="s">
        <v>80</v>
      </c>
      <c r="B157" t="s">
        <v>220</v>
      </c>
      <c r="C157">
        <v>1</v>
      </c>
      <c r="D157" s="2">
        <v>0</v>
      </c>
      <c r="E157">
        <v>41755</v>
      </c>
    </row>
    <row r="158" spans="1:5" x14ac:dyDescent="0.25">
      <c r="A158" t="s">
        <v>82</v>
      </c>
      <c r="B158" t="s">
        <v>219</v>
      </c>
      <c r="C158">
        <v>1</v>
      </c>
      <c r="D158" s="2">
        <v>0</v>
      </c>
      <c r="E158">
        <v>22893</v>
      </c>
    </row>
    <row r="159" spans="1:5" x14ac:dyDescent="0.25">
      <c r="A159" t="s">
        <v>82</v>
      </c>
      <c r="B159" t="s">
        <v>220</v>
      </c>
      <c r="C159">
        <v>1</v>
      </c>
      <c r="D159" s="2">
        <v>0</v>
      </c>
      <c r="E159">
        <v>22893</v>
      </c>
    </row>
    <row r="160" spans="1:5" x14ac:dyDescent="0.25">
      <c r="A160" t="s">
        <v>83</v>
      </c>
      <c r="B160" t="s">
        <v>219</v>
      </c>
      <c r="C160">
        <v>1</v>
      </c>
      <c r="D160" s="2">
        <v>0</v>
      </c>
      <c r="E160">
        <v>24074</v>
      </c>
    </row>
    <row r="161" spans="1:5" x14ac:dyDescent="0.25">
      <c r="A161" t="s">
        <v>83</v>
      </c>
      <c r="B161" t="s">
        <v>220</v>
      </c>
      <c r="C161">
        <v>1</v>
      </c>
      <c r="D161" s="2">
        <v>0</v>
      </c>
      <c r="E161">
        <v>24074</v>
      </c>
    </row>
    <row r="162" spans="1:5" x14ac:dyDescent="0.25">
      <c r="A162" t="s">
        <v>84</v>
      </c>
      <c r="B162" t="s">
        <v>219</v>
      </c>
      <c r="C162">
        <v>1</v>
      </c>
      <c r="D162" s="2">
        <v>0</v>
      </c>
      <c r="E162">
        <v>25144</v>
      </c>
    </row>
    <row r="163" spans="1:5" x14ac:dyDescent="0.25">
      <c r="A163" t="s">
        <v>84</v>
      </c>
      <c r="B163" t="s">
        <v>220</v>
      </c>
      <c r="C163">
        <v>1</v>
      </c>
      <c r="D163" s="2">
        <v>0</v>
      </c>
      <c r="E163">
        <v>25144</v>
      </c>
    </row>
    <row r="164" spans="1:5" x14ac:dyDescent="0.25">
      <c r="A164" t="s">
        <v>85</v>
      </c>
      <c r="B164" t="s">
        <v>219</v>
      </c>
      <c r="C164">
        <v>1</v>
      </c>
      <c r="D164" s="2">
        <v>0</v>
      </c>
      <c r="E164">
        <v>24585</v>
      </c>
    </row>
    <row r="165" spans="1:5" x14ac:dyDescent="0.25">
      <c r="A165" t="s">
        <v>85</v>
      </c>
      <c r="B165" t="s">
        <v>220</v>
      </c>
      <c r="C165">
        <v>1</v>
      </c>
      <c r="D165" s="2">
        <v>0</v>
      </c>
      <c r="E165">
        <v>24585</v>
      </c>
    </row>
    <row r="166" spans="1:5" x14ac:dyDescent="0.25">
      <c r="A166" t="s">
        <v>86</v>
      </c>
      <c r="B166" t="s">
        <v>219</v>
      </c>
      <c r="C166">
        <v>1</v>
      </c>
      <c r="D166" s="2">
        <v>0</v>
      </c>
      <c r="E166">
        <v>23147</v>
      </c>
    </row>
    <row r="167" spans="1:5" x14ac:dyDescent="0.25">
      <c r="A167" t="s">
        <v>86</v>
      </c>
      <c r="B167" t="s">
        <v>220</v>
      </c>
      <c r="C167">
        <v>1</v>
      </c>
      <c r="D167" s="2">
        <v>0</v>
      </c>
      <c r="E167">
        <v>23147</v>
      </c>
    </row>
    <row r="168" spans="1:5" x14ac:dyDescent="0.25">
      <c r="A168" t="s">
        <v>87</v>
      </c>
      <c r="B168" t="s">
        <v>219</v>
      </c>
      <c r="C168">
        <v>1</v>
      </c>
      <c r="D168" s="2">
        <v>0</v>
      </c>
      <c r="E168">
        <v>22607</v>
      </c>
    </row>
    <row r="169" spans="1:5" x14ac:dyDescent="0.25">
      <c r="A169" t="s">
        <v>87</v>
      </c>
      <c r="B169" t="s">
        <v>220</v>
      </c>
      <c r="C169">
        <v>1</v>
      </c>
      <c r="D169" s="2">
        <v>0</v>
      </c>
      <c r="E169">
        <v>22607</v>
      </c>
    </row>
    <row r="170" spans="1:5" x14ac:dyDescent="0.25">
      <c r="A170" t="s">
        <v>88</v>
      </c>
      <c r="B170" t="s">
        <v>219</v>
      </c>
      <c r="C170">
        <v>1</v>
      </c>
      <c r="D170" s="2">
        <v>0</v>
      </c>
      <c r="E170">
        <v>24253</v>
      </c>
    </row>
    <row r="171" spans="1:5" x14ac:dyDescent="0.25">
      <c r="A171" t="s">
        <v>88</v>
      </c>
      <c r="B171" t="s">
        <v>220</v>
      </c>
      <c r="C171">
        <v>1</v>
      </c>
      <c r="D171" s="2">
        <v>0</v>
      </c>
      <c r="E171">
        <v>24253</v>
      </c>
    </row>
    <row r="172" spans="1:5" x14ac:dyDescent="0.25">
      <c r="A172" t="s">
        <v>89</v>
      </c>
      <c r="B172" t="s">
        <v>219</v>
      </c>
      <c r="C172">
        <v>1</v>
      </c>
      <c r="D172" s="2">
        <v>0</v>
      </c>
      <c r="E172">
        <v>23814</v>
      </c>
    </row>
    <row r="173" spans="1:5" x14ac:dyDescent="0.25">
      <c r="A173" t="s">
        <v>89</v>
      </c>
      <c r="B173" t="s">
        <v>220</v>
      </c>
      <c r="C173">
        <v>1</v>
      </c>
      <c r="D173" s="2">
        <v>0</v>
      </c>
      <c r="E173">
        <v>23814</v>
      </c>
    </row>
    <row r="174" spans="1:5" x14ac:dyDescent="0.25">
      <c r="A174" t="s">
        <v>90</v>
      </c>
      <c r="B174" t="s">
        <v>219</v>
      </c>
      <c r="C174">
        <v>1</v>
      </c>
      <c r="D174" s="2">
        <v>0</v>
      </c>
      <c r="E174">
        <v>24683</v>
      </c>
    </row>
    <row r="175" spans="1:5" x14ac:dyDescent="0.25">
      <c r="A175" t="s">
        <v>90</v>
      </c>
      <c r="B175" t="s">
        <v>220</v>
      </c>
      <c r="C175">
        <v>1</v>
      </c>
      <c r="D175" s="2">
        <v>0</v>
      </c>
      <c r="E175">
        <v>24683</v>
      </c>
    </row>
    <row r="176" spans="1:5" x14ac:dyDescent="0.25">
      <c r="A176" t="s">
        <v>91</v>
      </c>
      <c r="B176" t="s">
        <v>219</v>
      </c>
      <c r="C176">
        <v>1</v>
      </c>
      <c r="D176" s="2">
        <v>0</v>
      </c>
      <c r="E176">
        <v>22649</v>
      </c>
    </row>
    <row r="177" spans="1:5" x14ac:dyDescent="0.25">
      <c r="A177" t="s">
        <v>91</v>
      </c>
      <c r="B177" t="s">
        <v>220</v>
      </c>
      <c r="C177">
        <v>1</v>
      </c>
      <c r="D177" s="2">
        <v>0</v>
      </c>
      <c r="E177">
        <v>22649</v>
      </c>
    </row>
    <row r="178" spans="1:5" x14ac:dyDescent="0.25">
      <c r="A178" t="s">
        <v>92</v>
      </c>
      <c r="B178" t="s">
        <v>219</v>
      </c>
      <c r="C178">
        <v>1</v>
      </c>
      <c r="D178" s="2">
        <v>0</v>
      </c>
      <c r="E178">
        <v>25891</v>
      </c>
    </row>
    <row r="179" spans="1:5" x14ac:dyDescent="0.25">
      <c r="A179" t="s">
        <v>92</v>
      </c>
      <c r="B179" t="s">
        <v>220</v>
      </c>
      <c r="C179">
        <v>1</v>
      </c>
      <c r="D179" s="2">
        <v>0</v>
      </c>
      <c r="E179">
        <v>25891</v>
      </c>
    </row>
    <row r="180" spans="1:5" x14ac:dyDescent="0.25">
      <c r="A180" t="s">
        <v>93</v>
      </c>
      <c r="B180" t="s">
        <v>219</v>
      </c>
      <c r="C180">
        <v>1</v>
      </c>
      <c r="D180" s="2">
        <v>0</v>
      </c>
      <c r="E180">
        <v>85644</v>
      </c>
    </row>
    <row r="181" spans="1:5" x14ac:dyDescent="0.25">
      <c r="A181" t="s">
        <v>93</v>
      </c>
      <c r="B181" t="s">
        <v>220</v>
      </c>
      <c r="C181">
        <v>1</v>
      </c>
      <c r="D181" s="2">
        <v>0</v>
      </c>
      <c r="E181">
        <v>85644</v>
      </c>
    </row>
    <row r="182" spans="1:5" x14ac:dyDescent="0.25">
      <c r="A182" t="s">
        <v>95</v>
      </c>
      <c r="B182" t="s">
        <v>219</v>
      </c>
      <c r="C182">
        <v>1</v>
      </c>
      <c r="D182" s="2">
        <v>0</v>
      </c>
      <c r="E182">
        <v>29414</v>
      </c>
    </row>
    <row r="183" spans="1:5" x14ac:dyDescent="0.25">
      <c r="A183" t="s">
        <v>95</v>
      </c>
      <c r="B183" t="s">
        <v>220</v>
      </c>
      <c r="C183">
        <v>1</v>
      </c>
      <c r="D183" s="2">
        <v>0</v>
      </c>
      <c r="E183">
        <v>29414</v>
      </c>
    </row>
    <row r="184" spans="1:5" x14ac:dyDescent="0.25">
      <c r="A184" t="s">
        <v>96</v>
      </c>
      <c r="B184" t="s">
        <v>219</v>
      </c>
      <c r="C184">
        <v>1</v>
      </c>
      <c r="D184" s="2">
        <v>0</v>
      </c>
      <c r="E184">
        <v>25568</v>
      </c>
    </row>
    <row r="185" spans="1:5" x14ac:dyDescent="0.25">
      <c r="A185" t="s">
        <v>96</v>
      </c>
      <c r="B185" t="s">
        <v>220</v>
      </c>
      <c r="C185">
        <v>1</v>
      </c>
      <c r="D185" s="2">
        <v>0</v>
      </c>
      <c r="E185">
        <v>25568</v>
      </c>
    </row>
    <row r="186" spans="1:5" x14ac:dyDescent="0.25">
      <c r="A186" t="s">
        <v>97</v>
      </c>
      <c r="B186" t="s">
        <v>219</v>
      </c>
      <c r="C186">
        <v>1</v>
      </c>
      <c r="D186" s="2">
        <v>0</v>
      </c>
      <c r="E186">
        <v>25259</v>
      </c>
    </row>
    <row r="187" spans="1:5" x14ac:dyDescent="0.25">
      <c r="A187" t="s">
        <v>97</v>
      </c>
      <c r="B187" t="s">
        <v>220</v>
      </c>
      <c r="C187">
        <v>1</v>
      </c>
      <c r="D187" s="2">
        <v>0</v>
      </c>
      <c r="E187">
        <v>25259</v>
      </c>
    </row>
    <row r="188" spans="1:5" x14ac:dyDescent="0.25">
      <c r="A188" t="s">
        <v>98</v>
      </c>
      <c r="B188" t="s">
        <v>219</v>
      </c>
      <c r="C188">
        <v>1</v>
      </c>
      <c r="D188" s="2">
        <v>0</v>
      </c>
      <c r="E188">
        <v>21708</v>
      </c>
    </row>
    <row r="189" spans="1:5" x14ac:dyDescent="0.25">
      <c r="A189" t="s">
        <v>98</v>
      </c>
      <c r="B189" t="s">
        <v>220</v>
      </c>
      <c r="C189">
        <v>1</v>
      </c>
      <c r="D189" s="2">
        <v>0</v>
      </c>
      <c r="E189">
        <v>21708</v>
      </c>
    </row>
    <row r="190" spans="1:5" x14ac:dyDescent="0.25">
      <c r="A190" t="s">
        <v>99</v>
      </c>
      <c r="B190" t="s">
        <v>219</v>
      </c>
      <c r="C190">
        <v>1</v>
      </c>
      <c r="D190" s="2">
        <v>0</v>
      </c>
      <c r="E190">
        <v>24206</v>
      </c>
    </row>
    <row r="191" spans="1:5" x14ac:dyDescent="0.25">
      <c r="A191" t="s">
        <v>99</v>
      </c>
      <c r="B191" t="s">
        <v>220</v>
      </c>
      <c r="C191">
        <v>1</v>
      </c>
      <c r="D191" s="2">
        <v>0</v>
      </c>
      <c r="E191">
        <v>24206</v>
      </c>
    </row>
    <row r="192" spans="1:5" x14ac:dyDescent="0.25">
      <c r="A192" t="s">
        <v>100</v>
      </c>
      <c r="B192" t="s">
        <v>219</v>
      </c>
      <c r="C192">
        <v>1</v>
      </c>
      <c r="D192" s="2">
        <v>0</v>
      </c>
      <c r="E192">
        <v>26670</v>
      </c>
    </row>
    <row r="193" spans="1:5" x14ac:dyDescent="0.25">
      <c r="A193" t="s">
        <v>100</v>
      </c>
      <c r="B193" t="s">
        <v>220</v>
      </c>
      <c r="C193">
        <v>1</v>
      </c>
      <c r="D193" s="2">
        <v>0</v>
      </c>
      <c r="E193">
        <v>26670</v>
      </c>
    </row>
    <row r="194" spans="1:5" x14ac:dyDescent="0.25">
      <c r="A194" t="s">
        <v>101</v>
      </c>
      <c r="B194" t="s">
        <v>219</v>
      </c>
      <c r="C194">
        <v>1</v>
      </c>
      <c r="D194" s="2">
        <v>0</v>
      </c>
      <c r="E194">
        <v>22943</v>
      </c>
    </row>
    <row r="195" spans="1:5" x14ac:dyDescent="0.25">
      <c r="A195" t="s">
        <v>101</v>
      </c>
      <c r="B195" t="s">
        <v>220</v>
      </c>
      <c r="C195">
        <v>1</v>
      </c>
      <c r="D195" s="2">
        <v>0</v>
      </c>
      <c r="E195">
        <v>22943</v>
      </c>
    </row>
    <row r="196" spans="1:5" x14ac:dyDescent="0.25">
      <c r="A196" t="s">
        <v>102</v>
      </c>
      <c r="B196" t="s">
        <v>219</v>
      </c>
      <c r="C196">
        <v>1</v>
      </c>
      <c r="D196" s="2">
        <v>0</v>
      </c>
      <c r="E196">
        <v>27508</v>
      </c>
    </row>
    <row r="197" spans="1:5" x14ac:dyDescent="0.25">
      <c r="A197" t="s">
        <v>102</v>
      </c>
      <c r="B197" t="s">
        <v>220</v>
      </c>
      <c r="C197">
        <v>1</v>
      </c>
      <c r="D197" s="2">
        <v>0</v>
      </c>
      <c r="E197">
        <v>27508</v>
      </c>
    </row>
    <row r="198" spans="1:5" x14ac:dyDescent="0.25">
      <c r="A198" t="s">
        <v>103</v>
      </c>
      <c r="B198" t="s">
        <v>219</v>
      </c>
      <c r="C198">
        <v>1</v>
      </c>
      <c r="D198" s="2">
        <v>0</v>
      </c>
      <c r="E198">
        <v>23456</v>
      </c>
    </row>
    <row r="199" spans="1:5" x14ac:dyDescent="0.25">
      <c r="A199" t="s">
        <v>103</v>
      </c>
      <c r="B199" t="s">
        <v>220</v>
      </c>
      <c r="C199">
        <v>1</v>
      </c>
      <c r="D199" s="2">
        <v>0</v>
      </c>
      <c r="E199">
        <v>23456</v>
      </c>
    </row>
    <row r="200" spans="1:5" x14ac:dyDescent="0.25">
      <c r="A200" t="s">
        <v>104</v>
      </c>
      <c r="B200" t="s">
        <v>219</v>
      </c>
      <c r="C200">
        <v>1</v>
      </c>
      <c r="D200" s="2">
        <v>0</v>
      </c>
      <c r="E200">
        <v>23151</v>
      </c>
    </row>
    <row r="201" spans="1:5" x14ac:dyDescent="0.25">
      <c r="A201" t="s">
        <v>104</v>
      </c>
      <c r="B201" t="s">
        <v>220</v>
      </c>
      <c r="C201">
        <v>1</v>
      </c>
      <c r="D201" s="2">
        <v>0</v>
      </c>
      <c r="E201">
        <v>23151</v>
      </c>
    </row>
    <row r="202" spans="1:5" x14ac:dyDescent="0.25">
      <c r="A202" t="s">
        <v>105</v>
      </c>
      <c r="B202" t="s">
        <v>219</v>
      </c>
      <c r="C202">
        <v>1</v>
      </c>
      <c r="D202" s="2">
        <v>0</v>
      </c>
      <c r="E202">
        <v>23161</v>
      </c>
    </row>
    <row r="203" spans="1:5" x14ac:dyDescent="0.25">
      <c r="A203" t="s">
        <v>105</v>
      </c>
      <c r="B203" t="s">
        <v>220</v>
      </c>
      <c r="C203">
        <v>1</v>
      </c>
      <c r="D203" s="2">
        <v>0</v>
      </c>
      <c r="E203">
        <v>23161</v>
      </c>
    </row>
    <row r="204" spans="1:5" x14ac:dyDescent="0.25">
      <c r="A204" t="s">
        <v>106</v>
      </c>
      <c r="B204" t="s">
        <v>219</v>
      </c>
      <c r="C204">
        <v>1</v>
      </c>
      <c r="D204" s="2">
        <v>0</v>
      </c>
      <c r="E204">
        <v>99920</v>
      </c>
    </row>
    <row r="205" spans="1:5" x14ac:dyDescent="0.25">
      <c r="A205" t="s">
        <v>106</v>
      </c>
      <c r="B205" t="s">
        <v>220</v>
      </c>
      <c r="C205">
        <v>1</v>
      </c>
      <c r="D205" s="2">
        <v>0</v>
      </c>
      <c r="E205">
        <v>99920</v>
      </c>
    </row>
    <row r="206" spans="1:5" x14ac:dyDescent="0.25">
      <c r="A206" t="s">
        <v>108</v>
      </c>
      <c r="B206" t="s">
        <v>219</v>
      </c>
      <c r="C206">
        <v>1</v>
      </c>
      <c r="D206" s="2">
        <v>0</v>
      </c>
      <c r="E206">
        <v>22476</v>
      </c>
    </row>
    <row r="207" spans="1:5" x14ac:dyDescent="0.25">
      <c r="A207" t="s">
        <v>108</v>
      </c>
      <c r="B207" t="s">
        <v>220</v>
      </c>
      <c r="C207">
        <v>1</v>
      </c>
      <c r="D207" s="2">
        <v>0</v>
      </c>
      <c r="E207">
        <v>22476</v>
      </c>
    </row>
    <row r="208" spans="1:5" x14ac:dyDescent="0.25">
      <c r="A208" t="s">
        <v>109</v>
      </c>
      <c r="B208" t="s">
        <v>219</v>
      </c>
      <c r="C208">
        <v>1</v>
      </c>
      <c r="D208" s="2">
        <v>0</v>
      </c>
      <c r="E208">
        <v>31296</v>
      </c>
    </row>
    <row r="209" spans="1:5" x14ac:dyDescent="0.25">
      <c r="A209" t="s">
        <v>109</v>
      </c>
      <c r="B209" t="s">
        <v>220</v>
      </c>
      <c r="C209">
        <v>1</v>
      </c>
      <c r="D209" s="2">
        <v>0</v>
      </c>
      <c r="E209">
        <v>31296</v>
      </c>
    </row>
    <row r="210" spans="1:5" x14ac:dyDescent="0.25">
      <c r="A210" t="s">
        <v>110</v>
      </c>
      <c r="B210" t="s">
        <v>219</v>
      </c>
      <c r="C210">
        <v>1</v>
      </c>
      <c r="D210" s="2">
        <v>0</v>
      </c>
      <c r="E210">
        <v>93864</v>
      </c>
    </row>
    <row r="211" spans="1:5" x14ac:dyDescent="0.25">
      <c r="A211" t="s">
        <v>110</v>
      </c>
      <c r="B211" t="s">
        <v>220</v>
      </c>
      <c r="C211">
        <v>1</v>
      </c>
      <c r="D211" s="2">
        <v>0</v>
      </c>
      <c r="E211">
        <v>93864</v>
      </c>
    </row>
    <row r="212" spans="1:5" x14ac:dyDescent="0.25">
      <c r="A212" t="s">
        <v>111</v>
      </c>
      <c r="B212" t="s">
        <v>219</v>
      </c>
      <c r="C212">
        <v>1</v>
      </c>
      <c r="D212" s="2">
        <v>0</v>
      </c>
      <c r="E212">
        <v>130348</v>
      </c>
    </row>
    <row r="213" spans="1:5" x14ac:dyDescent="0.25">
      <c r="A213" t="s">
        <v>111</v>
      </c>
      <c r="B213" t="s">
        <v>220</v>
      </c>
      <c r="C213">
        <v>1</v>
      </c>
      <c r="D213" s="2">
        <v>0</v>
      </c>
      <c r="E213">
        <v>130348</v>
      </c>
    </row>
    <row r="214" spans="1:5" x14ac:dyDescent="0.25">
      <c r="A214" t="s">
        <v>112</v>
      </c>
      <c r="B214" t="s">
        <v>219</v>
      </c>
      <c r="C214">
        <v>1</v>
      </c>
      <c r="D214" s="2">
        <v>0</v>
      </c>
      <c r="E214">
        <v>42589</v>
      </c>
    </row>
    <row r="215" spans="1:5" x14ac:dyDescent="0.25">
      <c r="A215" t="s">
        <v>112</v>
      </c>
      <c r="B215" t="s">
        <v>220</v>
      </c>
      <c r="C215">
        <v>1</v>
      </c>
      <c r="D215" s="2">
        <v>0</v>
      </c>
      <c r="E215">
        <v>42589</v>
      </c>
    </row>
    <row r="216" spans="1:5" x14ac:dyDescent="0.25">
      <c r="A216" t="s">
        <v>113</v>
      </c>
      <c r="B216" t="s">
        <v>219</v>
      </c>
      <c r="C216">
        <v>1</v>
      </c>
      <c r="D216" s="2">
        <v>0</v>
      </c>
      <c r="E216">
        <v>45842</v>
      </c>
    </row>
    <row r="217" spans="1:5" x14ac:dyDescent="0.25">
      <c r="A217" t="s">
        <v>113</v>
      </c>
      <c r="B217" t="s">
        <v>220</v>
      </c>
      <c r="C217">
        <v>1</v>
      </c>
      <c r="D217" s="2">
        <v>0</v>
      </c>
      <c r="E217">
        <v>45842</v>
      </c>
    </row>
    <row r="218" spans="1:5" x14ac:dyDescent="0.25">
      <c r="A218" t="s">
        <v>114</v>
      </c>
      <c r="B218" t="s">
        <v>219</v>
      </c>
      <c r="C218">
        <v>1</v>
      </c>
      <c r="D218" s="2">
        <v>0</v>
      </c>
      <c r="E218">
        <v>81885</v>
      </c>
    </row>
    <row r="219" spans="1:5" x14ac:dyDescent="0.25">
      <c r="A219" t="s">
        <v>114</v>
      </c>
      <c r="B219" t="s">
        <v>220</v>
      </c>
      <c r="C219">
        <v>1</v>
      </c>
      <c r="D219" s="2">
        <v>0</v>
      </c>
      <c r="E219">
        <v>81885</v>
      </c>
    </row>
    <row r="220" spans="1:5" x14ac:dyDescent="0.25">
      <c r="A220" t="s">
        <v>115</v>
      </c>
      <c r="B220" t="s">
        <v>219</v>
      </c>
      <c r="C220">
        <v>1</v>
      </c>
      <c r="D220" s="2">
        <v>0</v>
      </c>
      <c r="E220">
        <v>112497</v>
      </c>
    </row>
    <row r="221" spans="1:5" x14ac:dyDescent="0.25">
      <c r="A221" t="s">
        <v>115</v>
      </c>
      <c r="B221" t="s">
        <v>220</v>
      </c>
      <c r="C221">
        <v>1</v>
      </c>
      <c r="D221" s="2">
        <v>0</v>
      </c>
      <c r="E221">
        <v>112497</v>
      </c>
    </row>
    <row r="222" spans="1:5" x14ac:dyDescent="0.25">
      <c r="A222" t="s">
        <v>116</v>
      </c>
      <c r="B222" t="s">
        <v>219</v>
      </c>
      <c r="C222">
        <v>1</v>
      </c>
      <c r="D222" s="2">
        <v>0</v>
      </c>
      <c r="E222">
        <v>78167</v>
      </c>
    </row>
    <row r="223" spans="1:5" x14ac:dyDescent="0.25">
      <c r="A223" t="s">
        <v>116</v>
      </c>
      <c r="B223" t="s">
        <v>220</v>
      </c>
      <c r="C223">
        <v>1</v>
      </c>
      <c r="D223" s="2">
        <v>0</v>
      </c>
      <c r="E223">
        <v>78167</v>
      </c>
    </row>
    <row r="224" spans="1:5" x14ac:dyDescent="0.25">
      <c r="A224" t="s">
        <v>117</v>
      </c>
      <c r="B224" t="s">
        <v>219</v>
      </c>
      <c r="C224">
        <v>1</v>
      </c>
      <c r="D224" s="2">
        <v>0</v>
      </c>
      <c r="E224">
        <v>57267</v>
      </c>
    </row>
    <row r="225" spans="1:5" x14ac:dyDescent="0.25">
      <c r="A225" t="s">
        <v>117</v>
      </c>
      <c r="B225" t="s">
        <v>220</v>
      </c>
      <c r="C225">
        <v>1</v>
      </c>
      <c r="D225" s="2">
        <v>0</v>
      </c>
      <c r="E225">
        <v>57267</v>
      </c>
    </row>
    <row r="226" spans="1:5" x14ac:dyDescent="0.25">
      <c r="A226" t="s">
        <v>118</v>
      </c>
      <c r="B226" t="s">
        <v>219</v>
      </c>
      <c r="C226">
        <v>1</v>
      </c>
      <c r="D226" s="2">
        <v>0</v>
      </c>
      <c r="E226">
        <v>99459</v>
      </c>
    </row>
    <row r="227" spans="1:5" x14ac:dyDescent="0.25">
      <c r="A227" t="s">
        <v>118</v>
      </c>
      <c r="B227" t="s">
        <v>220</v>
      </c>
      <c r="C227">
        <v>1</v>
      </c>
      <c r="D227" s="2">
        <v>0</v>
      </c>
      <c r="E227">
        <v>99459</v>
      </c>
    </row>
    <row r="228" spans="1:5" x14ac:dyDescent="0.25">
      <c r="A228" t="s">
        <v>119</v>
      </c>
      <c r="B228" t="s">
        <v>219</v>
      </c>
      <c r="C228">
        <v>1</v>
      </c>
      <c r="D228" s="2">
        <v>0</v>
      </c>
      <c r="E228">
        <v>114225</v>
      </c>
    </row>
    <row r="229" spans="1:5" x14ac:dyDescent="0.25">
      <c r="A229" t="s">
        <v>119</v>
      </c>
      <c r="B229" t="s">
        <v>220</v>
      </c>
      <c r="C229">
        <v>1</v>
      </c>
      <c r="D229" s="2">
        <v>0</v>
      </c>
      <c r="E229">
        <v>114225</v>
      </c>
    </row>
    <row r="230" spans="1:5" x14ac:dyDescent="0.25">
      <c r="A230" t="s">
        <v>121</v>
      </c>
      <c r="B230" t="s">
        <v>219</v>
      </c>
      <c r="C230">
        <v>1</v>
      </c>
      <c r="D230" s="2">
        <v>0</v>
      </c>
      <c r="E230">
        <v>38946</v>
      </c>
    </row>
    <row r="231" spans="1:5" x14ac:dyDescent="0.25">
      <c r="A231" t="s">
        <v>121</v>
      </c>
      <c r="B231" t="s">
        <v>220</v>
      </c>
      <c r="C231">
        <v>1</v>
      </c>
      <c r="D231" s="2">
        <v>0</v>
      </c>
      <c r="E231">
        <v>38946</v>
      </c>
    </row>
    <row r="232" spans="1:5" x14ac:dyDescent="0.25">
      <c r="A232" t="s">
        <v>122</v>
      </c>
      <c r="B232" t="s">
        <v>219</v>
      </c>
      <c r="C232">
        <v>1</v>
      </c>
      <c r="D232" s="2">
        <v>0</v>
      </c>
      <c r="E232">
        <v>32726</v>
      </c>
    </row>
    <row r="233" spans="1:5" x14ac:dyDescent="0.25">
      <c r="A233" t="s">
        <v>122</v>
      </c>
      <c r="B233" t="s">
        <v>220</v>
      </c>
      <c r="C233">
        <v>1</v>
      </c>
      <c r="D233" s="2">
        <v>0</v>
      </c>
      <c r="E233">
        <v>32726</v>
      </c>
    </row>
    <row r="234" spans="1:5" x14ac:dyDescent="0.25">
      <c r="A234" t="s">
        <v>123</v>
      </c>
      <c r="B234" t="s">
        <v>219</v>
      </c>
      <c r="C234">
        <v>1</v>
      </c>
      <c r="D234" s="2">
        <v>0</v>
      </c>
      <c r="E234">
        <v>92002</v>
      </c>
    </row>
    <row r="235" spans="1:5" x14ac:dyDescent="0.25">
      <c r="A235" t="s">
        <v>123</v>
      </c>
      <c r="B235" t="s">
        <v>220</v>
      </c>
      <c r="C235">
        <v>1</v>
      </c>
      <c r="D235" s="2">
        <v>0</v>
      </c>
      <c r="E235">
        <v>92002</v>
      </c>
    </row>
    <row r="236" spans="1:5" x14ac:dyDescent="0.25">
      <c r="A236" t="s">
        <v>124</v>
      </c>
      <c r="B236" t="s">
        <v>219</v>
      </c>
      <c r="C236">
        <v>1</v>
      </c>
      <c r="D236" s="2">
        <v>0</v>
      </c>
      <c r="E236">
        <v>91597</v>
      </c>
    </row>
    <row r="237" spans="1:5" x14ac:dyDescent="0.25">
      <c r="A237" t="s">
        <v>124</v>
      </c>
      <c r="B237" t="s">
        <v>220</v>
      </c>
      <c r="C237">
        <v>1</v>
      </c>
      <c r="D237" s="2">
        <v>0</v>
      </c>
      <c r="E237">
        <v>91597</v>
      </c>
    </row>
    <row r="238" spans="1:5" x14ac:dyDescent="0.25">
      <c r="A238" t="s">
        <v>125</v>
      </c>
      <c r="B238" t="s">
        <v>219</v>
      </c>
      <c r="C238">
        <v>1</v>
      </c>
      <c r="D238" s="2">
        <v>0</v>
      </c>
      <c r="E238">
        <v>57318</v>
      </c>
    </row>
    <row r="239" spans="1:5" x14ac:dyDescent="0.25">
      <c r="A239" t="s">
        <v>125</v>
      </c>
      <c r="B239" t="s">
        <v>220</v>
      </c>
      <c r="C239">
        <v>1</v>
      </c>
      <c r="D239" s="2">
        <v>0</v>
      </c>
      <c r="E239">
        <v>57318</v>
      </c>
    </row>
    <row r="240" spans="1:5" x14ac:dyDescent="0.25">
      <c r="A240" t="s">
        <v>126</v>
      </c>
      <c r="B240" t="s">
        <v>219</v>
      </c>
      <c r="C240">
        <v>1</v>
      </c>
      <c r="D240" s="2">
        <v>0</v>
      </c>
      <c r="E240">
        <v>42433</v>
      </c>
    </row>
    <row r="241" spans="1:5" x14ac:dyDescent="0.25">
      <c r="A241" t="s">
        <v>126</v>
      </c>
      <c r="B241" t="s">
        <v>220</v>
      </c>
      <c r="C241">
        <v>1</v>
      </c>
      <c r="D241" s="2">
        <v>0</v>
      </c>
      <c r="E241">
        <v>42433</v>
      </c>
    </row>
    <row r="242" spans="1:5" x14ac:dyDescent="0.25">
      <c r="A242" t="s">
        <v>127</v>
      </c>
      <c r="B242" t="s">
        <v>219</v>
      </c>
      <c r="C242">
        <v>1</v>
      </c>
      <c r="D242" s="2">
        <v>0</v>
      </c>
      <c r="E242">
        <v>81629</v>
      </c>
    </row>
    <row r="243" spans="1:5" x14ac:dyDescent="0.25">
      <c r="A243" t="s">
        <v>127</v>
      </c>
      <c r="B243" t="s">
        <v>220</v>
      </c>
      <c r="C243">
        <v>1</v>
      </c>
      <c r="D243" s="2">
        <v>0</v>
      </c>
      <c r="E243">
        <v>81629</v>
      </c>
    </row>
    <row r="244" spans="1:5" x14ac:dyDescent="0.25">
      <c r="A244" t="s">
        <v>128</v>
      </c>
      <c r="B244" t="s">
        <v>219</v>
      </c>
      <c r="C244">
        <v>1</v>
      </c>
      <c r="D244" s="2">
        <v>0</v>
      </c>
      <c r="E244">
        <v>124002</v>
      </c>
    </row>
    <row r="245" spans="1:5" x14ac:dyDescent="0.25">
      <c r="A245" t="s">
        <v>128</v>
      </c>
      <c r="B245" t="s">
        <v>220</v>
      </c>
      <c r="C245">
        <v>1</v>
      </c>
      <c r="D245" s="2">
        <v>0</v>
      </c>
      <c r="E245">
        <v>124002</v>
      </c>
    </row>
    <row r="246" spans="1:5" x14ac:dyDescent="0.25">
      <c r="A246" t="s">
        <v>129</v>
      </c>
      <c r="B246" t="s">
        <v>219</v>
      </c>
      <c r="C246">
        <v>1</v>
      </c>
      <c r="D246" s="2">
        <v>0</v>
      </c>
      <c r="E246">
        <v>69675</v>
      </c>
    </row>
    <row r="247" spans="1:5" x14ac:dyDescent="0.25">
      <c r="A247" t="s">
        <v>129</v>
      </c>
      <c r="B247" t="s">
        <v>220</v>
      </c>
      <c r="C247">
        <v>1</v>
      </c>
      <c r="D247" s="2">
        <v>0</v>
      </c>
      <c r="E247">
        <v>69675</v>
      </c>
    </row>
    <row r="248" spans="1:5" x14ac:dyDescent="0.25">
      <c r="A248" t="s">
        <v>130</v>
      </c>
      <c r="B248" t="s">
        <v>219</v>
      </c>
      <c r="C248">
        <v>1</v>
      </c>
      <c r="D248" s="2">
        <v>0</v>
      </c>
      <c r="E248">
        <v>60287</v>
      </c>
    </row>
    <row r="249" spans="1:5" x14ac:dyDescent="0.25">
      <c r="A249" t="s">
        <v>130</v>
      </c>
      <c r="B249" t="s">
        <v>220</v>
      </c>
      <c r="C249">
        <v>1</v>
      </c>
      <c r="D249" s="2">
        <v>0</v>
      </c>
      <c r="E249">
        <v>60287</v>
      </c>
    </row>
    <row r="250" spans="1:5" x14ac:dyDescent="0.25">
      <c r="A250" t="s">
        <v>131</v>
      </c>
      <c r="B250" t="s">
        <v>219</v>
      </c>
      <c r="C250">
        <v>1</v>
      </c>
      <c r="D250" s="2">
        <v>0</v>
      </c>
      <c r="E250">
        <v>85174</v>
      </c>
    </row>
    <row r="251" spans="1:5" x14ac:dyDescent="0.25">
      <c r="A251" t="s">
        <v>131</v>
      </c>
      <c r="B251" t="s">
        <v>220</v>
      </c>
      <c r="C251">
        <v>1</v>
      </c>
      <c r="D251" s="2">
        <v>0</v>
      </c>
      <c r="E251">
        <v>85174</v>
      </c>
    </row>
    <row r="252" spans="1:5" x14ac:dyDescent="0.25">
      <c r="A252" t="s">
        <v>132</v>
      </c>
      <c r="B252" t="s">
        <v>219</v>
      </c>
      <c r="C252">
        <v>1</v>
      </c>
      <c r="D252" s="2">
        <v>0</v>
      </c>
      <c r="E252">
        <v>123803</v>
      </c>
    </row>
    <row r="253" spans="1:5" x14ac:dyDescent="0.25">
      <c r="A253" t="s">
        <v>132</v>
      </c>
      <c r="B253" t="s">
        <v>220</v>
      </c>
      <c r="C253">
        <v>1</v>
      </c>
      <c r="D253" s="2">
        <v>0</v>
      </c>
      <c r="E253">
        <v>123803</v>
      </c>
    </row>
    <row r="254" spans="1:5" x14ac:dyDescent="0.25">
      <c r="A254" t="s">
        <v>134</v>
      </c>
      <c r="B254" t="s">
        <v>219</v>
      </c>
      <c r="C254">
        <v>1</v>
      </c>
      <c r="D254" s="2">
        <v>0</v>
      </c>
      <c r="E254">
        <v>35528</v>
      </c>
    </row>
    <row r="255" spans="1:5" x14ac:dyDescent="0.25">
      <c r="A255" t="s">
        <v>134</v>
      </c>
      <c r="B255" t="s">
        <v>220</v>
      </c>
      <c r="C255">
        <v>1</v>
      </c>
      <c r="D255" s="2">
        <v>0</v>
      </c>
      <c r="E255">
        <v>35528</v>
      </c>
    </row>
    <row r="256" spans="1:5" x14ac:dyDescent="0.25">
      <c r="A256" t="s">
        <v>135</v>
      </c>
      <c r="B256" t="s">
        <v>219</v>
      </c>
      <c r="C256">
        <v>1</v>
      </c>
      <c r="D256" s="2">
        <v>0</v>
      </c>
      <c r="E256">
        <v>116532</v>
      </c>
    </row>
    <row r="257" spans="1:5" x14ac:dyDescent="0.25">
      <c r="A257" t="s">
        <v>135</v>
      </c>
      <c r="B257" t="s">
        <v>220</v>
      </c>
      <c r="C257">
        <v>1</v>
      </c>
      <c r="D257" s="2">
        <v>0</v>
      </c>
      <c r="E257">
        <v>116532</v>
      </c>
    </row>
    <row r="258" spans="1:5" x14ac:dyDescent="0.25">
      <c r="A258" t="s">
        <v>136</v>
      </c>
      <c r="B258" t="s">
        <v>219</v>
      </c>
      <c r="C258">
        <v>1</v>
      </c>
      <c r="D258" s="2">
        <v>0</v>
      </c>
      <c r="E258">
        <v>124488</v>
      </c>
    </row>
    <row r="259" spans="1:5" x14ac:dyDescent="0.25">
      <c r="A259" t="s">
        <v>136</v>
      </c>
      <c r="B259" t="s">
        <v>220</v>
      </c>
      <c r="C259">
        <v>1</v>
      </c>
      <c r="D259" s="2">
        <v>0</v>
      </c>
      <c r="E259">
        <v>124488</v>
      </c>
    </row>
    <row r="260" spans="1:5" x14ac:dyDescent="0.25">
      <c r="A260" t="s">
        <v>137</v>
      </c>
      <c r="B260" t="s">
        <v>219</v>
      </c>
      <c r="C260">
        <v>1</v>
      </c>
      <c r="D260" s="2">
        <v>0</v>
      </c>
      <c r="E260">
        <v>128558</v>
      </c>
    </row>
    <row r="261" spans="1:5" x14ac:dyDescent="0.25">
      <c r="A261" t="s">
        <v>137</v>
      </c>
      <c r="B261" t="s">
        <v>220</v>
      </c>
      <c r="C261">
        <v>1</v>
      </c>
      <c r="D261" s="2">
        <v>0</v>
      </c>
      <c r="E261">
        <v>128558</v>
      </c>
    </row>
    <row r="262" spans="1:5" x14ac:dyDescent="0.25">
      <c r="A262" t="s">
        <v>138</v>
      </c>
      <c r="B262" t="s">
        <v>219</v>
      </c>
      <c r="C262">
        <v>1</v>
      </c>
      <c r="D262" s="2">
        <v>0</v>
      </c>
      <c r="E262">
        <v>80612</v>
      </c>
    </row>
    <row r="263" spans="1:5" x14ac:dyDescent="0.25">
      <c r="A263" t="s">
        <v>138</v>
      </c>
      <c r="B263" t="s">
        <v>220</v>
      </c>
      <c r="C263">
        <v>1</v>
      </c>
      <c r="D263" s="2">
        <v>0</v>
      </c>
      <c r="E263">
        <v>80612</v>
      </c>
    </row>
    <row r="264" spans="1:5" x14ac:dyDescent="0.25">
      <c r="A264" t="s">
        <v>139</v>
      </c>
      <c r="B264" t="s">
        <v>219</v>
      </c>
      <c r="C264">
        <v>1</v>
      </c>
      <c r="D264" s="2">
        <v>0</v>
      </c>
      <c r="E264">
        <v>145408</v>
      </c>
    </row>
    <row r="265" spans="1:5" x14ac:dyDescent="0.25">
      <c r="A265" t="s">
        <v>139</v>
      </c>
      <c r="B265" t="s">
        <v>220</v>
      </c>
      <c r="C265">
        <v>1</v>
      </c>
      <c r="D265" s="2">
        <v>0</v>
      </c>
      <c r="E265">
        <v>145408</v>
      </c>
    </row>
    <row r="266" spans="1:5" x14ac:dyDescent="0.25">
      <c r="A266" t="s">
        <v>140</v>
      </c>
      <c r="B266" t="s">
        <v>219</v>
      </c>
      <c r="C266">
        <v>1</v>
      </c>
      <c r="D266" s="2">
        <v>0</v>
      </c>
      <c r="E266">
        <v>91698</v>
      </c>
    </row>
    <row r="267" spans="1:5" x14ac:dyDescent="0.25">
      <c r="A267" t="s">
        <v>140</v>
      </c>
      <c r="B267" t="s">
        <v>220</v>
      </c>
      <c r="C267">
        <v>1</v>
      </c>
      <c r="D267" s="2">
        <v>0</v>
      </c>
      <c r="E267">
        <v>91698</v>
      </c>
    </row>
    <row r="268" spans="1:5" x14ac:dyDescent="0.25">
      <c r="A268" t="s">
        <v>141</v>
      </c>
      <c r="B268" t="s">
        <v>219</v>
      </c>
      <c r="C268">
        <v>1</v>
      </c>
      <c r="D268" s="2">
        <v>0</v>
      </c>
      <c r="E268">
        <v>101664</v>
      </c>
    </row>
    <row r="269" spans="1:5" x14ac:dyDescent="0.25">
      <c r="A269" t="s">
        <v>141</v>
      </c>
      <c r="B269" t="s">
        <v>220</v>
      </c>
      <c r="C269">
        <v>1</v>
      </c>
      <c r="D269" s="2">
        <v>0</v>
      </c>
      <c r="E269">
        <v>101664</v>
      </c>
    </row>
    <row r="270" spans="1:5" x14ac:dyDescent="0.25">
      <c r="A270" t="s">
        <v>142</v>
      </c>
      <c r="B270" t="s">
        <v>219</v>
      </c>
      <c r="C270">
        <v>1</v>
      </c>
      <c r="D270" s="2">
        <v>0</v>
      </c>
      <c r="E270">
        <v>85313</v>
      </c>
    </row>
    <row r="271" spans="1:5" x14ac:dyDescent="0.25">
      <c r="A271" t="s">
        <v>142</v>
      </c>
      <c r="B271" t="s">
        <v>220</v>
      </c>
      <c r="C271">
        <v>1</v>
      </c>
      <c r="D271" s="2">
        <v>0</v>
      </c>
      <c r="E271">
        <v>85313</v>
      </c>
    </row>
    <row r="272" spans="1:5" x14ac:dyDescent="0.25">
      <c r="A272" t="s">
        <v>143</v>
      </c>
      <c r="B272" t="s">
        <v>219</v>
      </c>
      <c r="C272">
        <v>1</v>
      </c>
      <c r="D272" s="2">
        <v>0</v>
      </c>
      <c r="E272">
        <v>71886</v>
      </c>
    </row>
    <row r="273" spans="1:5" x14ac:dyDescent="0.25">
      <c r="A273" t="s">
        <v>143</v>
      </c>
      <c r="B273" t="s">
        <v>220</v>
      </c>
      <c r="C273">
        <v>1</v>
      </c>
      <c r="D273" s="2">
        <v>0</v>
      </c>
      <c r="E273">
        <v>71886</v>
      </c>
    </row>
    <row r="274" spans="1:5" x14ac:dyDescent="0.25">
      <c r="A274" t="s">
        <v>144</v>
      </c>
      <c r="B274" t="s">
        <v>219</v>
      </c>
      <c r="C274">
        <v>1</v>
      </c>
      <c r="D274" s="2">
        <v>0</v>
      </c>
      <c r="E274">
        <v>92758</v>
      </c>
    </row>
    <row r="275" spans="1:5" x14ac:dyDescent="0.25">
      <c r="A275" t="s">
        <v>144</v>
      </c>
      <c r="B275" t="s">
        <v>220</v>
      </c>
      <c r="C275">
        <v>1</v>
      </c>
      <c r="D275" s="2">
        <v>0</v>
      </c>
      <c r="E275">
        <v>92758</v>
      </c>
    </row>
    <row r="276" spans="1:5" x14ac:dyDescent="0.25">
      <c r="A276" t="s">
        <v>145</v>
      </c>
      <c r="B276" t="s">
        <v>219</v>
      </c>
      <c r="C276">
        <v>1</v>
      </c>
      <c r="D276" s="2">
        <v>0</v>
      </c>
      <c r="E276">
        <v>148315</v>
      </c>
    </row>
    <row r="277" spans="1:5" x14ac:dyDescent="0.25">
      <c r="A277" t="s">
        <v>145</v>
      </c>
      <c r="B277" t="s">
        <v>220</v>
      </c>
      <c r="C277">
        <v>1</v>
      </c>
      <c r="D277" s="2">
        <v>0</v>
      </c>
      <c r="E277">
        <v>148315</v>
      </c>
    </row>
    <row r="278" spans="1:5" x14ac:dyDescent="0.25">
      <c r="A278" t="s">
        <v>147</v>
      </c>
      <c r="B278" t="s">
        <v>219</v>
      </c>
      <c r="C278">
        <v>1</v>
      </c>
      <c r="D278" s="2">
        <v>0</v>
      </c>
      <c r="E278">
        <v>61144</v>
      </c>
    </row>
    <row r="279" spans="1:5" x14ac:dyDescent="0.25">
      <c r="A279" t="s">
        <v>147</v>
      </c>
      <c r="B279" t="s">
        <v>220</v>
      </c>
      <c r="C279">
        <v>1</v>
      </c>
      <c r="D279" s="2">
        <v>0</v>
      </c>
      <c r="E279">
        <v>61144</v>
      </c>
    </row>
    <row r="280" spans="1:5" x14ac:dyDescent="0.25">
      <c r="A280" t="s">
        <v>148</v>
      </c>
      <c r="B280" t="s">
        <v>219</v>
      </c>
      <c r="C280">
        <v>1</v>
      </c>
      <c r="D280" s="2">
        <v>0</v>
      </c>
      <c r="E280">
        <v>120883</v>
      </c>
    </row>
    <row r="281" spans="1:5" x14ac:dyDescent="0.25">
      <c r="A281" t="s">
        <v>148</v>
      </c>
      <c r="B281" t="s">
        <v>220</v>
      </c>
      <c r="C281">
        <v>1</v>
      </c>
      <c r="D281" s="2">
        <v>0</v>
      </c>
      <c r="E281">
        <v>120883</v>
      </c>
    </row>
    <row r="282" spans="1:5" x14ac:dyDescent="0.25">
      <c r="A282" t="s">
        <v>149</v>
      </c>
      <c r="B282" t="s">
        <v>219</v>
      </c>
      <c r="C282">
        <v>1</v>
      </c>
      <c r="D282" s="2">
        <v>0</v>
      </c>
      <c r="E282">
        <v>117401</v>
      </c>
    </row>
    <row r="283" spans="1:5" x14ac:dyDescent="0.25">
      <c r="A283" t="s">
        <v>149</v>
      </c>
      <c r="B283" t="s">
        <v>220</v>
      </c>
      <c r="C283">
        <v>1</v>
      </c>
      <c r="D283" s="2">
        <v>0</v>
      </c>
      <c r="E283">
        <v>117401</v>
      </c>
    </row>
    <row r="284" spans="1:5" x14ac:dyDescent="0.25">
      <c r="A284" t="s">
        <v>150</v>
      </c>
      <c r="B284" t="s">
        <v>219</v>
      </c>
      <c r="C284">
        <v>1</v>
      </c>
      <c r="D284" s="2">
        <v>0</v>
      </c>
      <c r="E284">
        <v>131325</v>
      </c>
    </row>
    <row r="285" spans="1:5" x14ac:dyDescent="0.25">
      <c r="A285" t="s">
        <v>150</v>
      </c>
      <c r="B285" t="s">
        <v>220</v>
      </c>
      <c r="C285">
        <v>1</v>
      </c>
      <c r="D285" s="2">
        <v>0</v>
      </c>
      <c r="E285">
        <v>131325</v>
      </c>
    </row>
    <row r="286" spans="1:5" x14ac:dyDescent="0.25">
      <c r="A286" t="s">
        <v>151</v>
      </c>
      <c r="B286" t="s">
        <v>219</v>
      </c>
      <c r="C286">
        <v>1</v>
      </c>
      <c r="D286" s="2">
        <v>0</v>
      </c>
      <c r="E286">
        <v>76206</v>
      </c>
    </row>
    <row r="287" spans="1:5" x14ac:dyDescent="0.25">
      <c r="A287" t="s">
        <v>151</v>
      </c>
      <c r="B287" t="s">
        <v>220</v>
      </c>
      <c r="C287">
        <v>1</v>
      </c>
      <c r="D287" s="2">
        <v>0</v>
      </c>
      <c r="E287">
        <v>76206</v>
      </c>
    </row>
    <row r="288" spans="1:5" x14ac:dyDescent="0.25">
      <c r="A288" t="s">
        <v>152</v>
      </c>
      <c r="B288" t="s">
        <v>219</v>
      </c>
      <c r="C288">
        <v>1</v>
      </c>
      <c r="D288" s="2">
        <v>0</v>
      </c>
      <c r="E288">
        <v>141109</v>
      </c>
    </row>
    <row r="289" spans="1:5" x14ac:dyDescent="0.25">
      <c r="A289" t="s">
        <v>152</v>
      </c>
      <c r="B289" t="s">
        <v>220</v>
      </c>
      <c r="C289">
        <v>1</v>
      </c>
      <c r="D289" s="2">
        <v>0</v>
      </c>
      <c r="E289">
        <v>141109</v>
      </c>
    </row>
    <row r="290" spans="1:5" x14ac:dyDescent="0.25">
      <c r="A290" t="s">
        <v>153</v>
      </c>
      <c r="B290" t="s">
        <v>219</v>
      </c>
      <c r="C290">
        <v>1</v>
      </c>
      <c r="D290" s="2">
        <v>0</v>
      </c>
      <c r="E290">
        <v>79432</v>
      </c>
    </row>
    <row r="291" spans="1:5" x14ac:dyDescent="0.25">
      <c r="A291" t="s">
        <v>153</v>
      </c>
      <c r="B291" t="s">
        <v>220</v>
      </c>
      <c r="C291">
        <v>1</v>
      </c>
      <c r="D291" s="2">
        <v>0</v>
      </c>
      <c r="E291">
        <v>79432</v>
      </c>
    </row>
    <row r="292" spans="1:5" x14ac:dyDescent="0.25">
      <c r="A292" t="s">
        <v>154</v>
      </c>
      <c r="B292" t="s">
        <v>219</v>
      </c>
      <c r="C292">
        <v>1</v>
      </c>
      <c r="D292" s="2">
        <v>0</v>
      </c>
      <c r="E292">
        <v>113672</v>
      </c>
    </row>
    <row r="293" spans="1:5" x14ac:dyDescent="0.25">
      <c r="A293" t="s">
        <v>154</v>
      </c>
      <c r="B293" t="s">
        <v>220</v>
      </c>
      <c r="C293">
        <v>1</v>
      </c>
      <c r="D293" s="2">
        <v>0</v>
      </c>
      <c r="E293">
        <v>113672</v>
      </c>
    </row>
    <row r="294" spans="1:5" x14ac:dyDescent="0.25">
      <c r="A294" t="s">
        <v>155</v>
      </c>
      <c r="B294" t="s">
        <v>219</v>
      </c>
      <c r="C294">
        <v>1</v>
      </c>
      <c r="D294" s="2">
        <v>0</v>
      </c>
      <c r="E294">
        <v>80026</v>
      </c>
    </row>
    <row r="295" spans="1:5" x14ac:dyDescent="0.25">
      <c r="A295" t="s">
        <v>155</v>
      </c>
      <c r="B295" t="s">
        <v>220</v>
      </c>
      <c r="C295">
        <v>1</v>
      </c>
      <c r="D295" s="2">
        <v>0</v>
      </c>
      <c r="E295">
        <v>80026</v>
      </c>
    </row>
    <row r="296" spans="1:5" x14ac:dyDescent="0.25">
      <c r="A296" t="s">
        <v>156</v>
      </c>
      <c r="B296" t="s">
        <v>219</v>
      </c>
      <c r="C296">
        <v>1</v>
      </c>
      <c r="D296" s="2">
        <v>0</v>
      </c>
      <c r="E296">
        <v>71000</v>
      </c>
    </row>
    <row r="297" spans="1:5" x14ac:dyDescent="0.25">
      <c r="A297" t="s">
        <v>156</v>
      </c>
      <c r="B297" t="s">
        <v>220</v>
      </c>
      <c r="C297">
        <v>1</v>
      </c>
      <c r="D297" s="2">
        <v>0</v>
      </c>
      <c r="E297">
        <v>71000</v>
      </c>
    </row>
    <row r="298" spans="1:5" x14ac:dyDescent="0.25">
      <c r="A298" t="s">
        <v>157</v>
      </c>
      <c r="B298" t="s">
        <v>219</v>
      </c>
      <c r="C298">
        <v>1</v>
      </c>
      <c r="D298" s="2">
        <v>0</v>
      </c>
      <c r="E298">
        <v>79107</v>
      </c>
    </row>
    <row r="299" spans="1:5" x14ac:dyDescent="0.25">
      <c r="A299" t="s">
        <v>157</v>
      </c>
      <c r="B299" t="s">
        <v>220</v>
      </c>
      <c r="C299">
        <v>1</v>
      </c>
      <c r="D299" s="2">
        <v>0</v>
      </c>
      <c r="E299">
        <v>79107</v>
      </c>
    </row>
    <row r="300" spans="1:5" x14ac:dyDescent="0.25">
      <c r="A300" t="s">
        <v>158</v>
      </c>
      <c r="B300" t="s">
        <v>219</v>
      </c>
      <c r="C300">
        <v>1</v>
      </c>
      <c r="D300" s="2">
        <v>0</v>
      </c>
      <c r="E300">
        <v>153598</v>
      </c>
    </row>
    <row r="301" spans="1:5" x14ac:dyDescent="0.25">
      <c r="A301" t="s">
        <v>158</v>
      </c>
      <c r="B301" t="s">
        <v>220</v>
      </c>
      <c r="C301">
        <v>1</v>
      </c>
      <c r="D301" s="2">
        <v>0</v>
      </c>
      <c r="E301">
        <v>153598</v>
      </c>
    </row>
    <row r="302" spans="1:5" x14ac:dyDescent="0.25">
      <c r="A302" t="s">
        <v>160</v>
      </c>
      <c r="B302" t="s">
        <v>219</v>
      </c>
      <c r="C302">
        <v>1</v>
      </c>
      <c r="D302" s="2">
        <v>0</v>
      </c>
      <c r="E302">
        <v>56819</v>
      </c>
    </row>
    <row r="303" spans="1:5" x14ac:dyDescent="0.25">
      <c r="A303" t="s">
        <v>160</v>
      </c>
      <c r="B303" t="s">
        <v>220</v>
      </c>
      <c r="C303">
        <v>1</v>
      </c>
      <c r="D303" s="2">
        <v>0</v>
      </c>
      <c r="E303">
        <v>56819</v>
      </c>
    </row>
    <row r="304" spans="1:5" x14ac:dyDescent="0.25">
      <c r="A304" t="s">
        <v>161</v>
      </c>
      <c r="B304" t="s">
        <v>219</v>
      </c>
      <c r="C304">
        <v>1</v>
      </c>
      <c r="D304" s="2">
        <v>0</v>
      </c>
      <c r="E304">
        <v>55125</v>
      </c>
    </row>
    <row r="305" spans="1:5" x14ac:dyDescent="0.25">
      <c r="A305" t="s">
        <v>161</v>
      </c>
      <c r="B305" t="s">
        <v>220</v>
      </c>
      <c r="C305">
        <v>1</v>
      </c>
      <c r="D305" s="2">
        <v>0</v>
      </c>
      <c r="E305">
        <v>55125</v>
      </c>
    </row>
    <row r="306" spans="1:5" x14ac:dyDescent="0.25">
      <c r="A306" t="s">
        <v>162</v>
      </c>
      <c r="B306" t="s">
        <v>219</v>
      </c>
      <c r="C306">
        <v>1</v>
      </c>
      <c r="D306" s="2">
        <v>0</v>
      </c>
      <c r="E306">
        <v>70229</v>
      </c>
    </row>
    <row r="307" spans="1:5" x14ac:dyDescent="0.25">
      <c r="A307" t="s">
        <v>162</v>
      </c>
      <c r="B307" t="s">
        <v>220</v>
      </c>
      <c r="C307">
        <v>1</v>
      </c>
      <c r="D307" s="2">
        <v>0</v>
      </c>
      <c r="E307">
        <v>70229</v>
      </c>
    </row>
    <row r="308" spans="1:5" x14ac:dyDescent="0.25">
      <c r="A308" t="s">
        <v>163</v>
      </c>
      <c r="B308" t="s">
        <v>219</v>
      </c>
      <c r="C308">
        <v>1</v>
      </c>
      <c r="D308" s="2">
        <v>0</v>
      </c>
      <c r="E308">
        <v>32785</v>
      </c>
    </row>
    <row r="309" spans="1:5" x14ac:dyDescent="0.25">
      <c r="A309" t="s">
        <v>163</v>
      </c>
      <c r="B309" t="s">
        <v>220</v>
      </c>
      <c r="C309">
        <v>1</v>
      </c>
      <c r="D309" s="2">
        <v>0</v>
      </c>
      <c r="E309">
        <v>32785</v>
      </c>
    </row>
    <row r="310" spans="1:5" x14ac:dyDescent="0.25">
      <c r="A310" t="s">
        <v>164</v>
      </c>
      <c r="B310" t="s">
        <v>219</v>
      </c>
      <c r="C310">
        <v>1</v>
      </c>
      <c r="D310" s="2">
        <v>0</v>
      </c>
      <c r="E310">
        <v>62749</v>
      </c>
    </row>
    <row r="311" spans="1:5" x14ac:dyDescent="0.25">
      <c r="A311" t="s">
        <v>164</v>
      </c>
      <c r="B311" t="s">
        <v>220</v>
      </c>
      <c r="C311">
        <v>1</v>
      </c>
      <c r="D311" s="2">
        <v>0</v>
      </c>
      <c r="E311">
        <v>62749</v>
      </c>
    </row>
    <row r="312" spans="1:5" x14ac:dyDescent="0.25">
      <c r="A312" t="s">
        <v>165</v>
      </c>
      <c r="B312" t="s">
        <v>219</v>
      </c>
      <c r="C312">
        <v>1</v>
      </c>
      <c r="D312" s="2">
        <v>0</v>
      </c>
      <c r="E312">
        <v>26346</v>
      </c>
    </row>
    <row r="313" spans="1:5" x14ac:dyDescent="0.25">
      <c r="A313" t="s">
        <v>165</v>
      </c>
      <c r="B313" t="s">
        <v>220</v>
      </c>
      <c r="C313">
        <v>1</v>
      </c>
      <c r="D313" s="2">
        <v>0</v>
      </c>
      <c r="E313">
        <v>26346</v>
      </c>
    </row>
    <row r="314" spans="1:5" x14ac:dyDescent="0.25">
      <c r="A314" t="s">
        <v>166</v>
      </c>
      <c r="B314" t="s">
        <v>219</v>
      </c>
      <c r="C314">
        <v>1</v>
      </c>
      <c r="D314" s="2">
        <v>0</v>
      </c>
      <c r="E314">
        <v>54415</v>
      </c>
    </row>
    <row r="315" spans="1:5" x14ac:dyDescent="0.25">
      <c r="A315" t="s">
        <v>166</v>
      </c>
      <c r="B315" t="s">
        <v>220</v>
      </c>
      <c r="C315">
        <v>1</v>
      </c>
      <c r="D315" s="2">
        <v>0</v>
      </c>
      <c r="E315">
        <v>54415</v>
      </c>
    </row>
    <row r="316" spans="1:5" x14ac:dyDescent="0.25">
      <c r="A316" t="s">
        <v>167</v>
      </c>
      <c r="B316" t="s">
        <v>219</v>
      </c>
      <c r="C316">
        <v>1</v>
      </c>
      <c r="D316" s="2">
        <v>0</v>
      </c>
      <c r="E316">
        <v>48245</v>
      </c>
    </row>
    <row r="317" spans="1:5" x14ac:dyDescent="0.25">
      <c r="A317" t="s">
        <v>167</v>
      </c>
      <c r="B317" t="s">
        <v>220</v>
      </c>
      <c r="C317">
        <v>1</v>
      </c>
      <c r="D317" s="2">
        <v>0</v>
      </c>
      <c r="E317">
        <v>48245</v>
      </c>
    </row>
    <row r="318" spans="1:5" x14ac:dyDescent="0.25">
      <c r="A318" t="s">
        <v>168</v>
      </c>
      <c r="B318" t="s">
        <v>219</v>
      </c>
      <c r="C318">
        <v>1</v>
      </c>
      <c r="D318" s="2">
        <v>0</v>
      </c>
      <c r="E318">
        <v>55816</v>
      </c>
    </row>
    <row r="319" spans="1:5" x14ac:dyDescent="0.25">
      <c r="A319" t="s">
        <v>168</v>
      </c>
      <c r="B319" t="s">
        <v>220</v>
      </c>
      <c r="C319">
        <v>1</v>
      </c>
      <c r="D319" s="2">
        <v>0</v>
      </c>
      <c r="E319">
        <v>55816</v>
      </c>
    </row>
    <row r="320" spans="1:5" x14ac:dyDescent="0.25">
      <c r="A320" t="s">
        <v>169</v>
      </c>
      <c r="B320" t="s">
        <v>219</v>
      </c>
      <c r="C320">
        <v>1</v>
      </c>
      <c r="D320" s="2">
        <v>0</v>
      </c>
      <c r="E320">
        <v>77221</v>
      </c>
    </row>
    <row r="321" spans="1:5" x14ac:dyDescent="0.25">
      <c r="A321" t="s">
        <v>169</v>
      </c>
      <c r="B321" t="s">
        <v>220</v>
      </c>
      <c r="C321">
        <v>1</v>
      </c>
      <c r="D321" s="2">
        <v>0</v>
      </c>
      <c r="E321">
        <v>77221</v>
      </c>
    </row>
    <row r="322" spans="1:5" x14ac:dyDescent="0.25">
      <c r="A322" t="s">
        <v>170</v>
      </c>
      <c r="B322" t="s">
        <v>219</v>
      </c>
      <c r="C322">
        <v>1</v>
      </c>
      <c r="D322" s="2">
        <v>0</v>
      </c>
      <c r="E322">
        <v>45763</v>
      </c>
    </row>
    <row r="323" spans="1:5" x14ac:dyDescent="0.25">
      <c r="A323" t="s">
        <v>170</v>
      </c>
      <c r="B323" t="s">
        <v>220</v>
      </c>
      <c r="C323">
        <v>1</v>
      </c>
      <c r="D323" s="2">
        <v>0</v>
      </c>
      <c r="E323">
        <v>45763</v>
      </c>
    </row>
    <row r="324" spans="1:5" x14ac:dyDescent="0.25">
      <c r="A324" t="s">
        <v>171</v>
      </c>
      <c r="B324" t="s">
        <v>219</v>
      </c>
      <c r="C324">
        <v>1</v>
      </c>
      <c r="D324" s="2">
        <v>0</v>
      </c>
      <c r="E324">
        <v>159950</v>
      </c>
    </row>
    <row r="325" spans="1:5" x14ac:dyDescent="0.25">
      <c r="A325" t="s">
        <v>171</v>
      </c>
      <c r="B325" t="s">
        <v>220</v>
      </c>
      <c r="C325">
        <v>1</v>
      </c>
      <c r="D325" s="2">
        <v>0</v>
      </c>
      <c r="E325">
        <v>159950</v>
      </c>
    </row>
    <row r="326" spans="1:5" x14ac:dyDescent="0.25">
      <c r="A326" t="s">
        <v>173</v>
      </c>
      <c r="B326" t="s">
        <v>219</v>
      </c>
      <c r="C326">
        <v>1</v>
      </c>
      <c r="D326" s="2">
        <v>0</v>
      </c>
      <c r="E326">
        <v>109839</v>
      </c>
    </row>
    <row r="327" spans="1:5" x14ac:dyDescent="0.25">
      <c r="A327" t="s">
        <v>173</v>
      </c>
      <c r="B327" t="s">
        <v>220</v>
      </c>
      <c r="C327">
        <v>1</v>
      </c>
      <c r="D327" s="2">
        <v>0</v>
      </c>
      <c r="E327">
        <v>109839</v>
      </c>
    </row>
    <row r="328" spans="1:5" x14ac:dyDescent="0.25">
      <c r="A328" t="s">
        <v>174</v>
      </c>
      <c r="B328" t="s">
        <v>219</v>
      </c>
      <c r="C328">
        <v>1</v>
      </c>
      <c r="D328" s="2">
        <v>0</v>
      </c>
      <c r="E328">
        <v>55758</v>
      </c>
    </row>
    <row r="329" spans="1:5" x14ac:dyDescent="0.25">
      <c r="A329" t="s">
        <v>174</v>
      </c>
      <c r="B329" t="s">
        <v>220</v>
      </c>
      <c r="C329">
        <v>1</v>
      </c>
      <c r="D329" s="2">
        <v>0</v>
      </c>
      <c r="E329">
        <v>55758</v>
      </c>
    </row>
    <row r="330" spans="1:5" x14ac:dyDescent="0.25">
      <c r="A330" t="s">
        <v>175</v>
      </c>
      <c r="B330" t="s">
        <v>219</v>
      </c>
      <c r="C330">
        <v>1</v>
      </c>
      <c r="D330" s="2">
        <v>0</v>
      </c>
      <c r="E330">
        <v>86450</v>
      </c>
    </row>
    <row r="331" spans="1:5" x14ac:dyDescent="0.25">
      <c r="A331" t="s">
        <v>175</v>
      </c>
      <c r="B331" t="s">
        <v>220</v>
      </c>
      <c r="C331">
        <v>1</v>
      </c>
      <c r="D331" s="2">
        <v>0</v>
      </c>
      <c r="E331">
        <v>86450</v>
      </c>
    </row>
    <row r="332" spans="1:5" x14ac:dyDescent="0.25">
      <c r="A332" t="s">
        <v>176</v>
      </c>
      <c r="B332" t="s">
        <v>219</v>
      </c>
      <c r="C332">
        <v>1</v>
      </c>
      <c r="D332" s="2">
        <v>0</v>
      </c>
      <c r="E332">
        <v>31392</v>
      </c>
    </row>
    <row r="333" spans="1:5" x14ac:dyDescent="0.25">
      <c r="A333" t="s">
        <v>176</v>
      </c>
      <c r="B333" t="s">
        <v>220</v>
      </c>
      <c r="C333">
        <v>1</v>
      </c>
      <c r="D333" s="2">
        <v>0</v>
      </c>
      <c r="E333">
        <v>31392</v>
      </c>
    </row>
    <row r="334" spans="1:5" x14ac:dyDescent="0.25">
      <c r="A334" t="s">
        <v>177</v>
      </c>
      <c r="B334" t="s">
        <v>219</v>
      </c>
      <c r="C334">
        <v>1</v>
      </c>
      <c r="D334" s="2">
        <v>0</v>
      </c>
      <c r="E334">
        <v>60446</v>
      </c>
    </row>
    <row r="335" spans="1:5" x14ac:dyDescent="0.25">
      <c r="A335" t="s">
        <v>177</v>
      </c>
      <c r="B335" t="s">
        <v>220</v>
      </c>
      <c r="C335">
        <v>1</v>
      </c>
      <c r="D335" s="2">
        <v>0</v>
      </c>
      <c r="E335">
        <v>60446</v>
      </c>
    </row>
    <row r="336" spans="1:5" x14ac:dyDescent="0.25">
      <c r="A336" t="s">
        <v>178</v>
      </c>
      <c r="B336" t="s">
        <v>219</v>
      </c>
      <c r="C336">
        <v>1</v>
      </c>
      <c r="D336" s="2">
        <v>0</v>
      </c>
      <c r="E336">
        <v>29894</v>
      </c>
    </row>
    <row r="337" spans="1:5" x14ac:dyDescent="0.25">
      <c r="A337" t="s">
        <v>178</v>
      </c>
      <c r="B337" t="s">
        <v>220</v>
      </c>
      <c r="C337">
        <v>1</v>
      </c>
      <c r="D337" s="2">
        <v>0</v>
      </c>
      <c r="E337">
        <v>29894</v>
      </c>
    </row>
    <row r="338" spans="1:5" x14ac:dyDescent="0.25">
      <c r="A338" t="s">
        <v>179</v>
      </c>
      <c r="B338" t="s">
        <v>219</v>
      </c>
      <c r="C338">
        <v>1</v>
      </c>
      <c r="D338" s="2">
        <v>0</v>
      </c>
      <c r="E338">
        <v>53042</v>
      </c>
    </row>
    <row r="339" spans="1:5" x14ac:dyDescent="0.25">
      <c r="A339" t="s">
        <v>179</v>
      </c>
      <c r="B339" t="s">
        <v>220</v>
      </c>
      <c r="C339">
        <v>1</v>
      </c>
      <c r="D339" s="2">
        <v>0</v>
      </c>
      <c r="E339">
        <v>53042</v>
      </c>
    </row>
    <row r="340" spans="1:5" x14ac:dyDescent="0.25">
      <c r="A340" t="s">
        <v>180</v>
      </c>
      <c r="B340" t="s">
        <v>219</v>
      </c>
      <c r="C340">
        <v>1</v>
      </c>
      <c r="D340" s="2">
        <v>0</v>
      </c>
      <c r="E340">
        <v>53390</v>
      </c>
    </row>
    <row r="341" spans="1:5" x14ac:dyDescent="0.25">
      <c r="A341" t="s">
        <v>180</v>
      </c>
      <c r="B341" t="s">
        <v>220</v>
      </c>
      <c r="C341">
        <v>1</v>
      </c>
      <c r="D341" s="2">
        <v>0</v>
      </c>
      <c r="E341">
        <v>53390</v>
      </c>
    </row>
    <row r="342" spans="1:5" x14ac:dyDescent="0.25">
      <c r="A342" t="s">
        <v>181</v>
      </c>
      <c r="B342" t="s">
        <v>219</v>
      </c>
      <c r="C342">
        <v>1</v>
      </c>
      <c r="D342" s="2">
        <v>0</v>
      </c>
      <c r="E342">
        <v>53349</v>
      </c>
    </row>
    <row r="343" spans="1:5" x14ac:dyDescent="0.25">
      <c r="A343" t="s">
        <v>181</v>
      </c>
      <c r="B343" t="s">
        <v>220</v>
      </c>
      <c r="C343">
        <v>1</v>
      </c>
      <c r="D343" s="2">
        <v>0</v>
      </c>
      <c r="E343">
        <v>53349</v>
      </c>
    </row>
    <row r="344" spans="1:5" x14ac:dyDescent="0.25">
      <c r="A344" t="s">
        <v>182</v>
      </c>
      <c r="B344" t="s">
        <v>219</v>
      </c>
      <c r="C344">
        <v>1</v>
      </c>
      <c r="D344" s="2">
        <v>0</v>
      </c>
      <c r="E344">
        <v>76844</v>
      </c>
    </row>
    <row r="345" spans="1:5" x14ac:dyDescent="0.25">
      <c r="A345" t="s">
        <v>182</v>
      </c>
      <c r="B345" t="s">
        <v>220</v>
      </c>
      <c r="C345">
        <v>1</v>
      </c>
      <c r="D345" s="2">
        <v>0</v>
      </c>
      <c r="E345">
        <v>76844</v>
      </c>
    </row>
    <row r="346" spans="1:5" x14ac:dyDescent="0.25">
      <c r="A346" t="s">
        <v>183</v>
      </c>
      <c r="B346" t="s">
        <v>219</v>
      </c>
      <c r="C346">
        <v>1</v>
      </c>
      <c r="D346" s="2">
        <v>0</v>
      </c>
      <c r="E346">
        <v>53612</v>
      </c>
    </row>
    <row r="347" spans="1:5" x14ac:dyDescent="0.25">
      <c r="A347" t="s">
        <v>183</v>
      </c>
      <c r="B347" t="s">
        <v>220</v>
      </c>
      <c r="C347">
        <v>1</v>
      </c>
      <c r="D347" s="2">
        <v>0</v>
      </c>
      <c r="E347">
        <v>53612</v>
      </c>
    </row>
    <row r="348" spans="1:5" x14ac:dyDescent="0.25">
      <c r="A348" t="s">
        <v>184</v>
      </c>
      <c r="B348" t="s">
        <v>219</v>
      </c>
      <c r="C348">
        <v>1</v>
      </c>
      <c r="D348" s="2">
        <v>0</v>
      </c>
      <c r="E348">
        <v>218411</v>
      </c>
    </row>
    <row r="349" spans="1:5" x14ac:dyDescent="0.25">
      <c r="A349" t="s">
        <v>184</v>
      </c>
      <c r="B349" t="s">
        <v>220</v>
      </c>
      <c r="C349">
        <v>1</v>
      </c>
      <c r="D349" s="2">
        <v>0</v>
      </c>
      <c r="E349">
        <v>218411</v>
      </c>
    </row>
    <row r="350" spans="1:5" x14ac:dyDescent="0.25">
      <c r="A350" t="s">
        <v>186</v>
      </c>
      <c r="B350" t="s">
        <v>219</v>
      </c>
      <c r="C350">
        <v>1</v>
      </c>
      <c r="D350" s="2">
        <v>0</v>
      </c>
      <c r="E350">
        <v>23793</v>
      </c>
    </row>
    <row r="351" spans="1:5" x14ac:dyDescent="0.25">
      <c r="A351" t="s">
        <v>186</v>
      </c>
      <c r="B351" t="s">
        <v>220</v>
      </c>
      <c r="C351">
        <v>1</v>
      </c>
      <c r="D351" s="2">
        <v>0</v>
      </c>
      <c r="E351">
        <v>23793</v>
      </c>
    </row>
    <row r="352" spans="1:5" x14ac:dyDescent="0.25">
      <c r="A352" t="s">
        <v>187</v>
      </c>
      <c r="B352" t="s">
        <v>219</v>
      </c>
      <c r="C352">
        <v>1</v>
      </c>
      <c r="D352" s="2">
        <v>0</v>
      </c>
      <c r="E352">
        <v>19899</v>
      </c>
    </row>
    <row r="353" spans="1:5" x14ac:dyDescent="0.25">
      <c r="A353" t="s">
        <v>187</v>
      </c>
      <c r="B353" t="s">
        <v>220</v>
      </c>
      <c r="C353">
        <v>1</v>
      </c>
      <c r="D353" s="2">
        <v>0</v>
      </c>
      <c r="E353">
        <v>19899</v>
      </c>
    </row>
    <row r="354" spans="1:5" x14ac:dyDescent="0.25">
      <c r="A354" t="s">
        <v>188</v>
      </c>
      <c r="B354" t="s">
        <v>219</v>
      </c>
      <c r="C354">
        <v>1</v>
      </c>
      <c r="D354" s="2">
        <v>0</v>
      </c>
      <c r="E354">
        <v>21288</v>
      </c>
    </row>
    <row r="355" spans="1:5" x14ac:dyDescent="0.25">
      <c r="A355" t="s">
        <v>188</v>
      </c>
      <c r="B355" t="s">
        <v>220</v>
      </c>
      <c r="C355">
        <v>1</v>
      </c>
      <c r="D355" s="2">
        <v>0</v>
      </c>
      <c r="E355">
        <v>21288</v>
      </c>
    </row>
    <row r="356" spans="1:5" x14ac:dyDescent="0.25">
      <c r="A356" t="s">
        <v>189</v>
      </c>
      <c r="B356" t="s">
        <v>219</v>
      </c>
      <c r="C356">
        <v>1</v>
      </c>
      <c r="D356" s="2">
        <v>0</v>
      </c>
      <c r="E356">
        <v>25402</v>
      </c>
    </row>
    <row r="357" spans="1:5" x14ac:dyDescent="0.25">
      <c r="A357" t="s">
        <v>189</v>
      </c>
      <c r="B357" t="s">
        <v>220</v>
      </c>
      <c r="C357">
        <v>1</v>
      </c>
      <c r="D357" s="2">
        <v>0</v>
      </c>
      <c r="E357">
        <v>25402</v>
      </c>
    </row>
    <row r="358" spans="1:5" x14ac:dyDescent="0.25">
      <c r="A358" t="s">
        <v>190</v>
      </c>
      <c r="B358" t="s">
        <v>219</v>
      </c>
      <c r="C358">
        <v>1</v>
      </c>
      <c r="D358" s="2">
        <v>0</v>
      </c>
      <c r="E358">
        <v>23774</v>
      </c>
    </row>
    <row r="359" spans="1:5" x14ac:dyDescent="0.25">
      <c r="A359" t="s">
        <v>190</v>
      </c>
      <c r="B359" t="s">
        <v>220</v>
      </c>
      <c r="C359">
        <v>1</v>
      </c>
      <c r="D359" s="2">
        <v>0</v>
      </c>
      <c r="E359">
        <v>23774</v>
      </c>
    </row>
    <row r="360" spans="1:5" x14ac:dyDescent="0.25">
      <c r="A360" t="s">
        <v>191</v>
      </c>
      <c r="B360" t="s">
        <v>219</v>
      </c>
      <c r="C360">
        <v>1</v>
      </c>
      <c r="D360" s="2">
        <v>0</v>
      </c>
      <c r="E360">
        <v>28566</v>
      </c>
    </row>
    <row r="361" spans="1:5" x14ac:dyDescent="0.25">
      <c r="A361" t="s">
        <v>191</v>
      </c>
      <c r="B361" t="s">
        <v>220</v>
      </c>
      <c r="C361">
        <v>1</v>
      </c>
      <c r="D361" s="2">
        <v>0</v>
      </c>
      <c r="E361">
        <v>28566</v>
      </c>
    </row>
    <row r="362" spans="1:5" x14ac:dyDescent="0.25">
      <c r="A362" t="s">
        <v>192</v>
      </c>
      <c r="B362" t="s">
        <v>219</v>
      </c>
      <c r="C362">
        <v>1</v>
      </c>
      <c r="D362" s="2">
        <v>0</v>
      </c>
      <c r="E362">
        <v>22286</v>
      </c>
    </row>
    <row r="363" spans="1:5" x14ac:dyDescent="0.25">
      <c r="A363" t="s">
        <v>192</v>
      </c>
      <c r="B363" t="s">
        <v>220</v>
      </c>
      <c r="C363">
        <v>1</v>
      </c>
      <c r="D363" s="2">
        <v>0</v>
      </c>
      <c r="E363">
        <v>22286</v>
      </c>
    </row>
    <row r="364" spans="1:5" x14ac:dyDescent="0.25">
      <c r="A364" t="s">
        <v>193</v>
      </c>
      <c r="B364" t="s">
        <v>219</v>
      </c>
      <c r="C364">
        <v>1</v>
      </c>
      <c r="D364" s="2">
        <v>0</v>
      </c>
      <c r="E364">
        <v>23863</v>
      </c>
    </row>
    <row r="365" spans="1:5" x14ac:dyDescent="0.25">
      <c r="A365" t="s">
        <v>193</v>
      </c>
      <c r="B365" t="s">
        <v>220</v>
      </c>
      <c r="C365">
        <v>1</v>
      </c>
      <c r="D365" s="2">
        <v>0</v>
      </c>
      <c r="E365">
        <v>23863</v>
      </c>
    </row>
    <row r="366" spans="1:5" x14ac:dyDescent="0.25">
      <c r="A366" t="s">
        <v>194</v>
      </c>
      <c r="B366" t="s">
        <v>219</v>
      </c>
      <c r="C366">
        <v>1</v>
      </c>
      <c r="D366" s="2">
        <v>0</v>
      </c>
      <c r="E366">
        <v>23923</v>
      </c>
    </row>
    <row r="367" spans="1:5" x14ac:dyDescent="0.25">
      <c r="A367" t="s">
        <v>194</v>
      </c>
      <c r="B367" t="s">
        <v>220</v>
      </c>
      <c r="C367">
        <v>1</v>
      </c>
      <c r="D367" s="2">
        <v>0</v>
      </c>
      <c r="E367">
        <v>23923</v>
      </c>
    </row>
    <row r="368" spans="1:5" x14ac:dyDescent="0.25">
      <c r="A368" t="s">
        <v>195</v>
      </c>
      <c r="B368" t="s">
        <v>219</v>
      </c>
      <c r="C368">
        <v>1</v>
      </c>
      <c r="D368" s="2">
        <v>0</v>
      </c>
      <c r="E368">
        <v>23111</v>
      </c>
    </row>
    <row r="369" spans="1:5" x14ac:dyDescent="0.25">
      <c r="A369" t="s">
        <v>195</v>
      </c>
      <c r="B369" t="s">
        <v>220</v>
      </c>
      <c r="C369">
        <v>1</v>
      </c>
      <c r="D369" s="2">
        <v>0</v>
      </c>
      <c r="E369">
        <v>23111</v>
      </c>
    </row>
    <row r="370" spans="1:5" x14ac:dyDescent="0.25">
      <c r="A370" t="s">
        <v>196</v>
      </c>
      <c r="B370" t="s">
        <v>219</v>
      </c>
      <c r="C370">
        <v>1</v>
      </c>
      <c r="D370" s="2">
        <v>0</v>
      </c>
      <c r="E370">
        <v>22902</v>
      </c>
    </row>
    <row r="371" spans="1:5" x14ac:dyDescent="0.25">
      <c r="A371" t="s">
        <v>196</v>
      </c>
      <c r="B371" t="s">
        <v>220</v>
      </c>
      <c r="C371">
        <v>1</v>
      </c>
      <c r="D371" s="2">
        <v>0</v>
      </c>
      <c r="E371">
        <v>22902</v>
      </c>
    </row>
    <row r="372" spans="1:5" x14ac:dyDescent="0.25">
      <c r="A372" t="s">
        <v>197</v>
      </c>
      <c r="B372" t="s">
        <v>219</v>
      </c>
      <c r="C372">
        <v>1</v>
      </c>
      <c r="D372" s="2">
        <v>0</v>
      </c>
      <c r="E372">
        <v>223877</v>
      </c>
    </row>
    <row r="373" spans="1:5" x14ac:dyDescent="0.25">
      <c r="A373" t="s">
        <v>197</v>
      </c>
      <c r="B373" t="s">
        <v>220</v>
      </c>
      <c r="C373">
        <v>1</v>
      </c>
      <c r="D373" s="2">
        <v>0</v>
      </c>
      <c r="E373">
        <v>223877</v>
      </c>
    </row>
    <row r="374" spans="1:5" x14ac:dyDescent="0.25">
      <c r="A374" t="s">
        <v>199</v>
      </c>
      <c r="B374" t="s">
        <v>219</v>
      </c>
      <c r="C374">
        <v>1</v>
      </c>
      <c r="D374" s="2">
        <v>0</v>
      </c>
      <c r="E374">
        <v>33623</v>
      </c>
    </row>
    <row r="375" spans="1:5" x14ac:dyDescent="0.25">
      <c r="A375" t="s">
        <v>199</v>
      </c>
      <c r="B375" t="s">
        <v>220</v>
      </c>
      <c r="C375">
        <v>1</v>
      </c>
      <c r="D375" s="2">
        <v>0</v>
      </c>
      <c r="E375">
        <v>33623</v>
      </c>
    </row>
    <row r="376" spans="1:5" x14ac:dyDescent="0.25">
      <c r="A376" t="s">
        <v>200</v>
      </c>
      <c r="B376" t="s">
        <v>219</v>
      </c>
      <c r="C376">
        <v>1</v>
      </c>
      <c r="D376" s="2">
        <v>0</v>
      </c>
      <c r="E376">
        <v>21793</v>
      </c>
    </row>
    <row r="377" spans="1:5" x14ac:dyDescent="0.25">
      <c r="A377" t="s">
        <v>200</v>
      </c>
      <c r="B377" t="s">
        <v>220</v>
      </c>
      <c r="C377">
        <v>1</v>
      </c>
      <c r="D377" s="2">
        <v>0</v>
      </c>
      <c r="E377">
        <v>21793</v>
      </c>
    </row>
    <row r="378" spans="1:5" x14ac:dyDescent="0.25">
      <c r="A378" t="s">
        <v>201</v>
      </c>
      <c r="B378" t="s">
        <v>219</v>
      </c>
      <c r="C378">
        <v>1</v>
      </c>
      <c r="D378" s="2">
        <v>0</v>
      </c>
      <c r="E378">
        <v>26720</v>
      </c>
    </row>
    <row r="379" spans="1:5" x14ac:dyDescent="0.25">
      <c r="A379" t="s">
        <v>201</v>
      </c>
      <c r="B379" t="s">
        <v>220</v>
      </c>
      <c r="C379">
        <v>1</v>
      </c>
      <c r="D379" s="2">
        <v>0</v>
      </c>
      <c r="E379">
        <v>26720</v>
      </c>
    </row>
    <row r="380" spans="1:5" x14ac:dyDescent="0.25">
      <c r="A380" t="s">
        <v>202</v>
      </c>
      <c r="B380" t="s">
        <v>219</v>
      </c>
      <c r="C380">
        <v>1</v>
      </c>
      <c r="D380" s="2">
        <v>0</v>
      </c>
      <c r="E380">
        <v>23107</v>
      </c>
    </row>
    <row r="381" spans="1:5" x14ac:dyDescent="0.25">
      <c r="A381" t="s">
        <v>202</v>
      </c>
      <c r="B381" t="s">
        <v>220</v>
      </c>
      <c r="C381">
        <v>1</v>
      </c>
      <c r="D381" s="2">
        <v>0</v>
      </c>
      <c r="E381">
        <v>23107</v>
      </c>
    </row>
    <row r="382" spans="1:5" x14ac:dyDescent="0.25">
      <c r="A382" t="s">
        <v>203</v>
      </c>
      <c r="B382" t="s">
        <v>219</v>
      </c>
      <c r="C382">
        <v>1</v>
      </c>
      <c r="D382" s="2">
        <v>0</v>
      </c>
      <c r="E382">
        <v>23819</v>
      </c>
    </row>
    <row r="383" spans="1:5" x14ac:dyDescent="0.25">
      <c r="A383" t="s">
        <v>203</v>
      </c>
      <c r="B383" t="s">
        <v>220</v>
      </c>
      <c r="C383">
        <v>1</v>
      </c>
      <c r="D383" s="2">
        <v>0</v>
      </c>
      <c r="E383">
        <v>23819</v>
      </c>
    </row>
    <row r="384" spans="1:5" x14ac:dyDescent="0.25">
      <c r="A384" t="s">
        <v>204</v>
      </c>
      <c r="B384" t="s">
        <v>219</v>
      </c>
      <c r="C384">
        <v>1</v>
      </c>
      <c r="D384" s="2">
        <v>0</v>
      </c>
      <c r="E384">
        <v>27060</v>
      </c>
    </row>
    <row r="385" spans="1:5" x14ac:dyDescent="0.25">
      <c r="A385" t="s">
        <v>204</v>
      </c>
      <c r="B385" t="s">
        <v>220</v>
      </c>
      <c r="C385">
        <v>1</v>
      </c>
      <c r="D385" s="2">
        <v>0</v>
      </c>
      <c r="E385">
        <v>27060</v>
      </c>
    </row>
    <row r="386" spans="1:5" x14ac:dyDescent="0.25">
      <c r="A386" t="s">
        <v>205</v>
      </c>
      <c r="B386" t="s">
        <v>219</v>
      </c>
      <c r="C386">
        <v>1</v>
      </c>
      <c r="D386" s="2">
        <v>0</v>
      </c>
      <c r="E386">
        <v>24010</v>
      </c>
    </row>
    <row r="387" spans="1:5" x14ac:dyDescent="0.25">
      <c r="A387" t="s">
        <v>205</v>
      </c>
      <c r="B387" t="s">
        <v>220</v>
      </c>
      <c r="C387">
        <v>1</v>
      </c>
      <c r="D387" s="2">
        <v>0</v>
      </c>
      <c r="E387">
        <v>24010</v>
      </c>
    </row>
    <row r="388" spans="1:5" x14ac:dyDescent="0.25">
      <c r="A388" t="s">
        <v>206</v>
      </c>
      <c r="B388" t="s">
        <v>219</v>
      </c>
      <c r="C388">
        <v>1</v>
      </c>
      <c r="D388" s="2">
        <v>0</v>
      </c>
      <c r="E388">
        <v>22678</v>
      </c>
    </row>
    <row r="389" spans="1:5" x14ac:dyDescent="0.25">
      <c r="A389" t="s">
        <v>206</v>
      </c>
      <c r="B389" t="s">
        <v>220</v>
      </c>
      <c r="C389">
        <v>1</v>
      </c>
      <c r="D389" s="2">
        <v>0</v>
      </c>
      <c r="E389">
        <v>22678</v>
      </c>
    </row>
    <row r="390" spans="1:5" x14ac:dyDescent="0.25">
      <c r="A390" t="s">
        <v>207</v>
      </c>
      <c r="B390" t="s">
        <v>219</v>
      </c>
      <c r="C390">
        <v>1</v>
      </c>
      <c r="D390" s="2">
        <v>0</v>
      </c>
      <c r="E390">
        <v>22151</v>
      </c>
    </row>
    <row r="391" spans="1:5" x14ac:dyDescent="0.25">
      <c r="A391" t="s">
        <v>207</v>
      </c>
      <c r="B391" t="s">
        <v>220</v>
      </c>
      <c r="C391">
        <v>1</v>
      </c>
      <c r="D391" s="2">
        <v>0</v>
      </c>
      <c r="E391">
        <v>22151</v>
      </c>
    </row>
    <row r="392" spans="1:5" x14ac:dyDescent="0.25">
      <c r="A392" t="s">
        <v>208</v>
      </c>
      <c r="B392" t="s">
        <v>219</v>
      </c>
      <c r="C392">
        <v>1</v>
      </c>
      <c r="D392" s="2">
        <v>0</v>
      </c>
      <c r="E392">
        <v>27423</v>
      </c>
    </row>
    <row r="393" spans="1:5" x14ac:dyDescent="0.25">
      <c r="A393" t="s">
        <v>208</v>
      </c>
      <c r="B393" t="s">
        <v>220</v>
      </c>
      <c r="C393">
        <v>1</v>
      </c>
      <c r="D393" s="2">
        <v>0</v>
      </c>
      <c r="E393">
        <v>27423</v>
      </c>
    </row>
    <row r="394" spans="1:5" x14ac:dyDescent="0.25">
      <c r="A394" t="s">
        <v>209</v>
      </c>
      <c r="B394" t="s">
        <v>219</v>
      </c>
      <c r="C394">
        <v>1</v>
      </c>
      <c r="D394" s="2">
        <v>0</v>
      </c>
      <c r="E394">
        <v>22474</v>
      </c>
    </row>
    <row r="395" spans="1:5" x14ac:dyDescent="0.25">
      <c r="A395" t="s">
        <v>209</v>
      </c>
      <c r="B395" t="s">
        <v>220</v>
      </c>
      <c r="C395">
        <v>1</v>
      </c>
      <c r="D395" s="2">
        <v>0</v>
      </c>
      <c r="E395">
        <v>22474</v>
      </c>
    </row>
    <row r="396" spans="1:5" x14ac:dyDescent="0.25">
      <c r="A396" t="s">
        <v>210</v>
      </c>
      <c r="B396" t="s">
        <v>219</v>
      </c>
      <c r="C396">
        <v>1</v>
      </c>
      <c r="D396" s="2">
        <v>0</v>
      </c>
      <c r="E396">
        <v>266214</v>
      </c>
    </row>
    <row r="397" spans="1:5" x14ac:dyDescent="0.25">
      <c r="A397" t="s">
        <v>210</v>
      </c>
      <c r="B397" t="s">
        <v>220</v>
      </c>
      <c r="C397">
        <v>1</v>
      </c>
      <c r="D397" s="2">
        <v>0</v>
      </c>
      <c r="E397">
        <v>266214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/>
  </sheetViews>
  <sheetFormatPr defaultRowHeight="15" x14ac:dyDescent="0.25"/>
  <sheetData>
    <row r="1" spans="1:2" x14ac:dyDescent="0.25">
      <c r="A1" t="s">
        <v>0</v>
      </c>
    </row>
    <row r="3" spans="1:2" x14ac:dyDescent="0.25">
      <c r="A3" s="1">
        <v>44678.686261574097</v>
      </c>
    </row>
    <row r="5" spans="1:2" x14ac:dyDescent="0.25">
      <c r="A5" t="s">
        <v>1</v>
      </c>
    </row>
    <row r="8" spans="1:2" x14ac:dyDescent="0.25">
      <c r="A8" t="s">
        <v>221</v>
      </c>
    </row>
    <row r="10" spans="1:2" x14ac:dyDescent="0.25">
      <c r="A10" t="s">
        <v>222</v>
      </c>
    </row>
    <row r="11" spans="1:2" x14ac:dyDescent="0.25">
      <c r="A11" t="s">
        <v>223</v>
      </c>
      <c r="B11" t="s">
        <v>224</v>
      </c>
    </row>
    <row r="12" spans="1:2" x14ac:dyDescent="0.25">
      <c r="A12" t="s">
        <v>225</v>
      </c>
      <c r="B12" t="s">
        <v>226</v>
      </c>
    </row>
    <row r="14" spans="1:2" x14ac:dyDescent="0.25">
      <c r="A14" t="s">
        <v>227</v>
      </c>
    </row>
    <row r="15" spans="1:2" x14ac:dyDescent="0.25">
      <c r="A15" t="s">
        <v>228</v>
      </c>
      <c r="B15" t="s">
        <v>229</v>
      </c>
    </row>
    <row r="17" spans="1:2" x14ac:dyDescent="0.25">
      <c r="A17" t="s">
        <v>230</v>
      </c>
    </row>
    <row r="18" spans="1:2" x14ac:dyDescent="0.25">
      <c r="A18" t="s">
        <v>231</v>
      </c>
      <c r="B18" t="s">
        <v>232</v>
      </c>
    </row>
    <row r="19" spans="1:2" x14ac:dyDescent="0.25">
      <c r="A19" t="s">
        <v>233</v>
      </c>
      <c r="B19" t="s">
        <v>234</v>
      </c>
    </row>
    <row r="20" spans="1:2" x14ac:dyDescent="0.25">
      <c r="A20" t="s">
        <v>235</v>
      </c>
    </row>
    <row r="21" spans="1:2" x14ac:dyDescent="0.25">
      <c r="A21" t="s">
        <v>236</v>
      </c>
      <c r="B21" t="s">
        <v>237</v>
      </c>
    </row>
    <row r="22" spans="1:2" x14ac:dyDescent="0.25">
      <c r="A22" t="s">
        <v>238</v>
      </c>
      <c r="B22">
        <v>4500</v>
      </c>
    </row>
    <row r="23" spans="1:2" x14ac:dyDescent="0.25">
      <c r="A23" t="s">
        <v>239</v>
      </c>
      <c r="B23">
        <v>3500</v>
      </c>
    </row>
    <row r="25" spans="1:2" x14ac:dyDescent="0.25">
      <c r="A25" t="s">
        <v>240</v>
      </c>
    </row>
    <row r="27" spans="1:2" x14ac:dyDescent="0.25">
      <c r="A27" t="s">
        <v>215</v>
      </c>
    </row>
    <row r="28" spans="1:2" x14ac:dyDescent="0.25">
      <c r="A28" t="s">
        <v>241</v>
      </c>
      <c r="B28" t="s">
        <v>215</v>
      </c>
    </row>
    <row r="29" spans="1:2" x14ac:dyDescent="0.25">
      <c r="A29" t="s">
        <v>242</v>
      </c>
      <c r="B29" t="s">
        <v>243</v>
      </c>
    </row>
    <row r="30" spans="1:2" x14ac:dyDescent="0.25">
      <c r="A30" t="s">
        <v>244</v>
      </c>
      <c r="B30" t="s">
        <v>245</v>
      </c>
    </row>
    <row r="31" spans="1:2" x14ac:dyDescent="0.25">
      <c r="A31" t="s">
        <v>246</v>
      </c>
      <c r="B31" t="s">
        <v>247</v>
      </c>
    </row>
    <row r="32" spans="1:2" x14ac:dyDescent="0.25">
      <c r="A32" t="s">
        <v>248</v>
      </c>
      <c r="B32" t="s">
        <v>245</v>
      </c>
    </row>
    <row r="33" spans="1:2" x14ac:dyDescent="0.25">
      <c r="A33" t="s">
        <v>249</v>
      </c>
      <c r="B33" t="s">
        <v>250</v>
      </c>
    </row>
    <row r="34" spans="1:2" x14ac:dyDescent="0.25">
      <c r="A34" t="s">
        <v>251</v>
      </c>
      <c r="B34">
        <v>10</v>
      </c>
    </row>
    <row r="35" spans="1:2" x14ac:dyDescent="0.25">
      <c r="A35" t="s">
        <v>252</v>
      </c>
      <c r="B35" t="s">
        <v>245</v>
      </c>
    </row>
    <row r="36" spans="1:2" x14ac:dyDescent="0.25">
      <c r="A36" t="s">
        <v>253</v>
      </c>
      <c r="B36" t="s">
        <v>254</v>
      </c>
    </row>
    <row r="37" spans="1:2" x14ac:dyDescent="0.25">
      <c r="A37" t="s">
        <v>255</v>
      </c>
      <c r="B37" t="s">
        <v>245</v>
      </c>
    </row>
    <row r="38" spans="1:2" x14ac:dyDescent="0.25">
      <c r="A38" t="s">
        <v>256</v>
      </c>
      <c r="B38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by plate</vt:lpstr>
      <vt:lpstr>Results by well</vt:lpstr>
      <vt:lpstr>Replicate statistics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Biobats</dc:creator>
  <cp:lastModifiedBy>Akins, Chase</cp:lastModifiedBy>
  <dcterms:created xsi:type="dcterms:W3CDTF">2022-04-27T21:28:55Z</dcterms:created>
  <dcterms:modified xsi:type="dcterms:W3CDTF">2022-04-27T22:01:26Z</dcterms:modified>
</cp:coreProperties>
</file>