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kins\AppData\Local\Box\Box for Office\270024293\FilesFolder\794715636458\"/>
    </mc:Choice>
  </mc:AlternateContent>
  <bookViews>
    <workbookView xWindow="735" yWindow="735" windowWidth="25515" windowHeight="14040"/>
  </bookViews>
  <sheets>
    <sheet name="Results by plate" sheetId="2" r:id="rId1"/>
  </sheets>
  <calcPr calcId="162913"/>
</workbook>
</file>

<file path=xl/calcChain.xml><?xml version="1.0" encoding="utf-8"?>
<calcChain xmlns="http://schemas.openxmlformats.org/spreadsheetml/2006/main">
  <c r="X82" i="2" l="1"/>
  <c r="W82" i="2"/>
  <c r="V82" i="2"/>
  <c r="U82" i="2"/>
  <c r="T82" i="2"/>
  <c r="S82" i="2"/>
  <c r="R82" i="2"/>
  <c r="Q82" i="2"/>
  <c r="P82" i="2"/>
  <c r="O82" i="2"/>
  <c r="N82" i="2"/>
  <c r="X81" i="2"/>
  <c r="W81" i="2"/>
  <c r="V81" i="2"/>
  <c r="U81" i="2"/>
  <c r="T81" i="2"/>
  <c r="S81" i="2"/>
  <c r="R81" i="2"/>
  <c r="Q81" i="2"/>
  <c r="P81" i="2"/>
  <c r="O81" i="2"/>
  <c r="N81" i="2"/>
  <c r="X80" i="2"/>
  <c r="W80" i="2"/>
  <c r="V80" i="2"/>
  <c r="U80" i="2"/>
  <c r="T80" i="2"/>
  <c r="S80" i="2"/>
  <c r="R80" i="2"/>
  <c r="Q80" i="2"/>
  <c r="P80" i="2"/>
  <c r="O80" i="2"/>
  <c r="N80" i="2"/>
  <c r="X79" i="2"/>
  <c r="W79" i="2"/>
  <c r="V79" i="2"/>
  <c r="U79" i="2"/>
  <c r="T79" i="2"/>
  <c r="S79" i="2"/>
  <c r="R79" i="2"/>
  <c r="Q79" i="2"/>
  <c r="P79" i="2"/>
  <c r="O79" i="2"/>
  <c r="N79" i="2"/>
  <c r="X78" i="2"/>
  <c r="W78" i="2"/>
  <c r="V78" i="2"/>
  <c r="U78" i="2"/>
  <c r="T78" i="2"/>
  <c r="S78" i="2"/>
  <c r="R78" i="2"/>
  <c r="Q78" i="2"/>
  <c r="P78" i="2"/>
  <c r="O78" i="2"/>
  <c r="N78" i="2"/>
  <c r="X77" i="2"/>
  <c r="W77" i="2"/>
  <c r="V77" i="2"/>
  <c r="U77" i="2"/>
  <c r="T77" i="2"/>
  <c r="S77" i="2"/>
  <c r="R77" i="2"/>
  <c r="Q77" i="2"/>
  <c r="P77" i="2"/>
  <c r="O77" i="2"/>
  <c r="N77" i="2"/>
  <c r="X76" i="2"/>
  <c r="W76" i="2"/>
  <c r="V76" i="2"/>
  <c r="U76" i="2"/>
  <c r="T76" i="2"/>
  <c r="S76" i="2"/>
  <c r="R76" i="2"/>
  <c r="Q76" i="2"/>
  <c r="P76" i="2"/>
  <c r="O76" i="2"/>
  <c r="N76" i="2"/>
  <c r="X75" i="2"/>
  <c r="W75" i="2"/>
  <c r="V75" i="2"/>
  <c r="U75" i="2"/>
  <c r="T75" i="2"/>
  <c r="S75" i="2"/>
  <c r="R75" i="2"/>
  <c r="Q75" i="2"/>
  <c r="P75" i="2"/>
  <c r="O75" i="2"/>
  <c r="N75" i="2"/>
  <c r="X74" i="2"/>
  <c r="W74" i="2"/>
  <c r="V74" i="2"/>
  <c r="U74" i="2"/>
  <c r="T74" i="2"/>
  <c r="S74" i="2"/>
  <c r="R74" i="2"/>
  <c r="Q74" i="2"/>
  <c r="P74" i="2"/>
  <c r="O74" i="2"/>
  <c r="N74" i="2"/>
  <c r="X73" i="2"/>
  <c r="W73" i="2"/>
  <c r="V73" i="2"/>
  <c r="U73" i="2"/>
  <c r="T73" i="2"/>
  <c r="S73" i="2"/>
  <c r="R73" i="2"/>
  <c r="Q73" i="2"/>
  <c r="P73" i="2"/>
  <c r="O73" i="2"/>
  <c r="N73" i="2"/>
  <c r="X72" i="2"/>
  <c r="W72" i="2"/>
  <c r="V72" i="2"/>
  <c r="U72" i="2"/>
  <c r="T72" i="2"/>
  <c r="S72" i="2"/>
  <c r="R72" i="2"/>
  <c r="Q72" i="2"/>
  <c r="P72" i="2"/>
  <c r="O72" i="2"/>
  <c r="N72" i="2"/>
  <c r="X71" i="2"/>
  <c r="W71" i="2"/>
  <c r="V71" i="2"/>
  <c r="U71" i="2"/>
  <c r="T71" i="2"/>
  <c r="S71" i="2"/>
  <c r="R71" i="2"/>
  <c r="Q71" i="2"/>
  <c r="P71" i="2"/>
  <c r="O71" i="2"/>
  <c r="N71" i="2"/>
  <c r="X70" i="2"/>
  <c r="W70" i="2"/>
  <c r="V70" i="2"/>
  <c r="U70" i="2"/>
  <c r="T70" i="2"/>
  <c r="S70" i="2"/>
  <c r="R70" i="2"/>
  <c r="Q70" i="2"/>
  <c r="P70" i="2"/>
  <c r="O70" i="2"/>
  <c r="N70" i="2"/>
  <c r="X69" i="2"/>
  <c r="W69" i="2"/>
  <c r="V69" i="2"/>
  <c r="U69" i="2"/>
  <c r="T69" i="2"/>
  <c r="S69" i="2"/>
  <c r="R69" i="2"/>
  <c r="Q69" i="2"/>
  <c r="P69" i="2"/>
  <c r="O69" i="2"/>
  <c r="N69" i="2"/>
  <c r="X68" i="2"/>
  <c r="W68" i="2"/>
  <c r="V68" i="2"/>
  <c r="U68" i="2"/>
  <c r="T68" i="2"/>
  <c r="S68" i="2"/>
  <c r="R68" i="2"/>
  <c r="Q68" i="2"/>
  <c r="P68" i="2"/>
  <c r="O68" i="2"/>
  <c r="N68" i="2"/>
  <c r="X67" i="2"/>
  <c r="W67" i="2"/>
  <c r="V67" i="2"/>
  <c r="U67" i="2"/>
  <c r="T67" i="2"/>
  <c r="S67" i="2"/>
  <c r="R67" i="2"/>
  <c r="Q67" i="2"/>
  <c r="P67" i="2"/>
  <c r="O67" i="2"/>
  <c r="N67" i="2"/>
  <c r="L82" i="2"/>
  <c r="K82" i="2"/>
  <c r="J82" i="2"/>
  <c r="I82" i="2"/>
  <c r="H82" i="2"/>
  <c r="G82" i="2"/>
  <c r="F82" i="2"/>
  <c r="E82" i="2"/>
  <c r="D82" i="2"/>
  <c r="C82" i="2"/>
  <c r="L81" i="2"/>
  <c r="K81" i="2"/>
  <c r="J81" i="2"/>
  <c r="I81" i="2"/>
  <c r="H81" i="2"/>
  <c r="G81" i="2"/>
  <c r="F81" i="2"/>
  <c r="E81" i="2"/>
  <c r="D81" i="2"/>
  <c r="C81" i="2"/>
  <c r="L80" i="2"/>
  <c r="K80" i="2"/>
  <c r="J80" i="2"/>
  <c r="I80" i="2"/>
  <c r="H80" i="2"/>
  <c r="G80" i="2"/>
  <c r="F80" i="2"/>
  <c r="E80" i="2"/>
  <c r="D80" i="2"/>
  <c r="C80" i="2"/>
  <c r="L79" i="2"/>
  <c r="K79" i="2"/>
  <c r="J79" i="2"/>
  <c r="I79" i="2"/>
  <c r="H79" i="2"/>
  <c r="G79" i="2"/>
  <c r="F79" i="2"/>
  <c r="E79" i="2"/>
  <c r="D79" i="2"/>
  <c r="C79" i="2"/>
  <c r="L78" i="2"/>
  <c r="K78" i="2"/>
  <c r="J78" i="2"/>
  <c r="I78" i="2"/>
  <c r="H78" i="2"/>
  <c r="G78" i="2"/>
  <c r="F78" i="2"/>
  <c r="E78" i="2"/>
  <c r="D78" i="2"/>
  <c r="C78" i="2"/>
  <c r="L77" i="2"/>
  <c r="K77" i="2"/>
  <c r="J77" i="2"/>
  <c r="I77" i="2"/>
  <c r="H77" i="2"/>
  <c r="G77" i="2"/>
  <c r="F77" i="2"/>
  <c r="E77" i="2"/>
  <c r="D77" i="2"/>
  <c r="C77" i="2"/>
  <c r="L76" i="2"/>
  <c r="K76" i="2"/>
  <c r="J76" i="2"/>
  <c r="I76" i="2"/>
  <c r="H76" i="2"/>
  <c r="G76" i="2"/>
  <c r="F76" i="2"/>
  <c r="E76" i="2"/>
  <c r="D76" i="2"/>
  <c r="C76" i="2"/>
  <c r="L75" i="2"/>
  <c r="K75" i="2"/>
  <c r="J75" i="2"/>
  <c r="I75" i="2"/>
  <c r="H75" i="2"/>
  <c r="G75" i="2"/>
  <c r="F75" i="2"/>
  <c r="E75" i="2"/>
  <c r="D75" i="2"/>
  <c r="C75" i="2"/>
  <c r="L74" i="2"/>
  <c r="K74" i="2"/>
  <c r="J74" i="2"/>
  <c r="I74" i="2"/>
  <c r="H74" i="2"/>
  <c r="G74" i="2"/>
  <c r="F74" i="2"/>
  <c r="E74" i="2"/>
  <c r="D74" i="2"/>
  <c r="C74" i="2"/>
  <c r="L73" i="2"/>
  <c r="K73" i="2"/>
  <c r="J73" i="2"/>
  <c r="I73" i="2"/>
  <c r="H73" i="2"/>
  <c r="G73" i="2"/>
  <c r="F73" i="2"/>
  <c r="E73" i="2"/>
  <c r="D73" i="2"/>
  <c r="C73" i="2"/>
  <c r="L72" i="2"/>
  <c r="K72" i="2"/>
  <c r="J72" i="2"/>
  <c r="I72" i="2"/>
  <c r="H72" i="2"/>
  <c r="G72" i="2"/>
  <c r="F72" i="2"/>
  <c r="E72" i="2"/>
  <c r="D72" i="2"/>
  <c r="C72" i="2"/>
  <c r="L71" i="2"/>
  <c r="K71" i="2"/>
  <c r="J71" i="2"/>
  <c r="I71" i="2"/>
  <c r="H71" i="2"/>
  <c r="G71" i="2"/>
  <c r="F71" i="2"/>
  <c r="E71" i="2"/>
  <c r="D71" i="2"/>
  <c r="C71" i="2"/>
  <c r="L70" i="2"/>
  <c r="K70" i="2"/>
  <c r="J70" i="2"/>
  <c r="I70" i="2"/>
  <c r="H70" i="2"/>
  <c r="G70" i="2"/>
  <c r="F70" i="2"/>
  <c r="E70" i="2"/>
  <c r="D70" i="2"/>
  <c r="C70" i="2"/>
  <c r="L69" i="2"/>
  <c r="K69" i="2"/>
  <c r="J69" i="2"/>
  <c r="I69" i="2"/>
  <c r="H69" i="2"/>
  <c r="G69" i="2"/>
  <c r="F69" i="2"/>
  <c r="E69" i="2"/>
  <c r="D69" i="2"/>
  <c r="C69" i="2"/>
  <c r="L68" i="2"/>
  <c r="K68" i="2"/>
  <c r="J68" i="2"/>
  <c r="I68" i="2"/>
  <c r="H68" i="2"/>
  <c r="G68" i="2"/>
  <c r="F68" i="2"/>
  <c r="E68" i="2"/>
  <c r="D68" i="2"/>
  <c r="C68" i="2"/>
  <c r="L67" i="2"/>
  <c r="K67" i="2"/>
  <c r="J67" i="2"/>
  <c r="I67" i="2"/>
  <c r="H67" i="2"/>
  <c r="G67" i="2"/>
  <c r="F67" i="2"/>
  <c r="E67" i="2"/>
  <c r="D67" i="2"/>
  <c r="C67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Y63" i="2" l="1"/>
  <c r="X63" i="2"/>
  <c r="X101" i="2" s="1"/>
  <c r="X120" i="2" s="1"/>
  <c r="W63" i="2"/>
  <c r="W101" i="2" s="1"/>
  <c r="W120" i="2" s="1"/>
  <c r="V63" i="2"/>
  <c r="V101" i="2" s="1"/>
  <c r="V120" i="2" s="1"/>
  <c r="U63" i="2"/>
  <c r="U101" i="2" s="1"/>
  <c r="U120" i="2" s="1"/>
  <c r="T63" i="2"/>
  <c r="T101" i="2" s="1"/>
  <c r="T120" i="2" s="1"/>
  <c r="S63" i="2"/>
  <c r="S101" i="2" s="1"/>
  <c r="S120" i="2" s="1"/>
  <c r="R63" i="2"/>
  <c r="R101" i="2" s="1"/>
  <c r="R120" i="2" s="1"/>
  <c r="Q63" i="2"/>
  <c r="Q101" i="2" s="1"/>
  <c r="Q120" i="2" s="1"/>
  <c r="P63" i="2"/>
  <c r="P101" i="2" s="1"/>
  <c r="P120" i="2" s="1"/>
  <c r="O63" i="2"/>
  <c r="O101" i="2" s="1"/>
  <c r="O120" i="2" s="1"/>
  <c r="N63" i="2"/>
  <c r="N101" i="2" s="1"/>
  <c r="N120" i="2" s="1"/>
  <c r="Y62" i="2"/>
  <c r="X62" i="2"/>
  <c r="X100" i="2" s="1"/>
  <c r="X119" i="2" s="1"/>
  <c r="W62" i="2"/>
  <c r="W100" i="2" s="1"/>
  <c r="W119" i="2" s="1"/>
  <c r="V62" i="2"/>
  <c r="V100" i="2" s="1"/>
  <c r="V119" i="2" s="1"/>
  <c r="U62" i="2"/>
  <c r="U100" i="2" s="1"/>
  <c r="U119" i="2" s="1"/>
  <c r="T62" i="2"/>
  <c r="T100" i="2" s="1"/>
  <c r="T119" i="2" s="1"/>
  <c r="S62" i="2"/>
  <c r="S100" i="2" s="1"/>
  <c r="S119" i="2" s="1"/>
  <c r="R62" i="2"/>
  <c r="R100" i="2" s="1"/>
  <c r="R119" i="2" s="1"/>
  <c r="Q62" i="2"/>
  <c r="Q100" i="2" s="1"/>
  <c r="Q119" i="2" s="1"/>
  <c r="P62" i="2"/>
  <c r="P100" i="2" s="1"/>
  <c r="P119" i="2" s="1"/>
  <c r="O62" i="2"/>
  <c r="O100" i="2" s="1"/>
  <c r="O119" i="2" s="1"/>
  <c r="N62" i="2"/>
  <c r="N100" i="2" s="1"/>
  <c r="N119" i="2" s="1"/>
  <c r="Y61" i="2"/>
  <c r="X61" i="2"/>
  <c r="W61" i="2"/>
  <c r="V61" i="2"/>
  <c r="U61" i="2"/>
  <c r="T61" i="2"/>
  <c r="S61" i="2"/>
  <c r="R61" i="2"/>
  <c r="Q61" i="2"/>
  <c r="P61" i="2"/>
  <c r="O61" i="2"/>
  <c r="N61" i="2"/>
  <c r="Y60" i="2"/>
  <c r="X60" i="2"/>
  <c r="W60" i="2"/>
  <c r="V60" i="2"/>
  <c r="U60" i="2"/>
  <c r="T60" i="2"/>
  <c r="S60" i="2"/>
  <c r="R60" i="2"/>
  <c r="Q60" i="2"/>
  <c r="P60" i="2"/>
  <c r="O60" i="2"/>
  <c r="N60" i="2"/>
  <c r="Y59" i="2"/>
  <c r="X59" i="2"/>
  <c r="W59" i="2"/>
  <c r="V59" i="2"/>
  <c r="U59" i="2"/>
  <c r="T59" i="2"/>
  <c r="S59" i="2"/>
  <c r="R59" i="2"/>
  <c r="Q59" i="2"/>
  <c r="P59" i="2"/>
  <c r="O59" i="2"/>
  <c r="N59" i="2"/>
  <c r="Y58" i="2"/>
  <c r="X58" i="2"/>
  <c r="W58" i="2"/>
  <c r="V58" i="2"/>
  <c r="U58" i="2"/>
  <c r="T58" i="2"/>
  <c r="S58" i="2"/>
  <c r="R58" i="2"/>
  <c r="Q58" i="2"/>
  <c r="P58" i="2"/>
  <c r="O58" i="2"/>
  <c r="N58" i="2"/>
  <c r="Y57" i="2"/>
  <c r="X57" i="2"/>
  <c r="W57" i="2"/>
  <c r="V57" i="2"/>
  <c r="U57" i="2"/>
  <c r="T57" i="2"/>
  <c r="S57" i="2"/>
  <c r="R57" i="2"/>
  <c r="Q57" i="2"/>
  <c r="P57" i="2"/>
  <c r="O57" i="2"/>
  <c r="N57" i="2"/>
  <c r="Y56" i="2"/>
  <c r="X56" i="2"/>
  <c r="W56" i="2"/>
  <c r="V56" i="2"/>
  <c r="U56" i="2"/>
  <c r="T56" i="2"/>
  <c r="S56" i="2"/>
  <c r="R56" i="2"/>
  <c r="Q56" i="2"/>
  <c r="P56" i="2"/>
  <c r="O56" i="2"/>
  <c r="N56" i="2"/>
  <c r="Y55" i="2"/>
  <c r="X55" i="2"/>
  <c r="W55" i="2"/>
  <c r="V55" i="2"/>
  <c r="U55" i="2"/>
  <c r="T55" i="2"/>
  <c r="S55" i="2"/>
  <c r="R55" i="2"/>
  <c r="Q55" i="2"/>
  <c r="P55" i="2"/>
  <c r="O55" i="2"/>
  <c r="N55" i="2"/>
  <c r="Y54" i="2"/>
  <c r="X54" i="2"/>
  <c r="W54" i="2"/>
  <c r="V54" i="2"/>
  <c r="U54" i="2"/>
  <c r="T54" i="2"/>
  <c r="S54" i="2"/>
  <c r="R54" i="2"/>
  <c r="Q54" i="2"/>
  <c r="P54" i="2"/>
  <c r="O54" i="2"/>
  <c r="N54" i="2"/>
  <c r="Y53" i="2"/>
  <c r="X53" i="2"/>
  <c r="W53" i="2"/>
  <c r="V53" i="2"/>
  <c r="U53" i="2"/>
  <c r="T53" i="2"/>
  <c r="S53" i="2"/>
  <c r="R53" i="2"/>
  <c r="Q53" i="2"/>
  <c r="P53" i="2"/>
  <c r="O53" i="2"/>
  <c r="N53" i="2"/>
  <c r="Y52" i="2"/>
  <c r="X52" i="2"/>
  <c r="W52" i="2"/>
  <c r="V52" i="2"/>
  <c r="U52" i="2"/>
  <c r="T52" i="2"/>
  <c r="S52" i="2"/>
  <c r="R52" i="2"/>
  <c r="Q52" i="2"/>
  <c r="P52" i="2"/>
  <c r="O52" i="2"/>
  <c r="N52" i="2"/>
  <c r="Y51" i="2"/>
  <c r="X51" i="2"/>
  <c r="W51" i="2"/>
  <c r="V51" i="2"/>
  <c r="U51" i="2"/>
  <c r="T51" i="2"/>
  <c r="S51" i="2"/>
  <c r="R51" i="2"/>
  <c r="Q51" i="2"/>
  <c r="P51" i="2"/>
  <c r="O51" i="2"/>
  <c r="N51" i="2"/>
  <c r="Y50" i="2"/>
  <c r="X50" i="2"/>
  <c r="W50" i="2"/>
  <c r="V50" i="2"/>
  <c r="U50" i="2"/>
  <c r="T50" i="2"/>
  <c r="S50" i="2"/>
  <c r="R50" i="2"/>
  <c r="Q50" i="2"/>
  <c r="P50" i="2"/>
  <c r="O50" i="2"/>
  <c r="N50" i="2"/>
  <c r="Y49" i="2"/>
  <c r="X49" i="2"/>
  <c r="W49" i="2"/>
  <c r="V49" i="2"/>
  <c r="U49" i="2"/>
  <c r="T49" i="2"/>
  <c r="S49" i="2"/>
  <c r="R49" i="2"/>
  <c r="Q49" i="2"/>
  <c r="P49" i="2"/>
  <c r="O49" i="2"/>
  <c r="N49" i="2"/>
  <c r="Y48" i="2"/>
  <c r="X48" i="2"/>
  <c r="W48" i="2"/>
  <c r="V48" i="2"/>
  <c r="U48" i="2"/>
  <c r="T48" i="2"/>
  <c r="S48" i="2"/>
  <c r="R48" i="2"/>
  <c r="Q48" i="2"/>
  <c r="P48" i="2"/>
  <c r="O48" i="2"/>
  <c r="N48" i="2"/>
  <c r="L48" i="2"/>
  <c r="K48" i="2"/>
  <c r="J48" i="2"/>
  <c r="I48" i="2"/>
  <c r="H48" i="2"/>
  <c r="G48" i="2"/>
  <c r="F48" i="2"/>
  <c r="E48" i="2"/>
  <c r="D48" i="2"/>
  <c r="C48" i="2"/>
  <c r="L63" i="2"/>
  <c r="L101" i="2" s="1"/>
  <c r="L120" i="2" s="1"/>
  <c r="K63" i="2"/>
  <c r="K101" i="2" s="1"/>
  <c r="K120" i="2" s="1"/>
  <c r="J63" i="2"/>
  <c r="J101" i="2" s="1"/>
  <c r="J120" i="2" s="1"/>
  <c r="I63" i="2"/>
  <c r="I101" i="2" s="1"/>
  <c r="I120" i="2" s="1"/>
  <c r="H63" i="2"/>
  <c r="H101" i="2" s="1"/>
  <c r="H120" i="2" s="1"/>
  <c r="G63" i="2"/>
  <c r="G101" i="2" s="1"/>
  <c r="G120" i="2" s="1"/>
  <c r="F63" i="2"/>
  <c r="F101" i="2" s="1"/>
  <c r="F120" i="2" s="1"/>
  <c r="E63" i="2"/>
  <c r="E101" i="2" s="1"/>
  <c r="E120" i="2" s="1"/>
  <c r="D63" i="2"/>
  <c r="D101" i="2" s="1"/>
  <c r="D120" i="2" s="1"/>
  <c r="C63" i="2"/>
  <c r="C101" i="2" s="1"/>
  <c r="C120" i="2" s="1"/>
  <c r="B63" i="2"/>
  <c r="B101" i="2" s="1"/>
  <c r="B120" i="2" s="1"/>
  <c r="L62" i="2"/>
  <c r="L100" i="2" s="1"/>
  <c r="L119" i="2" s="1"/>
  <c r="K62" i="2"/>
  <c r="K100" i="2" s="1"/>
  <c r="K119" i="2" s="1"/>
  <c r="J62" i="2"/>
  <c r="J100" i="2" s="1"/>
  <c r="J119" i="2" s="1"/>
  <c r="I62" i="2"/>
  <c r="I100" i="2" s="1"/>
  <c r="I119" i="2" s="1"/>
  <c r="H62" i="2"/>
  <c r="H100" i="2" s="1"/>
  <c r="H119" i="2" s="1"/>
  <c r="G62" i="2"/>
  <c r="G100" i="2" s="1"/>
  <c r="G119" i="2" s="1"/>
  <c r="F62" i="2"/>
  <c r="F100" i="2" s="1"/>
  <c r="F119" i="2" s="1"/>
  <c r="E62" i="2"/>
  <c r="E100" i="2" s="1"/>
  <c r="E119" i="2" s="1"/>
  <c r="D62" i="2"/>
  <c r="D100" i="2" s="1"/>
  <c r="D119" i="2" s="1"/>
  <c r="C62" i="2"/>
  <c r="C100" i="2" s="1"/>
  <c r="C119" i="2" s="1"/>
  <c r="B62" i="2"/>
  <c r="B100" i="2" s="1"/>
  <c r="B119" i="2" s="1"/>
  <c r="L61" i="2"/>
  <c r="K61" i="2"/>
  <c r="J61" i="2"/>
  <c r="I61" i="2"/>
  <c r="H61" i="2"/>
  <c r="G61" i="2"/>
  <c r="F61" i="2"/>
  <c r="E61" i="2"/>
  <c r="D61" i="2"/>
  <c r="C61" i="2"/>
  <c r="B61" i="2"/>
  <c r="L60" i="2"/>
  <c r="K60" i="2"/>
  <c r="J60" i="2"/>
  <c r="I60" i="2"/>
  <c r="H60" i="2"/>
  <c r="G60" i="2"/>
  <c r="F60" i="2"/>
  <c r="E60" i="2"/>
  <c r="D60" i="2"/>
  <c r="C60" i="2"/>
  <c r="B60" i="2"/>
  <c r="L59" i="2"/>
  <c r="K59" i="2"/>
  <c r="J59" i="2"/>
  <c r="I59" i="2"/>
  <c r="H59" i="2"/>
  <c r="G59" i="2"/>
  <c r="F59" i="2"/>
  <c r="E59" i="2"/>
  <c r="D59" i="2"/>
  <c r="C59" i="2"/>
  <c r="B59" i="2"/>
  <c r="L58" i="2"/>
  <c r="K58" i="2"/>
  <c r="J58" i="2"/>
  <c r="I58" i="2"/>
  <c r="H58" i="2"/>
  <c r="G58" i="2"/>
  <c r="F58" i="2"/>
  <c r="E58" i="2"/>
  <c r="D58" i="2"/>
  <c r="C58" i="2"/>
  <c r="B58" i="2"/>
  <c r="L57" i="2"/>
  <c r="K57" i="2"/>
  <c r="J57" i="2"/>
  <c r="I57" i="2"/>
  <c r="H57" i="2"/>
  <c r="G57" i="2"/>
  <c r="F57" i="2"/>
  <c r="E57" i="2"/>
  <c r="D57" i="2"/>
  <c r="C57" i="2"/>
  <c r="B57" i="2"/>
  <c r="L56" i="2"/>
  <c r="K56" i="2"/>
  <c r="J56" i="2"/>
  <c r="I56" i="2"/>
  <c r="H56" i="2"/>
  <c r="G56" i="2"/>
  <c r="F56" i="2"/>
  <c r="E56" i="2"/>
  <c r="D56" i="2"/>
  <c r="C56" i="2"/>
  <c r="B56" i="2"/>
  <c r="L55" i="2"/>
  <c r="K55" i="2"/>
  <c r="J55" i="2"/>
  <c r="I55" i="2"/>
  <c r="H55" i="2"/>
  <c r="G55" i="2"/>
  <c r="F55" i="2"/>
  <c r="E55" i="2"/>
  <c r="D55" i="2"/>
  <c r="C55" i="2"/>
  <c r="B55" i="2"/>
  <c r="L54" i="2"/>
  <c r="K54" i="2"/>
  <c r="J54" i="2"/>
  <c r="I54" i="2"/>
  <c r="H54" i="2"/>
  <c r="G54" i="2"/>
  <c r="F54" i="2"/>
  <c r="E54" i="2"/>
  <c r="D54" i="2"/>
  <c r="C54" i="2"/>
  <c r="B54" i="2"/>
  <c r="L53" i="2"/>
  <c r="K53" i="2"/>
  <c r="J53" i="2"/>
  <c r="I53" i="2"/>
  <c r="H53" i="2"/>
  <c r="G53" i="2"/>
  <c r="F53" i="2"/>
  <c r="E53" i="2"/>
  <c r="D53" i="2"/>
  <c r="C53" i="2"/>
  <c r="B53" i="2"/>
  <c r="L52" i="2"/>
  <c r="K52" i="2"/>
  <c r="J52" i="2"/>
  <c r="I52" i="2"/>
  <c r="H52" i="2"/>
  <c r="G52" i="2"/>
  <c r="F52" i="2"/>
  <c r="E52" i="2"/>
  <c r="D52" i="2"/>
  <c r="C52" i="2"/>
  <c r="B52" i="2"/>
  <c r="L51" i="2"/>
  <c r="K51" i="2"/>
  <c r="J51" i="2"/>
  <c r="I51" i="2"/>
  <c r="H51" i="2"/>
  <c r="G51" i="2"/>
  <c r="F51" i="2"/>
  <c r="E51" i="2"/>
  <c r="D51" i="2"/>
  <c r="C51" i="2"/>
  <c r="B51" i="2"/>
  <c r="L50" i="2"/>
  <c r="K50" i="2"/>
  <c r="J50" i="2"/>
  <c r="I50" i="2"/>
  <c r="H50" i="2"/>
  <c r="G50" i="2"/>
  <c r="F50" i="2"/>
  <c r="E50" i="2"/>
  <c r="D50" i="2"/>
  <c r="C50" i="2"/>
  <c r="B50" i="2"/>
  <c r="L49" i="2"/>
  <c r="K49" i="2"/>
  <c r="J49" i="2"/>
  <c r="I49" i="2"/>
  <c r="H49" i="2"/>
  <c r="G49" i="2"/>
  <c r="F49" i="2"/>
  <c r="E49" i="2"/>
  <c r="D49" i="2"/>
  <c r="C49" i="2"/>
  <c r="B49" i="2"/>
  <c r="B48" i="2"/>
  <c r="J87" i="2" l="1"/>
  <c r="J106" i="2" s="1"/>
  <c r="V89" i="2"/>
  <c r="V108" i="2" s="1"/>
  <c r="D92" i="2"/>
  <c r="D111" i="2" s="1"/>
  <c r="J95" i="2"/>
  <c r="J114" i="2" s="1"/>
  <c r="R99" i="2"/>
  <c r="R118" i="2" s="1"/>
  <c r="C88" i="2"/>
  <c r="C107" i="2" s="1"/>
  <c r="C96" i="2"/>
  <c r="C115" i="2" s="1"/>
  <c r="I86" i="2"/>
  <c r="I105" i="2" s="1"/>
  <c r="Q86" i="2"/>
  <c r="Q105" i="2" s="1"/>
  <c r="K87" i="2"/>
  <c r="K106" i="2" s="1"/>
  <c r="S87" i="2"/>
  <c r="S106" i="2" s="1"/>
  <c r="E88" i="2"/>
  <c r="E107" i="2" s="1"/>
  <c r="U88" i="2"/>
  <c r="U107" i="2" s="1"/>
  <c r="G89" i="2"/>
  <c r="G108" i="2" s="1"/>
  <c r="O89" i="2"/>
  <c r="O108" i="2" s="1"/>
  <c r="W89" i="2"/>
  <c r="W108" i="2" s="1"/>
  <c r="I90" i="2"/>
  <c r="I109" i="2" s="1"/>
  <c r="Q90" i="2"/>
  <c r="Q109" i="2" s="1"/>
  <c r="K91" i="2"/>
  <c r="K110" i="2" s="1"/>
  <c r="S91" i="2"/>
  <c r="S110" i="2" s="1"/>
  <c r="E92" i="2"/>
  <c r="E111" i="2" s="1"/>
  <c r="U92" i="2"/>
  <c r="U111" i="2" s="1"/>
  <c r="G93" i="2"/>
  <c r="G112" i="2" s="1"/>
  <c r="O93" i="2"/>
  <c r="O112" i="2" s="1"/>
  <c r="W93" i="2"/>
  <c r="W112" i="2" s="1"/>
  <c r="I94" i="2"/>
  <c r="I113" i="2" s="1"/>
  <c r="Q94" i="2"/>
  <c r="Q113" i="2" s="1"/>
  <c r="K95" i="2"/>
  <c r="K114" i="2" s="1"/>
  <c r="S95" i="2"/>
  <c r="S114" i="2" s="1"/>
  <c r="E96" i="2"/>
  <c r="E115" i="2" s="1"/>
  <c r="U96" i="2"/>
  <c r="U115" i="2" s="1"/>
  <c r="G97" i="2"/>
  <c r="G116" i="2" s="1"/>
  <c r="O97" i="2"/>
  <c r="O116" i="2" s="1"/>
  <c r="W97" i="2"/>
  <c r="W116" i="2" s="1"/>
  <c r="I98" i="2"/>
  <c r="I117" i="2" s="1"/>
  <c r="Q98" i="2"/>
  <c r="Q117" i="2" s="1"/>
  <c r="K99" i="2"/>
  <c r="K118" i="2" s="1"/>
  <c r="S99" i="2"/>
  <c r="S118" i="2" s="1"/>
  <c r="H86" i="2"/>
  <c r="H105" i="2" s="1"/>
  <c r="T88" i="2"/>
  <c r="T107" i="2" s="1"/>
  <c r="N97" i="2"/>
  <c r="N116" i="2" s="1"/>
  <c r="C87" i="2"/>
  <c r="C106" i="2" s="1"/>
  <c r="R87" i="2"/>
  <c r="R106" i="2" s="1"/>
  <c r="H90" i="2"/>
  <c r="H109" i="2" s="1"/>
  <c r="L92" i="2"/>
  <c r="L111" i="2" s="1"/>
  <c r="H94" i="2"/>
  <c r="H113" i="2" s="1"/>
  <c r="T96" i="2"/>
  <c r="T115" i="2" s="1"/>
  <c r="P98" i="2"/>
  <c r="P117" i="2" s="1"/>
  <c r="D87" i="2"/>
  <c r="D106" i="2" s="1"/>
  <c r="V88" i="2"/>
  <c r="V107" i="2" s="1"/>
  <c r="R90" i="2"/>
  <c r="R109" i="2" s="1"/>
  <c r="T91" i="2"/>
  <c r="T110" i="2" s="1"/>
  <c r="P93" i="2"/>
  <c r="P112" i="2" s="1"/>
  <c r="L95" i="2"/>
  <c r="L114" i="2" s="1"/>
  <c r="V96" i="2"/>
  <c r="V115" i="2" s="1"/>
  <c r="R98" i="2"/>
  <c r="R117" i="2" s="1"/>
  <c r="E87" i="2"/>
  <c r="E106" i="2" s="1"/>
  <c r="W88" i="2"/>
  <c r="W107" i="2" s="1"/>
  <c r="S90" i="2"/>
  <c r="S109" i="2" s="1"/>
  <c r="G92" i="2"/>
  <c r="G111" i="2" s="1"/>
  <c r="Q93" i="2"/>
  <c r="Q112" i="2" s="1"/>
  <c r="E95" i="2"/>
  <c r="E114" i="2" s="1"/>
  <c r="O96" i="2"/>
  <c r="O115" i="2" s="1"/>
  <c r="I97" i="2"/>
  <c r="I116" i="2" s="1"/>
  <c r="U99" i="2"/>
  <c r="U118" i="2" s="1"/>
  <c r="C91" i="2"/>
  <c r="C110" i="2" s="1"/>
  <c r="C99" i="2"/>
  <c r="C118" i="2" s="1"/>
  <c r="D86" i="2"/>
  <c r="D105" i="2" s="1"/>
  <c r="L86" i="2"/>
  <c r="L105" i="2" s="1"/>
  <c r="T86" i="2"/>
  <c r="T105" i="2" s="1"/>
  <c r="F87" i="2"/>
  <c r="F106" i="2" s="1"/>
  <c r="N87" i="2"/>
  <c r="N106" i="2" s="1"/>
  <c r="V87" i="2"/>
  <c r="V106" i="2" s="1"/>
  <c r="H88" i="2"/>
  <c r="H107" i="2" s="1"/>
  <c r="P88" i="2"/>
  <c r="P107" i="2" s="1"/>
  <c r="X88" i="2"/>
  <c r="X107" i="2" s="1"/>
  <c r="J89" i="2"/>
  <c r="J108" i="2" s="1"/>
  <c r="R89" i="2"/>
  <c r="R108" i="2" s="1"/>
  <c r="D90" i="2"/>
  <c r="D109" i="2" s="1"/>
  <c r="L90" i="2"/>
  <c r="L109" i="2" s="1"/>
  <c r="T90" i="2"/>
  <c r="T109" i="2" s="1"/>
  <c r="F91" i="2"/>
  <c r="F110" i="2" s="1"/>
  <c r="N91" i="2"/>
  <c r="N110" i="2" s="1"/>
  <c r="V91" i="2"/>
  <c r="V110" i="2" s="1"/>
  <c r="H92" i="2"/>
  <c r="H111" i="2" s="1"/>
  <c r="P92" i="2"/>
  <c r="P111" i="2" s="1"/>
  <c r="X92" i="2"/>
  <c r="X111" i="2" s="1"/>
  <c r="J93" i="2"/>
  <c r="J112" i="2" s="1"/>
  <c r="R93" i="2"/>
  <c r="R112" i="2" s="1"/>
  <c r="D94" i="2"/>
  <c r="D113" i="2" s="1"/>
  <c r="L94" i="2"/>
  <c r="L113" i="2" s="1"/>
  <c r="T94" i="2"/>
  <c r="T113" i="2" s="1"/>
  <c r="F95" i="2"/>
  <c r="F114" i="2" s="1"/>
  <c r="N95" i="2"/>
  <c r="N114" i="2" s="1"/>
  <c r="V95" i="2"/>
  <c r="V114" i="2" s="1"/>
  <c r="H96" i="2"/>
  <c r="H115" i="2" s="1"/>
  <c r="P96" i="2"/>
  <c r="P115" i="2" s="1"/>
  <c r="X96" i="2"/>
  <c r="X115" i="2" s="1"/>
  <c r="J97" i="2"/>
  <c r="J116" i="2" s="1"/>
  <c r="R97" i="2"/>
  <c r="R116" i="2" s="1"/>
  <c r="D98" i="2"/>
  <c r="D117" i="2" s="1"/>
  <c r="L98" i="2"/>
  <c r="L117" i="2" s="1"/>
  <c r="T98" i="2"/>
  <c r="T117" i="2" s="1"/>
  <c r="F99" i="2"/>
  <c r="F118" i="2" s="1"/>
  <c r="N99" i="2"/>
  <c r="N118" i="2" s="1"/>
  <c r="V99" i="2"/>
  <c r="V118" i="2" s="1"/>
  <c r="X86" i="2"/>
  <c r="X105" i="2" s="1"/>
  <c r="D88" i="2"/>
  <c r="D107" i="2" s="1"/>
  <c r="F89" i="2"/>
  <c r="F108" i="2" s="1"/>
  <c r="P90" i="2"/>
  <c r="P109" i="2" s="1"/>
  <c r="J91" i="2"/>
  <c r="J110" i="2" s="1"/>
  <c r="F93" i="2"/>
  <c r="F112" i="2" s="1"/>
  <c r="V93" i="2"/>
  <c r="V112" i="2" s="1"/>
  <c r="X94" i="2"/>
  <c r="X113" i="2" s="1"/>
  <c r="D96" i="2"/>
  <c r="D115" i="2" s="1"/>
  <c r="V97" i="2"/>
  <c r="V116" i="2" s="1"/>
  <c r="X98" i="2"/>
  <c r="X117" i="2" s="1"/>
  <c r="C89" i="2"/>
  <c r="C108" i="2" s="1"/>
  <c r="J86" i="2"/>
  <c r="J105" i="2" s="1"/>
  <c r="L87" i="2"/>
  <c r="L106" i="2" s="1"/>
  <c r="N88" i="2"/>
  <c r="N107" i="2" s="1"/>
  <c r="J90" i="2"/>
  <c r="J109" i="2" s="1"/>
  <c r="F92" i="2"/>
  <c r="F111" i="2" s="1"/>
  <c r="H93" i="2"/>
  <c r="H112" i="2" s="1"/>
  <c r="J94" i="2"/>
  <c r="J113" i="2" s="1"/>
  <c r="T95" i="2"/>
  <c r="T114" i="2" s="1"/>
  <c r="H97" i="2"/>
  <c r="H116" i="2" s="1"/>
  <c r="X97" i="2"/>
  <c r="X116" i="2" s="1"/>
  <c r="T99" i="2"/>
  <c r="T118" i="2" s="1"/>
  <c r="C90" i="2"/>
  <c r="C109" i="2" s="1"/>
  <c r="K86" i="2"/>
  <c r="K105" i="2" s="1"/>
  <c r="O88" i="2"/>
  <c r="O107" i="2" s="1"/>
  <c r="W92" i="2"/>
  <c r="W111" i="2" s="1"/>
  <c r="S94" i="2"/>
  <c r="S113" i="2" s="1"/>
  <c r="G96" i="2"/>
  <c r="G115" i="2" s="1"/>
  <c r="S98" i="2"/>
  <c r="S117" i="2" s="1"/>
  <c r="E86" i="2"/>
  <c r="E105" i="2" s="1"/>
  <c r="U86" i="2"/>
  <c r="U105" i="2" s="1"/>
  <c r="G87" i="2"/>
  <c r="G106" i="2" s="1"/>
  <c r="O87" i="2"/>
  <c r="O106" i="2" s="1"/>
  <c r="W87" i="2"/>
  <c r="W106" i="2" s="1"/>
  <c r="I88" i="2"/>
  <c r="I107" i="2" s="1"/>
  <c r="Q88" i="2"/>
  <c r="Q107" i="2" s="1"/>
  <c r="K89" i="2"/>
  <c r="K108" i="2" s="1"/>
  <c r="S89" i="2"/>
  <c r="S108" i="2" s="1"/>
  <c r="E90" i="2"/>
  <c r="E109" i="2" s="1"/>
  <c r="U90" i="2"/>
  <c r="U109" i="2" s="1"/>
  <c r="G91" i="2"/>
  <c r="G110" i="2" s="1"/>
  <c r="O91" i="2"/>
  <c r="O110" i="2" s="1"/>
  <c r="W91" i="2"/>
  <c r="W110" i="2" s="1"/>
  <c r="I92" i="2"/>
  <c r="I111" i="2" s="1"/>
  <c r="Q92" i="2"/>
  <c r="Q111" i="2" s="1"/>
  <c r="K93" i="2"/>
  <c r="K112" i="2" s="1"/>
  <c r="S93" i="2"/>
  <c r="S112" i="2" s="1"/>
  <c r="E94" i="2"/>
  <c r="E113" i="2" s="1"/>
  <c r="U94" i="2"/>
  <c r="U113" i="2" s="1"/>
  <c r="G95" i="2"/>
  <c r="G114" i="2" s="1"/>
  <c r="O95" i="2"/>
  <c r="O114" i="2" s="1"/>
  <c r="W95" i="2"/>
  <c r="W114" i="2" s="1"/>
  <c r="I96" i="2"/>
  <c r="I115" i="2" s="1"/>
  <c r="Q96" i="2"/>
  <c r="Q115" i="2" s="1"/>
  <c r="K97" i="2"/>
  <c r="K116" i="2" s="1"/>
  <c r="S97" i="2"/>
  <c r="S116" i="2" s="1"/>
  <c r="E98" i="2"/>
  <c r="E117" i="2" s="1"/>
  <c r="U98" i="2"/>
  <c r="U117" i="2" s="1"/>
  <c r="G99" i="2"/>
  <c r="G118" i="2" s="1"/>
  <c r="O99" i="2"/>
  <c r="O118" i="2" s="1"/>
  <c r="W99" i="2"/>
  <c r="W118" i="2" s="1"/>
  <c r="L96" i="2"/>
  <c r="L115" i="2" s="1"/>
  <c r="H98" i="2"/>
  <c r="H117" i="2" s="1"/>
  <c r="T87" i="2"/>
  <c r="T106" i="2" s="1"/>
  <c r="P89" i="2"/>
  <c r="P108" i="2" s="1"/>
  <c r="D91" i="2"/>
  <c r="D110" i="2" s="1"/>
  <c r="N92" i="2"/>
  <c r="N111" i="2" s="1"/>
  <c r="X93" i="2"/>
  <c r="X112" i="2" s="1"/>
  <c r="D95" i="2"/>
  <c r="D114" i="2" s="1"/>
  <c r="N96" i="2"/>
  <c r="N115" i="2" s="1"/>
  <c r="D99" i="2"/>
  <c r="D118" i="2" s="1"/>
  <c r="U87" i="2"/>
  <c r="U106" i="2" s="1"/>
  <c r="Q89" i="2"/>
  <c r="Q108" i="2" s="1"/>
  <c r="E91" i="2"/>
  <c r="E110" i="2" s="1"/>
  <c r="O92" i="2"/>
  <c r="O111" i="2" s="1"/>
  <c r="W96" i="2"/>
  <c r="W115" i="2" s="1"/>
  <c r="Q97" i="2"/>
  <c r="Q116" i="2" s="1"/>
  <c r="K98" i="2"/>
  <c r="K117" i="2" s="1"/>
  <c r="C92" i="2"/>
  <c r="C111" i="2" s="1"/>
  <c r="C93" i="2"/>
  <c r="C112" i="2" s="1"/>
  <c r="F86" i="2"/>
  <c r="F105" i="2" s="1"/>
  <c r="N86" i="2"/>
  <c r="N105" i="2" s="1"/>
  <c r="V86" i="2"/>
  <c r="V105" i="2" s="1"/>
  <c r="H87" i="2"/>
  <c r="H106" i="2" s="1"/>
  <c r="P87" i="2"/>
  <c r="P106" i="2" s="1"/>
  <c r="X87" i="2"/>
  <c r="X106" i="2" s="1"/>
  <c r="J88" i="2"/>
  <c r="J107" i="2" s="1"/>
  <c r="R88" i="2"/>
  <c r="R107" i="2" s="1"/>
  <c r="D89" i="2"/>
  <c r="D108" i="2" s="1"/>
  <c r="L89" i="2"/>
  <c r="L108" i="2" s="1"/>
  <c r="T89" i="2"/>
  <c r="T108" i="2" s="1"/>
  <c r="F90" i="2"/>
  <c r="F109" i="2" s="1"/>
  <c r="N90" i="2"/>
  <c r="N109" i="2" s="1"/>
  <c r="V90" i="2"/>
  <c r="V109" i="2" s="1"/>
  <c r="H91" i="2"/>
  <c r="H110" i="2" s="1"/>
  <c r="P91" i="2"/>
  <c r="P110" i="2" s="1"/>
  <c r="X91" i="2"/>
  <c r="X110" i="2" s="1"/>
  <c r="J92" i="2"/>
  <c r="J111" i="2" s="1"/>
  <c r="R92" i="2"/>
  <c r="R111" i="2" s="1"/>
  <c r="D93" i="2"/>
  <c r="D112" i="2" s="1"/>
  <c r="L93" i="2"/>
  <c r="L112" i="2" s="1"/>
  <c r="T93" i="2"/>
  <c r="T112" i="2" s="1"/>
  <c r="F94" i="2"/>
  <c r="F113" i="2" s="1"/>
  <c r="N94" i="2"/>
  <c r="N113" i="2" s="1"/>
  <c r="V94" i="2"/>
  <c r="V113" i="2" s="1"/>
  <c r="H95" i="2"/>
  <c r="H114" i="2" s="1"/>
  <c r="P95" i="2"/>
  <c r="P114" i="2" s="1"/>
  <c r="X95" i="2"/>
  <c r="X114" i="2" s="1"/>
  <c r="J96" i="2"/>
  <c r="J115" i="2" s="1"/>
  <c r="R96" i="2"/>
  <c r="R115" i="2" s="1"/>
  <c r="D97" i="2"/>
  <c r="D116" i="2" s="1"/>
  <c r="L97" i="2"/>
  <c r="L116" i="2" s="1"/>
  <c r="T97" i="2"/>
  <c r="T116" i="2" s="1"/>
  <c r="F98" i="2"/>
  <c r="F117" i="2" s="1"/>
  <c r="N98" i="2"/>
  <c r="N117" i="2" s="1"/>
  <c r="V98" i="2"/>
  <c r="V117" i="2" s="1"/>
  <c r="H99" i="2"/>
  <c r="H118" i="2" s="1"/>
  <c r="P99" i="2"/>
  <c r="P118" i="2" s="1"/>
  <c r="X99" i="2"/>
  <c r="X118" i="2" s="1"/>
  <c r="C95" i="2"/>
  <c r="C114" i="2" s="1"/>
  <c r="P86" i="2"/>
  <c r="P105" i="2" s="1"/>
  <c r="L88" i="2"/>
  <c r="L107" i="2" s="1"/>
  <c r="N89" i="2"/>
  <c r="N108" i="2" s="1"/>
  <c r="X90" i="2"/>
  <c r="X109" i="2" s="1"/>
  <c r="R91" i="2"/>
  <c r="R110" i="2" s="1"/>
  <c r="T92" i="2"/>
  <c r="T111" i="2" s="1"/>
  <c r="N93" i="2"/>
  <c r="N112" i="2" s="1"/>
  <c r="P94" i="2"/>
  <c r="P113" i="2" s="1"/>
  <c r="R95" i="2"/>
  <c r="R114" i="2" s="1"/>
  <c r="F97" i="2"/>
  <c r="F116" i="2" s="1"/>
  <c r="J99" i="2"/>
  <c r="J118" i="2" s="1"/>
  <c r="C97" i="2"/>
  <c r="C116" i="2" s="1"/>
  <c r="R86" i="2"/>
  <c r="R105" i="2" s="1"/>
  <c r="F88" i="2"/>
  <c r="F107" i="2" s="1"/>
  <c r="H89" i="2"/>
  <c r="H108" i="2" s="1"/>
  <c r="X89" i="2"/>
  <c r="X108" i="2" s="1"/>
  <c r="L91" i="2"/>
  <c r="L110" i="2" s="1"/>
  <c r="V92" i="2"/>
  <c r="V111" i="2" s="1"/>
  <c r="R94" i="2"/>
  <c r="R113" i="2" s="1"/>
  <c r="F96" i="2"/>
  <c r="F115" i="2" s="1"/>
  <c r="P97" i="2"/>
  <c r="P116" i="2" s="1"/>
  <c r="J98" i="2"/>
  <c r="J117" i="2" s="1"/>
  <c r="L99" i="2"/>
  <c r="L118" i="2" s="1"/>
  <c r="C98" i="2"/>
  <c r="C117" i="2" s="1"/>
  <c r="S86" i="2"/>
  <c r="S105" i="2" s="1"/>
  <c r="G88" i="2"/>
  <c r="G107" i="2" s="1"/>
  <c r="I89" i="2"/>
  <c r="I108" i="2" s="1"/>
  <c r="K90" i="2"/>
  <c r="K109" i="2" s="1"/>
  <c r="U91" i="2"/>
  <c r="U110" i="2" s="1"/>
  <c r="I93" i="2"/>
  <c r="I112" i="2" s="1"/>
  <c r="K94" i="2"/>
  <c r="K113" i="2" s="1"/>
  <c r="U95" i="2"/>
  <c r="U114" i="2" s="1"/>
  <c r="E99" i="2"/>
  <c r="E118" i="2" s="1"/>
  <c r="C86" i="2"/>
  <c r="C105" i="2" s="1"/>
  <c r="C94" i="2"/>
  <c r="C113" i="2" s="1"/>
  <c r="G86" i="2"/>
  <c r="G105" i="2" s="1"/>
  <c r="O86" i="2"/>
  <c r="O105" i="2" s="1"/>
  <c r="W86" i="2"/>
  <c r="W105" i="2" s="1"/>
  <c r="I87" i="2"/>
  <c r="I106" i="2" s="1"/>
  <c r="Q87" i="2"/>
  <c r="Q106" i="2" s="1"/>
  <c r="K88" i="2"/>
  <c r="K107" i="2" s="1"/>
  <c r="S88" i="2"/>
  <c r="S107" i="2" s="1"/>
  <c r="E89" i="2"/>
  <c r="E108" i="2" s="1"/>
  <c r="U89" i="2"/>
  <c r="U108" i="2" s="1"/>
  <c r="G90" i="2"/>
  <c r="G109" i="2" s="1"/>
  <c r="O90" i="2"/>
  <c r="O109" i="2" s="1"/>
  <c r="W90" i="2"/>
  <c r="W109" i="2" s="1"/>
  <c r="I91" i="2"/>
  <c r="I110" i="2" s="1"/>
  <c r="Q91" i="2"/>
  <c r="Q110" i="2" s="1"/>
  <c r="K92" i="2"/>
  <c r="K111" i="2" s="1"/>
  <c r="S92" i="2"/>
  <c r="S111" i="2" s="1"/>
  <c r="E93" i="2"/>
  <c r="E112" i="2" s="1"/>
  <c r="U93" i="2"/>
  <c r="U112" i="2" s="1"/>
  <c r="G94" i="2"/>
  <c r="G113" i="2" s="1"/>
  <c r="O94" i="2"/>
  <c r="O113" i="2" s="1"/>
  <c r="W94" i="2"/>
  <c r="W113" i="2" s="1"/>
  <c r="I95" i="2"/>
  <c r="I114" i="2" s="1"/>
  <c r="Q95" i="2"/>
  <c r="Q114" i="2" s="1"/>
  <c r="K96" i="2"/>
  <c r="K115" i="2" s="1"/>
  <c r="S96" i="2"/>
  <c r="S115" i="2" s="1"/>
  <c r="E97" i="2"/>
  <c r="E116" i="2" s="1"/>
  <c r="U97" i="2"/>
  <c r="U116" i="2" s="1"/>
  <c r="G98" i="2"/>
  <c r="G117" i="2" s="1"/>
  <c r="O98" i="2"/>
  <c r="O117" i="2" s="1"/>
  <c r="W98" i="2"/>
  <c r="W117" i="2" s="1"/>
  <c r="I99" i="2"/>
  <c r="I118" i="2" s="1"/>
  <c r="Q99" i="2"/>
  <c r="Q118" i="2" s="1"/>
  <c r="B99" i="2"/>
  <c r="B118" i="2" s="1"/>
  <c r="B98" i="2"/>
  <c r="B117" i="2" s="1"/>
  <c r="B97" i="2"/>
  <c r="B116" i="2" s="1"/>
  <c r="B96" i="2"/>
  <c r="B115" i="2" s="1"/>
  <c r="B95" i="2"/>
  <c r="B114" i="2" s="1"/>
  <c r="B94" i="2"/>
  <c r="B113" i="2" s="1"/>
  <c r="B93" i="2"/>
  <c r="B112" i="2" s="1"/>
  <c r="B92" i="2"/>
  <c r="B111" i="2" s="1"/>
  <c r="B91" i="2"/>
  <c r="B110" i="2" s="1"/>
  <c r="B90" i="2"/>
  <c r="B109" i="2" s="1"/>
  <c r="B89" i="2"/>
  <c r="B108" i="2" s="1"/>
  <c r="B88" i="2"/>
  <c r="B107" i="2" s="1"/>
  <c r="B87" i="2"/>
  <c r="B106" i="2" s="1"/>
  <c r="B86" i="2"/>
  <c r="B105" i="2" s="1"/>
</calcChain>
</file>

<file path=xl/sharedStrings.xml><?xml version="1.0" encoding="utf-8"?>
<sst xmlns="http://schemas.openxmlformats.org/spreadsheetml/2006/main" count="482" uniqueCount="391">
  <si>
    <t>threonine384 (1)</t>
  </si>
  <si>
    <t>Assay was completed successfully.</t>
  </si>
  <si>
    <t>Sample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</si>
  <si>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</si>
  <si>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</si>
  <si>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</si>
  <si>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</si>
  <si>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</si>
  <si>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</si>
  <si>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</si>
  <si>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</si>
  <si>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</si>
  <si>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</si>
  <si>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</si>
  <si>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</si>
  <si>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</si>
  <si>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</si>
  <si>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</si>
  <si>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</si>
  <si>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Fluorescence (RFU)</t>
  </si>
  <si>
    <t>µM undiluted</t>
  </si>
  <si>
    <t>µM zero out negatives</t>
  </si>
  <si>
    <t>max(0,x)</t>
  </si>
  <si>
    <t>x/1000*119.1192</t>
  </si>
  <si>
    <t xml:space="preserve"> </t>
  </si>
  <si>
    <t>Blank RFU</t>
  </si>
  <si>
    <t>standard rfu</t>
  </si>
  <si>
    <t>standard pmol/well</t>
  </si>
  <si>
    <t>mg/L</t>
  </si>
  <si>
    <t>0pmol std</t>
  </si>
  <si>
    <t>25pmol std</t>
  </si>
  <si>
    <t>50pmol std</t>
  </si>
  <si>
    <t>100pmol std</t>
  </si>
  <si>
    <t>150pmol std</t>
  </si>
  <si>
    <t>200pmol std</t>
  </si>
  <si>
    <t>300pmol std</t>
  </si>
  <si>
    <t>400pmol std</t>
  </si>
  <si>
    <t xml:space="preserve">  </t>
  </si>
  <si>
    <t>D1 A1</t>
  </si>
  <si>
    <t>D1 A2</t>
  </si>
  <si>
    <t>D1 A3</t>
  </si>
  <si>
    <t>D1 A4</t>
  </si>
  <si>
    <t>D1 A5</t>
  </si>
  <si>
    <t>D1 A6</t>
  </si>
  <si>
    <t>D1 A7</t>
  </si>
  <si>
    <t>D1 A8</t>
  </si>
  <si>
    <t>D1 A9</t>
  </si>
  <si>
    <t>D1 A10</t>
  </si>
  <si>
    <t>D1 A11</t>
  </si>
  <si>
    <t>E1 A1</t>
  </si>
  <si>
    <t>E1 A2</t>
  </si>
  <si>
    <t>E1 A3</t>
  </si>
  <si>
    <t>E1 A4</t>
  </si>
  <si>
    <t>E1 A5</t>
  </si>
  <si>
    <t>E1 A6</t>
  </si>
  <si>
    <t>E1 A7</t>
  </si>
  <si>
    <t>E1 A8</t>
  </si>
  <si>
    <t>E1 A9</t>
  </si>
  <si>
    <t>E1 A10</t>
  </si>
  <si>
    <t>E1 A11</t>
  </si>
  <si>
    <t>D2 A1</t>
  </si>
  <si>
    <t>D2 A2</t>
  </si>
  <si>
    <t>D2 A3</t>
  </si>
  <si>
    <t>D2 A4</t>
  </si>
  <si>
    <t>D2 A5</t>
  </si>
  <si>
    <t>D2 A6</t>
  </si>
  <si>
    <t>D2 A7</t>
  </si>
  <si>
    <t>D2 A8</t>
  </si>
  <si>
    <t>D2 A9</t>
  </si>
  <si>
    <t>D2 A10</t>
  </si>
  <si>
    <t>D2 A11</t>
  </si>
  <si>
    <t>E2 A1</t>
  </si>
  <si>
    <t>E2 A2</t>
  </si>
  <si>
    <t>E2 A3</t>
  </si>
  <si>
    <t>E2 A4</t>
  </si>
  <si>
    <t>E2 A5</t>
  </si>
  <si>
    <t>E2 A6</t>
  </si>
  <si>
    <t>E2 A7</t>
  </si>
  <si>
    <t>E2 A8</t>
  </si>
  <si>
    <t>E2 A9</t>
  </si>
  <si>
    <t>E2 A10</t>
  </si>
  <si>
    <t>E2 A11</t>
  </si>
  <si>
    <t>D1 B1</t>
  </si>
  <si>
    <t>D1 B2</t>
  </si>
  <si>
    <t>D1 B3</t>
  </si>
  <si>
    <t>D1 B4</t>
  </si>
  <si>
    <t>D1 B5</t>
  </si>
  <si>
    <t>D1 B6</t>
  </si>
  <si>
    <t>D1 B7</t>
  </si>
  <si>
    <t>D1 B8</t>
  </si>
  <si>
    <t>D1 B9</t>
  </si>
  <si>
    <t>D1 B10</t>
  </si>
  <si>
    <t>D1 B11</t>
  </si>
  <si>
    <t>E1 B1</t>
  </si>
  <si>
    <t>E1 B2</t>
  </si>
  <si>
    <t>E1 B3</t>
  </si>
  <si>
    <t>E1 B4</t>
  </si>
  <si>
    <t>E1 B5</t>
  </si>
  <si>
    <t>E1 B6</t>
  </si>
  <si>
    <t>E1 B7</t>
  </si>
  <si>
    <t>E1 B8</t>
  </si>
  <si>
    <t>E1 B9</t>
  </si>
  <si>
    <t>E1 B10</t>
  </si>
  <si>
    <t>E1 B11</t>
  </si>
  <si>
    <t>D2 B1</t>
  </si>
  <si>
    <t>D2 B2</t>
  </si>
  <si>
    <t>D2 B3</t>
  </si>
  <si>
    <t>D2 B4</t>
  </si>
  <si>
    <t>D2 B5</t>
  </si>
  <si>
    <t>D2 B6</t>
  </si>
  <si>
    <t>D2 B7</t>
  </si>
  <si>
    <t>D2 B8</t>
  </si>
  <si>
    <t>D2 B9</t>
  </si>
  <si>
    <t>D2 B10</t>
  </si>
  <si>
    <t>D2 B11</t>
  </si>
  <si>
    <t>E2 B1</t>
  </si>
  <si>
    <t>E2 B2</t>
  </si>
  <si>
    <t>E2 B3</t>
  </si>
  <si>
    <t>E2 B4</t>
  </si>
  <si>
    <t>E2 B5</t>
  </si>
  <si>
    <t>E2 B6</t>
  </si>
  <si>
    <t>E2 B7</t>
  </si>
  <si>
    <t>E2 B8</t>
  </si>
  <si>
    <t>E2 B9</t>
  </si>
  <si>
    <t>E2 B10</t>
  </si>
  <si>
    <t>E2 B11</t>
  </si>
  <si>
    <t>D1 C1</t>
  </si>
  <si>
    <t>D1 C2</t>
  </si>
  <si>
    <t>D1 C3</t>
  </si>
  <si>
    <t>D1 C4</t>
  </si>
  <si>
    <t>D1 C5</t>
  </si>
  <si>
    <t>D1 C6</t>
  </si>
  <si>
    <t>D1 C7</t>
  </si>
  <si>
    <t>D1 C8</t>
  </si>
  <si>
    <t>D1 C9</t>
  </si>
  <si>
    <t>D1 C10</t>
  </si>
  <si>
    <t>D1 C11</t>
  </si>
  <si>
    <t>E1 C1</t>
  </si>
  <si>
    <t>E1 C2</t>
  </si>
  <si>
    <t>E1 C3</t>
  </si>
  <si>
    <t>E1 C4</t>
  </si>
  <si>
    <t>E1 C5</t>
  </si>
  <si>
    <t>E1 C6</t>
  </si>
  <si>
    <t>E1 C7</t>
  </si>
  <si>
    <t>E1 C8</t>
  </si>
  <si>
    <t>E1 C9</t>
  </si>
  <si>
    <t>E1 C10</t>
  </si>
  <si>
    <t>E1 C11</t>
  </si>
  <si>
    <t>D2 C1</t>
  </si>
  <si>
    <t>D2 C2</t>
  </si>
  <si>
    <t>D2 C3</t>
  </si>
  <si>
    <t>D2 C4</t>
  </si>
  <si>
    <t>D2 C5</t>
  </si>
  <si>
    <t>D2 C6</t>
  </si>
  <si>
    <t>D2 C7</t>
  </si>
  <si>
    <t>D2 C8</t>
  </si>
  <si>
    <t>D2 C9</t>
  </si>
  <si>
    <t>D2 C10</t>
  </si>
  <si>
    <t>D2 C11</t>
  </si>
  <si>
    <t>E2 C1</t>
  </si>
  <si>
    <t>E2 C2</t>
  </si>
  <si>
    <t>E2 C3</t>
  </si>
  <si>
    <t>E2 C4</t>
  </si>
  <si>
    <t>E2 C5</t>
  </si>
  <si>
    <t>E2 C6</t>
  </si>
  <si>
    <t>E2 C7</t>
  </si>
  <si>
    <t>E2 C8</t>
  </si>
  <si>
    <t>E2 C9</t>
  </si>
  <si>
    <t>E2 C10</t>
  </si>
  <si>
    <t>E2 C11</t>
  </si>
  <si>
    <t>D1 D1</t>
  </si>
  <si>
    <t>D1 D2</t>
  </si>
  <si>
    <t>D1 D3</t>
  </si>
  <si>
    <t>D1 D4</t>
  </si>
  <si>
    <t>D1 D5</t>
  </si>
  <si>
    <t>D1 D6</t>
  </si>
  <si>
    <t>D1 D7</t>
  </si>
  <si>
    <t>D1 D8</t>
  </si>
  <si>
    <t>D1 D9</t>
  </si>
  <si>
    <t>D1 D10</t>
  </si>
  <si>
    <t>D1 D11</t>
  </si>
  <si>
    <t>E1 D1</t>
  </si>
  <si>
    <t>E1 D2</t>
  </si>
  <si>
    <t>E1 D3</t>
  </si>
  <si>
    <t>E1 D4</t>
  </si>
  <si>
    <t>E1 D5</t>
  </si>
  <si>
    <t>E1 D6</t>
  </si>
  <si>
    <t>E1 D7</t>
  </si>
  <si>
    <t>E1 D8</t>
  </si>
  <si>
    <t>E1 D9</t>
  </si>
  <si>
    <t>E1 D10</t>
  </si>
  <si>
    <t>E1 D11</t>
  </si>
  <si>
    <t>D2 D1</t>
  </si>
  <si>
    <t>D2 D2</t>
  </si>
  <si>
    <t>D2 D3</t>
  </si>
  <si>
    <t>D2 D4</t>
  </si>
  <si>
    <t>D2 D5</t>
  </si>
  <si>
    <t>D2 D6</t>
  </si>
  <si>
    <t>D2 D7</t>
  </si>
  <si>
    <t>D2 D8</t>
  </si>
  <si>
    <t>D2 D9</t>
  </si>
  <si>
    <t>D2 D10</t>
  </si>
  <si>
    <t>D2 D11</t>
  </si>
  <si>
    <t>E2 D1</t>
  </si>
  <si>
    <t>E2 D2</t>
  </si>
  <si>
    <t>E2 D3</t>
  </si>
  <si>
    <t>E2 D4</t>
  </si>
  <si>
    <t>E2 D5</t>
  </si>
  <si>
    <t>E2 D6</t>
  </si>
  <si>
    <t>E2 D7</t>
  </si>
  <si>
    <t>E2 D8</t>
  </si>
  <si>
    <t>E2 D9</t>
  </si>
  <si>
    <t>E2 D10</t>
  </si>
  <si>
    <t>E2 D11</t>
  </si>
  <si>
    <t>D1 E1</t>
  </si>
  <si>
    <t>D1 E2</t>
  </si>
  <si>
    <t>D1 E3</t>
  </si>
  <si>
    <t>D1 E4</t>
  </si>
  <si>
    <t>D1 E5</t>
  </si>
  <si>
    <t>D1 E6</t>
  </si>
  <si>
    <t>D1 E7</t>
  </si>
  <si>
    <t>D1 E8</t>
  </si>
  <si>
    <t>D1 E9</t>
  </si>
  <si>
    <t>D1 E10</t>
  </si>
  <si>
    <t>D1 E11</t>
  </si>
  <si>
    <t>E1 E1</t>
  </si>
  <si>
    <t>E1 E2</t>
  </si>
  <si>
    <t>E1 E3</t>
  </si>
  <si>
    <t>E1 E4</t>
  </si>
  <si>
    <t>E1 E5</t>
  </si>
  <si>
    <t>E1 E6</t>
  </si>
  <si>
    <t>E1 E7</t>
  </si>
  <si>
    <t>E1 E8</t>
  </si>
  <si>
    <t>E1 E9</t>
  </si>
  <si>
    <t>E1 E10</t>
  </si>
  <si>
    <t>E1 E11</t>
  </si>
  <si>
    <t>D2 E1</t>
  </si>
  <si>
    <t>D2 E2</t>
  </si>
  <si>
    <t>D2 E3</t>
  </si>
  <si>
    <t>D2 E4</t>
  </si>
  <si>
    <t>D2 E5</t>
  </si>
  <si>
    <t>D2 E6</t>
  </si>
  <si>
    <t>D2 E7</t>
  </si>
  <si>
    <t>D2 E8</t>
  </si>
  <si>
    <t>D2 E9</t>
  </si>
  <si>
    <t>D2 E10</t>
  </si>
  <si>
    <t>D2 E11</t>
  </si>
  <si>
    <t>E2 E1</t>
  </si>
  <si>
    <t>E2 E2</t>
  </si>
  <si>
    <t>E2 E3</t>
  </si>
  <si>
    <t>E2 E4</t>
  </si>
  <si>
    <t>E2 E5</t>
  </si>
  <si>
    <t>E2 E6</t>
  </si>
  <si>
    <t>E2 E7</t>
  </si>
  <si>
    <t>E2 E8</t>
  </si>
  <si>
    <t>E2 E9</t>
  </si>
  <si>
    <t>E2 E10</t>
  </si>
  <si>
    <t>E2 E11</t>
  </si>
  <si>
    <t>D1 F1</t>
  </si>
  <si>
    <t>D1 F2</t>
  </si>
  <si>
    <t>D1 F3</t>
  </si>
  <si>
    <t>D1 F4</t>
  </si>
  <si>
    <t>D1 F5</t>
  </si>
  <si>
    <t>D1 F6</t>
  </si>
  <si>
    <t>D1 F7</t>
  </si>
  <si>
    <t>D1 F8</t>
  </si>
  <si>
    <t>D1 F9</t>
  </si>
  <si>
    <t>D1 F10</t>
  </si>
  <si>
    <t>D1 F11</t>
  </si>
  <si>
    <t>E1 F1</t>
  </si>
  <si>
    <t>E1 F2</t>
  </si>
  <si>
    <t>E1 F3</t>
  </si>
  <si>
    <t>E1 F4</t>
  </si>
  <si>
    <t>E1 F5</t>
  </si>
  <si>
    <t>E1 F6</t>
  </si>
  <si>
    <t>E1 F7</t>
  </si>
  <si>
    <t>E1 F8</t>
  </si>
  <si>
    <t>E1 F9</t>
  </si>
  <si>
    <t>E1 F10</t>
  </si>
  <si>
    <t>E1 F11</t>
  </si>
  <si>
    <t>D2 F1</t>
  </si>
  <si>
    <t>D2 F2</t>
  </si>
  <si>
    <t>D2 F3</t>
  </si>
  <si>
    <t>D2 F4</t>
  </si>
  <si>
    <t>D2 F5</t>
  </si>
  <si>
    <t>D2 F6</t>
  </si>
  <si>
    <t>D2 F7</t>
  </si>
  <si>
    <t>D2 F8</t>
  </si>
  <si>
    <t>D2 F9</t>
  </si>
  <si>
    <t>D2 F10</t>
  </si>
  <si>
    <t>D2 F11</t>
  </si>
  <si>
    <t>E2 F1</t>
  </si>
  <si>
    <t>E2 F2</t>
  </si>
  <si>
    <t>E2 F3</t>
  </si>
  <si>
    <t>E2 F4</t>
  </si>
  <si>
    <t>E2 F5</t>
  </si>
  <si>
    <t>E2 F6</t>
  </si>
  <si>
    <t>E2 F7</t>
  </si>
  <si>
    <t>E2 F8</t>
  </si>
  <si>
    <t>E2 F9</t>
  </si>
  <si>
    <t>0E2 F10</t>
  </si>
  <si>
    <t>0E2 F11</t>
  </si>
  <si>
    <t>D1 G1</t>
  </si>
  <si>
    <t>D1 G2</t>
  </si>
  <si>
    <t>D1 G3</t>
  </si>
  <si>
    <t>D1 G4</t>
  </si>
  <si>
    <t>D1 G5</t>
  </si>
  <si>
    <t>D1 G6</t>
  </si>
  <si>
    <t>D1 G7</t>
  </si>
  <si>
    <t>D1 G8</t>
  </si>
  <si>
    <t>D1 G9</t>
  </si>
  <si>
    <t>D1 G10</t>
  </si>
  <si>
    <t>D1 G11</t>
  </si>
  <si>
    <t>E1 G1</t>
  </si>
  <si>
    <t>E1 G2</t>
  </si>
  <si>
    <t>E1 G3</t>
  </si>
  <si>
    <t>E1 G4</t>
  </si>
  <si>
    <t>E1 G5</t>
  </si>
  <si>
    <t>E1 G6</t>
  </si>
  <si>
    <t>E1 G7</t>
  </si>
  <si>
    <t>E1 G8</t>
  </si>
  <si>
    <t>E1 G9</t>
  </si>
  <si>
    <t>E1 G10</t>
  </si>
  <si>
    <t>E1 G11</t>
  </si>
  <si>
    <t>D2 G1</t>
  </si>
  <si>
    <t>D2 G2</t>
  </si>
  <si>
    <t>D2 G3</t>
  </si>
  <si>
    <t>D2 G4</t>
  </si>
  <si>
    <t>D2 G5</t>
  </si>
  <si>
    <t>D2 G6</t>
  </si>
  <si>
    <t>D2 G7</t>
  </si>
  <si>
    <t>D2 G8</t>
  </si>
  <si>
    <t>D2 G9</t>
  </si>
  <si>
    <t>D2 G10</t>
  </si>
  <si>
    <t>D2 G11</t>
  </si>
  <si>
    <t>E2 G1</t>
  </si>
  <si>
    <t>E2 G2</t>
  </si>
  <si>
    <t>E2 G3</t>
  </si>
  <si>
    <t>E2 G4</t>
  </si>
  <si>
    <t>E2 G5</t>
  </si>
  <si>
    <t>E2 G6</t>
  </si>
  <si>
    <t>E2 G7</t>
  </si>
  <si>
    <t>E2 G8</t>
  </si>
  <si>
    <t>E2 G9</t>
  </si>
  <si>
    <t>E2 G10</t>
  </si>
  <si>
    <t>E2 G11</t>
  </si>
  <si>
    <t>D1 H1</t>
  </si>
  <si>
    <t>D1 H2</t>
  </si>
  <si>
    <t>D1 H3</t>
  </si>
  <si>
    <t>D1 H4</t>
  </si>
  <si>
    <t>D1 H5</t>
  </si>
  <si>
    <t>D1 H6</t>
  </si>
  <si>
    <t>D1 H7</t>
  </si>
  <si>
    <t>D1 H8</t>
  </si>
  <si>
    <t>D1 H9</t>
  </si>
  <si>
    <t>D1 H10</t>
  </si>
  <si>
    <t>D1 H11</t>
  </si>
  <si>
    <t>E1 H1</t>
  </si>
  <si>
    <t>E1 H2</t>
  </si>
  <si>
    <t>E1 H3</t>
  </si>
  <si>
    <t>E1 H4</t>
  </si>
  <si>
    <t>E1 H5</t>
  </si>
  <si>
    <t>E1 H6</t>
  </si>
  <si>
    <t>E1 H7</t>
  </si>
  <si>
    <t>E1 H8</t>
  </si>
  <si>
    <t>E1 H9</t>
  </si>
  <si>
    <t>E1 H10</t>
  </si>
  <si>
    <t>E1 H11</t>
  </si>
  <si>
    <t>D2 H1</t>
  </si>
  <si>
    <t>D2 H2</t>
  </si>
  <si>
    <t>D2 H3</t>
  </si>
  <si>
    <t>D2 H4</t>
  </si>
  <si>
    <t>D2 H5</t>
  </si>
  <si>
    <t>D2 H6</t>
  </si>
  <si>
    <t>D2 H7</t>
  </si>
  <si>
    <t>D2 H8</t>
  </si>
  <si>
    <t>D2 H9</t>
  </si>
  <si>
    <t>D2 H10</t>
  </si>
  <si>
    <t>D2 H11</t>
  </si>
  <si>
    <t>E2 H1</t>
  </si>
  <si>
    <t>E2 H2</t>
  </si>
  <si>
    <t>E2 H3</t>
  </si>
  <si>
    <t>E2 H4</t>
  </si>
  <si>
    <t>E2 H5</t>
  </si>
  <si>
    <t>E2 H6</t>
  </si>
  <si>
    <t>E2 H7</t>
  </si>
  <si>
    <t>E2 H8</t>
  </si>
  <si>
    <t>E2 H9</t>
  </si>
  <si>
    <t>E2 H10</t>
  </si>
  <si>
    <t>E2 H11</t>
  </si>
  <si>
    <t>(0.0011x-1.2051)*100/3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</si>
</sst>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22" fontId="0" fillId="0" borderId="0" xfId="0" applyNumberFormat="1"/>
    <xf numFmtId="0" fontId="11" fillId="2" borderId="1" xfId="0" applyFont="1" applyFill="1" applyBorder="1" applyAlignment="1">
      <alignment horizontal="center" vertical="center"/>
    </xf>
    <xf numFmtId="1" fontId="10" fillId="2" borderId="2" xfId="0" applyNumberFormat="1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 wrapText="1"/>
    </xf>
    <xf numFmtId="1" fontId="0" fillId="0" borderId="0" xfId="0" applyNumberFormat="1"/>
    <xf numFmtId="0" fontId="11" fillId="2" borderId="4" xfId="0" applyFont="1" applyFill="1" applyBorder="1" applyAlignment="1">
      <alignment horizontal="center" vertical="center" wrapText="1"/>
    </xf>
    <xf numFmtId="0" fontId="9" fillId="0" borderId="0" xfId="0" applyFont="1"/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11" fillId="0" borderId="0" xfId="0" applyFont="1" applyFill="1" applyBorder="1" applyAlignment="1">
      <alignment horizontal="center" vertical="center" wrapText="1"/>
    </xf>
    <xf numFmtId="1" fontId="10" fillId="0" borderId="0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4/2/2021 Std. D1, D2, E1, E2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597200349956256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by plate'!$AA$47:$AA$59</c:f>
              <c:numCache>
                <c:formatCode>0</c:formatCode>
                <c:ptCount val="13"/>
                <c:pt idx="0">
                  <c:v>6</c:v>
                </c:pt>
                <c:pt idx="1">
                  <c:v>-6</c:v>
                </c:pt>
                <c:pt idx="2">
                  <c:v>22019</c:v>
                </c:pt>
                <c:pt idx="3">
                  <c:v>24573</c:v>
                </c:pt>
                <c:pt idx="4">
                  <c:v>44788</c:v>
                </c:pt>
                <c:pt idx="5">
                  <c:v>48828</c:v>
                </c:pt>
                <c:pt idx="6">
                  <c:v>114317</c:v>
                </c:pt>
                <c:pt idx="7">
                  <c:v>188219</c:v>
                </c:pt>
                <c:pt idx="8" formatCode="General">
                  <c:v>188566</c:v>
                </c:pt>
                <c:pt idx="9" formatCode="General">
                  <c:v>252411</c:v>
                </c:pt>
                <c:pt idx="10" formatCode="General">
                  <c:v>279870</c:v>
                </c:pt>
                <c:pt idx="11" formatCode="General">
                  <c:v>355628</c:v>
                </c:pt>
                <c:pt idx="12" formatCode="General">
                  <c:v>334271</c:v>
                </c:pt>
              </c:numCache>
            </c:numRef>
          </c:xVal>
          <c:yVal>
            <c:numRef>
              <c:f>'Results by plate'!$AB$47:$AB$59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25</c:v>
                </c:pt>
                <c:pt idx="4">
                  <c:v>50</c:v>
                </c:pt>
                <c:pt idx="5">
                  <c:v>50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300</c:v>
                </c:pt>
                <c:pt idx="10">
                  <c:v>300</c:v>
                </c:pt>
                <c:pt idx="11">
                  <c:v>400</c:v>
                </c:pt>
                <c:pt idx="12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DC-4B89-9E93-B10D8980A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588408"/>
        <c:axId val="480516024"/>
      </c:scatterChart>
      <c:valAx>
        <c:axId val="365588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RFU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16024"/>
        <c:crosses val="autoZero"/>
        <c:crossBetween val="midCat"/>
      </c:valAx>
      <c:valAx>
        <c:axId val="48051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pmol/well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88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171450</xdr:colOff>
      <xdr:row>59</xdr:row>
      <xdr:rowOff>123825</xdr:rowOff>
    </xdr:from>
    <xdr:to>
      <xdr:col>33</xdr:col>
      <xdr:colOff>323850</xdr:colOff>
      <xdr:row>74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2"/>
  <sheetViews>
    <sheetView tabSelected="1" topLeftCell="A46" workbookViewId="0">
      <selection activeCell="Q125" sqref="Q125"/>
    </sheetView>
  </sheetViews>
  <sheetFormatPr defaultRowHeight="15" x14ac:dyDescent="0.25"/>
  <cols>
    <col min="27" max="27" width="10" customWidth="1"/>
    <col min="28" max="28" width="10.5703125" customWidth="1"/>
  </cols>
  <sheetData>
    <row r="1" spans="1:28" x14ac:dyDescent="0.25">
      <c r="A1" t="s">
        <v>0</v>
      </c>
    </row>
    <row r="3" spans="1:28" x14ac:dyDescent="0.25">
      <c r="A3" s="1"/>
      <c r="AA3" s="5"/>
      <c r="AB3" s="5"/>
    </row>
    <row r="4" spans="1:28" x14ac:dyDescent="0.25">
      <c r="AA4" s="5"/>
      <c r="AB4" s="5"/>
    </row>
    <row r="5" spans="1:28" x14ac:dyDescent="0.25">
      <c r="A5" t="s">
        <v>1</v>
      </c>
      <c r="AA5" s="5"/>
      <c r="AB5" s="5"/>
    </row>
    <row r="6" spans="1:28" x14ac:dyDescent="0.25">
      <c r="AA6" s="5"/>
      <c r="AB6" s="5"/>
    </row>
    <row r="7" spans="1:28" x14ac:dyDescent="0.25">
      <c r="AA7" s="5"/>
      <c r="AB7" s="5"/>
    </row>
    <row r="8" spans="1:28" x14ac:dyDescent="0.25">
      <c r="A8" t="s">
        <v>2</v>
      </c>
      <c r="AA8" s="5"/>
      <c r="AB8" s="5"/>
    </row>
    <row r="9" spans="1:28" x14ac:dyDescent="0.25">
      <c r="A9" s="25"/>
      <c r="B9" s="25">
        <v>1</v>
      </c>
      <c r="C9" s="25">
        <v>2</v>
      </c>
      <c r="D9" s="25">
        <v>3</v>
      </c>
      <c r="E9" s="25">
        <v>4</v>
      </c>
      <c r="F9" s="25">
        <v>5</v>
      </c>
      <c r="G9" s="25">
        <v>6</v>
      </c>
      <c r="H9" s="25">
        <v>7</v>
      </c>
      <c r="I9" s="25">
        <v>8</v>
      </c>
      <c r="J9" s="25">
        <v>9</v>
      </c>
      <c r="K9" s="25">
        <v>10</v>
      </c>
      <c r="L9" s="25">
        <v>11</v>
      </c>
      <c r="M9" s="25">
        <v>12</v>
      </c>
      <c r="N9" s="26">
        <v>13</v>
      </c>
      <c r="O9" s="26">
        <v>14</v>
      </c>
      <c r="P9" s="26">
        <v>15</v>
      </c>
      <c r="Q9" s="26">
        <v>16</v>
      </c>
      <c r="R9" s="26">
        <v>17</v>
      </c>
      <c r="S9" s="26">
        <v>18</v>
      </c>
      <c r="T9" s="26">
        <v>19</v>
      </c>
      <c r="U9" s="26">
        <v>20</v>
      </c>
      <c r="V9" s="26">
        <v>21</v>
      </c>
      <c r="W9" s="26">
        <v>22</v>
      </c>
      <c r="X9" s="26">
        <v>23</v>
      </c>
      <c r="Y9" s="26">
        <v>24</v>
      </c>
      <c r="AA9" s="5"/>
      <c r="AB9" s="5"/>
    </row>
    <row r="10" spans="1:28" ht="30" x14ac:dyDescent="0.25">
      <c r="A10" s="25" t="s">
        <v>3</v>
      </c>
      <c r="B10" s="27" t="s">
        <v>38</v>
      </c>
      <c r="C10" s="28" t="s">
        <v>39</v>
      </c>
      <c r="D10" s="28" t="s">
        <v>40</v>
      </c>
      <c r="E10" s="28" t="s">
        <v>41</v>
      </c>
      <c r="F10" s="28" t="s">
        <v>42</v>
      </c>
      <c r="G10" s="28" t="s">
        <v>43</v>
      </c>
      <c r="H10" s="28" t="s">
        <v>44</v>
      </c>
      <c r="I10" s="28" t="s">
        <v>45</v>
      </c>
      <c r="J10" s="28" t="s">
        <v>46</v>
      </c>
      <c r="K10" s="28" t="s">
        <v>47</v>
      </c>
      <c r="L10" s="28" t="s">
        <v>48</v>
      </c>
      <c r="N10" s="29" t="s">
        <v>49</v>
      </c>
      <c r="O10" s="29" t="s">
        <v>50</v>
      </c>
      <c r="P10" s="29" t="s">
        <v>51</v>
      </c>
      <c r="Q10" s="29" t="s">
        <v>52</v>
      </c>
      <c r="R10" s="29" t="s">
        <v>53</v>
      </c>
      <c r="S10" s="29" t="s">
        <v>54</v>
      </c>
      <c r="T10" s="29" t="s">
        <v>55</v>
      </c>
      <c r="U10" s="29" t="s">
        <v>56</v>
      </c>
      <c r="V10" s="29" t="s">
        <v>57</v>
      </c>
      <c r="W10" s="29" t="s">
        <v>58</v>
      </c>
      <c r="X10" s="29" t="s">
        <v>59</v>
      </c>
      <c r="Y10" s="19" t="s">
        <v>29</v>
      </c>
      <c r="AA10" s="5"/>
      <c r="AB10" s="5"/>
    </row>
    <row r="11" spans="1:28" ht="30" x14ac:dyDescent="0.25">
      <c r="A11" s="25" t="s">
        <v>4</v>
      </c>
      <c r="B11" s="30" t="s">
        <v>60</v>
      </c>
      <c r="C11" s="18" t="s">
        <v>61</v>
      </c>
      <c r="D11" s="18" t="s">
        <v>62</v>
      </c>
      <c r="E11" s="18" t="s">
        <v>63</v>
      </c>
      <c r="F11" s="18" t="s">
        <v>64</v>
      </c>
      <c r="G11" s="18" t="s">
        <v>65</v>
      </c>
      <c r="H11" s="18" t="s">
        <v>66</v>
      </c>
      <c r="I11" s="18" t="s">
        <v>67</v>
      </c>
      <c r="J11" s="18" t="s">
        <v>68</v>
      </c>
      <c r="K11" s="18" t="s">
        <v>69</v>
      </c>
      <c r="L11" s="18" t="s">
        <v>70</v>
      </c>
      <c r="N11" s="19" t="s">
        <v>71</v>
      </c>
      <c r="O11" s="19" t="s">
        <v>72</v>
      </c>
      <c r="P11" s="19" t="s">
        <v>73</v>
      </c>
      <c r="Q11" s="19" t="s">
        <v>74</v>
      </c>
      <c r="R11" s="19" t="s">
        <v>75</v>
      </c>
      <c r="S11" s="19" t="s">
        <v>76</v>
      </c>
      <c r="T11" s="19" t="s">
        <v>77</v>
      </c>
      <c r="U11" s="19" t="s">
        <v>78</v>
      </c>
      <c r="V11" s="19" t="s">
        <v>79</v>
      </c>
      <c r="W11" s="19" t="s">
        <v>80</v>
      </c>
      <c r="X11" s="19" t="s">
        <v>81</v>
      </c>
      <c r="Y11" s="19" t="s">
        <v>29</v>
      </c>
      <c r="AA11" s="5"/>
      <c r="AB11" s="5"/>
    </row>
    <row r="12" spans="1:28" ht="30" x14ac:dyDescent="0.25">
      <c r="A12" s="25" t="s">
        <v>5</v>
      </c>
      <c r="B12" s="20" t="s">
        <v>82</v>
      </c>
      <c r="C12" s="19" t="s">
        <v>83</v>
      </c>
      <c r="D12" s="19" t="s">
        <v>84</v>
      </c>
      <c r="E12" s="19" t="s">
        <v>85</v>
      </c>
      <c r="F12" s="19" t="s">
        <v>86</v>
      </c>
      <c r="G12" s="19" t="s">
        <v>87</v>
      </c>
      <c r="H12" s="19" t="s">
        <v>88</v>
      </c>
      <c r="I12" s="19" t="s">
        <v>89</v>
      </c>
      <c r="J12" s="19" t="s">
        <v>90</v>
      </c>
      <c r="K12" s="19" t="s">
        <v>91</v>
      </c>
      <c r="L12" s="19" t="s">
        <v>92</v>
      </c>
      <c r="N12" s="18" t="s">
        <v>93</v>
      </c>
      <c r="O12" s="18" t="s">
        <v>94</v>
      </c>
      <c r="P12" s="18" t="s">
        <v>95</v>
      </c>
      <c r="Q12" s="18" t="s">
        <v>96</v>
      </c>
      <c r="R12" s="18" t="s">
        <v>97</v>
      </c>
      <c r="S12" s="18" t="s">
        <v>98</v>
      </c>
      <c r="T12" s="18" t="s">
        <v>99</v>
      </c>
      <c r="U12" s="18" t="s">
        <v>100</v>
      </c>
      <c r="V12" s="18" t="s">
        <v>101</v>
      </c>
      <c r="W12" s="18" t="s">
        <v>102</v>
      </c>
      <c r="X12" s="18" t="s">
        <v>103</v>
      </c>
      <c r="Y12" s="19" t="s">
        <v>30</v>
      </c>
      <c r="AA12" s="5"/>
      <c r="AB12" s="5"/>
    </row>
    <row r="13" spans="1:28" ht="30" x14ac:dyDescent="0.25">
      <c r="A13" s="25" t="s">
        <v>6</v>
      </c>
      <c r="B13" s="30" t="s">
        <v>104</v>
      </c>
      <c r="C13" s="18" t="s">
        <v>105</v>
      </c>
      <c r="D13" s="18" t="s">
        <v>106</v>
      </c>
      <c r="E13" s="18" t="s">
        <v>107</v>
      </c>
      <c r="F13" s="18" t="s">
        <v>108</v>
      </c>
      <c r="G13" s="18" t="s">
        <v>109</v>
      </c>
      <c r="H13" s="18" t="s">
        <v>110</v>
      </c>
      <c r="I13" s="18" t="s">
        <v>111</v>
      </c>
      <c r="J13" s="18" t="s">
        <v>112</v>
      </c>
      <c r="K13" s="18" t="s">
        <v>113</v>
      </c>
      <c r="L13" s="18" t="s">
        <v>114</v>
      </c>
      <c r="N13" s="19" t="s">
        <v>115</v>
      </c>
      <c r="O13" s="19" t="s">
        <v>116</v>
      </c>
      <c r="P13" s="19" t="s">
        <v>117</v>
      </c>
      <c r="Q13" s="19" t="s">
        <v>118</v>
      </c>
      <c r="R13" s="19" t="s">
        <v>119</v>
      </c>
      <c r="S13" s="19" t="s">
        <v>120</v>
      </c>
      <c r="T13" s="19" t="s">
        <v>121</v>
      </c>
      <c r="U13" s="19" t="s">
        <v>122</v>
      </c>
      <c r="V13" s="19" t="s">
        <v>123</v>
      </c>
      <c r="W13" s="19" t="s">
        <v>124</v>
      </c>
      <c r="X13" s="19" t="s">
        <v>125</v>
      </c>
      <c r="Y13" s="19" t="s">
        <v>30</v>
      </c>
      <c r="AA13" s="5"/>
      <c r="AB13" s="5"/>
    </row>
    <row r="14" spans="1:28" ht="30" x14ac:dyDescent="0.25">
      <c r="A14" s="25" t="s">
        <v>7</v>
      </c>
      <c r="B14" s="20" t="s">
        <v>126</v>
      </c>
      <c r="C14" s="19" t="s">
        <v>127</v>
      </c>
      <c r="D14" s="19" t="s">
        <v>128</v>
      </c>
      <c r="E14" s="19" t="s">
        <v>129</v>
      </c>
      <c r="F14" s="19" t="s">
        <v>130</v>
      </c>
      <c r="G14" s="19" t="s">
        <v>131</v>
      </c>
      <c r="H14" s="19" t="s">
        <v>132</v>
      </c>
      <c r="I14" s="19" t="s">
        <v>133</v>
      </c>
      <c r="J14" s="19" t="s">
        <v>134</v>
      </c>
      <c r="K14" s="19" t="s">
        <v>135</v>
      </c>
      <c r="L14" s="19" t="s">
        <v>136</v>
      </c>
      <c r="N14" s="18" t="s">
        <v>137</v>
      </c>
      <c r="O14" s="18" t="s">
        <v>138</v>
      </c>
      <c r="P14" s="18" t="s">
        <v>139</v>
      </c>
      <c r="Q14" s="18" t="s">
        <v>140</v>
      </c>
      <c r="R14" s="18" t="s">
        <v>141</v>
      </c>
      <c r="S14" s="18" t="s">
        <v>142</v>
      </c>
      <c r="T14" s="18" t="s">
        <v>143</v>
      </c>
      <c r="U14" s="18" t="s">
        <v>144</v>
      </c>
      <c r="V14" s="18" t="s">
        <v>145</v>
      </c>
      <c r="W14" s="18" t="s">
        <v>146</v>
      </c>
      <c r="X14" s="18" t="s">
        <v>147</v>
      </c>
      <c r="Y14" s="19" t="s">
        <v>31</v>
      </c>
      <c r="AA14" s="5"/>
      <c r="AB14" s="5"/>
    </row>
    <row r="15" spans="1:28" ht="30" x14ac:dyDescent="0.25">
      <c r="A15" s="25" t="s">
        <v>8</v>
      </c>
      <c r="B15" s="30" t="s">
        <v>148</v>
      </c>
      <c r="C15" s="18" t="s">
        <v>149</v>
      </c>
      <c r="D15" s="18" t="s">
        <v>150</v>
      </c>
      <c r="E15" s="18" t="s">
        <v>151</v>
      </c>
      <c r="F15" s="18" t="s">
        <v>152</v>
      </c>
      <c r="G15" s="18" t="s">
        <v>153</v>
      </c>
      <c r="H15" s="18" t="s">
        <v>154</v>
      </c>
      <c r="I15" s="18" t="s">
        <v>155</v>
      </c>
      <c r="J15" s="18" t="s">
        <v>156</v>
      </c>
      <c r="K15" s="18" t="s">
        <v>157</v>
      </c>
      <c r="L15" s="18" t="s">
        <v>158</v>
      </c>
      <c r="N15" s="19" t="s">
        <v>159</v>
      </c>
      <c r="O15" s="19" t="s">
        <v>160</v>
      </c>
      <c r="P15" s="19" t="s">
        <v>161</v>
      </c>
      <c r="Q15" s="19" t="s">
        <v>162</v>
      </c>
      <c r="R15" s="19" t="s">
        <v>163</v>
      </c>
      <c r="S15" s="19" t="s">
        <v>164</v>
      </c>
      <c r="T15" s="19" t="s">
        <v>165</v>
      </c>
      <c r="U15" s="19" t="s">
        <v>166</v>
      </c>
      <c r="V15" s="19" t="s">
        <v>167</v>
      </c>
      <c r="W15" s="19" t="s">
        <v>168</v>
      </c>
      <c r="X15" s="19" t="s">
        <v>169</v>
      </c>
      <c r="Y15" s="19" t="s">
        <v>31</v>
      </c>
      <c r="AA15" s="5"/>
      <c r="AB15" s="5"/>
    </row>
    <row r="16" spans="1:28" ht="30" x14ac:dyDescent="0.25">
      <c r="A16" s="25" t="s">
        <v>9</v>
      </c>
      <c r="B16" s="20" t="s">
        <v>170</v>
      </c>
      <c r="C16" s="19" t="s">
        <v>171</v>
      </c>
      <c r="D16" s="19" t="s">
        <v>172</v>
      </c>
      <c r="E16" s="19" t="s">
        <v>173</v>
      </c>
      <c r="F16" s="19" t="s">
        <v>174</v>
      </c>
      <c r="G16" s="19" t="s">
        <v>175</v>
      </c>
      <c r="H16" s="19" t="s">
        <v>176</v>
      </c>
      <c r="I16" s="19" t="s">
        <v>177</v>
      </c>
      <c r="J16" s="19" t="s">
        <v>178</v>
      </c>
      <c r="K16" s="19" t="s">
        <v>179</v>
      </c>
      <c r="L16" s="19" t="s">
        <v>180</v>
      </c>
      <c r="N16" s="18" t="s">
        <v>181</v>
      </c>
      <c r="O16" s="18" t="s">
        <v>182</v>
      </c>
      <c r="P16" s="18" t="s">
        <v>183</v>
      </c>
      <c r="Q16" s="18" t="s">
        <v>184</v>
      </c>
      <c r="R16" s="18" t="s">
        <v>185</v>
      </c>
      <c r="S16" s="18" t="s">
        <v>186</v>
      </c>
      <c r="T16" s="18" t="s">
        <v>187</v>
      </c>
      <c r="U16" s="18" t="s">
        <v>188</v>
      </c>
      <c r="V16" s="18" t="s">
        <v>189</v>
      </c>
      <c r="W16" s="18" t="s">
        <v>190</v>
      </c>
      <c r="X16" s="18" t="s">
        <v>191</v>
      </c>
      <c r="Y16" s="19" t="s">
        <v>32</v>
      </c>
      <c r="AA16" s="5"/>
      <c r="AB16" s="5"/>
    </row>
    <row r="17" spans="1:28" ht="30" x14ac:dyDescent="0.25">
      <c r="A17" s="25" t="s">
        <v>10</v>
      </c>
      <c r="B17" s="30" t="s">
        <v>192</v>
      </c>
      <c r="C17" s="18" t="s">
        <v>193</v>
      </c>
      <c r="D17" s="18" t="s">
        <v>194</v>
      </c>
      <c r="E17" s="18" t="s">
        <v>195</v>
      </c>
      <c r="F17" s="18" t="s">
        <v>196</v>
      </c>
      <c r="G17" s="18" t="s">
        <v>197</v>
      </c>
      <c r="H17" s="18" t="s">
        <v>198</v>
      </c>
      <c r="I17" s="18" t="s">
        <v>199</v>
      </c>
      <c r="J17" s="18" t="s">
        <v>200</v>
      </c>
      <c r="K17" s="18" t="s">
        <v>201</v>
      </c>
      <c r="L17" s="18" t="s">
        <v>202</v>
      </c>
      <c r="N17" s="19" t="s">
        <v>203</v>
      </c>
      <c r="O17" s="19" t="s">
        <v>204</v>
      </c>
      <c r="P17" s="19" t="s">
        <v>205</v>
      </c>
      <c r="Q17" s="19" t="s">
        <v>206</v>
      </c>
      <c r="R17" s="19" t="s">
        <v>207</v>
      </c>
      <c r="S17" s="19" t="s">
        <v>208</v>
      </c>
      <c r="T17" s="19" t="s">
        <v>209</v>
      </c>
      <c r="U17" s="19" t="s">
        <v>210</v>
      </c>
      <c r="V17" s="19" t="s">
        <v>211</v>
      </c>
      <c r="W17" s="19" t="s">
        <v>212</v>
      </c>
      <c r="X17" s="19" t="s">
        <v>213</v>
      </c>
      <c r="Y17" s="19" t="s">
        <v>32</v>
      </c>
      <c r="AA17" s="5"/>
      <c r="AB17" s="5"/>
    </row>
    <row r="18" spans="1:28" ht="30" x14ac:dyDescent="0.25">
      <c r="A18" s="25" t="s">
        <v>11</v>
      </c>
      <c r="B18" s="20" t="s">
        <v>214</v>
      </c>
      <c r="C18" s="19" t="s">
        <v>215</v>
      </c>
      <c r="D18" s="19" t="s">
        <v>216</v>
      </c>
      <c r="E18" s="19" t="s">
        <v>217</v>
      </c>
      <c r="F18" s="19" t="s">
        <v>218</v>
      </c>
      <c r="G18" s="19" t="s">
        <v>219</v>
      </c>
      <c r="H18" s="19" t="s">
        <v>220</v>
      </c>
      <c r="I18" s="19" t="s">
        <v>221</v>
      </c>
      <c r="J18" s="19" t="s">
        <v>222</v>
      </c>
      <c r="K18" s="19" t="s">
        <v>223</v>
      </c>
      <c r="L18" s="19" t="s">
        <v>224</v>
      </c>
      <c r="N18" s="18" t="s">
        <v>225</v>
      </c>
      <c r="O18" s="18" t="s">
        <v>226</v>
      </c>
      <c r="P18" s="18" t="s">
        <v>227</v>
      </c>
      <c r="Q18" s="18" t="s">
        <v>228</v>
      </c>
      <c r="R18" s="18" t="s">
        <v>229</v>
      </c>
      <c r="S18" s="18" t="s">
        <v>230</v>
      </c>
      <c r="T18" s="18" t="s">
        <v>231</v>
      </c>
      <c r="U18" s="18" t="s">
        <v>232</v>
      </c>
      <c r="V18" s="18" t="s">
        <v>233</v>
      </c>
      <c r="W18" s="18" t="s">
        <v>234</v>
      </c>
      <c r="X18" s="18" t="s">
        <v>235</v>
      </c>
      <c r="Y18" s="19" t="s">
        <v>33</v>
      </c>
      <c r="AA18" s="5"/>
      <c r="AB18" s="5"/>
    </row>
    <row r="19" spans="1:28" ht="30" x14ac:dyDescent="0.25">
      <c r="A19" s="25" t="s">
        <v>12</v>
      </c>
      <c r="B19" s="30" t="s">
        <v>236</v>
      </c>
      <c r="C19" s="18" t="s">
        <v>237</v>
      </c>
      <c r="D19" s="18" t="s">
        <v>238</v>
      </c>
      <c r="E19" s="18" t="s">
        <v>239</v>
      </c>
      <c r="F19" s="18" t="s">
        <v>240</v>
      </c>
      <c r="G19" s="18" t="s">
        <v>241</v>
      </c>
      <c r="H19" s="18" t="s">
        <v>242</v>
      </c>
      <c r="I19" s="18" t="s">
        <v>243</v>
      </c>
      <c r="J19" s="18" t="s">
        <v>244</v>
      </c>
      <c r="K19" s="18" t="s">
        <v>245</v>
      </c>
      <c r="L19" s="18" t="s">
        <v>246</v>
      </c>
      <c r="N19" s="19" t="s">
        <v>247</v>
      </c>
      <c r="O19" s="19" t="s">
        <v>248</v>
      </c>
      <c r="P19" s="19" t="s">
        <v>249</v>
      </c>
      <c r="Q19" s="19" t="s">
        <v>250</v>
      </c>
      <c r="R19" s="19" t="s">
        <v>251</v>
      </c>
      <c r="S19" s="19" t="s">
        <v>252</v>
      </c>
      <c r="T19" s="19" t="s">
        <v>253</v>
      </c>
      <c r="U19" s="19" t="s">
        <v>254</v>
      </c>
      <c r="V19" s="19" t="s">
        <v>255</v>
      </c>
      <c r="W19" s="19" t="s">
        <v>256</v>
      </c>
      <c r="X19" s="19" t="s">
        <v>257</v>
      </c>
      <c r="Y19" s="19" t="s">
        <v>33</v>
      </c>
    </row>
    <row r="20" spans="1:28" ht="30" x14ac:dyDescent="0.25">
      <c r="A20" s="25" t="s">
        <v>13</v>
      </c>
      <c r="B20" s="20" t="s">
        <v>258</v>
      </c>
      <c r="C20" s="19" t="s">
        <v>259</v>
      </c>
      <c r="D20" s="19" t="s">
        <v>260</v>
      </c>
      <c r="E20" s="19" t="s">
        <v>261</v>
      </c>
      <c r="F20" s="19" t="s">
        <v>262</v>
      </c>
      <c r="G20" s="19" t="s">
        <v>263</v>
      </c>
      <c r="H20" s="19" t="s">
        <v>264</v>
      </c>
      <c r="I20" s="19" t="s">
        <v>265</v>
      </c>
      <c r="J20" s="19" t="s">
        <v>266</v>
      </c>
      <c r="K20" s="19" t="s">
        <v>267</v>
      </c>
      <c r="L20" s="19" t="s">
        <v>268</v>
      </c>
      <c r="N20" s="18" t="s">
        <v>269</v>
      </c>
      <c r="O20" s="18" t="s">
        <v>270</v>
      </c>
      <c r="P20" s="18" t="s">
        <v>271</v>
      </c>
      <c r="Q20" s="18" t="s">
        <v>272</v>
      </c>
      <c r="R20" s="18" t="s">
        <v>273</v>
      </c>
      <c r="S20" s="18" t="s">
        <v>274</v>
      </c>
      <c r="T20" s="18" t="s">
        <v>275</v>
      </c>
      <c r="U20" s="18" t="s">
        <v>276</v>
      </c>
      <c r="V20" s="18" t="s">
        <v>277</v>
      </c>
      <c r="W20" s="18" t="s">
        <v>278</v>
      </c>
      <c r="X20" s="18" t="s">
        <v>279</v>
      </c>
      <c r="Y20" s="19" t="s">
        <v>34</v>
      </c>
    </row>
    <row r="21" spans="1:28" ht="30" x14ac:dyDescent="0.25">
      <c r="A21" s="25" t="s">
        <v>14</v>
      </c>
      <c r="B21" s="30" t="s">
        <v>280</v>
      </c>
      <c r="C21" s="18" t="s">
        <v>281</v>
      </c>
      <c r="D21" s="18" t="s">
        <v>282</v>
      </c>
      <c r="E21" s="18" t="s">
        <v>283</v>
      </c>
      <c r="F21" s="18" t="s">
        <v>284</v>
      </c>
      <c r="G21" s="18" t="s">
        <v>285</v>
      </c>
      <c r="H21" s="18" t="s">
        <v>286</v>
      </c>
      <c r="I21" s="18" t="s">
        <v>287</v>
      </c>
      <c r="J21" s="18" t="s">
        <v>288</v>
      </c>
      <c r="K21" s="18" t="s">
        <v>289</v>
      </c>
      <c r="L21" s="18" t="s">
        <v>290</v>
      </c>
      <c r="N21" s="19" t="s">
        <v>291</v>
      </c>
      <c r="O21" s="19" t="s">
        <v>292</v>
      </c>
      <c r="P21" s="19" t="s">
        <v>293</v>
      </c>
      <c r="Q21" s="19" t="s">
        <v>294</v>
      </c>
      <c r="R21" s="19" t="s">
        <v>295</v>
      </c>
      <c r="S21" s="19" t="s">
        <v>296</v>
      </c>
      <c r="T21" s="19" t="s">
        <v>297</v>
      </c>
      <c r="U21" s="19" t="s">
        <v>298</v>
      </c>
      <c r="V21" s="19" t="s">
        <v>299</v>
      </c>
      <c r="W21" s="19" t="s">
        <v>300</v>
      </c>
      <c r="X21" s="19" t="s">
        <v>301</v>
      </c>
      <c r="Y21" s="19" t="s">
        <v>34</v>
      </c>
    </row>
    <row r="22" spans="1:28" ht="30" x14ac:dyDescent="0.25">
      <c r="A22" s="25" t="s">
        <v>15</v>
      </c>
      <c r="B22" s="20" t="s">
        <v>302</v>
      </c>
      <c r="C22" s="19" t="s">
        <v>303</v>
      </c>
      <c r="D22" s="19" t="s">
        <v>304</v>
      </c>
      <c r="E22" s="19" t="s">
        <v>305</v>
      </c>
      <c r="F22" s="19" t="s">
        <v>306</v>
      </c>
      <c r="G22" s="19" t="s">
        <v>307</v>
      </c>
      <c r="H22" s="19" t="s">
        <v>308</v>
      </c>
      <c r="I22" s="19" t="s">
        <v>309</v>
      </c>
      <c r="J22" s="19" t="s">
        <v>310</v>
      </c>
      <c r="K22" s="19" t="s">
        <v>311</v>
      </c>
      <c r="L22" s="19" t="s">
        <v>312</v>
      </c>
      <c r="N22" s="18" t="s">
        <v>313</v>
      </c>
      <c r="O22" s="18" t="s">
        <v>314</v>
      </c>
      <c r="P22" s="18" t="s">
        <v>315</v>
      </c>
      <c r="Q22" s="18" t="s">
        <v>316</v>
      </c>
      <c r="R22" s="18" t="s">
        <v>317</v>
      </c>
      <c r="S22" s="18" t="s">
        <v>318</v>
      </c>
      <c r="T22" s="18" t="s">
        <v>319</v>
      </c>
      <c r="U22" s="18" t="s">
        <v>320</v>
      </c>
      <c r="V22" s="18" t="s">
        <v>321</v>
      </c>
      <c r="W22" s="18" t="s">
        <v>322</v>
      </c>
      <c r="X22" s="18" t="s">
        <v>323</v>
      </c>
      <c r="Y22" s="19" t="s">
        <v>35</v>
      </c>
    </row>
    <row r="23" spans="1:28" ht="30" x14ac:dyDescent="0.25">
      <c r="A23" s="25" t="s">
        <v>16</v>
      </c>
      <c r="B23" s="30" t="s">
        <v>324</v>
      </c>
      <c r="C23" s="18" t="s">
        <v>325</v>
      </c>
      <c r="D23" s="18" t="s">
        <v>326</v>
      </c>
      <c r="E23" s="18" t="s">
        <v>327</v>
      </c>
      <c r="F23" s="18" t="s">
        <v>328</v>
      </c>
      <c r="G23" s="18" t="s">
        <v>329</v>
      </c>
      <c r="H23" s="18" t="s">
        <v>330</v>
      </c>
      <c r="I23" s="18" t="s">
        <v>331</v>
      </c>
      <c r="J23" s="18" t="s">
        <v>332</v>
      </c>
      <c r="K23" s="18" t="s">
        <v>333</v>
      </c>
      <c r="L23" s="18" t="s">
        <v>334</v>
      </c>
      <c r="N23" s="19" t="s">
        <v>335</v>
      </c>
      <c r="O23" s="19" t="s">
        <v>336</v>
      </c>
      <c r="P23" s="19" t="s">
        <v>337</v>
      </c>
      <c r="Q23" s="19" t="s">
        <v>338</v>
      </c>
      <c r="R23" s="19" t="s">
        <v>339</v>
      </c>
      <c r="S23" s="19" t="s">
        <v>340</v>
      </c>
      <c r="T23" s="19" t="s">
        <v>341</v>
      </c>
      <c r="U23" s="19" t="s">
        <v>342</v>
      </c>
      <c r="V23" s="19" t="s">
        <v>343</v>
      </c>
      <c r="W23" s="19" t="s">
        <v>344</v>
      </c>
      <c r="X23" s="19" t="s">
        <v>345</v>
      </c>
      <c r="Y23" s="19" t="s">
        <v>35</v>
      </c>
    </row>
    <row r="24" spans="1:28" ht="30" x14ac:dyDescent="0.25">
      <c r="A24" s="24" t="s">
        <v>17</v>
      </c>
      <c r="B24" s="20" t="s">
        <v>346</v>
      </c>
      <c r="C24" s="19" t="s">
        <v>347</v>
      </c>
      <c r="D24" s="19" t="s">
        <v>348</v>
      </c>
      <c r="E24" s="19" t="s">
        <v>349</v>
      </c>
      <c r="F24" s="19" t="s">
        <v>350</v>
      </c>
      <c r="G24" s="19" t="s">
        <v>351</v>
      </c>
      <c r="H24" s="19" t="s">
        <v>352</v>
      </c>
      <c r="I24" s="19" t="s">
        <v>353</v>
      </c>
      <c r="J24" s="19" t="s">
        <v>354</v>
      </c>
      <c r="K24" s="19" t="s">
        <v>355</v>
      </c>
      <c r="L24" s="19" t="s">
        <v>356</v>
      </c>
      <c r="N24" s="18" t="s">
        <v>357</v>
      </c>
      <c r="O24" s="18" t="s">
        <v>358</v>
      </c>
      <c r="P24" s="18" t="s">
        <v>359</v>
      </c>
      <c r="Q24" s="18" t="s">
        <v>360</v>
      </c>
      <c r="R24" s="18" t="s">
        <v>361</v>
      </c>
      <c r="S24" s="18" t="s">
        <v>362</v>
      </c>
      <c r="T24" s="18" t="s">
        <v>363</v>
      </c>
      <c r="U24" s="18" t="s">
        <v>364</v>
      </c>
      <c r="V24" s="18" t="s">
        <v>365</v>
      </c>
      <c r="W24" s="18" t="s">
        <v>366</v>
      </c>
      <c r="X24" s="18" t="s">
        <v>367</v>
      </c>
      <c r="Y24" s="19" t="s">
        <v>36</v>
      </c>
    </row>
    <row r="25" spans="1:28" ht="35.25" customHeight="1" x14ac:dyDescent="0.25">
      <c r="A25" s="24" t="s">
        <v>18</v>
      </c>
      <c r="B25" s="30" t="s">
        <v>368</v>
      </c>
      <c r="C25" s="18" t="s">
        <v>369</v>
      </c>
      <c r="D25" s="18" t="s">
        <v>370</v>
      </c>
      <c r="E25" s="18" t="s">
        <v>371</v>
      </c>
      <c r="F25" s="18" t="s">
        <v>372</v>
      </c>
      <c r="G25" s="18" t="s">
        <v>373</v>
      </c>
      <c r="H25" s="18" t="s">
        <v>374</v>
      </c>
      <c r="I25" s="18" t="s">
        <v>375</v>
      </c>
      <c r="J25" s="18" t="s">
        <v>376</v>
      </c>
      <c r="K25" s="18" t="s">
        <v>377</v>
      </c>
      <c r="L25" s="18" t="s">
        <v>378</v>
      </c>
      <c r="N25" s="19" t="s">
        <v>379</v>
      </c>
      <c r="O25" s="19" t="s">
        <v>380</v>
      </c>
      <c r="P25" s="19" t="s">
        <v>381</v>
      </c>
      <c r="Q25" s="19" t="s">
        <v>382</v>
      </c>
      <c r="R25" s="19" t="s">
        <v>383</v>
      </c>
      <c r="S25" s="19" t="s">
        <v>384</v>
      </c>
      <c r="T25" s="19" t="s">
        <v>385</v>
      </c>
      <c r="U25" s="19" t="s">
        <v>386</v>
      </c>
      <c r="V25" s="19" t="s">
        <v>387</v>
      </c>
      <c r="W25" s="19" t="s">
        <v>388</v>
      </c>
      <c r="X25" s="19" t="s">
        <v>389</v>
      </c>
      <c r="Y25" s="19" t="s">
        <v>36</v>
      </c>
    </row>
    <row r="27" spans="1:28" x14ac:dyDescent="0.25">
      <c r="A27" t="s">
        <v>19</v>
      </c>
      <c r="D27" s="7" t="s">
        <v>24</v>
      </c>
    </row>
    <row r="28" spans="1:28" x14ac:dyDescent="0.25">
      <c r="A28" s="2"/>
      <c r="B28" s="3">
        <v>1</v>
      </c>
      <c r="C28" s="3">
        <v>2</v>
      </c>
      <c r="D28" s="3">
        <v>3</v>
      </c>
      <c r="E28" s="3">
        <v>4</v>
      </c>
      <c r="F28" s="3">
        <v>5</v>
      </c>
      <c r="G28" s="3">
        <v>6</v>
      </c>
      <c r="H28" s="3">
        <v>7</v>
      </c>
      <c r="I28" s="3">
        <v>8</v>
      </c>
      <c r="J28" s="3">
        <v>9</v>
      </c>
      <c r="K28" s="3">
        <v>10</v>
      </c>
      <c r="L28" s="3">
        <v>11</v>
      </c>
      <c r="M28" s="3">
        <v>12</v>
      </c>
      <c r="N28" s="3">
        <v>13</v>
      </c>
      <c r="O28" s="3">
        <v>14</v>
      </c>
      <c r="P28" s="3">
        <v>15</v>
      </c>
      <c r="Q28" s="3">
        <v>16</v>
      </c>
      <c r="R28" s="3">
        <v>17</v>
      </c>
      <c r="S28" s="3">
        <v>18</v>
      </c>
      <c r="T28" s="3">
        <v>19</v>
      </c>
      <c r="U28" s="3">
        <v>20</v>
      </c>
      <c r="V28" s="3">
        <v>21</v>
      </c>
      <c r="W28" s="3">
        <v>22</v>
      </c>
      <c r="X28" s="3">
        <v>23</v>
      </c>
      <c r="Y28" s="3">
        <v>24</v>
      </c>
    </row>
    <row r="29" spans="1:28" x14ac:dyDescent="0.25">
      <c r="A29" s="4" t="s">
        <v>3</v>
      </c>
      <c r="B29" s="9">
        <v>23713</v>
      </c>
      <c r="C29" s="9">
        <v>27506</v>
      </c>
      <c r="D29" s="9">
        <v>26968</v>
      </c>
      <c r="E29" s="9">
        <v>29211</v>
      </c>
      <c r="F29" s="9">
        <v>25183</v>
      </c>
      <c r="G29" s="9">
        <v>27372</v>
      </c>
      <c r="H29" s="9">
        <v>28961</v>
      </c>
      <c r="I29" s="9">
        <v>26476</v>
      </c>
      <c r="J29" s="9">
        <v>27001</v>
      </c>
      <c r="K29" s="9">
        <v>27084</v>
      </c>
      <c r="L29" s="9">
        <v>28606</v>
      </c>
      <c r="M29" s="10"/>
      <c r="N29" s="9">
        <v>25830</v>
      </c>
      <c r="O29" s="9">
        <v>26801</v>
      </c>
      <c r="P29" s="9">
        <v>30257</v>
      </c>
      <c r="Q29" s="9">
        <v>26803</v>
      </c>
      <c r="R29" s="9">
        <v>28468</v>
      </c>
      <c r="S29" s="9">
        <v>28068</v>
      </c>
      <c r="T29" s="9">
        <v>26739</v>
      </c>
      <c r="U29" s="9">
        <v>30790</v>
      </c>
      <c r="V29" s="9">
        <v>25097</v>
      </c>
      <c r="W29" s="9">
        <v>202629</v>
      </c>
      <c r="X29" s="9">
        <v>28734</v>
      </c>
      <c r="Y29" s="9">
        <v>25165</v>
      </c>
      <c r="Z29" s="9"/>
      <c r="AA29" s="9"/>
      <c r="AB29" s="9"/>
    </row>
    <row r="30" spans="1:28" x14ac:dyDescent="0.25">
      <c r="A30" s="4" t="s">
        <v>4</v>
      </c>
      <c r="B30" s="9">
        <v>24549</v>
      </c>
      <c r="C30" s="9">
        <v>28221</v>
      </c>
      <c r="D30" s="9">
        <v>26005</v>
      </c>
      <c r="E30" s="9">
        <v>29239</v>
      </c>
      <c r="F30" s="9">
        <v>26500</v>
      </c>
      <c r="G30" s="9">
        <v>28218</v>
      </c>
      <c r="H30" s="9">
        <v>27656</v>
      </c>
      <c r="I30" s="9">
        <v>27017</v>
      </c>
      <c r="J30" s="9">
        <v>28217</v>
      </c>
      <c r="K30" s="9">
        <v>25284</v>
      </c>
      <c r="L30" s="9">
        <v>28736</v>
      </c>
      <c r="M30" s="10"/>
      <c r="N30" s="9">
        <v>27791</v>
      </c>
      <c r="O30" s="9">
        <v>28008</v>
      </c>
      <c r="P30" s="9">
        <v>27048</v>
      </c>
      <c r="Q30" s="9">
        <v>26511</v>
      </c>
      <c r="R30" s="9">
        <v>27532</v>
      </c>
      <c r="S30" s="9">
        <v>27774</v>
      </c>
      <c r="T30" s="9">
        <v>28839</v>
      </c>
      <c r="U30" s="9">
        <v>30275</v>
      </c>
      <c r="V30" s="9">
        <v>26371</v>
      </c>
      <c r="W30" s="9">
        <v>29586</v>
      </c>
      <c r="X30" s="9">
        <v>27128</v>
      </c>
      <c r="Y30" s="9">
        <v>25153</v>
      </c>
      <c r="Z30" s="9"/>
      <c r="AA30" s="9"/>
      <c r="AB30" s="9"/>
    </row>
    <row r="31" spans="1:28" x14ac:dyDescent="0.25">
      <c r="A31" s="4" t="s">
        <v>5</v>
      </c>
      <c r="B31" s="9">
        <v>24015</v>
      </c>
      <c r="C31" s="9">
        <v>27913</v>
      </c>
      <c r="D31" s="9">
        <v>26901</v>
      </c>
      <c r="E31" s="9">
        <v>30560</v>
      </c>
      <c r="F31" s="9">
        <v>26236</v>
      </c>
      <c r="G31" s="9">
        <v>28417</v>
      </c>
      <c r="H31" s="9">
        <v>27628</v>
      </c>
      <c r="I31" s="9">
        <v>40494</v>
      </c>
      <c r="J31" s="9">
        <v>27970</v>
      </c>
      <c r="K31" s="9">
        <v>27371</v>
      </c>
      <c r="L31" s="9">
        <v>29004</v>
      </c>
      <c r="M31" s="10"/>
      <c r="N31" s="9">
        <v>26715</v>
      </c>
      <c r="O31" s="9">
        <v>27776</v>
      </c>
      <c r="P31" s="9">
        <v>28126</v>
      </c>
      <c r="Q31" s="9">
        <v>26609</v>
      </c>
      <c r="R31" s="9">
        <v>47229</v>
      </c>
      <c r="S31" s="9">
        <v>27760</v>
      </c>
      <c r="T31" s="9">
        <v>28184</v>
      </c>
      <c r="U31" s="9">
        <v>28491</v>
      </c>
      <c r="V31" s="9">
        <v>55131</v>
      </c>
      <c r="W31" s="9">
        <v>339566</v>
      </c>
      <c r="X31" s="9">
        <v>28776</v>
      </c>
      <c r="Y31" s="9">
        <v>47178</v>
      </c>
      <c r="Z31" s="9"/>
      <c r="AA31" s="9"/>
      <c r="AB31" s="9"/>
    </row>
    <row r="32" spans="1:28" x14ac:dyDescent="0.25">
      <c r="A32" s="4" t="s">
        <v>6</v>
      </c>
      <c r="B32" s="9">
        <v>25148</v>
      </c>
      <c r="C32" s="9">
        <v>67953</v>
      </c>
      <c r="D32" s="9">
        <v>35365</v>
      </c>
      <c r="E32" s="9">
        <v>31136</v>
      </c>
      <c r="F32" s="9">
        <v>27361</v>
      </c>
      <c r="G32" s="9">
        <v>28553</v>
      </c>
      <c r="H32" s="9">
        <v>28018</v>
      </c>
      <c r="I32" s="9">
        <v>28110</v>
      </c>
      <c r="J32" s="9">
        <v>28346</v>
      </c>
      <c r="K32" s="9">
        <v>26668</v>
      </c>
      <c r="L32" s="9">
        <v>219278</v>
      </c>
      <c r="M32" s="10"/>
      <c r="N32" s="9">
        <v>39826</v>
      </c>
      <c r="O32" s="9">
        <v>29860</v>
      </c>
      <c r="P32" s="9">
        <v>46440</v>
      </c>
      <c r="Q32" s="9">
        <v>27788</v>
      </c>
      <c r="R32" s="9">
        <v>31456</v>
      </c>
      <c r="S32" s="9">
        <v>28381</v>
      </c>
      <c r="T32" s="9">
        <v>29569</v>
      </c>
      <c r="U32" s="9">
        <v>29878</v>
      </c>
      <c r="V32" s="9">
        <v>27264</v>
      </c>
      <c r="W32" s="9">
        <v>29034</v>
      </c>
      <c r="X32" s="9">
        <v>27156</v>
      </c>
      <c r="Y32" s="9">
        <v>49732</v>
      </c>
      <c r="Z32" s="9"/>
      <c r="AA32" s="9"/>
      <c r="AB32" s="9"/>
    </row>
    <row r="33" spans="1:29" x14ac:dyDescent="0.25">
      <c r="A33" s="4" t="s">
        <v>7</v>
      </c>
      <c r="B33" s="9">
        <v>114160</v>
      </c>
      <c r="C33" s="9">
        <v>91370</v>
      </c>
      <c r="D33" s="9">
        <v>99866</v>
      </c>
      <c r="E33" s="9">
        <v>92903</v>
      </c>
      <c r="F33" s="9">
        <v>27576</v>
      </c>
      <c r="G33" s="9">
        <v>28280</v>
      </c>
      <c r="H33" s="9">
        <v>252246</v>
      </c>
      <c r="I33" s="9">
        <v>234745</v>
      </c>
      <c r="J33" s="9">
        <v>160219</v>
      </c>
      <c r="K33" s="9">
        <v>28637</v>
      </c>
      <c r="L33" s="9">
        <v>195516</v>
      </c>
      <c r="M33" s="10"/>
      <c r="N33" s="9">
        <v>52198</v>
      </c>
      <c r="O33" s="9">
        <v>35498</v>
      </c>
      <c r="P33" s="9">
        <v>28863</v>
      </c>
      <c r="Q33" s="9">
        <v>26081</v>
      </c>
      <c r="R33" s="9">
        <v>28050</v>
      </c>
      <c r="S33" s="9">
        <v>43099</v>
      </c>
      <c r="T33" s="9">
        <v>27829</v>
      </c>
      <c r="U33" s="9">
        <v>95563</v>
      </c>
      <c r="V33" s="9">
        <v>33695</v>
      </c>
      <c r="W33" s="9">
        <v>28600</v>
      </c>
      <c r="X33" s="9">
        <v>28306</v>
      </c>
      <c r="Y33" s="9">
        <v>69947</v>
      </c>
      <c r="Z33" s="9"/>
      <c r="AA33" s="9"/>
      <c r="AB33" s="9"/>
    </row>
    <row r="34" spans="1:29" x14ac:dyDescent="0.25">
      <c r="A34" s="4" t="s">
        <v>8</v>
      </c>
      <c r="B34" s="9">
        <v>24828</v>
      </c>
      <c r="C34" s="9">
        <v>185581</v>
      </c>
      <c r="D34" s="9">
        <v>27641</v>
      </c>
      <c r="E34" s="9">
        <v>207783</v>
      </c>
      <c r="F34" s="9">
        <v>57148</v>
      </c>
      <c r="G34" s="9">
        <v>55035</v>
      </c>
      <c r="H34" s="9">
        <v>82193</v>
      </c>
      <c r="I34" s="9">
        <v>67543</v>
      </c>
      <c r="J34" s="9">
        <v>27934</v>
      </c>
      <c r="K34" s="9">
        <v>28238</v>
      </c>
      <c r="L34" s="9">
        <v>110532</v>
      </c>
      <c r="M34" s="10"/>
      <c r="N34" s="9">
        <v>31428</v>
      </c>
      <c r="O34" s="9">
        <v>35365</v>
      </c>
      <c r="P34" s="9">
        <v>71255</v>
      </c>
      <c r="Q34" s="9">
        <v>26536</v>
      </c>
      <c r="R34" s="9">
        <v>72317</v>
      </c>
      <c r="S34" s="9">
        <v>50961</v>
      </c>
      <c r="T34" s="9">
        <v>29058</v>
      </c>
      <c r="U34" s="9">
        <v>77464</v>
      </c>
      <c r="V34" s="9">
        <v>46406</v>
      </c>
      <c r="W34" s="9">
        <v>29116</v>
      </c>
      <c r="X34" s="9">
        <v>29011</v>
      </c>
      <c r="Y34" s="9">
        <v>73987</v>
      </c>
      <c r="Z34" s="9"/>
      <c r="AA34" s="9"/>
      <c r="AB34" s="9"/>
    </row>
    <row r="35" spans="1:29" x14ac:dyDescent="0.25">
      <c r="A35" s="4" t="s">
        <v>9</v>
      </c>
      <c r="B35" s="9">
        <v>26907</v>
      </c>
      <c r="C35" s="9">
        <v>29001</v>
      </c>
      <c r="D35" s="9">
        <v>27106</v>
      </c>
      <c r="E35" s="9">
        <v>30468</v>
      </c>
      <c r="F35" s="9">
        <v>26966</v>
      </c>
      <c r="G35" s="9">
        <v>28484</v>
      </c>
      <c r="H35" s="9">
        <v>30705</v>
      </c>
      <c r="I35" s="9">
        <v>26731</v>
      </c>
      <c r="J35" s="9">
        <v>28603</v>
      </c>
      <c r="K35" s="9">
        <v>28270</v>
      </c>
      <c r="L35" s="9">
        <v>29273</v>
      </c>
      <c r="M35" s="10"/>
      <c r="N35" s="9">
        <v>28910</v>
      </c>
      <c r="O35" s="9">
        <v>26085</v>
      </c>
      <c r="P35" s="9">
        <v>29580</v>
      </c>
      <c r="Q35" s="9">
        <v>26045</v>
      </c>
      <c r="R35" s="9">
        <v>56814</v>
      </c>
      <c r="S35" s="9">
        <v>28588</v>
      </c>
      <c r="T35" s="9">
        <v>27917</v>
      </c>
      <c r="U35" s="9">
        <v>28966</v>
      </c>
      <c r="V35" s="9">
        <v>28583</v>
      </c>
      <c r="W35" s="9">
        <v>28750</v>
      </c>
      <c r="X35" s="9">
        <v>30067</v>
      </c>
      <c r="Y35" s="9">
        <v>80564</v>
      </c>
      <c r="Z35" s="9"/>
      <c r="AA35" s="9"/>
      <c r="AB35" s="9"/>
    </row>
    <row r="36" spans="1:29" x14ac:dyDescent="0.25">
      <c r="A36" s="4" t="s">
        <v>10</v>
      </c>
      <c r="B36" s="9">
        <v>24360</v>
      </c>
      <c r="C36" s="9">
        <v>30187</v>
      </c>
      <c r="D36" s="9">
        <v>26949</v>
      </c>
      <c r="E36" s="9">
        <v>29306</v>
      </c>
      <c r="F36" s="9">
        <v>29088</v>
      </c>
      <c r="G36" s="9">
        <v>28905</v>
      </c>
      <c r="H36" s="9">
        <v>26191</v>
      </c>
      <c r="I36" s="9">
        <v>30915</v>
      </c>
      <c r="J36" s="9">
        <v>30066</v>
      </c>
      <c r="K36" s="9">
        <v>27253</v>
      </c>
      <c r="L36" s="9">
        <v>30460</v>
      </c>
      <c r="M36" s="10"/>
      <c r="N36" s="9">
        <v>27424</v>
      </c>
      <c r="O36" s="9">
        <v>32429</v>
      </c>
      <c r="P36" s="9">
        <v>29462</v>
      </c>
      <c r="Q36" s="9">
        <v>30084</v>
      </c>
      <c r="R36" s="9">
        <v>55944</v>
      </c>
      <c r="S36" s="9">
        <v>28785</v>
      </c>
      <c r="T36" s="9">
        <v>28534</v>
      </c>
      <c r="U36" s="9">
        <v>30447</v>
      </c>
      <c r="V36" s="9">
        <v>27594</v>
      </c>
      <c r="W36" s="9">
        <v>31331</v>
      </c>
      <c r="X36" s="9">
        <v>28690</v>
      </c>
      <c r="Y36" s="9">
        <v>81464</v>
      </c>
      <c r="Z36" s="9"/>
      <c r="AA36" s="9"/>
      <c r="AB36" s="9"/>
    </row>
    <row r="37" spans="1:29" x14ac:dyDescent="0.25">
      <c r="A37" s="4" t="s">
        <v>11</v>
      </c>
      <c r="B37" s="9">
        <v>26115</v>
      </c>
      <c r="C37" s="9">
        <v>28295</v>
      </c>
      <c r="D37" s="9">
        <v>26585</v>
      </c>
      <c r="E37" s="9">
        <v>30189</v>
      </c>
      <c r="F37" s="9">
        <v>27814</v>
      </c>
      <c r="G37" s="9">
        <v>29464</v>
      </c>
      <c r="H37" s="9">
        <v>54440</v>
      </c>
      <c r="I37" s="9">
        <v>28883</v>
      </c>
      <c r="J37" s="9">
        <v>29124</v>
      </c>
      <c r="K37" s="9">
        <v>28281</v>
      </c>
      <c r="L37" s="9">
        <v>30378</v>
      </c>
      <c r="M37" s="10"/>
      <c r="N37" s="9">
        <v>26562</v>
      </c>
      <c r="O37" s="9">
        <v>26782</v>
      </c>
      <c r="P37" s="9">
        <v>29261</v>
      </c>
      <c r="Q37" s="9">
        <v>28127</v>
      </c>
      <c r="R37" s="9">
        <v>29443</v>
      </c>
      <c r="S37" s="9">
        <v>28096</v>
      </c>
      <c r="T37" s="9">
        <v>31350</v>
      </c>
      <c r="U37" s="9">
        <v>28086</v>
      </c>
      <c r="V37" s="9">
        <v>27079</v>
      </c>
      <c r="W37" s="9">
        <v>231348</v>
      </c>
      <c r="X37" s="9">
        <v>26525</v>
      </c>
      <c r="Y37" s="9">
        <v>139476</v>
      </c>
      <c r="Z37" s="9"/>
      <c r="AA37" s="9"/>
      <c r="AB37" s="9"/>
    </row>
    <row r="38" spans="1:29" x14ac:dyDescent="0.25">
      <c r="A38" s="4" t="s">
        <v>12</v>
      </c>
      <c r="B38" s="9">
        <v>25877</v>
      </c>
      <c r="C38" s="9">
        <v>29359</v>
      </c>
      <c r="D38" s="9">
        <v>37588</v>
      </c>
      <c r="E38" s="9">
        <v>27588</v>
      </c>
      <c r="F38" s="9">
        <v>33050</v>
      </c>
      <c r="G38" s="9">
        <v>28009</v>
      </c>
      <c r="H38" s="9">
        <v>28041</v>
      </c>
      <c r="I38" s="9">
        <v>29416</v>
      </c>
      <c r="J38" s="9">
        <v>28661</v>
      </c>
      <c r="K38" s="9">
        <v>28124</v>
      </c>
      <c r="L38" s="9">
        <v>30009</v>
      </c>
      <c r="M38" s="10"/>
      <c r="N38" s="9">
        <v>28319</v>
      </c>
      <c r="O38" s="9">
        <v>29141</v>
      </c>
      <c r="P38" s="9">
        <v>28363</v>
      </c>
      <c r="Q38" s="9">
        <v>28220</v>
      </c>
      <c r="R38" s="9">
        <v>30331</v>
      </c>
      <c r="S38" s="9">
        <v>28677</v>
      </c>
      <c r="T38" s="9">
        <v>28882</v>
      </c>
      <c r="U38" s="9">
        <v>28916</v>
      </c>
      <c r="V38" s="9">
        <v>28031</v>
      </c>
      <c r="W38" s="9">
        <v>29935</v>
      </c>
      <c r="X38" s="9">
        <v>27668</v>
      </c>
      <c r="Y38" s="9">
        <v>127431</v>
      </c>
      <c r="Z38" s="9"/>
      <c r="AA38" s="9"/>
      <c r="AB38" s="9"/>
    </row>
    <row r="39" spans="1:29" x14ac:dyDescent="0.25">
      <c r="A39" s="4" t="s">
        <v>13</v>
      </c>
      <c r="B39" s="9">
        <v>26093</v>
      </c>
      <c r="C39" s="9">
        <v>85815</v>
      </c>
      <c r="D39" s="9">
        <v>197098</v>
      </c>
      <c r="E39" s="9">
        <v>39836</v>
      </c>
      <c r="F39" s="9">
        <v>29969</v>
      </c>
      <c r="G39" s="9">
        <v>30113</v>
      </c>
      <c r="H39" s="9">
        <v>28698</v>
      </c>
      <c r="I39" s="9">
        <v>76747</v>
      </c>
      <c r="J39" s="9">
        <v>256472</v>
      </c>
      <c r="K39" s="9">
        <v>28301</v>
      </c>
      <c r="L39" s="9">
        <v>385948</v>
      </c>
      <c r="M39" s="10"/>
      <c r="N39" s="9">
        <v>29351</v>
      </c>
      <c r="O39" s="9">
        <v>29070</v>
      </c>
      <c r="P39" s="9">
        <v>28798</v>
      </c>
      <c r="Q39" s="9">
        <v>25875</v>
      </c>
      <c r="R39" s="9">
        <v>49719</v>
      </c>
      <c r="S39" s="9">
        <v>31351</v>
      </c>
      <c r="T39" s="9">
        <v>28742</v>
      </c>
      <c r="U39" s="9">
        <v>26154</v>
      </c>
      <c r="V39" s="9">
        <v>60364</v>
      </c>
      <c r="W39" s="9">
        <v>343128</v>
      </c>
      <c r="X39" s="9">
        <v>30064</v>
      </c>
      <c r="Y39" s="9">
        <v>213378</v>
      </c>
      <c r="Z39" s="9"/>
      <c r="AA39" s="9"/>
      <c r="AB39" s="9"/>
    </row>
    <row r="40" spans="1:29" x14ac:dyDescent="0.25">
      <c r="A40" s="4" t="s">
        <v>14</v>
      </c>
      <c r="B40" s="9">
        <v>27628</v>
      </c>
      <c r="C40" s="9">
        <v>210645</v>
      </c>
      <c r="D40" s="9">
        <v>56564</v>
      </c>
      <c r="E40" s="9">
        <v>100474</v>
      </c>
      <c r="F40" s="9">
        <v>37661</v>
      </c>
      <c r="G40" s="9">
        <v>323992</v>
      </c>
      <c r="H40" s="9">
        <v>25328</v>
      </c>
      <c r="I40" s="9">
        <v>115441</v>
      </c>
      <c r="J40" s="9">
        <v>30851</v>
      </c>
      <c r="K40" s="9">
        <v>29255</v>
      </c>
      <c r="L40" s="9">
        <v>135203</v>
      </c>
      <c r="M40" s="10"/>
      <c r="N40" s="9">
        <v>36828</v>
      </c>
      <c r="O40" s="9">
        <v>29210</v>
      </c>
      <c r="P40" s="9">
        <v>52640</v>
      </c>
      <c r="Q40" s="9">
        <v>28796</v>
      </c>
      <c r="R40" s="9">
        <v>37119</v>
      </c>
      <c r="S40" s="9">
        <v>29486</v>
      </c>
      <c r="T40" s="9">
        <v>29144</v>
      </c>
      <c r="U40" s="9">
        <v>29992</v>
      </c>
      <c r="V40" s="9">
        <v>26934</v>
      </c>
      <c r="W40" s="9">
        <v>28970</v>
      </c>
      <c r="X40" s="9">
        <v>27636</v>
      </c>
      <c r="Y40" s="9">
        <v>213725</v>
      </c>
      <c r="Z40" s="9"/>
      <c r="AA40" s="9"/>
      <c r="AB40" s="9"/>
    </row>
    <row r="41" spans="1:29" x14ac:dyDescent="0.25">
      <c r="A41" s="4" t="s">
        <v>15</v>
      </c>
      <c r="B41" s="9">
        <v>101692</v>
      </c>
      <c r="C41" s="9">
        <v>94673</v>
      </c>
      <c r="D41" s="9">
        <v>114491</v>
      </c>
      <c r="E41" s="9">
        <v>78325</v>
      </c>
      <c r="F41" s="9">
        <v>27479</v>
      </c>
      <c r="G41" s="9">
        <v>30282</v>
      </c>
      <c r="H41" s="9">
        <v>108683</v>
      </c>
      <c r="I41" s="9">
        <v>86099</v>
      </c>
      <c r="J41" s="9">
        <v>200135</v>
      </c>
      <c r="K41" s="9">
        <v>31019</v>
      </c>
      <c r="L41" s="9">
        <v>195239</v>
      </c>
      <c r="M41" s="10"/>
      <c r="N41" s="9">
        <v>49556</v>
      </c>
      <c r="O41" s="9">
        <v>39180</v>
      </c>
      <c r="P41" s="9">
        <v>30409</v>
      </c>
      <c r="Q41" s="9">
        <v>25750</v>
      </c>
      <c r="R41" s="9">
        <v>28593</v>
      </c>
      <c r="S41" s="9">
        <v>48778</v>
      </c>
      <c r="T41" s="9">
        <v>29232</v>
      </c>
      <c r="U41" s="9">
        <v>111158</v>
      </c>
      <c r="V41" s="9">
        <v>34737</v>
      </c>
      <c r="W41" s="9">
        <v>30357</v>
      </c>
      <c r="X41" s="9">
        <v>28595</v>
      </c>
      <c r="Y41" s="9">
        <v>277570</v>
      </c>
      <c r="Z41" s="9"/>
      <c r="AA41" s="9"/>
      <c r="AB41" s="9"/>
    </row>
    <row r="42" spans="1:29" x14ac:dyDescent="0.25">
      <c r="A42" s="4" t="s">
        <v>16</v>
      </c>
      <c r="B42" s="9">
        <v>26208</v>
      </c>
      <c r="C42" s="9">
        <v>125637</v>
      </c>
      <c r="D42" s="9">
        <v>25154</v>
      </c>
      <c r="E42" s="9">
        <v>111838</v>
      </c>
      <c r="F42" s="9">
        <v>55488</v>
      </c>
      <c r="G42" s="9">
        <v>80354</v>
      </c>
      <c r="H42" s="9">
        <v>112473</v>
      </c>
      <c r="I42" s="9">
        <v>82605</v>
      </c>
      <c r="J42" s="9">
        <v>34356</v>
      </c>
      <c r="K42" s="9">
        <v>28334</v>
      </c>
      <c r="L42" s="9">
        <v>346654</v>
      </c>
      <c r="M42" s="10"/>
      <c r="N42" s="9">
        <v>33184</v>
      </c>
      <c r="O42" s="9">
        <v>36389</v>
      </c>
      <c r="P42" s="9">
        <v>70553</v>
      </c>
      <c r="Q42" s="9">
        <v>28930</v>
      </c>
      <c r="R42" s="9">
        <v>75437</v>
      </c>
      <c r="S42" s="9">
        <v>58084</v>
      </c>
      <c r="T42" s="9">
        <v>28389</v>
      </c>
      <c r="U42" s="9">
        <v>81472</v>
      </c>
      <c r="V42" s="9">
        <v>51435</v>
      </c>
      <c r="W42" s="9">
        <v>31730</v>
      </c>
      <c r="X42" s="9">
        <v>28750</v>
      </c>
      <c r="Y42" s="9">
        <v>305029</v>
      </c>
      <c r="Z42" s="9"/>
      <c r="AA42" s="9"/>
      <c r="AB42" s="9"/>
    </row>
    <row r="43" spans="1:29" x14ac:dyDescent="0.25">
      <c r="A43" s="4" t="s">
        <v>17</v>
      </c>
      <c r="B43" s="9">
        <v>26921</v>
      </c>
      <c r="C43" s="9">
        <v>211258</v>
      </c>
      <c r="D43" s="9">
        <v>27021</v>
      </c>
      <c r="E43" s="9">
        <v>28999</v>
      </c>
      <c r="F43" s="9">
        <v>37393</v>
      </c>
      <c r="G43" s="9">
        <v>29037</v>
      </c>
      <c r="H43" s="9">
        <v>30670</v>
      </c>
      <c r="I43" s="9">
        <v>28934</v>
      </c>
      <c r="J43" s="9">
        <v>30164</v>
      </c>
      <c r="K43" s="9">
        <v>28769</v>
      </c>
      <c r="L43" s="9">
        <v>30947</v>
      </c>
      <c r="M43" s="10"/>
      <c r="N43" s="9">
        <v>42696</v>
      </c>
      <c r="O43" s="9">
        <v>30732</v>
      </c>
      <c r="P43" s="9">
        <v>28219</v>
      </c>
      <c r="Q43" s="9">
        <v>27453</v>
      </c>
      <c r="R43" s="9">
        <v>61978</v>
      </c>
      <c r="S43" s="9">
        <v>29024</v>
      </c>
      <c r="T43" s="9">
        <v>28581</v>
      </c>
      <c r="U43" s="9">
        <v>26877</v>
      </c>
      <c r="V43" s="9">
        <v>30329</v>
      </c>
      <c r="W43" s="9">
        <v>30384</v>
      </c>
      <c r="X43" s="9">
        <v>27785</v>
      </c>
      <c r="Y43" s="9">
        <v>380787</v>
      </c>
      <c r="Z43" s="9"/>
      <c r="AA43" s="9"/>
      <c r="AB43" s="9"/>
    </row>
    <row r="44" spans="1:29" x14ac:dyDescent="0.25">
      <c r="A44" s="6" t="s">
        <v>18</v>
      </c>
      <c r="B44" s="9">
        <v>26669</v>
      </c>
      <c r="C44" s="9">
        <v>29620</v>
      </c>
      <c r="D44" s="9">
        <v>26133</v>
      </c>
      <c r="E44" s="9">
        <v>32730</v>
      </c>
      <c r="F44" s="9">
        <v>25793</v>
      </c>
      <c r="G44" s="9">
        <v>37422</v>
      </c>
      <c r="H44" s="9">
        <v>29100</v>
      </c>
      <c r="I44" s="9">
        <v>29918</v>
      </c>
      <c r="J44" s="9">
        <v>29988</v>
      </c>
      <c r="K44" s="9">
        <v>29432</v>
      </c>
      <c r="L44" s="9">
        <v>30607</v>
      </c>
      <c r="M44" s="10"/>
      <c r="N44" s="9">
        <v>27718</v>
      </c>
      <c r="O44" s="9">
        <v>36441</v>
      </c>
      <c r="P44" s="9">
        <v>33214</v>
      </c>
      <c r="Q44" s="9">
        <v>30900</v>
      </c>
      <c r="R44" s="9">
        <v>55894</v>
      </c>
      <c r="S44" s="9">
        <v>29915</v>
      </c>
      <c r="T44" s="9">
        <v>30765</v>
      </c>
      <c r="U44" s="9">
        <v>31273</v>
      </c>
      <c r="V44" s="9">
        <v>27741</v>
      </c>
      <c r="W44" s="9">
        <v>31307</v>
      </c>
      <c r="X44" s="9">
        <v>26330</v>
      </c>
      <c r="Y44" s="9">
        <v>359430</v>
      </c>
      <c r="Z44" s="9"/>
      <c r="AA44" s="9"/>
      <c r="AB44" s="9"/>
    </row>
    <row r="45" spans="1:29" x14ac:dyDescent="0.25">
      <c r="A45" s="16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spans="1:29" ht="30" x14ac:dyDescent="0.25">
      <c r="A46" s="8" t="s">
        <v>25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21" t="s">
        <v>26</v>
      </c>
      <c r="AB46" s="22" t="s">
        <v>27</v>
      </c>
      <c r="AC46" s="9"/>
    </row>
    <row r="47" spans="1:29" x14ac:dyDescent="0.25">
      <c r="A47" s="2"/>
      <c r="B47" s="3">
        <v>1</v>
      </c>
      <c r="C47" s="3">
        <v>2</v>
      </c>
      <c r="D47" s="3">
        <v>3</v>
      </c>
      <c r="E47" s="3">
        <v>4</v>
      </c>
      <c r="F47" s="3">
        <v>5</v>
      </c>
      <c r="G47" s="3">
        <v>6</v>
      </c>
      <c r="H47" s="3">
        <v>7</v>
      </c>
      <c r="I47" s="3">
        <v>8</v>
      </c>
      <c r="J47" s="3">
        <v>9</v>
      </c>
      <c r="K47" s="3">
        <v>10</v>
      </c>
      <c r="L47" s="3">
        <v>11</v>
      </c>
      <c r="M47" s="3">
        <v>12</v>
      </c>
      <c r="N47" s="3">
        <v>13</v>
      </c>
      <c r="O47" s="3">
        <v>14</v>
      </c>
      <c r="P47" s="3">
        <v>15</v>
      </c>
      <c r="Q47" s="3">
        <v>16</v>
      </c>
      <c r="R47" s="3">
        <v>17</v>
      </c>
      <c r="S47" s="3">
        <v>18</v>
      </c>
      <c r="T47" s="3">
        <v>19</v>
      </c>
      <c r="U47" s="3">
        <v>20</v>
      </c>
      <c r="V47" s="3">
        <v>21</v>
      </c>
      <c r="W47" s="3">
        <v>22</v>
      </c>
      <c r="X47" s="3">
        <v>23</v>
      </c>
      <c r="Y47" s="3">
        <v>24</v>
      </c>
      <c r="Z47" s="17"/>
      <c r="AA47" s="11">
        <v>6</v>
      </c>
      <c r="AB47" s="20">
        <v>0</v>
      </c>
      <c r="AC47" s="9"/>
    </row>
    <row r="48" spans="1:29" ht="15" customHeight="1" x14ac:dyDescent="0.25">
      <c r="A48" s="4" t="s">
        <v>3</v>
      </c>
      <c r="B48" s="11">
        <f>B29-AVERAGE($Y$29:$Y$30)</f>
        <v>-1446</v>
      </c>
      <c r="C48" s="11">
        <f t="shared" ref="C48:L48" si="0">C29-AVERAGE($Y$29:$Y$30)</f>
        <v>2347</v>
      </c>
      <c r="D48" s="11">
        <f t="shared" si="0"/>
        <v>1809</v>
      </c>
      <c r="E48" s="11">
        <f t="shared" si="0"/>
        <v>4052</v>
      </c>
      <c r="F48" s="11">
        <f t="shared" si="0"/>
        <v>24</v>
      </c>
      <c r="G48" s="11">
        <f t="shared" si="0"/>
        <v>2213</v>
      </c>
      <c r="H48" s="11">
        <f t="shared" si="0"/>
        <v>3802</v>
      </c>
      <c r="I48" s="11">
        <f t="shared" si="0"/>
        <v>1317</v>
      </c>
      <c r="J48" s="11">
        <f t="shared" si="0"/>
        <v>1842</v>
      </c>
      <c r="K48" s="11">
        <f t="shared" si="0"/>
        <v>1925</v>
      </c>
      <c r="L48" s="11">
        <f t="shared" si="0"/>
        <v>3447</v>
      </c>
      <c r="M48" s="12"/>
      <c r="N48" s="11">
        <f t="shared" ref="N48:Y48" si="1">N29-AVERAGE($Y$29:$Y$30)</f>
        <v>671</v>
      </c>
      <c r="O48" s="11">
        <f t="shared" si="1"/>
        <v>1642</v>
      </c>
      <c r="P48" s="11">
        <f t="shared" si="1"/>
        <v>5098</v>
      </c>
      <c r="Q48" s="11">
        <f t="shared" si="1"/>
        <v>1644</v>
      </c>
      <c r="R48" s="11">
        <f t="shared" si="1"/>
        <v>3309</v>
      </c>
      <c r="S48" s="11">
        <f t="shared" si="1"/>
        <v>2909</v>
      </c>
      <c r="T48" s="11">
        <f t="shared" si="1"/>
        <v>1580</v>
      </c>
      <c r="U48" s="11">
        <f t="shared" si="1"/>
        <v>5631</v>
      </c>
      <c r="V48" s="11">
        <f t="shared" si="1"/>
        <v>-62</v>
      </c>
      <c r="W48" s="11">
        <f t="shared" si="1"/>
        <v>177470</v>
      </c>
      <c r="X48" s="11">
        <f t="shared" si="1"/>
        <v>3575</v>
      </c>
      <c r="Y48" s="11">
        <f t="shared" si="1"/>
        <v>6</v>
      </c>
      <c r="Z48" s="11"/>
      <c r="AA48" s="11">
        <v>-6</v>
      </c>
      <c r="AB48" s="19">
        <v>0</v>
      </c>
      <c r="AC48" s="9"/>
    </row>
    <row r="49" spans="1:35" ht="15" customHeight="1" x14ac:dyDescent="0.25">
      <c r="A49" s="4" t="s">
        <v>4</v>
      </c>
      <c r="B49" s="11">
        <f t="shared" ref="B49:L49" si="2">B30-AVERAGE($Y$29:$Y$30)</f>
        <v>-610</v>
      </c>
      <c r="C49" s="11">
        <f t="shared" si="2"/>
        <v>3062</v>
      </c>
      <c r="D49" s="11">
        <f t="shared" si="2"/>
        <v>846</v>
      </c>
      <c r="E49" s="11">
        <f t="shared" si="2"/>
        <v>4080</v>
      </c>
      <c r="F49" s="11">
        <f t="shared" si="2"/>
        <v>1341</v>
      </c>
      <c r="G49" s="11">
        <f t="shared" si="2"/>
        <v>3059</v>
      </c>
      <c r="H49" s="11">
        <f t="shared" si="2"/>
        <v>2497</v>
      </c>
      <c r="I49" s="11">
        <f t="shared" si="2"/>
        <v>1858</v>
      </c>
      <c r="J49" s="11">
        <f t="shared" si="2"/>
        <v>3058</v>
      </c>
      <c r="K49" s="11">
        <f t="shared" si="2"/>
        <v>125</v>
      </c>
      <c r="L49" s="11">
        <f t="shared" si="2"/>
        <v>3577</v>
      </c>
      <c r="M49" s="12"/>
      <c r="N49" s="11">
        <f t="shared" ref="N49:Y49" si="3">N30-AVERAGE($Y$29:$Y$30)</f>
        <v>2632</v>
      </c>
      <c r="O49" s="11">
        <f t="shared" si="3"/>
        <v>2849</v>
      </c>
      <c r="P49" s="11">
        <f t="shared" si="3"/>
        <v>1889</v>
      </c>
      <c r="Q49" s="11">
        <f t="shared" si="3"/>
        <v>1352</v>
      </c>
      <c r="R49" s="11">
        <f t="shared" si="3"/>
        <v>2373</v>
      </c>
      <c r="S49" s="11">
        <f t="shared" si="3"/>
        <v>2615</v>
      </c>
      <c r="T49" s="11">
        <f t="shared" si="3"/>
        <v>3680</v>
      </c>
      <c r="U49" s="11">
        <f t="shared" si="3"/>
        <v>5116</v>
      </c>
      <c r="V49" s="11">
        <f t="shared" si="3"/>
        <v>1212</v>
      </c>
      <c r="W49" s="11">
        <f t="shared" si="3"/>
        <v>4427</v>
      </c>
      <c r="X49" s="11">
        <f t="shared" si="3"/>
        <v>1969</v>
      </c>
      <c r="Y49" s="11">
        <f t="shared" si="3"/>
        <v>-6</v>
      </c>
      <c r="Z49" s="11"/>
      <c r="AA49" s="11">
        <v>22019</v>
      </c>
      <c r="AB49" s="19">
        <v>25</v>
      </c>
      <c r="AC49" s="9"/>
    </row>
    <row r="50" spans="1:35" ht="15" customHeight="1" x14ac:dyDescent="0.25">
      <c r="A50" s="4" t="s">
        <v>5</v>
      </c>
      <c r="B50" s="11">
        <f t="shared" ref="B50:L50" si="4">B31-AVERAGE($Y$29:$Y$30)</f>
        <v>-1144</v>
      </c>
      <c r="C50" s="11">
        <f t="shared" si="4"/>
        <v>2754</v>
      </c>
      <c r="D50" s="11">
        <f t="shared" si="4"/>
        <v>1742</v>
      </c>
      <c r="E50" s="11">
        <f t="shared" si="4"/>
        <v>5401</v>
      </c>
      <c r="F50" s="11">
        <f t="shared" si="4"/>
        <v>1077</v>
      </c>
      <c r="G50" s="11">
        <f t="shared" si="4"/>
        <v>3258</v>
      </c>
      <c r="H50" s="11">
        <f t="shared" si="4"/>
        <v>2469</v>
      </c>
      <c r="I50" s="11">
        <f t="shared" si="4"/>
        <v>15335</v>
      </c>
      <c r="J50" s="11">
        <f t="shared" si="4"/>
        <v>2811</v>
      </c>
      <c r="K50" s="11">
        <f t="shared" si="4"/>
        <v>2212</v>
      </c>
      <c r="L50" s="11">
        <f t="shared" si="4"/>
        <v>3845</v>
      </c>
      <c r="M50" s="12"/>
      <c r="N50" s="11">
        <f t="shared" ref="N50:Y50" si="5">N31-AVERAGE($Y$29:$Y$30)</f>
        <v>1556</v>
      </c>
      <c r="O50" s="11">
        <f t="shared" si="5"/>
        <v>2617</v>
      </c>
      <c r="P50" s="11">
        <f t="shared" si="5"/>
        <v>2967</v>
      </c>
      <c r="Q50" s="11">
        <f t="shared" si="5"/>
        <v>1450</v>
      </c>
      <c r="R50" s="11">
        <f t="shared" si="5"/>
        <v>22070</v>
      </c>
      <c r="S50" s="11">
        <f t="shared" si="5"/>
        <v>2601</v>
      </c>
      <c r="T50" s="11">
        <f t="shared" si="5"/>
        <v>3025</v>
      </c>
      <c r="U50" s="11">
        <f t="shared" si="5"/>
        <v>3332</v>
      </c>
      <c r="V50" s="11">
        <f t="shared" si="5"/>
        <v>29972</v>
      </c>
      <c r="W50" s="11">
        <f t="shared" si="5"/>
        <v>314407</v>
      </c>
      <c r="X50" s="11">
        <f t="shared" si="5"/>
        <v>3617</v>
      </c>
      <c r="Y50" s="11">
        <f t="shared" si="5"/>
        <v>22019</v>
      </c>
      <c r="Z50" s="11"/>
      <c r="AA50" s="11">
        <v>24573</v>
      </c>
      <c r="AB50" s="19">
        <v>25</v>
      </c>
      <c r="AC50" s="9"/>
    </row>
    <row r="51" spans="1:35" ht="15" customHeight="1" x14ac:dyDescent="0.25">
      <c r="A51" s="4" t="s">
        <v>6</v>
      </c>
      <c r="B51" s="11">
        <f t="shared" ref="B51:L51" si="6">B32-AVERAGE($Y$29:$Y$30)</f>
        <v>-11</v>
      </c>
      <c r="C51" s="11">
        <f t="shared" si="6"/>
        <v>42794</v>
      </c>
      <c r="D51" s="11">
        <f t="shared" si="6"/>
        <v>10206</v>
      </c>
      <c r="E51" s="11">
        <f t="shared" si="6"/>
        <v>5977</v>
      </c>
      <c r="F51" s="11">
        <f t="shared" si="6"/>
        <v>2202</v>
      </c>
      <c r="G51" s="11">
        <f t="shared" si="6"/>
        <v>3394</v>
      </c>
      <c r="H51" s="11">
        <f t="shared" si="6"/>
        <v>2859</v>
      </c>
      <c r="I51" s="11">
        <f t="shared" si="6"/>
        <v>2951</v>
      </c>
      <c r="J51" s="11">
        <f t="shared" si="6"/>
        <v>3187</v>
      </c>
      <c r="K51" s="11">
        <f t="shared" si="6"/>
        <v>1509</v>
      </c>
      <c r="L51" s="11">
        <f t="shared" si="6"/>
        <v>194119</v>
      </c>
      <c r="M51" s="12"/>
      <c r="N51" s="11">
        <f t="shared" ref="N51:Y51" si="7">N32-AVERAGE($Y$29:$Y$30)</f>
        <v>14667</v>
      </c>
      <c r="O51" s="11">
        <f t="shared" si="7"/>
        <v>4701</v>
      </c>
      <c r="P51" s="11">
        <f t="shared" si="7"/>
        <v>21281</v>
      </c>
      <c r="Q51" s="11">
        <f t="shared" si="7"/>
        <v>2629</v>
      </c>
      <c r="R51" s="11">
        <f t="shared" si="7"/>
        <v>6297</v>
      </c>
      <c r="S51" s="11">
        <f t="shared" si="7"/>
        <v>3222</v>
      </c>
      <c r="T51" s="11">
        <f t="shared" si="7"/>
        <v>4410</v>
      </c>
      <c r="U51" s="11">
        <f t="shared" si="7"/>
        <v>4719</v>
      </c>
      <c r="V51" s="11">
        <f t="shared" si="7"/>
        <v>2105</v>
      </c>
      <c r="W51" s="11">
        <f t="shared" si="7"/>
        <v>3875</v>
      </c>
      <c r="X51" s="11">
        <f t="shared" si="7"/>
        <v>1997</v>
      </c>
      <c r="Y51" s="11">
        <f t="shared" si="7"/>
        <v>24573</v>
      </c>
      <c r="Z51" s="11"/>
      <c r="AA51" s="11">
        <v>44788</v>
      </c>
      <c r="AB51" s="19">
        <v>50</v>
      </c>
      <c r="AC51" s="9"/>
    </row>
    <row r="52" spans="1:35" ht="15" customHeight="1" x14ac:dyDescent="0.25">
      <c r="A52" s="4" t="s">
        <v>7</v>
      </c>
      <c r="B52" s="11">
        <f t="shared" ref="B52:L52" si="8">B33-AVERAGE($Y$29:$Y$30)</f>
        <v>89001</v>
      </c>
      <c r="C52" s="11">
        <f t="shared" si="8"/>
        <v>66211</v>
      </c>
      <c r="D52" s="11">
        <f t="shared" si="8"/>
        <v>74707</v>
      </c>
      <c r="E52" s="11">
        <f t="shared" si="8"/>
        <v>67744</v>
      </c>
      <c r="F52" s="11">
        <f t="shared" si="8"/>
        <v>2417</v>
      </c>
      <c r="G52" s="11">
        <f t="shared" si="8"/>
        <v>3121</v>
      </c>
      <c r="H52" s="11">
        <f t="shared" si="8"/>
        <v>227087</v>
      </c>
      <c r="I52" s="11">
        <f t="shared" si="8"/>
        <v>209586</v>
      </c>
      <c r="J52" s="11">
        <f t="shared" si="8"/>
        <v>135060</v>
      </c>
      <c r="K52" s="11">
        <f t="shared" si="8"/>
        <v>3478</v>
      </c>
      <c r="L52" s="11">
        <f t="shared" si="8"/>
        <v>170357</v>
      </c>
      <c r="M52" s="12"/>
      <c r="N52" s="11">
        <f t="shared" ref="N52:Y52" si="9">N33-AVERAGE($Y$29:$Y$30)</f>
        <v>27039</v>
      </c>
      <c r="O52" s="11">
        <f t="shared" si="9"/>
        <v>10339</v>
      </c>
      <c r="P52" s="11">
        <f t="shared" si="9"/>
        <v>3704</v>
      </c>
      <c r="Q52" s="11">
        <f t="shared" si="9"/>
        <v>922</v>
      </c>
      <c r="R52" s="11">
        <f t="shared" si="9"/>
        <v>2891</v>
      </c>
      <c r="S52" s="11">
        <f t="shared" si="9"/>
        <v>17940</v>
      </c>
      <c r="T52" s="11">
        <f t="shared" si="9"/>
        <v>2670</v>
      </c>
      <c r="U52" s="11">
        <f t="shared" si="9"/>
        <v>70404</v>
      </c>
      <c r="V52" s="11">
        <f t="shared" si="9"/>
        <v>8536</v>
      </c>
      <c r="W52" s="11">
        <f t="shared" si="9"/>
        <v>3441</v>
      </c>
      <c r="X52" s="11">
        <f t="shared" si="9"/>
        <v>3147</v>
      </c>
      <c r="Y52" s="11">
        <f t="shared" si="9"/>
        <v>44788</v>
      </c>
      <c r="Z52" s="11"/>
      <c r="AA52" s="11">
        <v>48828</v>
      </c>
      <c r="AB52" s="19">
        <v>50</v>
      </c>
      <c r="AC52" s="9"/>
    </row>
    <row r="53" spans="1:35" ht="15" customHeight="1" x14ac:dyDescent="0.25">
      <c r="A53" s="4" t="s">
        <v>8</v>
      </c>
      <c r="B53" s="11">
        <f t="shared" ref="B53:L53" si="10">B34-AVERAGE($Y$29:$Y$30)</f>
        <v>-331</v>
      </c>
      <c r="C53" s="11">
        <f t="shared" si="10"/>
        <v>160422</v>
      </c>
      <c r="D53" s="11">
        <f t="shared" si="10"/>
        <v>2482</v>
      </c>
      <c r="E53" s="11">
        <f t="shared" si="10"/>
        <v>182624</v>
      </c>
      <c r="F53" s="11">
        <f t="shared" si="10"/>
        <v>31989</v>
      </c>
      <c r="G53" s="11">
        <f t="shared" si="10"/>
        <v>29876</v>
      </c>
      <c r="H53" s="11">
        <f t="shared" si="10"/>
        <v>57034</v>
      </c>
      <c r="I53" s="11">
        <f t="shared" si="10"/>
        <v>42384</v>
      </c>
      <c r="J53" s="11">
        <f t="shared" si="10"/>
        <v>2775</v>
      </c>
      <c r="K53" s="11">
        <f t="shared" si="10"/>
        <v>3079</v>
      </c>
      <c r="L53" s="11">
        <f t="shared" si="10"/>
        <v>85373</v>
      </c>
      <c r="M53" s="12"/>
      <c r="N53" s="11">
        <f t="shared" ref="N53:Y53" si="11">N34-AVERAGE($Y$29:$Y$30)</f>
        <v>6269</v>
      </c>
      <c r="O53" s="11">
        <f t="shared" si="11"/>
        <v>10206</v>
      </c>
      <c r="P53" s="11">
        <f t="shared" si="11"/>
        <v>46096</v>
      </c>
      <c r="Q53" s="11">
        <f t="shared" si="11"/>
        <v>1377</v>
      </c>
      <c r="R53" s="11">
        <f t="shared" si="11"/>
        <v>47158</v>
      </c>
      <c r="S53" s="11">
        <f t="shared" si="11"/>
        <v>25802</v>
      </c>
      <c r="T53" s="11">
        <f t="shared" si="11"/>
        <v>3899</v>
      </c>
      <c r="U53" s="11">
        <f t="shared" si="11"/>
        <v>52305</v>
      </c>
      <c r="V53" s="11">
        <f t="shared" si="11"/>
        <v>21247</v>
      </c>
      <c r="W53" s="11">
        <f t="shared" si="11"/>
        <v>3957</v>
      </c>
      <c r="X53" s="11">
        <f t="shared" si="11"/>
        <v>3852</v>
      </c>
      <c r="Y53" s="11">
        <f t="shared" si="11"/>
        <v>48828</v>
      </c>
      <c r="Z53" s="11"/>
      <c r="AA53" s="11">
        <v>114317</v>
      </c>
      <c r="AB53" s="19">
        <v>150</v>
      </c>
      <c r="AC53" s="9"/>
    </row>
    <row r="54" spans="1:35" ht="15" customHeight="1" x14ac:dyDescent="0.25">
      <c r="A54" s="4" t="s">
        <v>9</v>
      </c>
      <c r="B54" s="11">
        <f t="shared" ref="B54:L54" si="12">B35-AVERAGE($Y$29:$Y$30)</f>
        <v>1748</v>
      </c>
      <c r="C54" s="11">
        <f t="shared" si="12"/>
        <v>3842</v>
      </c>
      <c r="D54" s="11">
        <f t="shared" si="12"/>
        <v>1947</v>
      </c>
      <c r="E54" s="11">
        <f t="shared" si="12"/>
        <v>5309</v>
      </c>
      <c r="F54" s="11">
        <f t="shared" si="12"/>
        <v>1807</v>
      </c>
      <c r="G54" s="11">
        <f t="shared" si="12"/>
        <v>3325</v>
      </c>
      <c r="H54" s="11">
        <f t="shared" si="12"/>
        <v>5546</v>
      </c>
      <c r="I54" s="11">
        <f t="shared" si="12"/>
        <v>1572</v>
      </c>
      <c r="J54" s="11">
        <f t="shared" si="12"/>
        <v>3444</v>
      </c>
      <c r="K54" s="11">
        <f t="shared" si="12"/>
        <v>3111</v>
      </c>
      <c r="L54" s="11">
        <f t="shared" si="12"/>
        <v>4114</v>
      </c>
      <c r="M54" s="12"/>
      <c r="N54" s="11">
        <f t="shared" ref="N54:Y54" si="13">N35-AVERAGE($Y$29:$Y$30)</f>
        <v>3751</v>
      </c>
      <c r="O54" s="11">
        <f t="shared" si="13"/>
        <v>926</v>
      </c>
      <c r="P54" s="11">
        <f t="shared" si="13"/>
        <v>4421</v>
      </c>
      <c r="Q54" s="11">
        <f t="shared" si="13"/>
        <v>886</v>
      </c>
      <c r="R54" s="11">
        <f t="shared" si="13"/>
        <v>31655</v>
      </c>
      <c r="S54" s="11">
        <f t="shared" si="13"/>
        <v>3429</v>
      </c>
      <c r="T54" s="11">
        <f t="shared" si="13"/>
        <v>2758</v>
      </c>
      <c r="U54" s="11">
        <f t="shared" si="13"/>
        <v>3807</v>
      </c>
      <c r="V54" s="11">
        <f t="shared" si="13"/>
        <v>3424</v>
      </c>
      <c r="W54" s="11">
        <f t="shared" si="13"/>
        <v>3591</v>
      </c>
      <c r="X54" s="11">
        <f t="shared" si="13"/>
        <v>4908</v>
      </c>
      <c r="Y54" s="11">
        <f t="shared" si="13"/>
        <v>55405</v>
      </c>
      <c r="Z54" s="11"/>
      <c r="AA54" s="11">
        <v>188219</v>
      </c>
      <c r="AB54" s="19">
        <v>200</v>
      </c>
      <c r="AC54" s="9"/>
    </row>
    <row r="55" spans="1:35" ht="15" customHeight="1" x14ac:dyDescent="0.25">
      <c r="A55" s="4" t="s">
        <v>10</v>
      </c>
      <c r="B55" s="11">
        <f t="shared" ref="B55:L55" si="14">B36-AVERAGE($Y$29:$Y$30)</f>
        <v>-799</v>
      </c>
      <c r="C55" s="11">
        <f t="shared" si="14"/>
        <v>5028</v>
      </c>
      <c r="D55" s="11">
        <f t="shared" si="14"/>
        <v>1790</v>
      </c>
      <c r="E55" s="11">
        <f t="shared" si="14"/>
        <v>4147</v>
      </c>
      <c r="F55" s="11">
        <f t="shared" si="14"/>
        <v>3929</v>
      </c>
      <c r="G55" s="11">
        <f t="shared" si="14"/>
        <v>3746</v>
      </c>
      <c r="H55" s="11">
        <f t="shared" si="14"/>
        <v>1032</v>
      </c>
      <c r="I55" s="11">
        <f t="shared" si="14"/>
        <v>5756</v>
      </c>
      <c r="J55" s="11">
        <f t="shared" si="14"/>
        <v>4907</v>
      </c>
      <c r="K55" s="11">
        <f t="shared" si="14"/>
        <v>2094</v>
      </c>
      <c r="L55" s="11">
        <f t="shared" si="14"/>
        <v>5301</v>
      </c>
      <c r="M55" s="12"/>
      <c r="N55" s="11">
        <f t="shared" ref="N55:Y55" si="15">N36-AVERAGE($Y$29:$Y$30)</f>
        <v>2265</v>
      </c>
      <c r="O55" s="11">
        <f t="shared" si="15"/>
        <v>7270</v>
      </c>
      <c r="P55" s="11">
        <f t="shared" si="15"/>
        <v>4303</v>
      </c>
      <c r="Q55" s="11">
        <f t="shared" si="15"/>
        <v>4925</v>
      </c>
      <c r="R55" s="11">
        <f t="shared" si="15"/>
        <v>30785</v>
      </c>
      <c r="S55" s="11">
        <f t="shared" si="15"/>
        <v>3626</v>
      </c>
      <c r="T55" s="11">
        <f t="shared" si="15"/>
        <v>3375</v>
      </c>
      <c r="U55" s="11">
        <f t="shared" si="15"/>
        <v>5288</v>
      </c>
      <c r="V55" s="11">
        <f t="shared" si="15"/>
        <v>2435</v>
      </c>
      <c r="W55" s="11">
        <f t="shared" si="15"/>
        <v>6172</v>
      </c>
      <c r="X55" s="11">
        <f t="shared" si="15"/>
        <v>3531</v>
      </c>
      <c r="Y55" s="11">
        <f t="shared" si="15"/>
        <v>56305</v>
      </c>
      <c r="Z55" s="11"/>
      <c r="AA55" s="9">
        <v>188566</v>
      </c>
      <c r="AB55" s="19">
        <v>200</v>
      </c>
      <c r="AC55" s="9"/>
    </row>
    <row r="56" spans="1:35" ht="15" customHeight="1" x14ac:dyDescent="0.25">
      <c r="A56" s="4" t="s">
        <v>11</v>
      </c>
      <c r="B56" s="11">
        <f t="shared" ref="B56:L56" si="16">B37-AVERAGE($Y$29:$Y$30)</f>
        <v>956</v>
      </c>
      <c r="C56" s="11">
        <f t="shared" si="16"/>
        <v>3136</v>
      </c>
      <c r="D56" s="11">
        <f t="shared" si="16"/>
        <v>1426</v>
      </c>
      <c r="E56" s="11">
        <f t="shared" si="16"/>
        <v>5030</v>
      </c>
      <c r="F56" s="11">
        <f t="shared" si="16"/>
        <v>2655</v>
      </c>
      <c r="G56" s="11">
        <f t="shared" si="16"/>
        <v>4305</v>
      </c>
      <c r="H56" s="11">
        <f t="shared" si="16"/>
        <v>29281</v>
      </c>
      <c r="I56" s="11">
        <f t="shared" si="16"/>
        <v>3724</v>
      </c>
      <c r="J56" s="11">
        <f t="shared" si="16"/>
        <v>3965</v>
      </c>
      <c r="K56" s="11">
        <f t="shared" si="16"/>
        <v>3122</v>
      </c>
      <c r="L56" s="11">
        <f t="shared" si="16"/>
        <v>5219</v>
      </c>
      <c r="M56" s="12"/>
      <c r="N56" s="11">
        <f t="shared" ref="N56:Y56" si="17">N37-AVERAGE($Y$29:$Y$30)</f>
        <v>1403</v>
      </c>
      <c r="O56" s="11">
        <f t="shared" si="17"/>
        <v>1623</v>
      </c>
      <c r="P56" s="11">
        <f t="shared" si="17"/>
        <v>4102</v>
      </c>
      <c r="Q56" s="11">
        <f t="shared" si="17"/>
        <v>2968</v>
      </c>
      <c r="R56" s="11">
        <f t="shared" si="17"/>
        <v>4284</v>
      </c>
      <c r="S56" s="11">
        <f t="shared" si="17"/>
        <v>2937</v>
      </c>
      <c r="T56" s="11">
        <f t="shared" si="17"/>
        <v>6191</v>
      </c>
      <c r="U56" s="11">
        <f t="shared" si="17"/>
        <v>2927</v>
      </c>
      <c r="V56" s="11">
        <f t="shared" si="17"/>
        <v>1920</v>
      </c>
      <c r="W56" s="11">
        <f t="shared" si="17"/>
        <v>206189</v>
      </c>
      <c r="X56" s="11">
        <f t="shared" si="17"/>
        <v>1366</v>
      </c>
      <c r="Y56" s="11">
        <f t="shared" si="17"/>
        <v>114317</v>
      </c>
      <c r="Z56" s="11"/>
      <c r="AA56" s="9">
        <v>252411</v>
      </c>
      <c r="AB56" s="19">
        <v>300</v>
      </c>
      <c r="AC56" s="9"/>
    </row>
    <row r="57" spans="1:35" ht="15" customHeight="1" x14ac:dyDescent="0.25">
      <c r="A57" s="4" t="s">
        <v>12</v>
      </c>
      <c r="B57" s="11">
        <f t="shared" ref="B57:L57" si="18">B38-AVERAGE($Y$29:$Y$30)</f>
        <v>718</v>
      </c>
      <c r="C57" s="11">
        <f t="shared" si="18"/>
        <v>4200</v>
      </c>
      <c r="D57" s="11">
        <f t="shared" si="18"/>
        <v>12429</v>
      </c>
      <c r="E57" s="11">
        <f t="shared" si="18"/>
        <v>2429</v>
      </c>
      <c r="F57" s="11">
        <f t="shared" si="18"/>
        <v>7891</v>
      </c>
      <c r="G57" s="11">
        <f t="shared" si="18"/>
        <v>2850</v>
      </c>
      <c r="H57" s="11">
        <f t="shared" si="18"/>
        <v>2882</v>
      </c>
      <c r="I57" s="11">
        <f t="shared" si="18"/>
        <v>4257</v>
      </c>
      <c r="J57" s="11">
        <f t="shared" si="18"/>
        <v>3502</v>
      </c>
      <c r="K57" s="11">
        <f t="shared" si="18"/>
        <v>2965</v>
      </c>
      <c r="L57" s="11">
        <f t="shared" si="18"/>
        <v>4850</v>
      </c>
      <c r="M57" s="12"/>
      <c r="N57" s="11">
        <f t="shared" ref="N57:Y57" si="19">N38-AVERAGE($Y$29:$Y$30)</f>
        <v>3160</v>
      </c>
      <c r="O57" s="11">
        <f t="shared" si="19"/>
        <v>3982</v>
      </c>
      <c r="P57" s="11">
        <f t="shared" si="19"/>
        <v>3204</v>
      </c>
      <c r="Q57" s="11">
        <f t="shared" si="19"/>
        <v>3061</v>
      </c>
      <c r="R57" s="11">
        <f t="shared" si="19"/>
        <v>5172</v>
      </c>
      <c r="S57" s="11">
        <f t="shared" si="19"/>
        <v>3518</v>
      </c>
      <c r="T57" s="11">
        <f t="shared" si="19"/>
        <v>3723</v>
      </c>
      <c r="U57" s="11">
        <f t="shared" si="19"/>
        <v>3757</v>
      </c>
      <c r="V57" s="11">
        <f t="shared" si="19"/>
        <v>2872</v>
      </c>
      <c r="W57" s="11">
        <f t="shared" si="19"/>
        <v>4776</v>
      </c>
      <c r="X57" s="11">
        <f t="shared" si="19"/>
        <v>2509</v>
      </c>
      <c r="Y57" s="11">
        <f t="shared" si="19"/>
        <v>102272</v>
      </c>
      <c r="Z57" s="11"/>
      <c r="AA57" s="9">
        <v>279870</v>
      </c>
      <c r="AB57" s="19">
        <v>300</v>
      </c>
      <c r="AC57" s="9"/>
    </row>
    <row r="58" spans="1:35" ht="15" customHeight="1" x14ac:dyDescent="0.25">
      <c r="A58" s="4" t="s">
        <v>13</v>
      </c>
      <c r="B58" s="11">
        <f t="shared" ref="B58:L58" si="20">B39-AVERAGE($Y$29:$Y$30)</f>
        <v>934</v>
      </c>
      <c r="C58" s="11">
        <f t="shared" si="20"/>
        <v>60656</v>
      </c>
      <c r="D58" s="11">
        <f t="shared" si="20"/>
        <v>171939</v>
      </c>
      <c r="E58" s="11">
        <f t="shared" si="20"/>
        <v>14677</v>
      </c>
      <c r="F58" s="11">
        <f t="shared" si="20"/>
        <v>4810</v>
      </c>
      <c r="G58" s="11">
        <f t="shared" si="20"/>
        <v>4954</v>
      </c>
      <c r="H58" s="11">
        <f t="shared" si="20"/>
        <v>3539</v>
      </c>
      <c r="I58" s="11">
        <f t="shared" si="20"/>
        <v>51588</v>
      </c>
      <c r="J58" s="11">
        <f t="shared" si="20"/>
        <v>231313</v>
      </c>
      <c r="K58" s="11">
        <f t="shared" si="20"/>
        <v>3142</v>
      </c>
      <c r="L58" s="11">
        <f t="shared" si="20"/>
        <v>360789</v>
      </c>
      <c r="M58" s="12"/>
      <c r="N58" s="11">
        <f t="shared" ref="N58:Y58" si="21">N39-AVERAGE($Y$29:$Y$30)</f>
        <v>4192</v>
      </c>
      <c r="O58" s="11">
        <f t="shared" si="21"/>
        <v>3911</v>
      </c>
      <c r="P58" s="11">
        <f t="shared" si="21"/>
        <v>3639</v>
      </c>
      <c r="Q58" s="11">
        <f t="shared" si="21"/>
        <v>716</v>
      </c>
      <c r="R58" s="11">
        <f t="shared" si="21"/>
        <v>24560</v>
      </c>
      <c r="S58" s="11">
        <f t="shared" si="21"/>
        <v>6192</v>
      </c>
      <c r="T58" s="11">
        <f t="shared" si="21"/>
        <v>3583</v>
      </c>
      <c r="U58" s="11">
        <f t="shared" si="21"/>
        <v>995</v>
      </c>
      <c r="V58" s="11">
        <f t="shared" si="21"/>
        <v>35205</v>
      </c>
      <c r="W58" s="11">
        <f t="shared" si="21"/>
        <v>317969</v>
      </c>
      <c r="X58" s="11">
        <f t="shared" si="21"/>
        <v>4905</v>
      </c>
      <c r="Y58" s="11">
        <f t="shared" si="21"/>
        <v>188219</v>
      </c>
      <c r="Z58" s="11"/>
      <c r="AA58" s="9">
        <v>355628</v>
      </c>
      <c r="AB58" s="19">
        <v>400</v>
      </c>
      <c r="AC58" s="9"/>
    </row>
    <row r="59" spans="1:35" ht="15" customHeight="1" x14ac:dyDescent="0.25">
      <c r="A59" s="4" t="s">
        <v>14</v>
      </c>
      <c r="B59" s="11">
        <f t="shared" ref="B59:L59" si="22">B40-AVERAGE($Y$29:$Y$30)</f>
        <v>2469</v>
      </c>
      <c r="C59" s="11">
        <f t="shared" si="22"/>
        <v>185486</v>
      </c>
      <c r="D59" s="11">
        <f t="shared" si="22"/>
        <v>31405</v>
      </c>
      <c r="E59" s="11">
        <f t="shared" si="22"/>
        <v>75315</v>
      </c>
      <c r="F59" s="11">
        <f t="shared" si="22"/>
        <v>12502</v>
      </c>
      <c r="G59" s="11">
        <f t="shared" si="22"/>
        <v>298833</v>
      </c>
      <c r="H59" s="11">
        <f t="shared" si="22"/>
        <v>169</v>
      </c>
      <c r="I59" s="11">
        <f t="shared" si="22"/>
        <v>90282</v>
      </c>
      <c r="J59" s="11">
        <f t="shared" si="22"/>
        <v>5692</v>
      </c>
      <c r="K59" s="11">
        <f t="shared" si="22"/>
        <v>4096</v>
      </c>
      <c r="L59" s="11">
        <f t="shared" si="22"/>
        <v>110044</v>
      </c>
      <c r="M59" s="12"/>
      <c r="N59" s="11">
        <f t="shared" ref="N59:Y59" si="23">N40-AVERAGE($Y$29:$Y$30)</f>
        <v>11669</v>
      </c>
      <c r="O59" s="11">
        <f t="shared" si="23"/>
        <v>4051</v>
      </c>
      <c r="P59" s="11">
        <f t="shared" si="23"/>
        <v>27481</v>
      </c>
      <c r="Q59" s="11">
        <f t="shared" si="23"/>
        <v>3637</v>
      </c>
      <c r="R59" s="11">
        <f t="shared" si="23"/>
        <v>11960</v>
      </c>
      <c r="S59" s="11">
        <f t="shared" si="23"/>
        <v>4327</v>
      </c>
      <c r="T59" s="11">
        <f t="shared" si="23"/>
        <v>3985</v>
      </c>
      <c r="U59" s="11">
        <f t="shared" si="23"/>
        <v>4833</v>
      </c>
      <c r="V59" s="11">
        <f t="shared" si="23"/>
        <v>1775</v>
      </c>
      <c r="W59" s="11">
        <f t="shared" si="23"/>
        <v>3811</v>
      </c>
      <c r="X59" s="11">
        <f t="shared" si="23"/>
        <v>2477</v>
      </c>
      <c r="Y59" s="11">
        <f t="shared" si="23"/>
        <v>188566</v>
      </c>
      <c r="Z59" s="11"/>
      <c r="AA59" s="9">
        <v>334271</v>
      </c>
      <c r="AB59" s="19">
        <v>400</v>
      </c>
      <c r="AC59" s="9"/>
    </row>
    <row r="60" spans="1:35" ht="15" customHeight="1" x14ac:dyDescent="0.25">
      <c r="A60" s="4" t="s">
        <v>15</v>
      </c>
      <c r="B60" s="11">
        <f t="shared" ref="B60:L60" si="24">B41-AVERAGE($Y$29:$Y$30)</f>
        <v>76533</v>
      </c>
      <c r="C60" s="11">
        <f t="shared" si="24"/>
        <v>69514</v>
      </c>
      <c r="D60" s="11">
        <f t="shared" si="24"/>
        <v>89332</v>
      </c>
      <c r="E60" s="11">
        <f t="shared" si="24"/>
        <v>53166</v>
      </c>
      <c r="F60" s="11">
        <f t="shared" si="24"/>
        <v>2320</v>
      </c>
      <c r="G60" s="11">
        <f t="shared" si="24"/>
        <v>5123</v>
      </c>
      <c r="H60" s="11">
        <f t="shared" si="24"/>
        <v>83524</v>
      </c>
      <c r="I60" s="11">
        <f t="shared" si="24"/>
        <v>60940</v>
      </c>
      <c r="J60" s="11">
        <f t="shared" si="24"/>
        <v>174976</v>
      </c>
      <c r="K60" s="11">
        <f t="shared" si="24"/>
        <v>5860</v>
      </c>
      <c r="L60" s="11">
        <f t="shared" si="24"/>
        <v>170080</v>
      </c>
      <c r="M60" s="12"/>
      <c r="N60" s="11">
        <f t="shared" ref="N60:Y60" si="25">N41-AVERAGE($Y$29:$Y$30)</f>
        <v>24397</v>
      </c>
      <c r="O60" s="11">
        <f t="shared" si="25"/>
        <v>14021</v>
      </c>
      <c r="P60" s="11">
        <f t="shared" si="25"/>
        <v>5250</v>
      </c>
      <c r="Q60" s="11">
        <f t="shared" si="25"/>
        <v>591</v>
      </c>
      <c r="R60" s="11">
        <f t="shared" si="25"/>
        <v>3434</v>
      </c>
      <c r="S60" s="11">
        <f t="shared" si="25"/>
        <v>23619</v>
      </c>
      <c r="T60" s="11">
        <f t="shared" si="25"/>
        <v>4073</v>
      </c>
      <c r="U60" s="11">
        <f t="shared" si="25"/>
        <v>85999</v>
      </c>
      <c r="V60" s="11">
        <f t="shared" si="25"/>
        <v>9578</v>
      </c>
      <c r="W60" s="11">
        <f t="shared" si="25"/>
        <v>5198</v>
      </c>
      <c r="X60" s="11">
        <f t="shared" si="25"/>
        <v>3436</v>
      </c>
      <c r="Y60" s="11">
        <f t="shared" si="25"/>
        <v>252411</v>
      </c>
      <c r="Z60" s="11"/>
      <c r="AB60" s="9"/>
      <c r="AC60" s="9"/>
    </row>
    <row r="61" spans="1:35" ht="15" customHeight="1" x14ac:dyDescent="0.25">
      <c r="A61" s="4" t="s">
        <v>16</v>
      </c>
      <c r="B61" s="11">
        <f t="shared" ref="B61:L61" si="26">B42-AVERAGE($Y$29:$Y$30)</f>
        <v>1049</v>
      </c>
      <c r="C61" s="11">
        <f t="shared" si="26"/>
        <v>100478</v>
      </c>
      <c r="D61" s="11">
        <f t="shared" si="26"/>
        <v>-5</v>
      </c>
      <c r="E61" s="11">
        <f t="shared" si="26"/>
        <v>86679</v>
      </c>
      <c r="F61" s="11">
        <f t="shared" si="26"/>
        <v>30329</v>
      </c>
      <c r="G61" s="11">
        <f t="shared" si="26"/>
        <v>55195</v>
      </c>
      <c r="H61" s="11">
        <f t="shared" si="26"/>
        <v>87314</v>
      </c>
      <c r="I61" s="11">
        <f t="shared" si="26"/>
        <v>57446</v>
      </c>
      <c r="J61" s="11">
        <f t="shared" si="26"/>
        <v>9197</v>
      </c>
      <c r="K61" s="11">
        <f t="shared" si="26"/>
        <v>3175</v>
      </c>
      <c r="L61" s="11">
        <f t="shared" si="26"/>
        <v>321495</v>
      </c>
      <c r="M61" s="12"/>
      <c r="N61" s="11">
        <f t="shared" ref="N61:Y61" si="27">N42-AVERAGE($Y$29:$Y$30)</f>
        <v>8025</v>
      </c>
      <c r="O61" s="11">
        <f t="shared" si="27"/>
        <v>11230</v>
      </c>
      <c r="P61" s="11">
        <f t="shared" si="27"/>
        <v>45394</v>
      </c>
      <c r="Q61" s="11">
        <f t="shared" si="27"/>
        <v>3771</v>
      </c>
      <c r="R61" s="11">
        <f t="shared" si="27"/>
        <v>50278</v>
      </c>
      <c r="S61" s="11">
        <f t="shared" si="27"/>
        <v>32925</v>
      </c>
      <c r="T61" s="11">
        <f t="shared" si="27"/>
        <v>3230</v>
      </c>
      <c r="U61" s="11">
        <f t="shared" si="27"/>
        <v>56313</v>
      </c>
      <c r="V61" s="11">
        <f t="shared" si="27"/>
        <v>26276</v>
      </c>
      <c r="W61" s="11">
        <f t="shared" si="27"/>
        <v>6571</v>
      </c>
      <c r="X61" s="11">
        <f t="shared" si="27"/>
        <v>3591</v>
      </c>
      <c r="Y61" s="11">
        <f t="shared" si="27"/>
        <v>279870</v>
      </c>
      <c r="Z61" s="11"/>
      <c r="AB61" s="9"/>
      <c r="AC61" s="9"/>
      <c r="AI61" t="s">
        <v>24</v>
      </c>
    </row>
    <row r="62" spans="1:35" ht="15" customHeight="1" x14ac:dyDescent="0.25">
      <c r="A62" s="4" t="s">
        <v>17</v>
      </c>
      <c r="B62" s="11">
        <f t="shared" ref="B62:L62" si="28">B43-AVERAGE($Y$29:$Y$30)</f>
        <v>1762</v>
      </c>
      <c r="C62" s="11">
        <f t="shared" si="28"/>
        <v>186099</v>
      </c>
      <c r="D62" s="11">
        <f t="shared" si="28"/>
        <v>1862</v>
      </c>
      <c r="E62" s="11">
        <f t="shared" si="28"/>
        <v>3840</v>
      </c>
      <c r="F62" s="11">
        <f t="shared" si="28"/>
        <v>12234</v>
      </c>
      <c r="G62" s="11">
        <f t="shared" si="28"/>
        <v>3878</v>
      </c>
      <c r="H62" s="11">
        <f t="shared" si="28"/>
        <v>5511</v>
      </c>
      <c r="I62" s="11">
        <f t="shared" si="28"/>
        <v>3775</v>
      </c>
      <c r="J62" s="11">
        <f t="shared" si="28"/>
        <v>5005</v>
      </c>
      <c r="K62" s="11">
        <f t="shared" si="28"/>
        <v>3610</v>
      </c>
      <c r="L62" s="11">
        <f t="shared" si="28"/>
        <v>5788</v>
      </c>
      <c r="M62" s="12"/>
      <c r="N62" s="11">
        <f t="shared" ref="N62:Y62" si="29">N43-AVERAGE($Y$29:$Y$30)</f>
        <v>17537</v>
      </c>
      <c r="O62" s="11">
        <f t="shared" si="29"/>
        <v>5573</v>
      </c>
      <c r="P62" s="11">
        <f t="shared" si="29"/>
        <v>3060</v>
      </c>
      <c r="Q62" s="11">
        <f t="shared" si="29"/>
        <v>2294</v>
      </c>
      <c r="R62" s="11">
        <f t="shared" si="29"/>
        <v>36819</v>
      </c>
      <c r="S62" s="11">
        <f t="shared" si="29"/>
        <v>3865</v>
      </c>
      <c r="T62" s="11">
        <f t="shared" si="29"/>
        <v>3422</v>
      </c>
      <c r="U62" s="11">
        <f t="shared" si="29"/>
        <v>1718</v>
      </c>
      <c r="V62" s="11">
        <f t="shared" si="29"/>
        <v>5170</v>
      </c>
      <c r="W62" s="11">
        <f t="shared" si="29"/>
        <v>5225</v>
      </c>
      <c r="X62" s="11">
        <f t="shared" si="29"/>
        <v>2626</v>
      </c>
      <c r="Y62" s="11">
        <f t="shared" si="29"/>
        <v>355628</v>
      </c>
      <c r="Z62" s="11"/>
      <c r="AB62" s="9"/>
      <c r="AC62" s="9"/>
    </row>
    <row r="63" spans="1:35" ht="15" customHeight="1" x14ac:dyDescent="0.25">
      <c r="A63" s="6" t="s">
        <v>18</v>
      </c>
      <c r="B63" s="11">
        <f t="shared" ref="B63:L63" si="30">B44-AVERAGE($Y$29:$Y$30)</f>
        <v>1510</v>
      </c>
      <c r="C63" s="11">
        <f t="shared" si="30"/>
        <v>4461</v>
      </c>
      <c r="D63" s="11">
        <f t="shared" si="30"/>
        <v>974</v>
      </c>
      <c r="E63" s="11">
        <f t="shared" si="30"/>
        <v>7571</v>
      </c>
      <c r="F63" s="11">
        <f t="shared" si="30"/>
        <v>634</v>
      </c>
      <c r="G63" s="11">
        <f t="shared" si="30"/>
        <v>12263</v>
      </c>
      <c r="H63" s="11">
        <f t="shared" si="30"/>
        <v>3941</v>
      </c>
      <c r="I63" s="11">
        <f t="shared" si="30"/>
        <v>4759</v>
      </c>
      <c r="J63" s="11">
        <f t="shared" si="30"/>
        <v>4829</v>
      </c>
      <c r="K63" s="11">
        <f t="shared" si="30"/>
        <v>4273</v>
      </c>
      <c r="L63" s="11">
        <f t="shared" si="30"/>
        <v>5448</v>
      </c>
      <c r="M63" s="12"/>
      <c r="N63" s="11">
        <f t="shared" ref="N63:Y63" si="31">N44-AVERAGE($Y$29:$Y$30)</f>
        <v>2559</v>
      </c>
      <c r="O63" s="11">
        <f t="shared" si="31"/>
        <v>11282</v>
      </c>
      <c r="P63" s="11">
        <f t="shared" si="31"/>
        <v>8055</v>
      </c>
      <c r="Q63" s="11">
        <f t="shared" si="31"/>
        <v>5741</v>
      </c>
      <c r="R63" s="11">
        <f t="shared" si="31"/>
        <v>30735</v>
      </c>
      <c r="S63" s="11">
        <f t="shared" si="31"/>
        <v>4756</v>
      </c>
      <c r="T63" s="11">
        <f t="shared" si="31"/>
        <v>5606</v>
      </c>
      <c r="U63" s="11">
        <f t="shared" si="31"/>
        <v>6114</v>
      </c>
      <c r="V63" s="11">
        <f t="shared" si="31"/>
        <v>2582</v>
      </c>
      <c r="W63" s="11">
        <f t="shared" si="31"/>
        <v>6148</v>
      </c>
      <c r="X63" s="11">
        <f t="shared" si="31"/>
        <v>1171</v>
      </c>
      <c r="Y63" s="11">
        <f t="shared" si="31"/>
        <v>334271</v>
      </c>
      <c r="Z63" s="9"/>
      <c r="AB63" s="9"/>
    </row>
    <row r="64" spans="1:35" x14ac:dyDescent="0.25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B64" s="9"/>
    </row>
    <row r="65" spans="1:28" x14ac:dyDescent="0.25">
      <c r="A65" t="s">
        <v>20</v>
      </c>
      <c r="B65" s="9"/>
      <c r="C65" s="33" t="s">
        <v>390</v>
      </c>
      <c r="D65" s="9"/>
      <c r="E65" s="9"/>
      <c r="F65" s="9"/>
      <c r="G65" s="9"/>
      <c r="H65" s="9"/>
      <c r="I65" s="9"/>
      <c r="J65" s="9"/>
      <c r="K65" s="9"/>
      <c r="L65" s="9"/>
      <c r="M65" s="14"/>
      <c r="N65" s="32"/>
      <c r="O65" s="23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B65" s="9"/>
    </row>
    <row r="66" spans="1:28" x14ac:dyDescent="0.25">
      <c r="A66" s="2"/>
      <c r="B66" s="3">
        <v>1</v>
      </c>
      <c r="C66" s="3">
        <v>2</v>
      </c>
      <c r="D66" s="3">
        <v>3</v>
      </c>
      <c r="E66" s="3">
        <v>4</v>
      </c>
      <c r="F66" s="3">
        <v>5</v>
      </c>
      <c r="G66" s="3">
        <v>6</v>
      </c>
      <c r="H66" s="3">
        <v>7</v>
      </c>
      <c r="I66" s="3">
        <v>8</v>
      </c>
      <c r="J66" s="3">
        <v>9</v>
      </c>
      <c r="K66" s="3">
        <v>10</v>
      </c>
      <c r="L66" s="3">
        <v>11</v>
      </c>
      <c r="M66" s="3">
        <v>12</v>
      </c>
      <c r="N66" s="3">
        <v>13</v>
      </c>
      <c r="O66" s="3">
        <v>14</v>
      </c>
      <c r="P66" s="3">
        <v>15</v>
      </c>
      <c r="Q66" s="3">
        <v>16</v>
      </c>
      <c r="R66" s="3">
        <v>17</v>
      </c>
      <c r="S66" s="3">
        <v>18</v>
      </c>
      <c r="T66" s="3">
        <v>19</v>
      </c>
      <c r="U66" s="3">
        <v>20</v>
      </c>
      <c r="V66" s="3">
        <v>21</v>
      </c>
      <c r="W66" s="3">
        <v>22</v>
      </c>
      <c r="X66" s="3">
        <v>23</v>
      </c>
      <c r="Y66" s="3">
        <v>24</v>
      </c>
      <c r="Z66" s="9"/>
      <c r="AB66" s="9"/>
    </row>
    <row r="67" spans="1:28" x14ac:dyDescent="0.25">
      <c r="A67" s="4" t="s">
        <v>3</v>
      </c>
      <c r="B67" s="15">
        <f>(0.0011*B48-1.2051)*100/3</f>
        <v>-93.19</v>
      </c>
      <c r="C67" s="11">
        <f t="shared" ref="C67:L67" si="32">(0.0011*C48-1.2051)*100/3</f>
        <v>45.886666666666663</v>
      </c>
      <c r="D67" s="11">
        <f t="shared" si="32"/>
        <v>26.160000000000007</v>
      </c>
      <c r="E67" s="11">
        <f t="shared" si="32"/>
        <v>108.40333333333335</v>
      </c>
      <c r="F67" s="11">
        <f t="shared" si="32"/>
        <v>-39.29</v>
      </c>
      <c r="G67" s="11">
        <f t="shared" si="32"/>
        <v>40.973333333333343</v>
      </c>
      <c r="H67" s="11">
        <f t="shared" si="32"/>
        <v>99.236666666666679</v>
      </c>
      <c r="I67" s="11">
        <f t="shared" si="32"/>
        <v>8.120000000000001</v>
      </c>
      <c r="J67" s="11">
        <f t="shared" si="32"/>
        <v>27.370000000000005</v>
      </c>
      <c r="K67" s="11">
        <f t="shared" si="32"/>
        <v>30.413333333333338</v>
      </c>
      <c r="L67" s="11">
        <f t="shared" si="32"/>
        <v>86.219999999999985</v>
      </c>
      <c r="M67" s="11"/>
      <c r="N67" s="11">
        <f t="shared" ref="N67:X67" si="33">(0.0011*N48-1.2051)*100/3</f>
        <v>-15.566666666666665</v>
      </c>
      <c r="O67" s="11">
        <f t="shared" si="33"/>
        <v>20.036666666666665</v>
      </c>
      <c r="P67" s="11">
        <f t="shared" si="33"/>
        <v>146.75666666666669</v>
      </c>
      <c r="Q67" s="11">
        <f t="shared" si="33"/>
        <v>20.11</v>
      </c>
      <c r="R67" s="11">
        <f t="shared" si="33"/>
        <v>81.160000000000011</v>
      </c>
      <c r="S67" s="11">
        <f t="shared" si="33"/>
        <v>66.493333333333354</v>
      </c>
      <c r="T67" s="11">
        <f t="shared" si="33"/>
        <v>17.763333333333339</v>
      </c>
      <c r="U67" s="11">
        <f t="shared" si="33"/>
        <v>166.30000000000004</v>
      </c>
      <c r="V67" s="11">
        <f t="shared" si="33"/>
        <v>-42.443333333333335</v>
      </c>
      <c r="W67" s="11">
        <f t="shared" si="33"/>
        <v>6467.0633333333344</v>
      </c>
      <c r="X67" s="11">
        <f t="shared" si="33"/>
        <v>90.913333333333341</v>
      </c>
      <c r="Y67" s="11"/>
      <c r="Z67" s="9"/>
      <c r="AB67" s="9"/>
    </row>
    <row r="68" spans="1:28" x14ac:dyDescent="0.25">
      <c r="A68" s="4" t="s">
        <v>4</v>
      </c>
      <c r="B68" s="11">
        <f t="shared" ref="B68:L82" si="34">(0.0011*B49-1.2051)*100/3</f>
        <v>-62.536666666666669</v>
      </c>
      <c r="C68" s="11">
        <f t="shared" si="34"/>
        <v>72.103333333333339</v>
      </c>
      <c r="D68" s="11">
        <f t="shared" si="34"/>
        <v>-9.1499999999999986</v>
      </c>
      <c r="E68" s="11">
        <f t="shared" si="34"/>
        <v>109.43000000000002</v>
      </c>
      <c r="F68" s="11">
        <f t="shared" si="34"/>
        <v>9</v>
      </c>
      <c r="G68" s="11">
        <f t="shared" si="34"/>
        <v>71.993333333333325</v>
      </c>
      <c r="H68" s="11">
        <f t="shared" si="34"/>
        <v>51.386666666666663</v>
      </c>
      <c r="I68" s="11">
        <f t="shared" si="34"/>
        <v>27.956666666666667</v>
      </c>
      <c r="J68" s="11">
        <f t="shared" si="34"/>
        <v>71.956666666666692</v>
      </c>
      <c r="K68" s="11">
        <f t="shared" si="34"/>
        <v>-35.586666666666666</v>
      </c>
      <c r="L68" s="11">
        <f t="shared" si="34"/>
        <v>90.986666666666679</v>
      </c>
      <c r="M68" s="11"/>
      <c r="N68" s="11">
        <f t="shared" ref="N68:X68" si="35">(0.0011*N49-1.2051)*100/3</f>
        <v>56.336666666666666</v>
      </c>
      <c r="O68" s="11">
        <f t="shared" si="35"/>
        <v>64.293333333333337</v>
      </c>
      <c r="P68" s="11">
        <f t="shared" si="35"/>
        <v>29.093333333333334</v>
      </c>
      <c r="Q68" s="11">
        <f t="shared" si="35"/>
        <v>9.4033333333333342</v>
      </c>
      <c r="R68" s="11">
        <f t="shared" si="35"/>
        <v>46.84</v>
      </c>
      <c r="S68" s="11">
        <f t="shared" si="35"/>
        <v>55.713333333333331</v>
      </c>
      <c r="T68" s="11">
        <f t="shared" si="35"/>
        <v>94.763333333333335</v>
      </c>
      <c r="U68" s="11">
        <f t="shared" si="35"/>
        <v>147.41666666666669</v>
      </c>
      <c r="V68" s="11">
        <f t="shared" si="35"/>
        <v>4.2700000000000031</v>
      </c>
      <c r="W68" s="11">
        <f t="shared" si="35"/>
        <v>122.15333333333335</v>
      </c>
      <c r="X68" s="11">
        <f t="shared" si="35"/>
        <v>32.026666666666671</v>
      </c>
      <c r="Y68" s="11"/>
      <c r="Z68" s="9"/>
      <c r="AB68" s="9"/>
    </row>
    <row r="69" spans="1:28" x14ac:dyDescent="0.25">
      <c r="A69" s="4" t="s">
        <v>5</v>
      </c>
      <c r="B69" s="11">
        <f t="shared" si="34"/>
        <v>-82.116666666666674</v>
      </c>
      <c r="C69" s="11">
        <f t="shared" si="34"/>
        <v>60.810000000000009</v>
      </c>
      <c r="D69" s="11">
        <f t="shared" si="34"/>
        <v>23.703333333333337</v>
      </c>
      <c r="E69" s="11">
        <f t="shared" si="34"/>
        <v>157.8666666666667</v>
      </c>
      <c r="F69" s="11">
        <f t="shared" si="34"/>
        <v>-0.67999999999999916</v>
      </c>
      <c r="G69" s="11">
        <f t="shared" si="34"/>
        <v>79.290000000000006</v>
      </c>
      <c r="H69" s="11">
        <f t="shared" si="34"/>
        <v>50.359999999999992</v>
      </c>
      <c r="I69" s="11">
        <f t="shared" si="34"/>
        <v>522.11333333333334</v>
      </c>
      <c r="J69" s="11">
        <f t="shared" si="34"/>
        <v>62.900000000000006</v>
      </c>
      <c r="K69" s="11">
        <f t="shared" si="34"/>
        <v>40.936666666666675</v>
      </c>
      <c r="L69" s="11">
        <f t="shared" si="34"/>
        <v>100.81333333333333</v>
      </c>
      <c r="M69" s="11"/>
      <c r="N69" s="11">
        <f t="shared" ref="N69:X69" si="36">(0.0011*N50-1.2051)*100/3</f>
        <v>16.883333333333329</v>
      </c>
      <c r="O69" s="11">
        <f t="shared" si="36"/>
        <v>55.786666666666669</v>
      </c>
      <c r="P69" s="11">
        <f t="shared" si="36"/>
        <v>68.62</v>
      </c>
      <c r="Q69" s="11">
        <f t="shared" si="36"/>
        <v>12.996666666666671</v>
      </c>
      <c r="R69" s="11">
        <f t="shared" si="36"/>
        <v>769.06333333333339</v>
      </c>
      <c r="S69" s="11">
        <f t="shared" si="36"/>
        <v>55.199999999999996</v>
      </c>
      <c r="T69" s="11">
        <f t="shared" si="36"/>
        <v>70.746666666666655</v>
      </c>
      <c r="U69" s="11">
        <f t="shared" si="36"/>
        <v>82.003333333333316</v>
      </c>
      <c r="V69" s="11">
        <f t="shared" si="36"/>
        <v>1058.8033333333333</v>
      </c>
      <c r="W69" s="11">
        <f t="shared" si="36"/>
        <v>11488.086666666668</v>
      </c>
      <c r="X69" s="11">
        <f t="shared" si="36"/>
        <v>92.453333333333333</v>
      </c>
      <c r="Y69" s="11"/>
      <c r="Z69" s="9"/>
      <c r="AB69" s="9"/>
    </row>
    <row r="70" spans="1:28" x14ac:dyDescent="0.25">
      <c r="A70" s="4" t="s">
        <v>6</v>
      </c>
      <c r="B70" s="11">
        <f t="shared" si="34"/>
        <v>-40.573333333333331</v>
      </c>
      <c r="C70" s="11">
        <f t="shared" si="34"/>
        <v>1528.9433333333334</v>
      </c>
      <c r="D70" s="11">
        <f t="shared" si="34"/>
        <v>334.05</v>
      </c>
      <c r="E70" s="11">
        <f t="shared" si="34"/>
        <v>178.98666666666668</v>
      </c>
      <c r="F70" s="11">
        <f t="shared" si="34"/>
        <v>40.57</v>
      </c>
      <c r="G70" s="11">
        <f t="shared" si="34"/>
        <v>84.276666666666657</v>
      </c>
      <c r="H70" s="11">
        <f t="shared" si="34"/>
        <v>64.660000000000011</v>
      </c>
      <c r="I70" s="11">
        <f t="shared" si="34"/>
        <v>68.033333333333346</v>
      </c>
      <c r="J70" s="11">
        <f t="shared" si="34"/>
        <v>76.686666666666682</v>
      </c>
      <c r="K70" s="11">
        <f t="shared" si="34"/>
        <v>15.160000000000004</v>
      </c>
      <c r="L70" s="11">
        <f t="shared" si="34"/>
        <v>7077.5266666666676</v>
      </c>
      <c r="M70" s="11"/>
      <c r="N70" s="11">
        <f t="shared" ref="N70:X70" si="37">(0.0011*N51-1.2051)*100/3</f>
        <v>497.62000000000006</v>
      </c>
      <c r="O70" s="11">
        <f t="shared" si="37"/>
        <v>132.20000000000002</v>
      </c>
      <c r="P70" s="11">
        <f t="shared" si="37"/>
        <v>740.13333333333333</v>
      </c>
      <c r="Q70" s="11">
        <f t="shared" si="37"/>
        <v>56.226666666666667</v>
      </c>
      <c r="R70" s="11">
        <f t="shared" si="37"/>
        <v>190.72000000000003</v>
      </c>
      <c r="S70" s="11">
        <f t="shared" si="37"/>
        <v>77.970000000000013</v>
      </c>
      <c r="T70" s="11">
        <f t="shared" si="37"/>
        <v>121.53000000000002</v>
      </c>
      <c r="U70" s="11">
        <f t="shared" si="37"/>
        <v>132.86000000000001</v>
      </c>
      <c r="V70" s="11">
        <f t="shared" si="37"/>
        <v>37.013333333333335</v>
      </c>
      <c r="W70" s="11">
        <f t="shared" si="37"/>
        <v>101.91333333333334</v>
      </c>
      <c r="X70" s="11">
        <f t="shared" si="37"/>
        <v>33.053333333333342</v>
      </c>
      <c r="Y70" s="11"/>
      <c r="Z70" s="9"/>
      <c r="AB70" s="9"/>
    </row>
    <row r="71" spans="1:28" x14ac:dyDescent="0.25">
      <c r="A71" s="4" t="s">
        <v>7</v>
      </c>
      <c r="B71" s="11">
        <f t="shared" si="34"/>
        <v>3223.2000000000003</v>
      </c>
      <c r="C71" s="11">
        <f t="shared" si="34"/>
        <v>2387.5666666666671</v>
      </c>
      <c r="D71" s="11">
        <f t="shared" si="34"/>
        <v>2699.0866666666666</v>
      </c>
      <c r="E71" s="11">
        <f t="shared" si="34"/>
        <v>2443.7766666666666</v>
      </c>
      <c r="F71" s="11">
        <f t="shared" si="34"/>
        <v>48.45333333333334</v>
      </c>
      <c r="G71" s="11">
        <f t="shared" si="34"/>
        <v>74.266666666666666</v>
      </c>
      <c r="H71" s="11">
        <f t="shared" si="34"/>
        <v>8286.3533333333344</v>
      </c>
      <c r="I71" s="11">
        <f t="shared" si="34"/>
        <v>7644.6500000000005</v>
      </c>
      <c r="J71" s="11">
        <f t="shared" si="34"/>
        <v>4912.0300000000007</v>
      </c>
      <c r="K71" s="11">
        <f t="shared" si="34"/>
        <v>87.356666666666683</v>
      </c>
      <c r="L71" s="11">
        <f t="shared" si="34"/>
        <v>6206.253333333334</v>
      </c>
      <c r="M71" s="11"/>
      <c r="N71" s="11">
        <f t="shared" ref="N71:X71" si="38">(0.0011*N52-1.2051)*100/3</f>
        <v>951.2600000000001</v>
      </c>
      <c r="O71" s="11">
        <f t="shared" si="38"/>
        <v>338.92666666666673</v>
      </c>
      <c r="P71" s="11">
        <f t="shared" si="38"/>
        <v>95.643333333333359</v>
      </c>
      <c r="Q71" s="11">
        <f t="shared" si="38"/>
        <v>-6.363333333333336</v>
      </c>
      <c r="R71" s="11">
        <f t="shared" si="38"/>
        <v>65.833333333333343</v>
      </c>
      <c r="S71" s="11">
        <f t="shared" si="38"/>
        <v>617.63</v>
      </c>
      <c r="T71" s="11">
        <f t="shared" si="38"/>
        <v>57.730000000000011</v>
      </c>
      <c r="U71" s="11">
        <f t="shared" si="38"/>
        <v>2541.31</v>
      </c>
      <c r="V71" s="11">
        <f t="shared" si="38"/>
        <v>272.81666666666666</v>
      </c>
      <c r="W71" s="11">
        <f t="shared" si="38"/>
        <v>86</v>
      </c>
      <c r="X71" s="11">
        <f t="shared" si="38"/>
        <v>75.219999999999985</v>
      </c>
      <c r="Y71" s="11"/>
      <c r="Z71" s="9"/>
      <c r="AB71" s="9"/>
    </row>
    <row r="72" spans="1:28" x14ac:dyDescent="0.25">
      <c r="A72" s="4" t="s">
        <v>8</v>
      </c>
      <c r="B72" s="11">
        <f t="shared" si="34"/>
        <v>-52.306666666666672</v>
      </c>
      <c r="C72" s="11">
        <f t="shared" si="34"/>
        <v>5841.9700000000012</v>
      </c>
      <c r="D72" s="11">
        <f t="shared" si="34"/>
        <v>50.836666666666666</v>
      </c>
      <c r="E72" s="11">
        <f t="shared" si="34"/>
        <v>6656.043333333334</v>
      </c>
      <c r="F72" s="11">
        <f t="shared" si="34"/>
        <v>1132.76</v>
      </c>
      <c r="G72" s="11">
        <f t="shared" si="34"/>
        <v>1055.2833333333335</v>
      </c>
      <c r="H72" s="11">
        <f t="shared" si="34"/>
        <v>2051.0766666666664</v>
      </c>
      <c r="I72" s="11">
        <f t="shared" si="34"/>
        <v>1513.91</v>
      </c>
      <c r="J72" s="11">
        <f t="shared" si="34"/>
        <v>61.580000000000005</v>
      </c>
      <c r="K72" s="11">
        <f t="shared" si="34"/>
        <v>72.726666666666674</v>
      </c>
      <c r="L72" s="11">
        <f t="shared" si="34"/>
        <v>3090.1733333333336</v>
      </c>
      <c r="M72" s="11"/>
      <c r="N72" s="11">
        <f t="shared" ref="N72:X72" si="39">(0.0011*N53-1.2051)*100/3</f>
        <v>189.69333333333336</v>
      </c>
      <c r="O72" s="11">
        <f t="shared" si="39"/>
        <v>334.05</v>
      </c>
      <c r="P72" s="11">
        <f t="shared" si="39"/>
        <v>1650.0166666666667</v>
      </c>
      <c r="Q72" s="11">
        <f t="shared" si="39"/>
        <v>10.320000000000002</v>
      </c>
      <c r="R72" s="11">
        <f t="shared" si="39"/>
        <v>1688.9566666666667</v>
      </c>
      <c r="S72" s="11">
        <f t="shared" si="39"/>
        <v>905.90333333333331</v>
      </c>
      <c r="T72" s="11">
        <f t="shared" si="39"/>
        <v>102.79333333333334</v>
      </c>
      <c r="U72" s="11">
        <f t="shared" si="39"/>
        <v>1877.6800000000003</v>
      </c>
      <c r="V72" s="11">
        <f t="shared" si="39"/>
        <v>738.88666666666666</v>
      </c>
      <c r="W72" s="11">
        <f t="shared" si="39"/>
        <v>104.92000000000002</v>
      </c>
      <c r="X72" s="11">
        <f t="shared" si="39"/>
        <v>101.07000000000004</v>
      </c>
      <c r="Y72" s="11"/>
      <c r="Z72" s="9"/>
      <c r="AB72" s="9"/>
    </row>
    <row r="73" spans="1:28" x14ac:dyDescent="0.25">
      <c r="A73" s="4" t="s">
        <v>9</v>
      </c>
      <c r="B73" s="11">
        <f t="shared" si="34"/>
        <v>23.923333333333332</v>
      </c>
      <c r="C73" s="11">
        <f t="shared" si="34"/>
        <v>100.70333333333336</v>
      </c>
      <c r="D73" s="11">
        <f t="shared" si="34"/>
        <v>31.220000000000002</v>
      </c>
      <c r="E73" s="11">
        <f t="shared" si="34"/>
        <v>154.49333333333334</v>
      </c>
      <c r="F73" s="11">
        <f t="shared" si="34"/>
        <v>26.086666666666662</v>
      </c>
      <c r="G73" s="11">
        <f t="shared" si="34"/>
        <v>81.746666666666655</v>
      </c>
      <c r="H73" s="11">
        <f t="shared" si="34"/>
        <v>163.18333333333334</v>
      </c>
      <c r="I73" s="11">
        <f t="shared" si="34"/>
        <v>17.470000000000002</v>
      </c>
      <c r="J73" s="11">
        <f t="shared" si="34"/>
        <v>86.110000000000014</v>
      </c>
      <c r="K73" s="11">
        <f t="shared" si="34"/>
        <v>73.90000000000002</v>
      </c>
      <c r="L73" s="11">
        <f t="shared" si="34"/>
        <v>110.67666666666668</v>
      </c>
      <c r="M73" s="11"/>
      <c r="N73" s="11">
        <f t="shared" ref="N73:X73" si="40">(0.0011*N54-1.2051)*100/3</f>
        <v>97.366666666666674</v>
      </c>
      <c r="O73" s="11">
        <f t="shared" si="40"/>
        <v>-6.2166666666666623</v>
      </c>
      <c r="P73" s="11">
        <f t="shared" si="40"/>
        <v>121.93333333333334</v>
      </c>
      <c r="Q73" s="11">
        <f t="shared" si="40"/>
        <v>-7.6833333333333345</v>
      </c>
      <c r="R73" s="11">
        <f t="shared" si="40"/>
        <v>1120.5133333333333</v>
      </c>
      <c r="S73" s="11">
        <f t="shared" si="40"/>
        <v>85.559999999999988</v>
      </c>
      <c r="T73" s="11">
        <f t="shared" si="40"/>
        <v>60.956666666666678</v>
      </c>
      <c r="U73" s="11">
        <f t="shared" si="40"/>
        <v>99.420000000000016</v>
      </c>
      <c r="V73" s="11">
        <f t="shared" si="40"/>
        <v>85.376666666666665</v>
      </c>
      <c r="W73" s="11">
        <f t="shared" si="40"/>
        <v>91.5</v>
      </c>
      <c r="X73" s="11">
        <f t="shared" si="40"/>
        <v>139.79000000000002</v>
      </c>
      <c r="Y73" s="11"/>
      <c r="Z73" s="9"/>
      <c r="AB73" s="9"/>
    </row>
    <row r="74" spans="1:28" x14ac:dyDescent="0.25">
      <c r="A74" s="4" t="s">
        <v>10</v>
      </c>
      <c r="B74" s="11">
        <f t="shared" si="34"/>
        <v>-69.466666666666669</v>
      </c>
      <c r="C74" s="11">
        <f t="shared" si="34"/>
        <v>144.19000000000003</v>
      </c>
      <c r="D74" s="11">
        <f t="shared" si="34"/>
        <v>25.463333333333335</v>
      </c>
      <c r="E74" s="11">
        <f t="shared" si="34"/>
        <v>111.88666666666667</v>
      </c>
      <c r="F74" s="11">
        <f t="shared" si="34"/>
        <v>103.89333333333336</v>
      </c>
      <c r="G74" s="11">
        <f t="shared" si="34"/>
        <v>97.183333333333351</v>
      </c>
      <c r="H74" s="11">
        <f t="shared" si="34"/>
        <v>-2.3300000000000023</v>
      </c>
      <c r="I74" s="11">
        <f t="shared" si="34"/>
        <v>170.88333333333335</v>
      </c>
      <c r="J74" s="11">
        <f t="shared" si="34"/>
        <v>139.75333333333336</v>
      </c>
      <c r="K74" s="11">
        <f t="shared" si="34"/>
        <v>36.610000000000007</v>
      </c>
      <c r="L74" s="11">
        <f t="shared" si="34"/>
        <v>154.20000000000002</v>
      </c>
      <c r="M74" s="11"/>
      <c r="N74" s="11">
        <f t="shared" ref="N74:X74" si="41">(0.0011*N55-1.2051)*100/3</f>
        <v>42.88</v>
      </c>
      <c r="O74" s="11">
        <f t="shared" si="41"/>
        <v>226.39666666666668</v>
      </c>
      <c r="P74" s="11">
        <f t="shared" si="41"/>
        <v>117.60666666666667</v>
      </c>
      <c r="Q74" s="11">
        <f t="shared" si="41"/>
        <v>140.41333333333336</v>
      </c>
      <c r="R74" s="11">
        <f t="shared" si="41"/>
        <v>1088.6133333333335</v>
      </c>
      <c r="S74" s="11">
        <f t="shared" si="41"/>
        <v>92.783333333333346</v>
      </c>
      <c r="T74" s="11">
        <f t="shared" si="41"/>
        <v>83.580000000000027</v>
      </c>
      <c r="U74" s="11">
        <f t="shared" si="41"/>
        <v>153.72333333333336</v>
      </c>
      <c r="V74" s="11">
        <f t="shared" si="41"/>
        <v>49.113333333333337</v>
      </c>
      <c r="W74" s="11">
        <f t="shared" si="41"/>
        <v>186.13666666666668</v>
      </c>
      <c r="X74" s="11">
        <f t="shared" si="41"/>
        <v>89.300000000000011</v>
      </c>
      <c r="Y74" s="11"/>
      <c r="Z74" s="9"/>
      <c r="AB74" s="9"/>
    </row>
    <row r="75" spans="1:28" x14ac:dyDescent="0.25">
      <c r="A75" s="4" t="s">
        <v>11</v>
      </c>
      <c r="B75" s="11">
        <f t="shared" si="34"/>
        <v>-5.1166666666666663</v>
      </c>
      <c r="C75" s="11">
        <f t="shared" si="34"/>
        <v>74.816666666666677</v>
      </c>
      <c r="D75" s="11">
        <f t="shared" si="34"/>
        <v>12.116666666666665</v>
      </c>
      <c r="E75" s="11">
        <f t="shared" si="34"/>
        <v>144.26333333333335</v>
      </c>
      <c r="F75" s="11">
        <f t="shared" si="34"/>
        <v>57.18</v>
      </c>
      <c r="G75" s="11">
        <f t="shared" si="34"/>
        <v>117.68</v>
      </c>
      <c r="H75" s="11">
        <f t="shared" si="34"/>
        <v>1033.4666666666665</v>
      </c>
      <c r="I75" s="11">
        <f t="shared" si="34"/>
        <v>96.376666666666665</v>
      </c>
      <c r="J75" s="11">
        <f t="shared" si="34"/>
        <v>105.21333333333335</v>
      </c>
      <c r="K75" s="11">
        <f t="shared" si="34"/>
        <v>74.303333333333327</v>
      </c>
      <c r="L75" s="11">
        <f t="shared" si="34"/>
        <v>151.19333333333336</v>
      </c>
      <c r="M75" s="11"/>
      <c r="N75" s="11">
        <f t="shared" ref="N75:X75" si="42">(0.0011*N56-1.2051)*100/3</f>
        <v>11.273333333333335</v>
      </c>
      <c r="O75" s="11">
        <f t="shared" si="42"/>
        <v>19.34</v>
      </c>
      <c r="P75" s="11">
        <f t="shared" si="42"/>
        <v>110.23666666666668</v>
      </c>
      <c r="Q75" s="11">
        <f t="shared" si="42"/>
        <v>68.65666666666668</v>
      </c>
      <c r="R75" s="11">
        <f t="shared" si="42"/>
        <v>116.91000000000003</v>
      </c>
      <c r="S75" s="11">
        <f t="shared" si="42"/>
        <v>67.52</v>
      </c>
      <c r="T75" s="11">
        <f t="shared" si="42"/>
        <v>186.83333333333334</v>
      </c>
      <c r="U75" s="11">
        <f t="shared" si="42"/>
        <v>67.153333333333322</v>
      </c>
      <c r="V75" s="11">
        <f t="shared" si="42"/>
        <v>30.23</v>
      </c>
      <c r="W75" s="11">
        <f t="shared" si="42"/>
        <v>7520.0933333333342</v>
      </c>
      <c r="X75" s="11">
        <f t="shared" si="42"/>
        <v>9.9166666666666696</v>
      </c>
      <c r="Y75" s="11"/>
      <c r="Z75" s="9"/>
      <c r="AB75" s="9"/>
    </row>
    <row r="76" spans="1:28" x14ac:dyDescent="0.25">
      <c r="A76" s="4" t="s">
        <v>12</v>
      </c>
      <c r="B76" s="11">
        <f t="shared" si="34"/>
        <v>-13.843333333333334</v>
      </c>
      <c r="C76" s="11">
        <f t="shared" si="34"/>
        <v>113.83</v>
      </c>
      <c r="D76" s="11">
        <f t="shared" si="34"/>
        <v>415.56</v>
      </c>
      <c r="E76" s="11">
        <f t="shared" si="34"/>
        <v>48.893333333333324</v>
      </c>
      <c r="F76" s="11">
        <f t="shared" si="34"/>
        <v>249.16666666666671</v>
      </c>
      <c r="G76" s="11">
        <f t="shared" si="34"/>
        <v>64.33</v>
      </c>
      <c r="H76" s="11">
        <f t="shared" si="34"/>
        <v>65.503333333333345</v>
      </c>
      <c r="I76" s="11">
        <f t="shared" si="34"/>
        <v>115.92000000000002</v>
      </c>
      <c r="J76" s="11">
        <f t="shared" si="34"/>
        <v>88.236666666666665</v>
      </c>
      <c r="K76" s="11">
        <f t="shared" si="34"/>
        <v>68.546666666666667</v>
      </c>
      <c r="L76" s="11">
        <f t="shared" si="34"/>
        <v>137.66333333333333</v>
      </c>
      <c r="M76" s="11"/>
      <c r="N76" s="11">
        <f t="shared" ref="N76:X76" si="43">(0.0011*N57-1.2051)*100/3</f>
        <v>75.696666666666673</v>
      </c>
      <c r="O76" s="11">
        <f t="shared" si="43"/>
        <v>105.83666666666669</v>
      </c>
      <c r="P76" s="11">
        <f t="shared" si="43"/>
        <v>77.31</v>
      </c>
      <c r="Q76" s="11">
        <f t="shared" si="43"/>
        <v>72.066666666666663</v>
      </c>
      <c r="R76" s="11">
        <f t="shared" si="43"/>
        <v>149.47000000000003</v>
      </c>
      <c r="S76" s="11">
        <f t="shared" si="43"/>
        <v>88.823333333333323</v>
      </c>
      <c r="T76" s="11">
        <f t="shared" si="43"/>
        <v>96.339999999999989</v>
      </c>
      <c r="U76" s="11">
        <f t="shared" si="43"/>
        <v>97.586666666666659</v>
      </c>
      <c r="V76" s="11">
        <f t="shared" si="43"/>
        <v>65.13666666666667</v>
      </c>
      <c r="W76" s="11">
        <f t="shared" si="43"/>
        <v>134.95000000000002</v>
      </c>
      <c r="X76" s="11">
        <f t="shared" si="43"/>
        <v>51.826666666666661</v>
      </c>
      <c r="Y76" s="11"/>
      <c r="Z76" s="9"/>
      <c r="AB76" s="9"/>
    </row>
    <row r="77" spans="1:28" x14ac:dyDescent="0.25">
      <c r="A77" s="4" t="s">
        <v>13</v>
      </c>
      <c r="B77" s="11">
        <f t="shared" si="34"/>
        <v>-5.923333333333332</v>
      </c>
      <c r="C77" s="11">
        <f t="shared" si="34"/>
        <v>2183.8833333333337</v>
      </c>
      <c r="D77" s="11">
        <f t="shared" si="34"/>
        <v>6264.2600000000011</v>
      </c>
      <c r="E77" s="11">
        <f t="shared" si="34"/>
        <v>497.98666666666668</v>
      </c>
      <c r="F77" s="11">
        <f t="shared" si="34"/>
        <v>136.19666666666669</v>
      </c>
      <c r="G77" s="11">
        <f t="shared" si="34"/>
        <v>141.47666666666669</v>
      </c>
      <c r="H77" s="11">
        <f t="shared" si="34"/>
        <v>89.593333333333348</v>
      </c>
      <c r="I77" s="11">
        <f t="shared" si="34"/>
        <v>1851.39</v>
      </c>
      <c r="J77" s="11">
        <f t="shared" si="34"/>
        <v>8441.3066666666691</v>
      </c>
      <c r="K77" s="11">
        <f t="shared" si="34"/>
        <v>75.036666666666676</v>
      </c>
      <c r="L77" s="11">
        <f t="shared" si="34"/>
        <v>13188.76</v>
      </c>
      <c r="M77" s="11"/>
      <c r="N77" s="11">
        <f t="shared" ref="N77:X77" si="44">(0.0011*N58-1.2051)*100/3</f>
        <v>113.53666666666668</v>
      </c>
      <c r="O77" s="11">
        <f t="shared" si="44"/>
        <v>103.23333333333335</v>
      </c>
      <c r="P77" s="11">
        <f t="shared" si="44"/>
        <v>93.26</v>
      </c>
      <c r="Q77" s="11">
        <f t="shared" si="44"/>
        <v>-13.916666666666666</v>
      </c>
      <c r="R77" s="11">
        <f t="shared" si="44"/>
        <v>860.36333333333334</v>
      </c>
      <c r="S77" s="11">
        <f t="shared" si="44"/>
        <v>186.87</v>
      </c>
      <c r="T77" s="11">
        <f t="shared" si="44"/>
        <v>91.206666666666663</v>
      </c>
      <c r="U77" s="11">
        <f t="shared" si="44"/>
        <v>-3.6866666666666674</v>
      </c>
      <c r="V77" s="11">
        <f t="shared" si="44"/>
        <v>1250.68</v>
      </c>
      <c r="W77" s="11">
        <f t="shared" si="44"/>
        <v>11618.693333333335</v>
      </c>
      <c r="X77" s="11">
        <f t="shared" si="44"/>
        <v>139.68</v>
      </c>
      <c r="Y77" s="11"/>
      <c r="Z77" s="9"/>
      <c r="AB77" s="9"/>
    </row>
    <row r="78" spans="1:28" x14ac:dyDescent="0.25">
      <c r="A78" s="4" t="s">
        <v>14</v>
      </c>
      <c r="B78" s="11">
        <f t="shared" si="34"/>
        <v>50.359999999999992</v>
      </c>
      <c r="C78" s="11">
        <f t="shared" si="34"/>
        <v>6760.9833333333336</v>
      </c>
      <c r="D78" s="11">
        <f t="shared" si="34"/>
        <v>1111.3466666666668</v>
      </c>
      <c r="E78" s="11">
        <f t="shared" si="34"/>
        <v>2721.38</v>
      </c>
      <c r="F78" s="11">
        <f t="shared" si="34"/>
        <v>418.23666666666668</v>
      </c>
      <c r="G78" s="11">
        <f t="shared" si="34"/>
        <v>10917.04</v>
      </c>
      <c r="H78" s="11">
        <f t="shared" si="34"/>
        <v>-33.973333333333336</v>
      </c>
      <c r="I78" s="11">
        <f t="shared" si="34"/>
        <v>3270.17</v>
      </c>
      <c r="J78" s="11">
        <f t="shared" si="34"/>
        <v>168.53666666666669</v>
      </c>
      <c r="K78" s="11">
        <f t="shared" si="34"/>
        <v>110.01666666666669</v>
      </c>
      <c r="L78" s="11">
        <f t="shared" si="34"/>
        <v>3994.7766666666666</v>
      </c>
      <c r="M78" s="11"/>
      <c r="N78" s="11">
        <f t="shared" ref="N78:X78" si="45">(0.0011*N59-1.2051)*100/3</f>
        <v>387.69333333333338</v>
      </c>
      <c r="O78" s="11">
        <f t="shared" si="45"/>
        <v>108.36666666666667</v>
      </c>
      <c r="P78" s="11">
        <f t="shared" si="45"/>
        <v>967.4666666666667</v>
      </c>
      <c r="Q78" s="11">
        <f t="shared" si="45"/>
        <v>93.186666666666682</v>
      </c>
      <c r="R78" s="11">
        <f t="shared" si="45"/>
        <v>398.3633333333334</v>
      </c>
      <c r="S78" s="11">
        <f t="shared" si="45"/>
        <v>118.48666666666668</v>
      </c>
      <c r="T78" s="11">
        <f t="shared" si="45"/>
        <v>105.9466666666667</v>
      </c>
      <c r="U78" s="11">
        <f t="shared" si="45"/>
        <v>137.04</v>
      </c>
      <c r="V78" s="11">
        <f t="shared" si="45"/>
        <v>24.913333333333338</v>
      </c>
      <c r="W78" s="11">
        <f t="shared" si="45"/>
        <v>99.566666666666663</v>
      </c>
      <c r="X78" s="11">
        <f t="shared" si="45"/>
        <v>50.653333333333343</v>
      </c>
      <c r="Y78" s="11"/>
      <c r="Z78" s="9"/>
      <c r="AB78" s="9"/>
    </row>
    <row r="79" spans="1:28" x14ac:dyDescent="0.25">
      <c r="A79" s="4" t="s">
        <v>15</v>
      </c>
      <c r="B79" s="11">
        <f t="shared" si="34"/>
        <v>2766.0400000000004</v>
      </c>
      <c r="C79" s="11">
        <f t="shared" si="34"/>
        <v>2508.6766666666667</v>
      </c>
      <c r="D79" s="11">
        <f t="shared" si="34"/>
        <v>3235.3366666666666</v>
      </c>
      <c r="E79" s="11">
        <f t="shared" si="34"/>
        <v>1909.25</v>
      </c>
      <c r="F79" s="11">
        <f t="shared" si="34"/>
        <v>44.896666666666668</v>
      </c>
      <c r="G79" s="11">
        <f t="shared" si="34"/>
        <v>147.67333333333335</v>
      </c>
      <c r="H79" s="11">
        <f t="shared" si="34"/>
        <v>3022.376666666667</v>
      </c>
      <c r="I79" s="11">
        <f t="shared" si="34"/>
        <v>2194.2966666666666</v>
      </c>
      <c r="J79" s="11">
        <f t="shared" si="34"/>
        <v>6375.6166666666677</v>
      </c>
      <c r="K79" s="11">
        <f t="shared" si="34"/>
        <v>174.69666666666669</v>
      </c>
      <c r="L79" s="11">
        <f t="shared" si="34"/>
        <v>6196.0966666666682</v>
      </c>
      <c r="M79" s="11"/>
      <c r="N79" s="11">
        <f t="shared" ref="N79:X79" si="46">(0.0011*N60-1.2051)*100/3</f>
        <v>854.38666666666666</v>
      </c>
      <c r="O79" s="11">
        <f t="shared" si="46"/>
        <v>473.93333333333339</v>
      </c>
      <c r="P79" s="11">
        <f t="shared" si="46"/>
        <v>152.33000000000001</v>
      </c>
      <c r="Q79" s="11">
        <f t="shared" si="46"/>
        <v>-18.500000000000004</v>
      </c>
      <c r="R79" s="11">
        <f t="shared" si="46"/>
        <v>85.743333333333339</v>
      </c>
      <c r="S79" s="11">
        <f t="shared" si="46"/>
        <v>825.86</v>
      </c>
      <c r="T79" s="11">
        <f t="shared" si="46"/>
        <v>109.17333333333336</v>
      </c>
      <c r="U79" s="11">
        <f t="shared" si="46"/>
        <v>3113.1266666666666</v>
      </c>
      <c r="V79" s="11">
        <f t="shared" si="46"/>
        <v>311.02333333333337</v>
      </c>
      <c r="W79" s="11">
        <f t="shared" si="46"/>
        <v>150.42333333333335</v>
      </c>
      <c r="X79" s="11">
        <f t="shared" si="46"/>
        <v>85.816666666666677</v>
      </c>
      <c r="Y79" s="11"/>
      <c r="Z79" s="9"/>
      <c r="AB79" s="9"/>
    </row>
    <row r="80" spans="1:28" x14ac:dyDescent="0.25">
      <c r="A80" s="4" t="s">
        <v>16</v>
      </c>
      <c r="B80" s="11">
        <f t="shared" si="34"/>
        <v>-1.7066666666666637</v>
      </c>
      <c r="C80" s="11">
        <f t="shared" si="34"/>
        <v>3644.0233333333331</v>
      </c>
      <c r="D80" s="11">
        <f t="shared" si="34"/>
        <v>-40.353333333333339</v>
      </c>
      <c r="E80" s="11">
        <f t="shared" si="34"/>
        <v>3138.06</v>
      </c>
      <c r="F80" s="11">
        <f t="shared" si="34"/>
        <v>1071.8933333333332</v>
      </c>
      <c r="G80" s="11">
        <f t="shared" si="34"/>
        <v>1983.6466666666665</v>
      </c>
      <c r="H80" s="11">
        <f t="shared" si="34"/>
        <v>3161.3433333333337</v>
      </c>
      <c r="I80" s="11">
        <f t="shared" si="34"/>
        <v>2066.1833333333334</v>
      </c>
      <c r="J80" s="11">
        <f t="shared" si="34"/>
        <v>297.05333333333334</v>
      </c>
      <c r="K80" s="11">
        <f t="shared" si="34"/>
        <v>76.246666666666655</v>
      </c>
      <c r="L80" s="11">
        <f t="shared" si="34"/>
        <v>11747.979999999998</v>
      </c>
      <c r="M80" s="11"/>
      <c r="N80" s="11">
        <f t="shared" ref="N80:X80" si="47">(0.0011*N61-1.2051)*100/3</f>
        <v>254.08000000000004</v>
      </c>
      <c r="O80" s="11">
        <f t="shared" si="47"/>
        <v>371.59666666666675</v>
      </c>
      <c r="P80" s="11">
        <f t="shared" si="47"/>
        <v>1624.2766666666669</v>
      </c>
      <c r="Q80" s="11">
        <f t="shared" si="47"/>
        <v>98.100000000000023</v>
      </c>
      <c r="R80" s="11">
        <f t="shared" si="47"/>
        <v>1803.3566666666668</v>
      </c>
      <c r="S80" s="11">
        <f t="shared" si="47"/>
        <v>1167.08</v>
      </c>
      <c r="T80" s="11">
        <f t="shared" si="47"/>
        <v>78.263333333333335</v>
      </c>
      <c r="U80" s="11">
        <f t="shared" si="47"/>
        <v>2024.64</v>
      </c>
      <c r="V80" s="11">
        <f t="shared" si="47"/>
        <v>923.2833333333333</v>
      </c>
      <c r="W80" s="11">
        <f t="shared" si="47"/>
        <v>200.76666666666668</v>
      </c>
      <c r="X80" s="11">
        <f t="shared" si="47"/>
        <v>91.5</v>
      </c>
      <c r="Y80" s="11"/>
      <c r="Z80" s="9"/>
      <c r="AB80" s="9"/>
    </row>
    <row r="81" spans="1:28" x14ac:dyDescent="0.25">
      <c r="A81" s="4" t="s">
        <v>17</v>
      </c>
      <c r="B81" s="11">
        <f t="shared" si="34"/>
        <v>24.436666666666667</v>
      </c>
      <c r="C81" s="11">
        <f t="shared" si="34"/>
        <v>6783.46</v>
      </c>
      <c r="D81" s="11">
        <f t="shared" si="34"/>
        <v>28.103333333333335</v>
      </c>
      <c r="E81" s="11">
        <f t="shared" si="34"/>
        <v>100.63000000000001</v>
      </c>
      <c r="F81" s="11">
        <f t="shared" si="34"/>
        <v>408.41000000000008</v>
      </c>
      <c r="G81" s="11">
        <f t="shared" si="34"/>
        <v>102.02333333333335</v>
      </c>
      <c r="H81" s="11">
        <f t="shared" si="34"/>
        <v>161.9</v>
      </c>
      <c r="I81" s="11">
        <f t="shared" si="34"/>
        <v>98.24666666666667</v>
      </c>
      <c r="J81" s="11">
        <f t="shared" si="34"/>
        <v>143.34666666666669</v>
      </c>
      <c r="K81" s="11">
        <f t="shared" si="34"/>
        <v>92.196666666666673</v>
      </c>
      <c r="L81" s="11">
        <f t="shared" si="34"/>
        <v>172.0566666666667</v>
      </c>
      <c r="M81" s="11"/>
      <c r="N81" s="11">
        <f t="shared" ref="N81:X81" si="48">(0.0011*N62-1.2051)*100/3</f>
        <v>602.85333333333335</v>
      </c>
      <c r="O81" s="11">
        <f t="shared" si="48"/>
        <v>164.17333333333335</v>
      </c>
      <c r="P81" s="11">
        <f t="shared" si="48"/>
        <v>72.029999999999987</v>
      </c>
      <c r="Q81" s="11">
        <f t="shared" si="48"/>
        <v>43.943333333333335</v>
      </c>
      <c r="R81" s="11">
        <f t="shared" si="48"/>
        <v>1309.8599999999999</v>
      </c>
      <c r="S81" s="11">
        <f t="shared" si="48"/>
        <v>101.54666666666668</v>
      </c>
      <c r="T81" s="11">
        <f t="shared" si="48"/>
        <v>85.303333333333327</v>
      </c>
      <c r="U81" s="11">
        <f t="shared" si="48"/>
        <v>22.823333333333338</v>
      </c>
      <c r="V81" s="11">
        <f t="shared" si="48"/>
        <v>149.39666666666668</v>
      </c>
      <c r="W81" s="11">
        <f t="shared" si="48"/>
        <v>151.41333333333336</v>
      </c>
      <c r="X81" s="11">
        <f t="shared" si="48"/>
        <v>56.116666666666674</v>
      </c>
      <c r="Y81" s="9"/>
      <c r="Z81" s="9"/>
      <c r="AB81" s="9"/>
    </row>
    <row r="82" spans="1:28" x14ac:dyDescent="0.25">
      <c r="A82" s="6" t="s">
        <v>18</v>
      </c>
      <c r="B82" s="11">
        <f t="shared" si="34"/>
        <v>15.196666666666665</v>
      </c>
      <c r="C82" s="11">
        <f t="shared" si="34"/>
        <v>123.40000000000003</v>
      </c>
      <c r="D82" s="11">
        <f t="shared" si="34"/>
        <v>-4.4566666666666643</v>
      </c>
      <c r="E82" s="11">
        <f t="shared" si="34"/>
        <v>237.43333333333337</v>
      </c>
      <c r="F82" s="11">
        <f t="shared" si="34"/>
        <v>-16.923333333333336</v>
      </c>
      <c r="G82" s="11">
        <f t="shared" si="34"/>
        <v>409.47333333333336</v>
      </c>
      <c r="H82" s="11">
        <f t="shared" si="34"/>
        <v>104.33333333333336</v>
      </c>
      <c r="I82" s="11">
        <f t="shared" si="34"/>
        <v>134.32666666666668</v>
      </c>
      <c r="J82" s="11">
        <f t="shared" si="34"/>
        <v>136.89333333333335</v>
      </c>
      <c r="K82" s="11">
        <f t="shared" si="34"/>
        <v>116.50666666666667</v>
      </c>
      <c r="L82" s="11">
        <f t="shared" si="34"/>
        <v>159.59000000000003</v>
      </c>
      <c r="M82" s="11"/>
      <c r="N82" s="11">
        <f t="shared" ref="N82:X82" si="49">(0.0011*N63-1.2051)*100/3</f>
        <v>53.660000000000004</v>
      </c>
      <c r="O82" s="11">
        <f t="shared" si="49"/>
        <v>373.50333333333339</v>
      </c>
      <c r="P82" s="11">
        <f t="shared" si="49"/>
        <v>255.17999999999998</v>
      </c>
      <c r="Q82" s="11">
        <f t="shared" si="49"/>
        <v>170.33333333333334</v>
      </c>
      <c r="R82" s="11">
        <f t="shared" si="49"/>
        <v>1086.78</v>
      </c>
      <c r="S82" s="11">
        <f t="shared" si="49"/>
        <v>134.21666666666667</v>
      </c>
      <c r="T82" s="11">
        <f t="shared" si="49"/>
        <v>165.38333333333335</v>
      </c>
      <c r="U82" s="11">
        <f t="shared" si="49"/>
        <v>184.01000000000002</v>
      </c>
      <c r="V82" s="11">
        <f t="shared" si="49"/>
        <v>54.503333333333337</v>
      </c>
      <c r="W82" s="11">
        <f t="shared" si="49"/>
        <v>185.25666666666669</v>
      </c>
      <c r="X82" s="11">
        <f t="shared" si="49"/>
        <v>2.7666666666666657</v>
      </c>
      <c r="Y82" s="9"/>
      <c r="Z82" s="9"/>
      <c r="AB82" s="9"/>
    </row>
    <row r="83" spans="1:28" x14ac:dyDescent="0.25">
      <c r="B83" s="9"/>
      <c r="C83" s="9"/>
      <c r="D83" s="9"/>
      <c r="E83" s="9"/>
      <c r="F83" s="31" t="s">
        <v>24</v>
      </c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B83" s="9"/>
    </row>
    <row r="84" spans="1:28" x14ac:dyDescent="0.25">
      <c r="A84" t="s">
        <v>21</v>
      </c>
      <c r="B84" s="9"/>
      <c r="C84" s="9" t="s">
        <v>22</v>
      </c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B84" s="9"/>
    </row>
    <row r="85" spans="1:28" x14ac:dyDescent="0.25">
      <c r="A85" s="2"/>
      <c r="B85" s="3">
        <v>1</v>
      </c>
      <c r="C85" s="3">
        <v>2</v>
      </c>
      <c r="D85" s="3">
        <v>3</v>
      </c>
      <c r="E85" s="3">
        <v>4</v>
      </c>
      <c r="F85" s="3">
        <v>5</v>
      </c>
      <c r="G85" s="3">
        <v>6</v>
      </c>
      <c r="H85" s="3">
        <v>7</v>
      </c>
      <c r="I85" s="3">
        <v>8</v>
      </c>
      <c r="J85" s="3">
        <v>9</v>
      </c>
      <c r="K85" s="3">
        <v>10</v>
      </c>
      <c r="L85" s="3">
        <v>11</v>
      </c>
      <c r="M85" s="3">
        <v>12</v>
      </c>
      <c r="N85" s="3">
        <v>13</v>
      </c>
      <c r="O85" s="3">
        <v>14</v>
      </c>
      <c r="P85" s="3">
        <v>15</v>
      </c>
      <c r="Q85" s="3">
        <v>16</v>
      </c>
      <c r="R85" s="3">
        <v>17</v>
      </c>
      <c r="S85" s="3">
        <v>18</v>
      </c>
      <c r="T85" s="3">
        <v>19</v>
      </c>
      <c r="U85" s="3">
        <v>20</v>
      </c>
      <c r="V85" s="3">
        <v>21</v>
      </c>
      <c r="W85" s="3">
        <v>22</v>
      </c>
      <c r="X85" s="3">
        <v>23</v>
      </c>
      <c r="Y85" s="3">
        <v>24</v>
      </c>
      <c r="Z85" s="9"/>
      <c r="AB85" s="9"/>
    </row>
    <row r="86" spans="1:28" x14ac:dyDescent="0.25">
      <c r="A86" s="4" t="s">
        <v>3</v>
      </c>
      <c r="B86" s="11">
        <f>MAX(0,B67)</f>
        <v>0</v>
      </c>
      <c r="C86" s="11">
        <f t="shared" ref="C86:X86" si="50">MAX(0,C67)</f>
        <v>45.886666666666663</v>
      </c>
      <c r="D86" s="11">
        <f t="shared" si="50"/>
        <v>26.160000000000007</v>
      </c>
      <c r="E86" s="11">
        <f t="shared" si="50"/>
        <v>108.40333333333335</v>
      </c>
      <c r="F86" s="11">
        <f t="shared" si="50"/>
        <v>0</v>
      </c>
      <c r="G86" s="11">
        <f t="shared" si="50"/>
        <v>40.973333333333343</v>
      </c>
      <c r="H86" s="11">
        <f t="shared" si="50"/>
        <v>99.236666666666679</v>
      </c>
      <c r="I86" s="11">
        <f t="shared" si="50"/>
        <v>8.120000000000001</v>
      </c>
      <c r="J86" s="11">
        <f t="shared" si="50"/>
        <v>27.370000000000005</v>
      </c>
      <c r="K86" s="11">
        <f t="shared" si="50"/>
        <v>30.413333333333338</v>
      </c>
      <c r="L86" s="11">
        <f t="shared" si="50"/>
        <v>86.219999999999985</v>
      </c>
      <c r="M86" s="11"/>
      <c r="N86" s="11">
        <f t="shared" si="50"/>
        <v>0</v>
      </c>
      <c r="O86" s="11">
        <f t="shared" si="50"/>
        <v>20.036666666666665</v>
      </c>
      <c r="P86" s="11">
        <f t="shared" si="50"/>
        <v>146.75666666666669</v>
      </c>
      <c r="Q86" s="11">
        <f t="shared" si="50"/>
        <v>20.11</v>
      </c>
      <c r="R86" s="11">
        <f t="shared" si="50"/>
        <v>81.160000000000011</v>
      </c>
      <c r="S86" s="11">
        <f t="shared" si="50"/>
        <v>66.493333333333354</v>
      </c>
      <c r="T86" s="11">
        <f t="shared" si="50"/>
        <v>17.763333333333339</v>
      </c>
      <c r="U86" s="11">
        <f t="shared" si="50"/>
        <v>166.30000000000004</v>
      </c>
      <c r="V86" s="11">
        <f t="shared" si="50"/>
        <v>0</v>
      </c>
      <c r="W86" s="11">
        <f t="shared" si="50"/>
        <v>6467.0633333333344</v>
      </c>
      <c r="X86" s="11">
        <f t="shared" si="50"/>
        <v>90.913333333333341</v>
      </c>
      <c r="Y86" s="11"/>
      <c r="Z86" s="9"/>
      <c r="AB86" s="9"/>
    </row>
    <row r="87" spans="1:28" x14ac:dyDescent="0.25">
      <c r="A87" s="4" t="s">
        <v>4</v>
      </c>
      <c r="B87" s="11">
        <f t="shared" ref="B87:Q99" si="51">MAX(0,B68)</f>
        <v>0</v>
      </c>
      <c r="C87" s="11">
        <f t="shared" si="51"/>
        <v>72.103333333333339</v>
      </c>
      <c r="D87" s="11">
        <f t="shared" si="51"/>
        <v>0</v>
      </c>
      <c r="E87" s="11">
        <f t="shared" si="51"/>
        <v>109.43000000000002</v>
      </c>
      <c r="F87" s="11">
        <f t="shared" si="51"/>
        <v>9</v>
      </c>
      <c r="G87" s="11">
        <f t="shared" si="51"/>
        <v>71.993333333333325</v>
      </c>
      <c r="H87" s="11">
        <f t="shared" si="51"/>
        <v>51.386666666666663</v>
      </c>
      <c r="I87" s="11">
        <f t="shared" si="51"/>
        <v>27.956666666666667</v>
      </c>
      <c r="J87" s="11">
        <f t="shared" si="51"/>
        <v>71.956666666666692</v>
      </c>
      <c r="K87" s="11">
        <f t="shared" si="51"/>
        <v>0</v>
      </c>
      <c r="L87" s="11">
        <f t="shared" si="51"/>
        <v>90.986666666666679</v>
      </c>
      <c r="M87" s="11"/>
      <c r="N87" s="11">
        <f t="shared" si="51"/>
        <v>56.336666666666666</v>
      </c>
      <c r="O87" s="11">
        <f t="shared" si="51"/>
        <v>64.293333333333337</v>
      </c>
      <c r="P87" s="11">
        <f t="shared" si="51"/>
        <v>29.093333333333334</v>
      </c>
      <c r="Q87" s="11">
        <f t="shared" si="51"/>
        <v>9.4033333333333342</v>
      </c>
      <c r="R87" s="11">
        <f t="shared" ref="R87:X87" si="52">MAX(0,R68)</f>
        <v>46.84</v>
      </c>
      <c r="S87" s="11">
        <f t="shared" si="52"/>
        <v>55.713333333333331</v>
      </c>
      <c r="T87" s="11">
        <f t="shared" si="52"/>
        <v>94.763333333333335</v>
      </c>
      <c r="U87" s="11">
        <f t="shared" si="52"/>
        <v>147.41666666666669</v>
      </c>
      <c r="V87" s="11">
        <f t="shared" si="52"/>
        <v>4.2700000000000031</v>
      </c>
      <c r="W87" s="11">
        <f t="shared" si="52"/>
        <v>122.15333333333335</v>
      </c>
      <c r="X87" s="11">
        <f t="shared" si="52"/>
        <v>32.026666666666671</v>
      </c>
      <c r="Y87" s="11"/>
      <c r="Z87" s="9"/>
      <c r="AB87" s="9"/>
    </row>
    <row r="88" spans="1:28" x14ac:dyDescent="0.25">
      <c r="A88" s="4" t="s">
        <v>5</v>
      </c>
      <c r="B88" s="11">
        <f t="shared" si="51"/>
        <v>0</v>
      </c>
      <c r="C88" s="11">
        <f t="shared" si="51"/>
        <v>60.810000000000009</v>
      </c>
      <c r="D88" s="11">
        <f t="shared" si="51"/>
        <v>23.703333333333337</v>
      </c>
      <c r="E88" s="11">
        <f t="shared" si="51"/>
        <v>157.8666666666667</v>
      </c>
      <c r="F88" s="11">
        <f t="shared" si="51"/>
        <v>0</v>
      </c>
      <c r="G88" s="11">
        <f t="shared" si="51"/>
        <v>79.290000000000006</v>
      </c>
      <c r="H88" s="11">
        <f t="shared" si="51"/>
        <v>50.359999999999992</v>
      </c>
      <c r="I88" s="11">
        <f t="shared" si="51"/>
        <v>522.11333333333334</v>
      </c>
      <c r="J88" s="11">
        <f t="shared" si="51"/>
        <v>62.900000000000006</v>
      </c>
      <c r="K88" s="11">
        <f t="shared" si="51"/>
        <v>40.936666666666675</v>
      </c>
      <c r="L88" s="11">
        <f t="shared" si="51"/>
        <v>100.81333333333333</v>
      </c>
      <c r="M88" s="11"/>
      <c r="N88" s="11">
        <f t="shared" si="51"/>
        <v>16.883333333333329</v>
      </c>
      <c r="O88" s="11">
        <f t="shared" si="51"/>
        <v>55.786666666666669</v>
      </c>
      <c r="P88" s="11">
        <f t="shared" si="51"/>
        <v>68.62</v>
      </c>
      <c r="Q88" s="11">
        <f t="shared" si="51"/>
        <v>12.996666666666671</v>
      </c>
      <c r="R88" s="11">
        <f t="shared" ref="R88:X88" si="53">MAX(0,R69)</f>
        <v>769.06333333333339</v>
      </c>
      <c r="S88" s="11">
        <f t="shared" si="53"/>
        <v>55.199999999999996</v>
      </c>
      <c r="T88" s="11">
        <f t="shared" si="53"/>
        <v>70.746666666666655</v>
      </c>
      <c r="U88" s="11">
        <f t="shared" si="53"/>
        <v>82.003333333333316</v>
      </c>
      <c r="V88" s="11">
        <f t="shared" si="53"/>
        <v>1058.8033333333333</v>
      </c>
      <c r="W88" s="11">
        <f t="shared" si="53"/>
        <v>11488.086666666668</v>
      </c>
      <c r="X88" s="11">
        <f t="shared" si="53"/>
        <v>92.453333333333333</v>
      </c>
      <c r="Y88" s="11"/>
      <c r="Z88" s="9"/>
      <c r="AB88" s="9"/>
    </row>
    <row r="89" spans="1:28" x14ac:dyDescent="0.25">
      <c r="A89" s="4" t="s">
        <v>6</v>
      </c>
      <c r="B89" s="11">
        <f t="shared" si="51"/>
        <v>0</v>
      </c>
      <c r="C89" s="11">
        <f t="shared" ref="C89:X89" si="54">MAX(0,C70)</f>
        <v>1528.9433333333334</v>
      </c>
      <c r="D89" s="11">
        <f t="shared" si="54"/>
        <v>334.05</v>
      </c>
      <c r="E89" s="11">
        <f t="shared" si="54"/>
        <v>178.98666666666668</v>
      </c>
      <c r="F89" s="11">
        <f t="shared" si="54"/>
        <v>40.57</v>
      </c>
      <c r="G89" s="11">
        <f t="shared" si="54"/>
        <v>84.276666666666657</v>
      </c>
      <c r="H89" s="11">
        <f t="shared" si="54"/>
        <v>64.660000000000011</v>
      </c>
      <c r="I89" s="11">
        <f t="shared" si="54"/>
        <v>68.033333333333346</v>
      </c>
      <c r="J89" s="11">
        <f t="shared" si="54"/>
        <v>76.686666666666682</v>
      </c>
      <c r="K89" s="11">
        <f t="shared" si="54"/>
        <v>15.160000000000004</v>
      </c>
      <c r="L89" s="11">
        <f t="shared" si="54"/>
        <v>7077.5266666666676</v>
      </c>
      <c r="M89" s="11"/>
      <c r="N89" s="11">
        <f t="shared" si="54"/>
        <v>497.62000000000006</v>
      </c>
      <c r="O89" s="11">
        <f t="shared" si="54"/>
        <v>132.20000000000002</v>
      </c>
      <c r="P89" s="11">
        <f t="shared" si="54"/>
        <v>740.13333333333333</v>
      </c>
      <c r="Q89" s="11">
        <f t="shared" si="54"/>
        <v>56.226666666666667</v>
      </c>
      <c r="R89" s="11">
        <f t="shared" si="54"/>
        <v>190.72000000000003</v>
      </c>
      <c r="S89" s="11">
        <f t="shared" si="54"/>
        <v>77.970000000000013</v>
      </c>
      <c r="T89" s="11">
        <f t="shared" si="54"/>
        <v>121.53000000000002</v>
      </c>
      <c r="U89" s="11">
        <f t="shared" si="54"/>
        <v>132.86000000000001</v>
      </c>
      <c r="V89" s="11">
        <f t="shared" si="54"/>
        <v>37.013333333333335</v>
      </c>
      <c r="W89" s="11">
        <f t="shared" si="54"/>
        <v>101.91333333333334</v>
      </c>
      <c r="X89" s="11">
        <f t="shared" si="54"/>
        <v>33.053333333333342</v>
      </c>
      <c r="Y89" s="11"/>
      <c r="Z89" s="9"/>
    </row>
    <row r="90" spans="1:28" x14ac:dyDescent="0.25">
      <c r="A90" s="4" t="s">
        <v>7</v>
      </c>
      <c r="B90" s="11">
        <f t="shared" si="51"/>
        <v>3223.2000000000003</v>
      </c>
      <c r="C90" s="11">
        <f t="shared" ref="C90:X90" si="55">MAX(0,C71)</f>
        <v>2387.5666666666671</v>
      </c>
      <c r="D90" s="11">
        <f t="shared" si="55"/>
        <v>2699.0866666666666</v>
      </c>
      <c r="E90" s="11">
        <f t="shared" si="55"/>
        <v>2443.7766666666666</v>
      </c>
      <c r="F90" s="11">
        <f t="shared" si="55"/>
        <v>48.45333333333334</v>
      </c>
      <c r="G90" s="11">
        <f t="shared" si="55"/>
        <v>74.266666666666666</v>
      </c>
      <c r="H90" s="11">
        <f t="shared" si="55"/>
        <v>8286.3533333333344</v>
      </c>
      <c r="I90" s="11">
        <f t="shared" si="55"/>
        <v>7644.6500000000005</v>
      </c>
      <c r="J90" s="11">
        <f t="shared" si="55"/>
        <v>4912.0300000000007</v>
      </c>
      <c r="K90" s="11">
        <f t="shared" si="55"/>
        <v>87.356666666666683</v>
      </c>
      <c r="L90" s="11">
        <f t="shared" si="55"/>
        <v>6206.253333333334</v>
      </c>
      <c r="M90" s="11"/>
      <c r="N90" s="11">
        <f t="shared" si="55"/>
        <v>951.2600000000001</v>
      </c>
      <c r="O90" s="11">
        <f t="shared" si="55"/>
        <v>338.92666666666673</v>
      </c>
      <c r="P90" s="11">
        <f t="shared" si="55"/>
        <v>95.643333333333359</v>
      </c>
      <c r="Q90" s="11">
        <f t="shared" si="55"/>
        <v>0</v>
      </c>
      <c r="R90" s="11">
        <f t="shared" si="55"/>
        <v>65.833333333333343</v>
      </c>
      <c r="S90" s="11">
        <f t="shared" si="55"/>
        <v>617.63</v>
      </c>
      <c r="T90" s="11">
        <f t="shared" si="55"/>
        <v>57.730000000000011</v>
      </c>
      <c r="U90" s="11">
        <f t="shared" si="55"/>
        <v>2541.31</v>
      </c>
      <c r="V90" s="11">
        <f t="shared" si="55"/>
        <v>272.81666666666666</v>
      </c>
      <c r="W90" s="11">
        <f t="shared" si="55"/>
        <v>86</v>
      </c>
      <c r="X90" s="11">
        <f t="shared" si="55"/>
        <v>75.219999999999985</v>
      </c>
      <c r="Y90" s="11"/>
      <c r="Z90" s="9"/>
    </row>
    <row r="91" spans="1:28" x14ac:dyDescent="0.25">
      <c r="A91" s="4" t="s">
        <v>8</v>
      </c>
      <c r="B91" s="11">
        <f t="shared" si="51"/>
        <v>0</v>
      </c>
      <c r="C91" s="11">
        <f t="shared" ref="C91:X91" si="56">MAX(0,C72)</f>
        <v>5841.9700000000012</v>
      </c>
      <c r="D91" s="11">
        <f t="shared" si="56"/>
        <v>50.836666666666666</v>
      </c>
      <c r="E91" s="11">
        <f t="shared" si="56"/>
        <v>6656.043333333334</v>
      </c>
      <c r="F91" s="11">
        <f t="shared" si="56"/>
        <v>1132.76</v>
      </c>
      <c r="G91" s="11">
        <f t="shared" si="56"/>
        <v>1055.2833333333335</v>
      </c>
      <c r="H91" s="11">
        <f t="shared" si="56"/>
        <v>2051.0766666666664</v>
      </c>
      <c r="I91" s="11">
        <f t="shared" si="56"/>
        <v>1513.91</v>
      </c>
      <c r="J91" s="11">
        <f t="shared" si="56"/>
        <v>61.580000000000005</v>
      </c>
      <c r="K91" s="11">
        <f t="shared" si="56"/>
        <v>72.726666666666674</v>
      </c>
      <c r="L91" s="11">
        <f t="shared" si="56"/>
        <v>3090.1733333333336</v>
      </c>
      <c r="M91" s="11"/>
      <c r="N91" s="11">
        <f t="shared" si="56"/>
        <v>189.69333333333336</v>
      </c>
      <c r="O91" s="11">
        <f t="shared" si="56"/>
        <v>334.05</v>
      </c>
      <c r="P91" s="11">
        <f t="shared" si="56"/>
        <v>1650.0166666666667</v>
      </c>
      <c r="Q91" s="11">
        <f t="shared" si="56"/>
        <v>10.320000000000002</v>
      </c>
      <c r="R91" s="11">
        <f t="shared" si="56"/>
        <v>1688.9566666666667</v>
      </c>
      <c r="S91" s="11">
        <f t="shared" si="56"/>
        <v>905.90333333333331</v>
      </c>
      <c r="T91" s="11">
        <f t="shared" si="56"/>
        <v>102.79333333333334</v>
      </c>
      <c r="U91" s="11">
        <f t="shared" si="56"/>
        <v>1877.6800000000003</v>
      </c>
      <c r="V91" s="11">
        <f t="shared" si="56"/>
        <v>738.88666666666666</v>
      </c>
      <c r="W91" s="11">
        <f t="shared" si="56"/>
        <v>104.92000000000002</v>
      </c>
      <c r="X91" s="11">
        <f t="shared" si="56"/>
        <v>101.07000000000004</v>
      </c>
      <c r="Y91" s="11"/>
      <c r="Z91" s="9"/>
      <c r="AB91" t="s">
        <v>24</v>
      </c>
    </row>
    <row r="92" spans="1:28" x14ac:dyDescent="0.25">
      <c r="A92" s="4" t="s">
        <v>9</v>
      </c>
      <c r="B92" s="11">
        <f t="shared" si="51"/>
        <v>23.923333333333332</v>
      </c>
      <c r="C92" s="11">
        <f t="shared" ref="C92:X92" si="57">MAX(0,C73)</f>
        <v>100.70333333333336</v>
      </c>
      <c r="D92" s="11">
        <f t="shared" si="57"/>
        <v>31.220000000000002</v>
      </c>
      <c r="E92" s="11">
        <f t="shared" si="57"/>
        <v>154.49333333333334</v>
      </c>
      <c r="F92" s="11">
        <f t="shared" si="57"/>
        <v>26.086666666666662</v>
      </c>
      <c r="G92" s="11">
        <f t="shared" si="57"/>
        <v>81.746666666666655</v>
      </c>
      <c r="H92" s="11">
        <f t="shared" si="57"/>
        <v>163.18333333333334</v>
      </c>
      <c r="I92" s="11">
        <f t="shared" si="57"/>
        <v>17.470000000000002</v>
      </c>
      <c r="J92" s="11">
        <f t="shared" si="57"/>
        <v>86.110000000000014</v>
      </c>
      <c r="K92" s="11">
        <f t="shared" si="57"/>
        <v>73.90000000000002</v>
      </c>
      <c r="L92" s="11">
        <f t="shared" si="57"/>
        <v>110.67666666666668</v>
      </c>
      <c r="M92" s="11"/>
      <c r="N92" s="11">
        <f t="shared" si="57"/>
        <v>97.366666666666674</v>
      </c>
      <c r="O92" s="11">
        <f t="shared" si="57"/>
        <v>0</v>
      </c>
      <c r="P92" s="11">
        <f t="shared" si="57"/>
        <v>121.93333333333334</v>
      </c>
      <c r="Q92" s="11">
        <f t="shared" si="57"/>
        <v>0</v>
      </c>
      <c r="R92" s="11">
        <f t="shared" si="57"/>
        <v>1120.5133333333333</v>
      </c>
      <c r="S92" s="11">
        <f t="shared" si="57"/>
        <v>85.559999999999988</v>
      </c>
      <c r="T92" s="11">
        <f t="shared" si="57"/>
        <v>60.956666666666678</v>
      </c>
      <c r="U92" s="11">
        <f t="shared" si="57"/>
        <v>99.420000000000016</v>
      </c>
      <c r="V92" s="11">
        <f t="shared" si="57"/>
        <v>85.376666666666665</v>
      </c>
      <c r="W92" s="11">
        <f t="shared" si="57"/>
        <v>91.5</v>
      </c>
      <c r="X92" s="11">
        <f t="shared" si="57"/>
        <v>139.79000000000002</v>
      </c>
      <c r="Y92" s="11"/>
      <c r="Z92" s="9"/>
    </row>
    <row r="93" spans="1:28" x14ac:dyDescent="0.25">
      <c r="A93" s="4" t="s">
        <v>10</v>
      </c>
      <c r="B93" s="11">
        <f t="shared" si="51"/>
        <v>0</v>
      </c>
      <c r="C93" s="11">
        <f t="shared" ref="C93:X93" si="58">MAX(0,C74)</f>
        <v>144.19000000000003</v>
      </c>
      <c r="D93" s="11">
        <f t="shared" si="58"/>
        <v>25.463333333333335</v>
      </c>
      <c r="E93" s="11">
        <f t="shared" si="58"/>
        <v>111.88666666666667</v>
      </c>
      <c r="F93" s="11">
        <f t="shared" si="58"/>
        <v>103.89333333333336</v>
      </c>
      <c r="G93" s="11">
        <f t="shared" si="58"/>
        <v>97.183333333333351</v>
      </c>
      <c r="H93" s="11">
        <f t="shared" si="58"/>
        <v>0</v>
      </c>
      <c r="I93" s="11">
        <f t="shared" si="58"/>
        <v>170.88333333333335</v>
      </c>
      <c r="J93" s="11">
        <f t="shared" si="58"/>
        <v>139.75333333333336</v>
      </c>
      <c r="K93" s="11">
        <f t="shared" si="58"/>
        <v>36.610000000000007</v>
      </c>
      <c r="L93" s="11">
        <f t="shared" si="58"/>
        <v>154.20000000000002</v>
      </c>
      <c r="M93" s="11"/>
      <c r="N93" s="11">
        <f t="shared" si="58"/>
        <v>42.88</v>
      </c>
      <c r="O93" s="11">
        <f t="shared" si="58"/>
        <v>226.39666666666668</v>
      </c>
      <c r="P93" s="11">
        <f t="shared" si="58"/>
        <v>117.60666666666667</v>
      </c>
      <c r="Q93" s="11">
        <f t="shared" si="58"/>
        <v>140.41333333333336</v>
      </c>
      <c r="R93" s="11">
        <f t="shared" si="58"/>
        <v>1088.6133333333335</v>
      </c>
      <c r="S93" s="11">
        <f t="shared" si="58"/>
        <v>92.783333333333346</v>
      </c>
      <c r="T93" s="11">
        <f t="shared" si="58"/>
        <v>83.580000000000027</v>
      </c>
      <c r="U93" s="11">
        <f t="shared" si="58"/>
        <v>153.72333333333336</v>
      </c>
      <c r="V93" s="11">
        <f t="shared" si="58"/>
        <v>49.113333333333337</v>
      </c>
      <c r="W93" s="11">
        <f t="shared" si="58"/>
        <v>186.13666666666668</v>
      </c>
      <c r="X93" s="11">
        <f t="shared" si="58"/>
        <v>89.300000000000011</v>
      </c>
      <c r="Y93" s="11"/>
      <c r="Z93" s="9"/>
    </row>
    <row r="94" spans="1:28" x14ac:dyDescent="0.25">
      <c r="A94" s="4" t="s">
        <v>11</v>
      </c>
      <c r="B94" s="11">
        <f t="shared" si="51"/>
        <v>0</v>
      </c>
      <c r="C94" s="11">
        <f t="shared" ref="C94:X94" si="59">MAX(0,C75)</f>
        <v>74.816666666666677</v>
      </c>
      <c r="D94" s="11">
        <f t="shared" si="59"/>
        <v>12.116666666666665</v>
      </c>
      <c r="E94" s="11">
        <f t="shared" si="59"/>
        <v>144.26333333333335</v>
      </c>
      <c r="F94" s="11">
        <f t="shared" si="59"/>
        <v>57.18</v>
      </c>
      <c r="G94" s="11">
        <f t="shared" si="59"/>
        <v>117.68</v>
      </c>
      <c r="H94" s="11">
        <f t="shared" si="59"/>
        <v>1033.4666666666665</v>
      </c>
      <c r="I94" s="11">
        <f t="shared" si="59"/>
        <v>96.376666666666665</v>
      </c>
      <c r="J94" s="11">
        <f t="shared" si="59"/>
        <v>105.21333333333335</v>
      </c>
      <c r="K94" s="11">
        <f t="shared" si="59"/>
        <v>74.303333333333327</v>
      </c>
      <c r="L94" s="11">
        <f t="shared" si="59"/>
        <v>151.19333333333336</v>
      </c>
      <c r="M94" s="11"/>
      <c r="N94" s="11">
        <f t="shared" si="59"/>
        <v>11.273333333333335</v>
      </c>
      <c r="O94" s="11">
        <f t="shared" si="59"/>
        <v>19.34</v>
      </c>
      <c r="P94" s="11">
        <f t="shared" si="59"/>
        <v>110.23666666666668</v>
      </c>
      <c r="Q94" s="11">
        <f t="shared" si="59"/>
        <v>68.65666666666668</v>
      </c>
      <c r="R94" s="11">
        <f t="shared" si="59"/>
        <v>116.91000000000003</v>
      </c>
      <c r="S94" s="11">
        <f t="shared" si="59"/>
        <v>67.52</v>
      </c>
      <c r="T94" s="11">
        <f t="shared" si="59"/>
        <v>186.83333333333334</v>
      </c>
      <c r="U94" s="11">
        <f t="shared" si="59"/>
        <v>67.153333333333322</v>
      </c>
      <c r="V94" s="11">
        <f t="shared" si="59"/>
        <v>30.23</v>
      </c>
      <c r="W94" s="11">
        <f t="shared" si="59"/>
        <v>7520.0933333333342</v>
      </c>
      <c r="X94" s="11">
        <f t="shared" si="59"/>
        <v>9.9166666666666696</v>
      </c>
      <c r="Y94" s="11"/>
      <c r="Z94" s="9"/>
    </row>
    <row r="95" spans="1:28" x14ac:dyDescent="0.25">
      <c r="A95" s="4" t="s">
        <v>12</v>
      </c>
      <c r="B95" s="11">
        <f t="shared" si="51"/>
        <v>0</v>
      </c>
      <c r="C95" s="11">
        <f t="shared" ref="C95:X95" si="60">MAX(0,C76)</f>
        <v>113.83</v>
      </c>
      <c r="D95" s="11">
        <f t="shared" si="60"/>
        <v>415.56</v>
      </c>
      <c r="E95" s="11">
        <f t="shared" si="60"/>
        <v>48.893333333333324</v>
      </c>
      <c r="F95" s="11">
        <f t="shared" si="60"/>
        <v>249.16666666666671</v>
      </c>
      <c r="G95" s="11">
        <f t="shared" si="60"/>
        <v>64.33</v>
      </c>
      <c r="H95" s="11">
        <f t="shared" si="60"/>
        <v>65.503333333333345</v>
      </c>
      <c r="I95" s="11">
        <f t="shared" si="60"/>
        <v>115.92000000000002</v>
      </c>
      <c r="J95" s="11">
        <f t="shared" si="60"/>
        <v>88.236666666666665</v>
      </c>
      <c r="K95" s="11">
        <f t="shared" si="60"/>
        <v>68.546666666666667</v>
      </c>
      <c r="L95" s="11">
        <f t="shared" si="60"/>
        <v>137.66333333333333</v>
      </c>
      <c r="M95" s="11"/>
      <c r="N95" s="11">
        <f t="shared" si="60"/>
        <v>75.696666666666673</v>
      </c>
      <c r="O95" s="11">
        <f t="shared" si="60"/>
        <v>105.83666666666669</v>
      </c>
      <c r="P95" s="11">
        <f t="shared" si="60"/>
        <v>77.31</v>
      </c>
      <c r="Q95" s="11">
        <f t="shared" si="60"/>
        <v>72.066666666666663</v>
      </c>
      <c r="R95" s="11">
        <f t="shared" si="60"/>
        <v>149.47000000000003</v>
      </c>
      <c r="S95" s="11">
        <f t="shared" si="60"/>
        <v>88.823333333333323</v>
      </c>
      <c r="T95" s="11">
        <f t="shared" si="60"/>
        <v>96.339999999999989</v>
      </c>
      <c r="U95" s="11">
        <f t="shared" si="60"/>
        <v>97.586666666666659</v>
      </c>
      <c r="V95" s="11">
        <f t="shared" si="60"/>
        <v>65.13666666666667</v>
      </c>
      <c r="W95" s="11">
        <f t="shared" si="60"/>
        <v>134.95000000000002</v>
      </c>
      <c r="X95" s="11">
        <f t="shared" si="60"/>
        <v>51.826666666666661</v>
      </c>
      <c r="Y95" s="11"/>
      <c r="Z95" s="9"/>
    </row>
    <row r="96" spans="1:28" x14ac:dyDescent="0.25">
      <c r="A96" s="4" t="s">
        <v>13</v>
      </c>
      <c r="B96" s="11">
        <f t="shared" si="51"/>
        <v>0</v>
      </c>
      <c r="C96" s="11">
        <f t="shared" ref="C96:X96" si="61">MAX(0,C77)</f>
        <v>2183.8833333333337</v>
      </c>
      <c r="D96" s="11">
        <f t="shared" si="61"/>
        <v>6264.2600000000011</v>
      </c>
      <c r="E96" s="11">
        <f t="shared" si="61"/>
        <v>497.98666666666668</v>
      </c>
      <c r="F96" s="11">
        <f t="shared" si="61"/>
        <v>136.19666666666669</v>
      </c>
      <c r="G96" s="11">
        <f t="shared" si="61"/>
        <v>141.47666666666669</v>
      </c>
      <c r="H96" s="11">
        <f t="shared" si="61"/>
        <v>89.593333333333348</v>
      </c>
      <c r="I96" s="11">
        <f t="shared" si="61"/>
        <v>1851.39</v>
      </c>
      <c r="J96" s="11">
        <f t="shared" si="61"/>
        <v>8441.3066666666691</v>
      </c>
      <c r="K96" s="11">
        <f t="shared" si="61"/>
        <v>75.036666666666676</v>
      </c>
      <c r="L96" s="11">
        <f t="shared" si="61"/>
        <v>13188.76</v>
      </c>
      <c r="M96" s="11"/>
      <c r="N96" s="11">
        <f t="shared" si="61"/>
        <v>113.53666666666668</v>
      </c>
      <c r="O96" s="11">
        <f t="shared" si="61"/>
        <v>103.23333333333335</v>
      </c>
      <c r="P96" s="11">
        <f t="shared" si="61"/>
        <v>93.26</v>
      </c>
      <c r="Q96" s="11">
        <f t="shared" si="61"/>
        <v>0</v>
      </c>
      <c r="R96" s="11">
        <f t="shared" si="61"/>
        <v>860.36333333333334</v>
      </c>
      <c r="S96" s="11">
        <f t="shared" si="61"/>
        <v>186.87</v>
      </c>
      <c r="T96" s="11">
        <f t="shared" si="61"/>
        <v>91.206666666666663</v>
      </c>
      <c r="U96" s="11">
        <f t="shared" si="61"/>
        <v>0</v>
      </c>
      <c r="V96" s="11">
        <f t="shared" si="61"/>
        <v>1250.68</v>
      </c>
      <c r="W96" s="11">
        <f t="shared" si="61"/>
        <v>11618.693333333335</v>
      </c>
      <c r="X96" s="11">
        <f t="shared" si="61"/>
        <v>139.68</v>
      </c>
      <c r="Y96" s="11"/>
      <c r="Z96" s="9"/>
    </row>
    <row r="97" spans="1:26" x14ac:dyDescent="0.25">
      <c r="A97" s="4" t="s">
        <v>14</v>
      </c>
      <c r="B97" s="11">
        <f t="shared" si="51"/>
        <v>50.359999999999992</v>
      </c>
      <c r="C97" s="11">
        <f t="shared" ref="C97:X97" si="62">MAX(0,C78)</f>
        <v>6760.9833333333336</v>
      </c>
      <c r="D97" s="11">
        <f t="shared" si="62"/>
        <v>1111.3466666666668</v>
      </c>
      <c r="E97" s="11">
        <f t="shared" si="62"/>
        <v>2721.38</v>
      </c>
      <c r="F97" s="11">
        <f t="shared" si="62"/>
        <v>418.23666666666668</v>
      </c>
      <c r="G97" s="11">
        <f t="shared" si="62"/>
        <v>10917.04</v>
      </c>
      <c r="H97" s="11">
        <f t="shared" si="62"/>
        <v>0</v>
      </c>
      <c r="I97" s="11">
        <f t="shared" si="62"/>
        <v>3270.17</v>
      </c>
      <c r="J97" s="11">
        <f t="shared" si="62"/>
        <v>168.53666666666669</v>
      </c>
      <c r="K97" s="11">
        <f t="shared" si="62"/>
        <v>110.01666666666669</v>
      </c>
      <c r="L97" s="11">
        <f t="shared" si="62"/>
        <v>3994.7766666666666</v>
      </c>
      <c r="M97" s="11"/>
      <c r="N97" s="11">
        <f t="shared" si="62"/>
        <v>387.69333333333338</v>
      </c>
      <c r="O97" s="11">
        <f t="shared" si="62"/>
        <v>108.36666666666667</v>
      </c>
      <c r="P97" s="11">
        <f t="shared" si="62"/>
        <v>967.4666666666667</v>
      </c>
      <c r="Q97" s="11">
        <f t="shared" si="62"/>
        <v>93.186666666666682</v>
      </c>
      <c r="R97" s="11">
        <f t="shared" si="62"/>
        <v>398.3633333333334</v>
      </c>
      <c r="S97" s="11">
        <f t="shared" si="62"/>
        <v>118.48666666666668</v>
      </c>
      <c r="T97" s="11">
        <f t="shared" si="62"/>
        <v>105.9466666666667</v>
      </c>
      <c r="U97" s="11">
        <f t="shared" si="62"/>
        <v>137.04</v>
      </c>
      <c r="V97" s="11">
        <f t="shared" si="62"/>
        <v>24.913333333333338</v>
      </c>
      <c r="W97" s="11">
        <f t="shared" si="62"/>
        <v>99.566666666666663</v>
      </c>
      <c r="X97" s="11">
        <f t="shared" si="62"/>
        <v>50.653333333333343</v>
      </c>
      <c r="Y97" s="11"/>
      <c r="Z97" s="9"/>
    </row>
    <row r="98" spans="1:26" x14ac:dyDescent="0.25">
      <c r="A98" s="4" t="s">
        <v>15</v>
      </c>
      <c r="B98" s="11">
        <f t="shared" si="51"/>
        <v>2766.0400000000004</v>
      </c>
      <c r="C98" s="11">
        <f t="shared" ref="C98:X98" si="63">MAX(0,C79)</f>
        <v>2508.6766666666667</v>
      </c>
      <c r="D98" s="11">
        <f t="shared" si="63"/>
        <v>3235.3366666666666</v>
      </c>
      <c r="E98" s="11">
        <f t="shared" si="63"/>
        <v>1909.25</v>
      </c>
      <c r="F98" s="11">
        <f t="shared" si="63"/>
        <v>44.896666666666668</v>
      </c>
      <c r="G98" s="11">
        <f t="shared" si="63"/>
        <v>147.67333333333335</v>
      </c>
      <c r="H98" s="11">
        <f t="shared" si="63"/>
        <v>3022.376666666667</v>
      </c>
      <c r="I98" s="11">
        <f t="shared" si="63"/>
        <v>2194.2966666666666</v>
      </c>
      <c r="J98" s="11">
        <f t="shared" si="63"/>
        <v>6375.6166666666677</v>
      </c>
      <c r="K98" s="11">
        <f t="shared" si="63"/>
        <v>174.69666666666669</v>
      </c>
      <c r="L98" s="11">
        <f t="shared" si="63"/>
        <v>6196.0966666666682</v>
      </c>
      <c r="M98" s="11"/>
      <c r="N98" s="11">
        <f t="shared" si="63"/>
        <v>854.38666666666666</v>
      </c>
      <c r="O98" s="11">
        <f t="shared" si="63"/>
        <v>473.93333333333339</v>
      </c>
      <c r="P98" s="11">
        <f t="shared" si="63"/>
        <v>152.33000000000001</v>
      </c>
      <c r="Q98" s="11">
        <f t="shared" si="63"/>
        <v>0</v>
      </c>
      <c r="R98" s="11">
        <f t="shared" si="63"/>
        <v>85.743333333333339</v>
      </c>
      <c r="S98" s="11">
        <f t="shared" si="63"/>
        <v>825.86</v>
      </c>
      <c r="T98" s="11">
        <f t="shared" si="63"/>
        <v>109.17333333333336</v>
      </c>
      <c r="U98" s="11">
        <f t="shared" si="63"/>
        <v>3113.1266666666666</v>
      </c>
      <c r="V98" s="11">
        <f t="shared" si="63"/>
        <v>311.02333333333337</v>
      </c>
      <c r="W98" s="11">
        <f t="shared" si="63"/>
        <v>150.42333333333335</v>
      </c>
      <c r="X98" s="11">
        <f t="shared" si="63"/>
        <v>85.816666666666677</v>
      </c>
      <c r="Y98" s="11"/>
      <c r="Z98" s="9"/>
    </row>
    <row r="99" spans="1:26" x14ac:dyDescent="0.25">
      <c r="A99" s="4" t="s">
        <v>16</v>
      </c>
      <c r="B99" s="11">
        <f t="shared" si="51"/>
        <v>0</v>
      </c>
      <c r="C99" s="11">
        <f t="shared" ref="C99:X99" si="64">MAX(0,C80)</f>
        <v>3644.0233333333331</v>
      </c>
      <c r="D99" s="11">
        <f t="shared" si="64"/>
        <v>0</v>
      </c>
      <c r="E99" s="11">
        <f t="shared" si="64"/>
        <v>3138.06</v>
      </c>
      <c r="F99" s="11">
        <f t="shared" si="64"/>
        <v>1071.8933333333332</v>
      </c>
      <c r="G99" s="11">
        <f t="shared" si="64"/>
        <v>1983.6466666666665</v>
      </c>
      <c r="H99" s="11">
        <f t="shared" si="64"/>
        <v>3161.3433333333337</v>
      </c>
      <c r="I99" s="11">
        <f t="shared" si="64"/>
        <v>2066.1833333333334</v>
      </c>
      <c r="J99" s="11">
        <f t="shared" si="64"/>
        <v>297.05333333333334</v>
      </c>
      <c r="K99" s="11">
        <f t="shared" si="64"/>
        <v>76.246666666666655</v>
      </c>
      <c r="L99" s="11">
        <f t="shared" si="64"/>
        <v>11747.979999999998</v>
      </c>
      <c r="M99" s="11"/>
      <c r="N99" s="11">
        <f t="shared" si="64"/>
        <v>254.08000000000004</v>
      </c>
      <c r="O99" s="11">
        <f t="shared" si="64"/>
        <v>371.59666666666675</v>
      </c>
      <c r="P99" s="11">
        <f t="shared" si="64"/>
        <v>1624.2766666666669</v>
      </c>
      <c r="Q99" s="11">
        <f t="shared" si="64"/>
        <v>98.100000000000023</v>
      </c>
      <c r="R99" s="11">
        <f t="shared" si="64"/>
        <v>1803.3566666666668</v>
      </c>
      <c r="S99" s="11">
        <f t="shared" si="64"/>
        <v>1167.08</v>
      </c>
      <c r="T99" s="11">
        <f t="shared" si="64"/>
        <v>78.263333333333335</v>
      </c>
      <c r="U99" s="11">
        <f t="shared" si="64"/>
        <v>2024.64</v>
      </c>
      <c r="V99" s="11">
        <f t="shared" si="64"/>
        <v>923.2833333333333</v>
      </c>
      <c r="W99" s="11">
        <f t="shared" si="64"/>
        <v>200.76666666666668</v>
      </c>
      <c r="X99" s="11">
        <f t="shared" si="64"/>
        <v>91.5</v>
      </c>
      <c r="Y99" s="11"/>
      <c r="Z99" s="9"/>
    </row>
    <row r="100" spans="1:26" x14ac:dyDescent="0.25">
      <c r="A100" s="4" t="s">
        <v>17</v>
      </c>
      <c r="B100" s="11">
        <f t="shared" ref="B100:X100" si="65">MAX(0,B81)</f>
        <v>24.436666666666667</v>
      </c>
      <c r="C100" s="11">
        <f t="shared" si="65"/>
        <v>6783.46</v>
      </c>
      <c r="D100" s="11">
        <f t="shared" si="65"/>
        <v>28.103333333333335</v>
      </c>
      <c r="E100" s="11">
        <f t="shared" si="65"/>
        <v>100.63000000000001</v>
      </c>
      <c r="F100" s="11">
        <f t="shared" si="65"/>
        <v>408.41000000000008</v>
      </c>
      <c r="G100" s="11">
        <f t="shared" si="65"/>
        <v>102.02333333333335</v>
      </c>
      <c r="H100" s="11">
        <f t="shared" si="65"/>
        <v>161.9</v>
      </c>
      <c r="I100" s="11">
        <f t="shared" si="65"/>
        <v>98.24666666666667</v>
      </c>
      <c r="J100" s="11">
        <f t="shared" si="65"/>
        <v>143.34666666666669</v>
      </c>
      <c r="K100" s="11">
        <f t="shared" si="65"/>
        <v>92.196666666666673</v>
      </c>
      <c r="L100" s="11">
        <f t="shared" si="65"/>
        <v>172.0566666666667</v>
      </c>
      <c r="M100" s="11"/>
      <c r="N100" s="11">
        <f t="shared" si="65"/>
        <v>602.85333333333335</v>
      </c>
      <c r="O100" s="11">
        <f t="shared" si="65"/>
        <v>164.17333333333335</v>
      </c>
      <c r="P100" s="11">
        <f t="shared" si="65"/>
        <v>72.029999999999987</v>
      </c>
      <c r="Q100" s="11">
        <f t="shared" si="65"/>
        <v>43.943333333333335</v>
      </c>
      <c r="R100" s="11">
        <f t="shared" si="65"/>
        <v>1309.8599999999999</v>
      </c>
      <c r="S100" s="11">
        <f t="shared" si="65"/>
        <v>101.54666666666668</v>
      </c>
      <c r="T100" s="11">
        <f t="shared" si="65"/>
        <v>85.303333333333327</v>
      </c>
      <c r="U100" s="11">
        <f t="shared" si="65"/>
        <v>22.823333333333338</v>
      </c>
      <c r="V100" s="11">
        <f t="shared" si="65"/>
        <v>149.39666666666668</v>
      </c>
      <c r="W100" s="11">
        <f t="shared" si="65"/>
        <v>151.41333333333336</v>
      </c>
      <c r="X100" s="11">
        <f t="shared" si="65"/>
        <v>56.116666666666674</v>
      </c>
      <c r="Y100" s="11"/>
      <c r="Z100" s="9"/>
    </row>
    <row r="101" spans="1:26" x14ac:dyDescent="0.25">
      <c r="A101" s="6" t="s">
        <v>18</v>
      </c>
      <c r="B101" s="11">
        <f t="shared" ref="B101:X101" si="66">MAX(0,B82)</f>
        <v>15.196666666666665</v>
      </c>
      <c r="C101" s="11">
        <f t="shared" si="66"/>
        <v>123.40000000000003</v>
      </c>
      <c r="D101" s="11">
        <f t="shared" si="66"/>
        <v>0</v>
      </c>
      <c r="E101" s="11">
        <f t="shared" si="66"/>
        <v>237.43333333333337</v>
      </c>
      <c r="F101" s="11">
        <f t="shared" si="66"/>
        <v>0</v>
      </c>
      <c r="G101" s="11">
        <f t="shared" si="66"/>
        <v>409.47333333333336</v>
      </c>
      <c r="H101" s="11">
        <f t="shared" si="66"/>
        <v>104.33333333333336</v>
      </c>
      <c r="I101" s="11">
        <f t="shared" si="66"/>
        <v>134.32666666666668</v>
      </c>
      <c r="J101" s="11">
        <f t="shared" si="66"/>
        <v>136.89333333333335</v>
      </c>
      <c r="K101" s="11">
        <f t="shared" si="66"/>
        <v>116.50666666666667</v>
      </c>
      <c r="L101" s="11">
        <f t="shared" si="66"/>
        <v>159.59000000000003</v>
      </c>
      <c r="M101" s="11"/>
      <c r="N101" s="11">
        <f t="shared" si="66"/>
        <v>53.660000000000004</v>
      </c>
      <c r="O101" s="11">
        <f t="shared" si="66"/>
        <v>373.50333333333339</v>
      </c>
      <c r="P101" s="11">
        <f t="shared" si="66"/>
        <v>255.17999999999998</v>
      </c>
      <c r="Q101" s="11">
        <f t="shared" si="66"/>
        <v>170.33333333333334</v>
      </c>
      <c r="R101" s="11">
        <f t="shared" si="66"/>
        <v>1086.78</v>
      </c>
      <c r="S101" s="11">
        <f t="shared" si="66"/>
        <v>134.21666666666667</v>
      </c>
      <c r="T101" s="11">
        <f t="shared" si="66"/>
        <v>165.38333333333335</v>
      </c>
      <c r="U101" s="11">
        <f t="shared" si="66"/>
        <v>184.01000000000002</v>
      </c>
      <c r="V101" s="11">
        <f t="shared" si="66"/>
        <v>54.503333333333337</v>
      </c>
      <c r="W101" s="11">
        <f t="shared" si="66"/>
        <v>185.25666666666669</v>
      </c>
      <c r="X101" s="11">
        <f t="shared" si="66"/>
        <v>2.7666666666666657</v>
      </c>
      <c r="Y101" s="11"/>
    </row>
    <row r="102" spans="1:26" x14ac:dyDescent="0.25"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x14ac:dyDescent="0.25">
      <c r="A103" s="8" t="s">
        <v>28</v>
      </c>
      <c r="B103" s="13" t="s">
        <v>23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x14ac:dyDescent="0.25">
      <c r="A104" s="2"/>
      <c r="B104" s="3">
        <v>1</v>
      </c>
      <c r="C104" s="3">
        <v>2</v>
      </c>
      <c r="D104" s="3">
        <v>3</v>
      </c>
      <c r="E104" s="3">
        <v>4</v>
      </c>
      <c r="F104" s="3">
        <v>5</v>
      </c>
      <c r="G104" s="3">
        <v>6</v>
      </c>
      <c r="H104" s="3">
        <v>7</v>
      </c>
      <c r="I104" s="3">
        <v>8</v>
      </c>
      <c r="J104" s="3">
        <v>9</v>
      </c>
      <c r="K104" s="3">
        <v>10</v>
      </c>
      <c r="L104" s="3">
        <v>11</v>
      </c>
      <c r="M104" s="3">
        <v>12</v>
      </c>
      <c r="N104" s="3">
        <v>13</v>
      </c>
      <c r="O104" s="3">
        <v>14</v>
      </c>
      <c r="P104" s="3">
        <v>15</v>
      </c>
      <c r="Q104" s="3">
        <v>16</v>
      </c>
      <c r="R104" s="3">
        <v>17</v>
      </c>
      <c r="S104" s="3">
        <v>18</v>
      </c>
      <c r="T104" s="3">
        <v>19</v>
      </c>
      <c r="U104" s="3">
        <v>20</v>
      </c>
      <c r="V104" s="3">
        <v>21</v>
      </c>
      <c r="W104" s="3">
        <v>22</v>
      </c>
      <c r="X104" s="3">
        <v>23</v>
      </c>
      <c r="Y104" s="3">
        <v>24</v>
      </c>
      <c r="Z104" s="9"/>
    </row>
    <row r="105" spans="1:26" x14ac:dyDescent="0.25">
      <c r="A105" s="4" t="s">
        <v>3</v>
      </c>
      <c r="B105" s="11">
        <f>ROUND((B86/1000*119.1192),0)</f>
        <v>0</v>
      </c>
      <c r="C105" s="11">
        <f t="shared" ref="C105:X105" si="67">ROUND((C86/1000*119.1192),0)</f>
        <v>5</v>
      </c>
      <c r="D105" s="11">
        <f t="shared" si="67"/>
        <v>3</v>
      </c>
      <c r="E105" s="11">
        <f t="shared" si="67"/>
        <v>13</v>
      </c>
      <c r="F105" s="11">
        <f t="shared" si="67"/>
        <v>0</v>
      </c>
      <c r="G105" s="11">
        <f t="shared" si="67"/>
        <v>5</v>
      </c>
      <c r="H105" s="11">
        <f t="shared" si="67"/>
        <v>12</v>
      </c>
      <c r="I105" s="12">
        <f t="shared" si="67"/>
        <v>1</v>
      </c>
      <c r="J105" s="12">
        <f t="shared" si="67"/>
        <v>3</v>
      </c>
      <c r="K105" s="12">
        <f t="shared" si="67"/>
        <v>4</v>
      </c>
      <c r="L105" s="12">
        <f t="shared" si="67"/>
        <v>10</v>
      </c>
      <c r="M105" s="12"/>
      <c r="N105" s="12">
        <f t="shared" si="67"/>
        <v>0</v>
      </c>
      <c r="O105" s="11">
        <f t="shared" si="67"/>
        <v>2</v>
      </c>
      <c r="P105" s="11">
        <f t="shared" si="67"/>
        <v>17</v>
      </c>
      <c r="Q105" s="11">
        <f t="shared" si="67"/>
        <v>2</v>
      </c>
      <c r="R105" s="11">
        <f t="shared" si="67"/>
        <v>10</v>
      </c>
      <c r="S105" s="11">
        <f t="shared" si="67"/>
        <v>8</v>
      </c>
      <c r="T105" s="11">
        <f t="shared" si="67"/>
        <v>2</v>
      </c>
      <c r="U105" s="11">
        <f t="shared" si="67"/>
        <v>20</v>
      </c>
      <c r="V105" s="12">
        <f t="shared" si="67"/>
        <v>0</v>
      </c>
      <c r="W105" s="12">
        <f t="shared" si="67"/>
        <v>770</v>
      </c>
      <c r="X105" s="12">
        <f t="shared" si="67"/>
        <v>11</v>
      </c>
      <c r="Y105" s="12"/>
      <c r="Z105" s="9"/>
    </row>
    <row r="106" spans="1:26" x14ac:dyDescent="0.25">
      <c r="A106" s="4" t="s">
        <v>4</v>
      </c>
      <c r="B106" s="11">
        <f t="shared" ref="B106:Q118" si="68">ROUND((B87/1000*119.1192),0)</f>
        <v>0</v>
      </c>
      <c r="C106" s="11">
        <f t="shared" si="68"/>
        <v>9</v>
      </c>
      <c r="D106" s="11">
        <f t="shared" si="68"/>
        <v>0</v>
      </c>
      <c r="E106" s="11">
        <f t="shared" si="68"/>
        <v>13</v>
      </c>
      <c r="F106" s="11">
        <f t="shared" si="68"/>
        <v>1</v>
      </c>
      <c r="G106" s="11">
        <f t="shared" si="68"/>
        <v>9</v>
      </c>
      <c r="H106" s="11">
        <f t="shared" si="68"/>
        <v>6</v>
      </c>
      <c r="I106" s="12">
        <f t="shared" si="68"/>
        <v>3</v>
      </c>
      <c r="J106" s="12">
        <f t="shared" si="68"/>
        <v>9</v>
      </c>
      <c r="K106" s="12">
        <f t="shared" si="68"/>
        <v>0</v>
      </c>
      <c r="L106" s="12">
        <f t="shared" si="68"/>
        <v>11</v>
      </c>
      <c r="M106" s="12"/>
      <c r="N106" s="12">
        <f t="shared" si="68"/>
        <v>7</v>
      </c>
      <c r="O106" s="11">
        <f t="shared" si="68"/>
        <v>8</v>
      </c>
      <c r="P106" s="11">
        <f t="shared" si="68"/>
        <v>3</v>
      </c>
      <c r="Q106" s="11">
        <f t="shared" si="68"/>
        <v>1</v>
      </c>
      <c r="R106" s="11">
        <f t="shared" ref="R106:X106" si="69">ROUND((R87/1000*119.1192),0)</f>
        <v>6</v>
      </c>
      <c r="S106" s="11">
        <f t="shared" si="69"/>
        <v>7</v>
      </c>
      <c r="T106" s="11">
        <f t="shared" si="69"/>
        <v>11</v>
      </c>
      <c r="U106" s="11">
        <f t="shared" si="69"/>
        <v>18</v>
      </c>
      <c r="V106" s="12">
        <f t="shared" si="69"/>
        <v>1</v>
      </c>
      <c r="W106" s="12">
        <f t="shared" si="69"/>
        <v>15</v>
      </c>
      <c r="X106" s="12">
        <f t="shared" si="69"/>
        <v>4</v>
      </c>
      <c r="Y106" s="12"/>
      <c r="Z106" s="9"/>
    </row>
    <row r="107" spans="1:26" x14ac:dyDescent="0.25">
      <c r="A107" s="4" t="s">
        <v>5</v>
      </c>
      <c r="B107" s="11">
        <f t="shared" si="68"/>
        <v>0</v>
      </c>
      <c r="C107" s="11">
        <f t="shared" si="68"/>
        <v>7</v>
      </c>
      <c r="D107" s="11">
        <f t="shared" si="68"/>
        <v>3</v>
      </c>
      <c r="E107" s="11">
        <f t="shared" si="68"/>
        <v>19</v>
      </c>
      <c r="F107" s="11">
        <f t="shared" si="68"/>
        <v>0</v>
      </c>
      <c r="G107" s="11">
        <f t="shared" si="68"/>
        <v>9</v>
      </c>
      <c r="H107" s="11">
        <f t="shared" si="68"/>
        <v>6</v>
      </c>
      <c r="I107" s="12">
        <f t="shared" si="68"/>
        <v>62</v>
      </c>
      <c r="J107" s="12">
        <f t="shared" si="68"/>
        <v>7</v>
      </c>
      <c r="K107" s="12">
        <f t="shared" si="68"/>
        <v>5</v>
      </c>
      <c r="L107" s="12">
        <f t="shared" si="68"/>
        <v>12</v>
      </c>
      <c r="M107" s="12"/>
      <c r="N107" s="12">
        <f t="shared" si="68"/>
        <v>2</v>
      </c>
      <c r="O107" s="12">
        <f t="shared" si="68"/>
        <v>7</v>
      </c>
      <c r="P107" s="12">
        <f t="shared" si="68"/>
        <v>8</v>
      </c>
      <c r="Q107" s="12">
        <f t="shared" si="68"/>
        <v>2</v>
      </c>
      <c r="R107" s="12">
        <f t="shared" ref="R107:X107" si="70">ROUND((R88/1000*119.1192),0)</f>
        <v>92</v>
      </c>
      <c r="S107" s="12">
        <f t="shared" si="70"/>
        <v>7</v>
      </c>
      <c r="T107" s="12">
        <f t="shared" si="70"/>
        <v>8</v>
      </c>
      <c r="U107" s="12">
        <f t="shared" si="70"/>
        <v>10</v>
      </c>
      <c r="V107" s="12">
        <f t="shared" si="70"/>
        <v>126</v>
      </c>
      <c r="W107" s="12">
        <f t="shared" si="70"/>
        <v>1368</v>
      </c>
      <c r="X107" s="12">
        <f t="shared" si="70"/>
        <v>11</v>
      </c>
      <c r="Y107" s="11"/>
      <c r="Z107" s="9"/>
    </row>
    <row r="108" spans="1:26" x14ac:dyDescent="0.25">
      <c r="A108" s="4" t="s">
        <v>6</v>
      </c>
      <c r="B108" s="11">
        <f t="shared" si="68"/>
        <v>0</v>
      </c>
      <c r="C108" s="11">
        <f t="shared" si="68"/>
        <v>182</v>
      </c>
      <c r="D108" s="11">
        <f t="shared" si="68"/>
        <v>40</v>
      </c>
      <c r="E108" s="11">
        <f t="shared" si="68"/>
        <v>21</v>
      </c>
      <c r="F108" s="11">
        <f t="shared" si="68"/>
        <v>5</v>
      </c>
      <c r="G108" s="11">
        <f t="shared" si="68"/>
        <v>10</v>
      </c>
      <c r="H108" s="11">
        <f t="shared" si="68"/>
        <v>8</v>
      </c>
      <c r="I108" s="12">
        <f t="shared" si="68"/>
        <v>8</v>
      </c>
      <c r="J108" s="12">
        <f t="shared" si="68"/>
        <v>9</v>
      </c>
      <c r="K108" s="12">
        <f t="shared" si="68"/>
        <v>2</v>
      </c>
      <c r="L108" s="12">
        <f t="shared" si="68"/>
        <v>843</v>
      </c>
      <c r="M108" s="12"/>
      <c r="N108" s="12">
        <f t="shared" si="68"/>
        <v>59</v>
      </c>
      <c r="O108" s="12">
        <f t="shared" si="68"/>
        <v>16</v>
      </c>
      <c r="P108" s="12">
        <f t="shared" si="68"/>
        <v>88</v>
      </c>
      <c r="Q108" s="12">
        <f t="shared" si="68"/>
        <v>7</v>
      </c>
      <c r="R108" s="12">
        <f t="shared" ref="R108:X108" si="71">ROUND((R89/1000*119.1192),0)</f>
        <v>23</v>
      </c>
      <c r="S108" s="12">
        <f t="shared" si="71"/>
        <v>9</v>
      </c>
      <c r="T108" s="12">
        <f t="shared" si="71"/>
        <v>14</v>
      </c>
      <c r="U108" s="12">
        <f t="shared" si="71"/>
        <v>16</v>
      </c>
      <c r="V108" s="12">
        <f t="shared" si="71"/>
        <v>4</v>
      </c>
      <c r="W108" s="12">
        <f t="shared" si="71"/>
        <v>12</v>
      </c>
      <c r="X108" s="12">
        <f t="shared" si="71"/>
        <v>4</v>
      </c>
      <c r="Y108" s="11"/>
      <c r="Z108" s="9"/>
    </row>
    <row r="109" spans="1:26" x14ac:dyDescent="0.25">
      <c r="A109" s="4" t="s">
        <v>7</v>
      </c>
      <c r="B109" s="11">
        <f t="shared" si="68"/>
        <v>384</v>
      </c>
      <c r="C109" s="11">
        <f t="shared" si="68"/>
        <v>284</v>
      </c>
      <c r="D109" s="11">
        <f t="shared" si="68"/>
        <v>322</v>
      </c>
      <c r="E109" s="11">
        <f t="shared" si="68"/>
        <v>291</v>
      </c>
      <c r="F109" s="11">
        <f t="shared" si="68"/>
        <v>6</v>
      </c>
      <c r="G109" s="11">
        <f t="shared" si="68"/>
        <v>9</v>
      </c>
      <c r="H109" s="11">
        <f t="shared" si="68"/>
        <v>987</v>
      </c>
      <c r="I109" s="12">
        <f t="shared" si="68"/>
        <v>911</v>
      </c>
      <c r="J109" s="12">
        <f t="shared" si="68"/>
        <v>585</v>
      </c>
      <c r="K109" s="12">
        <f t="shared" si="68"/>
        <v>10</v>
      </c>
      <c r="L109" s="12">
        <f t="shared" si="68"/>
        <v>739</v>
      </c>
      <c r="M109" s="12"/>
      <c r="N109" s="12">
        <f t="shared" si="68"/>
        <v>113</v>
      </c>
      <c r="O109" s="12">
        <f t="shared" si="68"/>
        <v>40</v>
      </c>
      <c r="P109" s="12">
        <f t="shared" si="68"/>
        <v>11</v>
      </c>
      <c r="Q109" s="12">
        <f t="shared" si="68"/>
        <v>0</v>
      </c>
      <c r="R109" s="12">
        <f t="shared" ref="R109:X109" si="72">ROUND((R90/1000*119.1192),0)</f>
        <v>8</v>
      </c>
      <c r="S109" s="12">
        <f t="shared" si="72"/>
        <v>74</v>
      </c>
      <c r="T109" s="12">
        <f t="shared" si="72"/>
        <v>7</v>
      </c>
      <c r="U109" s="12">
        <f t="shared" si="72"/>
        <v>303</v>
      </c>
      <c r="V109" s="12">
        <f t="shared" si="72"/>
        <v>32</v>
      </c>
      <c r="W109" s="12">
        <f t="shared" si="72"/>
        <v>10</v>
      </c>
      <c r="X109" s="12">
        <f t="shared" si="72"/>
        <v>9</v>
      </c>
      <c r="Y109" s="11"/>
      <c r="Z109" s="9"/>
    </row>
    <row r="110" spans="1:26" x14ac:dyDescent="0.25">
      <c r="A110" s="4" t="s">
        <v>8</v>
      </c>
      <c r="B110" s="11">
        <f t="shared" si="68"/>
        <v>0</v>
      </c>
      <c r="C110" s="11">
        <f t="shared" si="68"/>
        <v>696</v>
      </c>
      <c r="D110" s="11">
        <f t="shared" si="68"/>
        <v>6</v>
      </c>
      <c r="E110" s="11">
        <f t="shared" si="68"/>
        <v>793</v>
      </c>
      <c r="F110" s="11">
        <f t="shared" si="68"/>
        <v>135</v>
      </c>
      <c r="G110" s="11">
        <f t="shared" si="68"/>
        <v>126</v>
      </c>
      <c r="H110" s="11">
        <f t="shared" si="68"/>
        <v>244</v>
      </c>
      <c r="I110" s="12">
        <f t="shared" si="68"/>
        <v>180</v>
      </c>
      <c r="J110" s="12">
        <f t="shared" si="68"/>
        <v>7</v>
      </c>
      <c r="K110" s="12">
        <f t="shared" si="68"/>
        <v>9</v>
      </c>
      <c r="L110" s="12">
        <f t="shared" si="68"/>
        <v>368</v>
      </c>
      <c r="M110" s="12"/>
      <c r="N110" s="12">
        <f t="shared" si="68"/>
        <v>23</v>
      </c>
      <c r="O110" s="12">
        <f t="shared" si="68"/>
        <v>40</v>
      </c>
      <c r="P110" s="12">
        <f t="shared" si="68"/>
        <v>197</v>
      </c>
      <c r="Q110" s="12">
        <f t="shared" si="68"/>
        <v>1</v>
      </c>
      <c r="R110" s="12">
        <f t="shared" ref="R110:X110" si="73">ROUND((R91/1000*119.1192),0)</f>
        <v>201</v>
      </c>
      <c r="S110" s="12">
        <f t="shared" si="73"/>
        <v>108</v>
      </c>
      <c r="T110" s="12">
        <f t="shared" si="73"/>
        <v>12</v>
      </c>
      <c r="U110" s="12">
        <f t="shared" si="73"/>
        <v>224</v>
      </c>
      <c r="V110" s="12">
        <f t="shared" si="73"/>
        <v>88</v>
      </c>
      <c r="W110" s="12">
        <f t="shared" si="73"/>
        <v>12</v>
      </c>
      <c r="X110" s="12">
        <f t="shared" si="73"/>
        <v>12</v>
      </c>
      <c r="Y110" s="11"/>
      <c r="Z110" s="9"/>
    </row>
    <row r="111" spans="1:26" x14ac:dyDescent="0.25">
      <c r="A111" s="4" t="s">
        <v>9</v>
      </c>
      <c r="B111" s="11">
        <f t="shared" si="68"/>
        <v>3</v>
      </c>
      <c r="C111" s="11">
        <f t="shared" si="68"/>
        <v>12</v>
      </c>
      <c r="D111" s="11">
        <f t="shared" si="68"/>
        <v>4</v>
      </c>
      <c r="E111" s="11">
        <f t="shared" si="68"/>
        <v>18</v>
      </c>
      <c r="F111" s="11">
        <f t="shared" si="68"/>
        <v>3</v>
      </c>
      <c r="G111" s="11">
        <f t="shared" si="68"/>
        <v>10</v>
      </c>
      <c r="H111" s="11">
        <f t="shared" si="68"/>
        <v>19</v>
      </c>
      <c r="I111" s="12">
        <f t="shared" si="68"/>
        <v>2</v>
      </c>
      <c r="J111" s="12">
        <f t="shared" si="68"/>
        <v>10</v>
      </c>
      <c r="K111" s="12">
        <f t="shared" si="68"/>
        <v>9</v>
      </c>
      <c r="L111" s="12">
        <f t="shared" si="68"/>
        <v>13</v>
      </c>
      <c r="M111" s="12"/>
      <c r="N111" s="12">
        <f t="shared" si="68"/>
        <v>12</v>
      </c>
      <c r="O111" s="12">
        <f t="shared" si="68"/>
        <v>0</v>
      </c>
      <c r="P111" s="12">
        <f t="shared" si="68"/>
        <v>15</v>
      </c>
      <c r="Q111" s="12">
        <f t="shared" si="68"/>
        <v>0</v>
      </c>
      <c r="R111" s="12">
        <f t="shared" ref="R111:X111" si="74">ROUND((R92/1000*119.1192),0)</f>
        <v>133</v>
      </c>
      <c r="S111" s="12">
        <f t="shared" si="74"/>
        <v>10</v>
      </c>
      <c r="T111" s="12">
        <f t="shared" si="74"/>
        <v>7</v>
      </c>
      <c r="U111" s="12">
        <f t="shared" si="74"/>
        <v>12</v>
      </c>
      <c r="V111" s="12">
        <f t="shared" si="74"/>
        <v>10</v>
      </c>
      <c r="W111" s="12">
        <f t="shared" si="74"/>
        <v>11</v>
      </c>
      <c r="X111" s="12">
        <f t="shared" si="74"/>
        <v>17</v>
      </c>
      <c r="Y111" s="11"/>
      <c r="Z111" s="9"/>
    </row>
    <row r="112" spans="1:26" x14ac:dyDescent="0.25">
      <c r="A112" s="4" t="s">
        <v>10</v>
      </c>
      <c r="B112" s="11">
        <f t="shared" si="68"/>
        <v>0</v>
      </c>
      <c r="C112" s="11">
        <f t="shared" si="68"/>
        <v>17</v>
      </c>
      <c r="D112" s="11">
        <f t="shared" si="68"/>
        <v>3</v>
      </c>
      <c r="E112" s="11">
        <f t="shared" si="68"/>
        <v>13</v>
      </c>
      <c r="F112" s="11">
        <f t="shared" si="68"/>
        <v>12</v>
      </c>
      <c r="G112" s="11">
        <f t="shared" si="68"/>
        <v>12</v>
      </c>
      <c r="H112" s="11">
        <f t="shared" si="68"/>
        <v>0</v>
      </c>
      <c r="I112" s="12">
        <f t="shared" si="68"/>
        <v>20</v>
      </c>
      <c r="J112" s="12">
        <f t="shared" si="68"/>
        <v>17</v>
      </c>
      <c r="K112" s="12">
        <f t="shared" si="68"/>
        <v>4</v>
      </c>
      <c r="L112" s="12">
        <f t="shared" si="68"/>
        <v>18</v>
      </c>
      <c r="M112" s="12"/>
      <c r="N112" s="12">
        <f t="shared" si="68"/>
        <v>5</v>
      </c>
      <c r="O112" s="12">
        <f t="shared" si="68"/>
        <v>27</v>
      </c>
      <c r="P112" s="12">
        <f t="shared" si="68"/>
        <v>14</v>
      </c>
      <c r="Q112" s="12">
        <f t="shared" si="68"/>
        <v>17</v>
      </c>
      <c r="R112" s="12">
        <f t="shared" ref="R112:X112" si="75">ROUND((R93/1000*119.1192),0)</f>
        <v>130</v>
      </c>
      <c r="S112" s="12">
        <f t="shared" si="75"/>
        <v>11</v>
      </c>
      <c r="T112" s="12">
        <f t="shared" si="75"/>
        <v>10</v>
      </c>
      <c r="U112" s="12">
        <f t="shared" si="75"/>
        <v>18</v>
      </c>
      <c r="V112" s="12">
        <f t="shared" si="75"/>
        <v>6</v>
      </c>
      <c r="W112" s="12">
        <f t="shared" si="75"/>
        <v>22</v>
      </c>
      <c r="X112" s="12">
        <f t="shared" si="75"/>
        <v>11</v>
      </c>
      <c r="Y112" s="11"/>
      <c r="Z112" s="9"/>
    </row>
    <row r="113" spans="1:26" x14ac:dyDescent="0.25">
      <c r="A113" s="4" t="s">
        <v>11</v>
      </c>
      <c r="B113" s="11">
        <f t="shared" si="68"/>
        <v>0</v>
      </c>
      <c r="C113" s="11">
        <f t="shared" si="68"/>
        <v>9</v>
      </c>
      <c r="D113" s="11">
        <f t="shared" si="68"/>
        <v>1</v>
      </c>
      <c r="E113" s="11">
        <f t="shared" si="68"/>
        <v>17</v>
      </c>
      <c r="F113" s="11">
        <f t="shared" si="68"/>
        <v>7</v>
      </c>
      <c r="G113" s="11">
        <f t="shared" si="68"/>
        <v>14</v>
      </c>
      <c r="H113" s="11">
        <f t="shared" si="68"/>
        <v>123</v>
      </c>
      <c r="I113" s="12">
        <f t="shared" si="68"/>
        <v>11</v>
      </c>
      <c r="J113" s="12">
        <f t="shared" si="68"/>
        <v>13</v>
      </c>
      <c r="K113" s="12">
        <f t="shared" si="68"/>
        <v>9</v>
      </c>
      <c r="L113" s="12">
        <f t="shared" si="68"/>
        <v>18</v>
      </c>
      <c r="M113" s="12"/>
      <c r="N113" s="12">
        <f t="shared" si="68"/>
        <v>1</v>
      </c>
      <c r="O113" s="12">
        <f t="shared" si="68"/>
        <v>2</v>
      </c>
      <c r="P113" s="12">
        <f t="shared" si="68"/>
        <v>13</v>
      </c>
      <c r="Q113" s="12">
        <f t="shared" si="68"/>
        <v>8</v>
      </c>
      <c r="R113" s="12">
        <f t="shared" ref="R113:X113" si="76">ROUND((R94/1000*119.1192),0)</f>
        <v>14</v>
      </c>
      <c r="S113" s="12">
        <f t="shared" si="76"/>
        <v>8</v>
      </c>
      <c r="T113" s="12">
        <f t="shared" si="76"/>
        <v>22</v>
      </c>
      <c r="U113" s="12">
        <f t="shared" si="76"/>
        <v>8</v>
      </c>
      <c r="V113" s="12">
        <f t="shared" si="76"/>
        <v>4</v>
      </c>
      <c r="W113" s="12">
        <f t="shared" si="76"/>
        <v>896</v>
      </c>
      <c r="X113" s="12">
        <f t="shared" si="76"/>
        <v>1</v>
      </c>
      <c r="Y113" s="11"/>
      <c r="Z113" s="9"/>
    </row>
    <row r="114" spans="1:26" x14ac:dyDescent="0.25">
      <c r="A114" s="4" t="s">
        <v>12</v>
      </c>
      <c r="B114" s="11">
        <f t="shared" si="68"/>
        <v>0</v>
      </c>
      <c r="C114" s="11">
        <f t="shared" si="68"/>
        <v>14</v>
      </c>
      <c r="D114" s="11">
        <f t="shared" si="68"/>
        <v>50</v>
      </c>
      <c r="E114" s="11">
        <f t="shared" si="68"/>
        <v>6</v>
      </c>
      <c r="F114" s="11">
        <f t="shared" si="68"/>
        <v>30</v>
      </c>
      <c r="G114" s="11">
        <f t="shared" si="68"/>
        <v>8</v>
      </c>
      <c r="H114" s="11">
        <f t="shared" si="68"/>
        <v>8</v>
      </c>
      <c r="I114" s="12">
        <f t="shared" si="68"/>
        <v>14</v>
      </c>
      <c r="J114" s="12">
        <f t="shared" si="68"/>
        <v>11</v>
      </c>
      <c r="K114" s="12">
        <f t="shared" si="68"/>
        <v>8</v>
      </c>
      <c r="L114" s="12">
        <f t="shared" si="68"/>
        <v>16</v>
      </c>
      <c r="M114" s="12"/>
      <c r="N114" s="12">
        <f t="shared" si="68"/>
        <v>9</v>
      </c>
      <c r="O114" s="12">
        <f t="shared" si="68"/>
        <v>13</v>
      </c>
      <c r="P114" s="12">
        <f t="shared" si="68"/>
        <v>9</v>
      </c>
      <c r="Q114" s="12">
        <f t="shared" si="68"/>
        <v>9</v>
      </c>
      <c r="R114" s="12">
        <f t="shared" ref="R114:X114" si="77">ROUND((R95/1000*119.1192),0)</f>
        <v>18</v>
      </c>
      <c r="S114" s="12">
        <f t="shared" si="77"/>
        <v>11</v>
      </c>
      <c r="T114" s="12">
        <f t="shared" si="77"/>
        <v>11</v>
      </c>
      <c r="U114" s="12">
        <f t="shared" si="77"/>
        <v>12</v>
      </c>
      <c r="V114" s="12">
        <f t="shared" si="77"/>
        <v>8</v>
      </c>
      <c r="W114" s="12">
        <f t="shared" si="77"/>
        <v>16</v>
      </c>
      <c r="X114" s="12">
        <f t="shared" si="77"/>
        <v>6</v>
      </c>
      <c r="Y114" s="11"/>
      <c r="Z114" s="9"/>
    </row>
    <row r="115" spans="1:26" x14ac:dyDescent="0.25">
      <c r="A115" s="4" t="s">
        <v>13</v>
      </c>
      <c r="B115" s="11">
        <f t="shared" si="68"/>
        <v>0</v>
      </c>
      <c r="C115" s="11">
        <f t="shared" si="68"/>
        <v>260</v>
      </c>
      <c r="D115" s="11">
        <f t="shared" si="68"/>
        <v>746</v>
      </c>
      <c r="E115" s="11">
        <f t="shared" si="68"/>
        <v>59</v>
      </c>
      <c r="F115" s="11">
        <f t="shared" si="68"/>
        <v>16</v>
      </c>
      <c r="G115" s="11">
        <f t="shared" si="68"/>
        <v>17</v>
      </c>
      <c r="H115" s="11">
        <f t="shared" si="68"/>
        <v>11</v>
      </c>
      <c r="I115" s="12">
        <f t="shared" si="68"/>
        <v>221</v>
      </c>
      <c r="J115" s="12">
        <f t="shared" si="68"/>
        <v>1006</v>
      </c>
      <c r="K115" s="12">
        <f t="shared" si="68"/>
        <v>9</v>
      </c>
      <c r="L115" s="12">
        <f t="shared" si="68"/>
        <v>1571</v>
      </c>
      <c r="M115" s="12"/>
      <c r="N115" s="12">
        <f t="shared" si="68"/>
        <v>14</v>
      </c>
      <c r="O115" s="12">
        <f t="shared" si="68"/>
        <v>12</v>
      </c>
      <c r="P115" s="12">
        <f t="shared" si="68"/>
        <v>11</v>
      </c>
      <c r="Q115" s="12">
        <f t="shared" si="68"/>
        <v>0</v>
      </c>
      <c r="R115" s="12">
        <f t="shared" ref="R115:X115" si="78">ROUND((R96/1000*119.1192),0)</f>
        <v>102</v>
      </c>
      <c r="S115" s="12">
        <f t="shared" si="78"/>
        <v>22</v>
      </c>
      <c r="T115" s="12">
        <f t="shared" si="78"/>
        <v>11</v>
      </c>
      <c r="U115" s="12">
        <f t="shared" si="78"/>
        <v>0</v>
      </c>
      <c r="V115" s="12">
        <f t="shared" si="78"/>
        <v>149</v>
      </c>
      <c r="W115" s="11">
        <f t="shared" si="78"/>
        <v>1384</v>
      </c>
      <c r="X115" s="11">
        <f t="shared" si="78"/>
        <v>17</v>
      </c>
      <c r="Y115" s="11"/>
      <c r="Z115" s="9"/>
    </row>
    <row r="116" spans="1:26" x14ac:dyDescent="0.25">
      <c r="A116" s="4" t="s">
        <v>14</v>
      </c>
      <c r="B116" s="11">
        <f t="shared" si="68"/>
        <v>6</v>
      </c>
      <c r="C116" s="11">
        <f t="shared" si="68"/>
        <v>805</v>
      </c>
      <c r="D116" s="11">
        <f t="shared" si="68"/>
        <v>132</v>
      </c>
      <c r="E116" s="11">
        <f t="shared" si="68"/>
        <v>324</v>
      </c>
      <c r="F116" s="11">
        <f t="shared" si="68"/>
        <v>50</v>
      </c>
      <c r="G116" s="11">
        <f t="shared" si="68"/>
        <v>1300</v>
      </c>
      <c r="H116" s="11">
        <f t="shared" si="68"/>
        <v>0</v>
      </c>
      <c r="I116" s="12">
        <f t="shared" si="68"/>
        <v>390</v>
      </c>
      <c r="J116" s="12">
        <f t="shared" si="68"/>
        <v>20</v>
      </c>
      <c r="K116" s="12">
        <f t="shared" si="68"/>
        <v>13</v>
      </c>
      <c r="L116" s="12">
        <f t="shared" si="68"/>
        <v>476</v>
      </c>
      <c r="M116" s="12"/>
      <c r="N116" s="12">
        <f t="shared" si="68"/>
        <v>46</v>
      </c>
      <c r="O116" s="12">
        <f t="shared" si="68"/>
        <v>13</v>
      </c>
      <c r="P116" s="12">
        <f t="shared" si="68"/>
        <v>115</v>
      </c>
      <c r="Q116" s="12">
        <f t="shared" si="68"/>
        <v>11</v>
      </c>
      <c r="R116" s="12">
        <f t="shared" ref="R116:X116" si="79">ROUND((R97/1000*119.1192),0)</f>
        <v>47</v>
      </c>
      <c r="S116" s="12">
        <f t="shared" si="79"/>
        <v>14</v>
      </c>
      <c r="T116" s="12">
        <f t="shared" si="79"/>
        <v>13</v>
      </c>
      <c r="U116" s="12">
        <f t="shared" si="79"/>
        <v>16</v>
      </c>
      <c r="V116" s="12">
        <f t="shared" si="79"/>
        <v>3</v>
      </c>
      <c r="W116" s="11">
        <f t="shared" si="79"/>
        <v>12</v>
      </c>
      <c r="X116" s="11">
        <f t="shared" si="79"/>
        <v>6</v>
      </c>
      <c r="Y116" s="11"/>
      <c r="Z116" s="9"/>
    </row>
    <row r="117" spans="1:26" x14ac:dyDescent="0.25">
      <c r="A117" s="4" t="s">
        <v>15</v>
      </c>
      <c r="B117" s="11">
        <f t="shared" si="68"/>
        <v>329</v>
      </c>
      <c r="C117" s="11">
        <f t="shared" si="68"/>
        <v>299</v>
      </c>
      <c r="D117" s="11">
        <f t="shared" si="68"/>
        <v>385</v>
      </c>
      <c r="E117" s="11">
        <f t="shared" si="68"/>
        <v>227</v>
      </c>
      <c r="F117" s="11">
        <f t="shared" si="68"/>
        <v>5</v>
      </c>
      <c r="G117" s="11">
        <f t="shared" si="68"/>
        <v>18</v>
      </c>
      <c r="H117" s="11">
        <f t="shared" si="68"/>
        <v>360</v>
      </c>
      <c r="I117" s="12">
        <f t="shared" si="68"/>
        <v>261</v>
      </c>
      <c r="J117" s="12">
        <f t="shared" si="68"/>
        <v>759</v>
      </c>
      <c r="K117" s="12">
        <f t="shared" si="68"/>
        <v>21</v>
      </c>
      <c r="L117" s="12">
        <f t="shared" si="68"/>
        <v>738</v>
      </c>
      <c r="M117" s="12"/>
      <c r="N117" s="12">
        <f t="shared" si="68"/>
        <v>102</v>
      </c>
      <c r="O117" s="12">
        <f t="shared" si="68"/>
        <v>56</v>
      </c>
      <c r="P117" s="12">
        <f t="shared" si="68"/>
        <v>18</v>
      </c>
      <c r="Q117" s="12">
        <f t="shared" si="68"/>
        <v>0</v>
      </c>
      <c r="R117" s="12">
        <f t="shared" ref="R117:X117" si="80">ROUND((R98/1000*119.1192),0)</f>
        <v>10</v>
      </c>
      <c r="S117" s="12">
        <f t="shared" si="80"/>
        <v>98</v>
      </c>
      <c r="T117" s="12">
        <f t="shared" si="80"/>
        <v>13</v>
      </c>
      <c r="U117" s="12">
        <f t="shared" si="80"/>
        <v>371</v>
      </c>
      <c r="V117" s="12">
        <f t="shared" si="80"/>
        <v>37</v>
      </c>
      <c r="W117" s="11">
        <f t="shared" si="80"/>
        <v>18</v>
      </c>
      <c r="X117" s="11">
        <f t="shared" si="80"/>
        <v>10</v>
      </c>
      <c r="Y117" s="11"/>
      <c r="Z117" s="9"/>
    </row>
    <row r="118" spans="1:26" x14ac:dyDescent="0.25">
      <c r="A118" s="4" t="s">
        <v>16</v>
      </c>
      <c r="B118" s="11">
        <f t="shared" si="68"/>
        <v>0</v>
      </c>
      <c r="C118" s="11">
        <f t="shared" si="68"/>
        <v>434</v>
      </c>
      <c r="D118" s="11">
        <f t="shared" si="68"/>
        <v>0</v>
      </c>
      <c r="E118" s="11">
        <f t="shared" si="68"/>
        <v>374</v>
      </c>
      <c r="F118" s="11">
        <f t="shared" si="68"/>
        <v>128</v>
      </c>
      <c r="G118" s="11">
        <f t="shared" si="68"/>
        <v>236</v>
      </c>
      <c r="H118" s="11">
        <f t="shared" si="68"/>
        <v>377</v>
      </c>
      <c r="I118" s="12">
        <f t="shared" si="68"/>
        <v>246</v>
      </c>
      <c r="J118" s="12">
        <f t="shared" si="68"/>
        <v>35</v>
      </c>
      <c r="K118" s="12">
        <f t="shared" si="68"/>
        <v>9</v>
      </c>
      <c r="L118" s="12">
        <f t="shared" si="68"/>
        <v>1399</v>
      </c>
      <c r="M118" s="12"/>
      <c r="N118" s="12">
        <f t="shared" si="68"/>
        <v>30</v>
      </c>
      <c r="O118" s="12">
        <f t="shared" si="68"/>
        <v>44</v>
      </c>
      <c r="P118" s="12">
        <f t="shared" si="68"/>
        <v>193</v>
      </c>
      <c r="Q118" s="12">
        <f t="shared" si="68"/>
        <v>12</v>
      </c>
      <c r="R118" s="12">
        <f t="shared" ref="R118:X118" si="81">ROUND((R99/1000*119.1192),0)</f>
        <v>215</v>
      </c>
      <c r="S118" s="12">
        <f t="shared" si="81"/>
        <v>139</v>
      </c>
      <c r="T118" s="12">
        <f t="shared" si="81"/>
        <v>9</v>
      </c>
      <c r="U118" s="12">
        <f t="shared" si="81"/>
        <v>241</v>
      </c>
      <c r="V118" s="12">
        <f t="shared" si="81"/>
        <v>110</v>
      </c>
      <c r="W118" s="11">
        <f t="shared" si="81"/>
        <v>24</v>
      </c>
      <c r="X118" s="11">
        <f t="shared" si="81"/>
        <v>11</v>
      </c>
      <c r="Y118" s="11"/>
      <c r="Z118" s="9"/>
    </row>
    <row r="119" spans="1:26" x14ac:dyDescent="0.25">
      <c r="A119" s="4" t="s">
        <v>17</v>
      </c>
      <c r="B119" s="11">
        <f t="shared" ref="B119:L119" si="82">ROUND((B100/1000*119.1192),0)</f>
        <v>3</v>
      </c>
      <c r="C119" s="11">
        <f t="shared" si="82"/>
        <v>808</v>
      </c>
      <c r="D119" s="11">
        <f t="shared" si="82"/>
        <v>3</v>
      </c>
      <c r="E119" s="11">
        <f t="shared" si="82"/>
        <v>12</v>
      </c>
      <c r="F119" s="11">
        <f t="shared" si="82"/>
        <v>49</v>
      </c>
      <c r="G119" s="11">
        <f t="shared" si="82"/>
        <v>12</v>
      </c>
      <c r="H119" s="11">
        <f t="shared" si="82"/>
        <v>19</v>
      </c>
      <c r="I119" s="12">
        <f t="shared" si="82"/>
        <v>12</v>
      </c>
      <c r="J119" s="12">
        <f t="shared" si="82"/>
        <v>17</v>
      </c>
      <c r="K119" s="12">
        <f t="shared" si="82"/>
        <v>11</v>
      </c>
      <c r="L119" s="12">
        <f t="shared" si="82"/>
        <v>20</v>
      </c>
      <c r="M119" s="12"/>
      <c r="N119" s="12">
        <f t="shared" ref="N119:X119" si="83">ROUND((N100/1000*119.1192),0)</f>
        <v>72</v>
      </c>
      <c r="O119" s="12">
        <f t="shared" si="83"/>
        <v>20</v>
      </c>
      <c r="P119" s="12">
        <f t="shared" si="83"/>
        <v>9</v>
      </c>
      <c r="Q119" s="12">
        <f t="shared" si="83"/>
        <v>5</v>
      </c>
      <c r="R119" s="12">
        <f t="shared" si="83"/>
        <v>156</v>
      </c>
      <c r="S119" s="12">
        <f t="shared" si="83"/>
        <v>12</v>
      </c>
      <c r="T119" s="12">
        <f t="shared" si="83"/>
        <v>10</v>
      </c>
      <c r="U119" s="12">
        <f t="shared" si="83"/>
        <v>3</v>
      </c>
      <c r="V119" s="12">
        <f t="shared" si="83"/>
        <v>18</v>
      </c>
      <c r="W119" s="11">
        <f t="shared" si="83"/>
        <v>18</v>
      </c>
      <c r="X119" s="11">
        <f t="shared" si="83"/>
        <v>7</v>
      </c>
      <c r="Y119" s="9"/>
      <c r="Z119" s="9"/>
    </row>
    <row r="120" spans="1:26" x14ac:dyDescent="0.25">
      <c r="A120" s="6" t="s">
        <v>18</v>
      </c>
      <c r="B120" s="11">
        <f t="shared" ref="B120:L120" si="84">ROUND((B101/1000*119.1192),0)</f>
        <v>2</v>
      </c>
      <c r="C120" s="11">
        <f t="shared" si="84"/>
        <v>15</v>
      </c>
      <c r="D120" s="11">
        <f t="shared" si="84"/>
        <v>0</v>
      </c>
      <c r="E120" s="11">
        <f t="shared" si="84"/>
        <v>28</v>
      </c>
      <c r="F120" s="11">
        <f t="shared" si="84"/>
        <v>0</v>
      </c>
      <c r="G120" s="11">
        <f t="shared" si="84"/>
        <v>49</v>
      </c>
      <c r="H120" s="11">
        <f t="shared" si="84"/>
        <v>12</v>
      </c>
      <c r="I120" s="11">
        <f t="shared" si="84"/>
        <v>16</v>
      </c>
      <c r="J120" s="11">
        <f t="shared" si="84"/>
        <v>16</v>
      </c>
      <c r="K120" s="11">
        <f t="shared" si="84"/>
        <v>14</v>
      </c>
      <c r="L120" s="11">
        <f t="shared" si="84"/>
        <v>19</v>
      </c>
      <c r="M120" s="11"/>
      <c r="N120" s="11">
        <f t="shared" ref="N120:X120" si="85">ROUND((N101/1000*119.1192),0)</f>
        <v>6</v>
      </c>
      <c r="O120" s="12">
        <f t="shared" si="85"/>
        <v>44</v>
      </c>
      <c r="P120" s="12">
        <f t="shared" si="85"/>
        <v>30</v>
      </c>
      <c r="Q120" s="12">
        <f t="shared" si="85"/>
        <v>20</v>
      </c>
      <c r="R120" s="12">
        <f t="shared" si="85"/>
        <v>129</v>
      </c>
      <c r="S120" s="12">
        <f t="shared" si="85"/>
        <v>16</v>
      </c>
      <c r="T120" s="12">
        <f t="shared" si="85"/>
        <v>20</v>
      </c>
      <c r="U120" s="12">
        <f t="shared" si="85"/>
        <v>22</v>
      </c>
      <c r="V120" s="12">
        <f t="shared" si="85"/>
        <v>6</v>
      </c>
      <c r="W120" s="9">
        <f t="shared" si="85"/>
        <v>22</v>
      </c>
      <c r="X120" s="9">
        <f t="shared" si="85"/>
        <v>0</v>
      </c>
    </row>
    <row r="123" spans="1:26" x14ac:dyDescent="0.25">
      <c r="Z123" s="22"/>
    </row>
    <row r="124" spans="1:26" x14ac:dyDescent="0.25">
      <c r="Z124" s="22"/>
    </row>
    <row r="125" spans="1:26" x14ac:dyDescent="0.25">
      <c r="W125" t="s">
        <v>37</v>
      </c>
      <c r="Z125" s="22"/>
    </row>
    <row r="126" spans="1:26" x14ac:dyDescent="0.25">
      <c r="Z126" s="22"/>
    </row>
    <row r="127" spans="1:26" x14ac:dyDescent="0.25">
      <c r="Z127" s="22"/>
    </row>
    <row r="128" spans="1:26" x14ac:dyDescent="0.25">
      <c r="Z128" s="22"/>
    </row>
    <row r="129" spans="26:26" x14ac:dyDescent="0.25">
      <c r="Z129" s="22"/>
    </row>
    <row r="130" spans="26:26" x14ac:dyDescent="0.25">
      <c r="Z130" s="22"/>
    </row>
    <row r="131" spans="26:26" x14ac:dyDescent="0.25">
      <c r="Z131" s="22"/>
    </row>
    <row r="132" spans="26:26" x14ac:dyDescent="0.25">
      <c r="Z132" s="22"/>
    </row>
    <row r="133" spans="26:26" x14ac:dyDescent="0.25">
      <c r="Z133" s="22"/>
    </row>
    <row r="134" spans="26:26" x14ac:dyDescent="0.25">
      <c r="Z134" s="22"/>
    </row>
    <row r="135" spans="26:26" x14ac:dyDescent="0.25">
      <c r="Z135" s="22"/>
    </row>
    <row r="136" spans="26:26" x14ac:dyDescent="0.25">
      <c r="Z136" s="22"/>
    </row>
    <row r="139" spans="26:26" ht="56.1" customHeight="1" x14ac:dyDescent="0.25"/>
    <row r="140" spans="26:26" ht="56.1" customHeight="1" x14ac:dyDescent="0.25"/>
    <row r="141" spans="26:26" ht="56.1" customHeight="1" x14ac:dyDescent="0.25"/>
    <row r="142" spans="26:26" ht="56.1" customHeight="1" x14ac:dyDescent="0.25"/>
    <row r="143" spans="26:26" ht="56.1" customHeight="1" x14ac:dyDescent="0.25"/>
    <row r="144" spans="26:26" ht="56.1" customHeight="1" x14ac:dyDescent="0.25"/>
    <row r="145" ht="56.1" customHeight="1" x14ac:dyDescent="0.25"/>
    <row r="146" ht="56.1" customHeight="1" x14ac:dyDescent="0.25"/>
    <row r="147" ht="56.1" customHeight="1" x14ac:dyDescent="0.25"/>
    <row r="148" ht="56.1" customHeight="1" x14ac:dyDescent="0.25"/>
    <row r="149" ht="56.1" customHeight="1" x14ac:dyDescent="0.25"/>
    <row r="150" ht="56.1" customHeight="1" x14ac:dyDescent="0.25"/>
    <row r="151" ht="56.1" customHeight="1" x14ac:dyDescent="0.25"/>
    <row r="152" ht="56.1" customHeight="1" x14ac:dyDescent="0.25"/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by 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Lablogic-PC</dc:creator>
  <cp:lastModifiedBy>Akins, Chase</cp:lastModifiedBy>
  <dcterms:created xsi:type="dcterms:W3CDTF">2020-03-05T21:28:20Z</dcterms:created>
  <dcterms:modified xsi:type="dcterms:W3CDTF">2021-04-02T18:51:39Z</dcterms:modified>
</cp:coreProperties>
</file>