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Lab\DBBenchmarking\Report\"/>
    </mc:Choice>
  </mc:AlternateContent>
  <xr:revisionPtr revIDLastSave="0" documentId="13_ncr:1_{D4B28B13-8600-415F-9BAC-95245F6BBFF6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Statistics" sheetId="1" r:id="rId1"/>
    <sheet name="Statistics_Splited" sheetId="4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C37" i="3"/>
  <c r="C36" i="3"/>
  <c r="C35" i="3"/>
  <c r="C34" i="3"/>
  <c r="C33" i="3"/>
  <c r="O22" i="3"/>
  <c r="O21" i="3"/>
  <c r="O20" i="3"/>
  <c r="O19" i="3"/>
  <c r="L22" i="3"/>
  <c r="L21" i="3"/>
  <c r="L20" i="3"/>
  <c r="L19" i="3"/>
  <c r="L18" i="3"/>
  <c r="I22" i="3"/>
  <c r="I21" i="3"/>
  <c r="I20" i="3"/>
  <c r="I19" i="3"/>
  <c r="O18" i="3"/>
  <c r="I18" i="3"/>
  <c r="F22" i="3"/>
  <c r="F21" i="3"/>
  <c r="F20" i="3"/>
  <c r="F19" i="3"/>
  <c r="F18" i="3"/>
  <c r="C22" i="3"/>
  <c r="C21" i="3"/>
  <c r="C20" i="3"/>
  <c r="C19" i="3"/>
  <c r="C18" i="3"/>
  <c r="O7" i="3"/>
  <c r="O6" i="3"/>
  <c r="O5" i="3"/>
  <c r="O4" i="3"/>
  <c r="O3" i="3"/>
  <c r="L7" i="3"/>
  <c r="L6" i="3"/>
  <c r="L5" i="3"/>
  <c r="L4" i="3"/>
  <c r="L3" i="3"/>
  <c r="I7" i="3"/>
  <c r="I6" i="3"/>
  <c r="I5" i="3"/>
  <c r="I4" i="3"/>
  <c r="I3" i="3"/>
  <c r="F7" i="3"/>
  <c r="F6" i="3"/>
  <c r="F5" i="3"/>
  <c r="F4" i="3"/>
  <c r="F3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<sst xmlns="http://schemas.openxmlformats.org/spreadsheetml/2006/main" count="665" uniqueCount="42">
  <si>
    <t>JSON_Redis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</si>
  <si>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</si>
  <si>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</si>
  <si>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</si>
  <si>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Serialize</t>
    <phoneticPr fontId="1" type="noConversion"/>
  </si>
  <si>
    <t>Deserialize</t>
    <phoneticPr fontId="1" type="noConversion"/>
  </si>
  <si>
    <t>Median</t>
    <phoneticPr fontId="1" type="noConversion"/>
  </si>
  <si>
    <t>90th pct</t>
    <phoneticPr fontId="1" type="noConversion"/>
  </si>
  <si>
    <t>95th pct</t>
    <phoneticPr fontId="1" type="noConversion"/>
  </si>
  <si>
    <t>99th pct</t>
    <phoneticPr fontId="1" type="noConversion"/>
  </si>
  <si>
    <t>Throughput</t>
    <phoneticPr fontId="1" type="noConversion"/>
  </si>
  <si>
    <t>req/s</t>
    <phoneticPr fontId="1" type="noConversion"/>
  </si>
  <si>
    <t>Write</t>
    <phoneticPr fontId="1" type="noConversion"/>
  </si>
  <si>
    <t>Read</t>
    <phoneticPr fontId="1" type="noConversion"/>
  </si>
  <si>
    <t>Total</t>
    <phoneticPr fontId="1" type="noConversion"/>
  </si>
  <si>
    <t>ETC</t>
    <phoneticPr fontId="1" type="noConversion"/>
  </si>
  <si>
    <t>ProcessingTime (ms)</t>
    <phoneticPr fontId="1" type="noConversion"/>
  </si>
  <si>
    <t>GC Alloc (mb)</t>
    <phoneticPr fontId="1" type="noConversion"/>
  </si>
  <si>
    <t>Response Time (ms)</t>
    <phoneticPr fontId="1" type="noConversion"/>
  </si>
  <si>
    <t>Processing Time (ms)</t>
    <phoneticPr fontId="1" type="noConversion"/>
  </si>
  <si>
    <t>JSON_MySQL</t>
    <phoneticPr fontId="1" type="noConversion"/>
  </si>
  <si>
    <t>MemoryPack_Redis</t>
    <phoneticPr fontId="1" type="noConversion"/>
  </si>
  <si>
    <t>MemoryPack_MySQL</t>
    <phoneticPr fontId="1" type="noConversion"/>
  </si>
  <si>
    <t>BSON_MongoDB</t>
    <phoneticPr fontId="1" type="noConversion"/>
  </si>
  <si>
    <t>SerializedDataSize (kb)</t>
    <phoneticPr fontId="1" type="noConversion"/>
  </si>
  <si>
    <t>JSON/Redis</t>
    <phoneticPr fontId="1" type="noConversion"/>
  </si>
  <si>
    <t>MemoryPack/Redis</t>
    <phoneticPr fontId="1" type="noConversion"/>
  </si>
  <si>
    <t>JSON/MySQL</t>
    <phoneticPr fontId="1" type="noConversion"/>
  </si>
  <si>
    <t>MemoryPack/MySQL</t>
    <phoneticPr fontId="1" type="noConversion"/>
  </si>
  <si>
    <t>BSON/MongoDB</t>
    <phoneticPr fontId="1" type="noConversion"/>
  </si>
  <si>
    <t>Serialize(ms)</t>
    <phoneticPr fontId="1" type="noConversion"/>
  </si>
  <si>
    <t>Deserialize(ms)</t>
    <phoneticPr fontId="1" type="noConversion"/>
  </si>
  <si>
    <t>Write(ms)</t>
    <phoneticPr fontId="1" type="noConversion"/>
  </si>
  <si>
    <t>Read(ms)</t>
    <phoneticPr fontId="1" type="noConversion"/>
  </si>
  <si>
    <t>Total(s)</t>
    <phoneticPr fontId="1" type="noConversion"/>
  </si>
  <si>
    <t>Performance</t>
    <phoneticPr fontId="1" type="noConversion"/>
  </si>
  <si>
    <t>GC Alloc</t>
    <phoneticPr fontId="1" type="noConversion"/>
  </si>
  <si>
    <t>Serialize(mb)</t>
    <phoneticPr fontId="1" type="noConversion"/>
  </si>
  <si>
    <t>Deserialize(mb)</t>
    <phoneticPr fontId="1" type="noConversion"/>
  </si>
  <si>
    <t>Write(mb)</t>
    <phoneticPr fontId="1" type="noConversion"/>
  </si>
  <si>
    <t>Read(mb)</t>
    <phoneticPr fontId="1" type="noConversion"/>
  </si>
  <si>
    <t>Total(gb)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</si>
</sst>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3503704267066"/>
          <c:y val="0.10762805771604271"/>
          <c:w val="0.78317794766985893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Charts!$C$3</c:f>
              <c:numCache>
                <c:formatCode>General</c:formatCode>
                <c:ptCount val="1"/>
                <c:pt idx="0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Charts!$C$4</c:f>
              <c:numCache>
                <c:formatCode>General</c:formatCode>
                <c:ptCount val="1"/>
                <c:pt idx="0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Charts!$C$5</c:f>
              <c:numCache>
                <c:formatCode>General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Charts!$C$6</c:f>
              <c:numCache>
                <c:formatCode>General</c:formatCode>
                <c:ptCount val="1"/>
                <c:pt idx="0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Charts!$C$2</c:f>
              <c:strCache>
                <c:ptCount val="1"/>
                <c:pt idx="0">
                  <c:v>Serialize(ms)</c:v>
                </c:pt>
              </c:strCache>
            </c:strRef>
          </c:cat>
          <c:val>
            <c:numRef>
              <c:f>Charts!$C$7</c:f>
              <c:numCache>
                <c:formatCode>General</c:formatCode>
                <c:ptCount val="1"/>
                <c:pt idx="0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1597004504016306"/>
          <c:w val="0.80361964558351773"/>
          <c:h val="0.80113293383753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Charts!$O$18</c:f>
              <c:numCache>
                <c:formatCode>General</c:formatCode>
                <c:ptCount val="1"/>
                <c:pt idx="0">
                  <c:v>21.4349697265625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Charts!$N$19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Charts!$O$19</c:f>
              <c:numCache>
                <c:formatCode>General</c:formatCode>
                <c:ptCount val="1"/>
                <c:pt idx="0">
                  <c:v>13.339775390625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Charts!$N$20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Charts!$O$20</c:f>
              <c:numCache>
                <c:formatCode>General</c:formatCode>
                <c:ptCount val="1"/>
                <c:pt idx="0">
                  <c:v>60.828701171874997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Charts!$N$21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Charts!$O$21</c:f>
              <c:numCache>
                <c:formatCode>General</c:formatCode>
                <c:ptCount val="1"/>
                <c:pt idx="0">
                  <c:v>33.890154296874996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Charts!$N$22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Charts!$O$17</c:f>
              <c:strCache>
                <c:ptCount val="1"/>
                <c:pt idx="0">
                  <c:v>Total(gb)</c:v>
                </c:pt>
              </c:strCache>
            </c:strRef>
          </c:cat>
          <c:val>
            <c:numRef>
              <c:f>Charts!$O$22</c:f>
              <c:numCache>
                <c:formatCode>General</c:formatCode>
                <c:ptCount val="1"/>
                <c:pt idx="0">
                  <c:v>38.727291992187503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Charts!$B$33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Charts!$C$33</c:f>
              <c:numCache>
                <c:formatCode>General</c:formatCode>
                <c:ptCount val="1"/>
                <c:pt idx="0">
                  <c:v>111.65300000000001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Charts!$B$34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Charts!$C$34</c:f>
              <c:numCache>
                <c:formatCode>General</c:formatCode>
                <c:ptCount val="1"/>
                <c:pt idx="0">
                  <c:v>48.405999999999999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Charts!$B$35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Charts!$C$35</c:f>
              <c:numCache>
                <c:formatCode>General</c:formatCode>
                <c:ptCount val="1"/>
                <c:pt idx="0">
                  <c:v>19.271999999999998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Charts!$B$36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Charts!$C$36</c:f>
              <c:numCache>
                <c:formatCode>General</c:formatCode>
                <c:ptCount val="1"/>
                <c:pt idx="0">
                  <c:v>18.863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Charts!$B$37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Charts!$C$32</c:f>
              <c:strCache>
                <c:ptCount val="1"/>
                <c:pt idx="0">
                  <c:v>Write</c:v>
                </c:pt>
              </c:strCache>
            </c:strRef>
          </c:cat>
          <c:val>
            <c:numRef>
              <c:f>Charts!$C$37</c:f>
              <c:numCache>
                <c:formatCode>General</c:formatCode>
                <c:ptCount val="1"/>
                <c:pt idx="0">
                  <c:v>382.35899999999998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04897562639036"/>
          <c:y val="0.12431203236428343"/>
          <c:w val="0.76276385441782735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Charts!$E$33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Charts!$F$33</c:f>
              <c:numCache>
                <c:formatCode>General</c:formatCode>
                <c:ptCount val="1"/>
                <c:pt idx="0">
                  <c:v>2743.623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Charts!$E$34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Charts!$F$34</c:f>
              <c:numCache>
                <c:formatCode>General</c:formatCode>
                <c:ptCount val="1"/>
                <c:pt idx="0">
                  <c:v>2597.232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Charts!$E$35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Charts!$F$35</c:f>
              <c:numCache>
                <c:formatCode>General</c:formatCode>
                <c:ptCount val="1"/>
                <c:pt idx="0">
                  <c:v>799.07100000000003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Charts!$E$36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Charts!$F$36</c:f>
              <c:numCache>
                <c:formatCode>General</c:formatCode>
                <c:ptCount val="1"/>
                <c:pt idx="0">
                  <c:v>919.68299999999999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Charts!$E$37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Charts!$F$32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Charts!$F$37</c:f>
              <c:numCache>
                <c:formatCode>General</c:formatCode>
                <c:ptCount val="1"/>
                <c:pt idx="0">
                  <c:v>990.68399999999997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Charts!$F$3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Charts!$F$4</c:f>
              <c:numCache>
                <c:formatCode>General</c:formatCode>
                <c:ptCount val="1"/>
                <c:pt idx="0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Charts!$F$5</c:f>
              <c:numCache>
                <c:formatCode>General</c:formatCode>
                <c:ptCount val="1"/>
                <c:pt idx="0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Charts!$F$6</c:f>
              <c:numCache>
                <c:formatCode>General</c:formatCode>
                <c:ptCount val="1"/>
                <c:pt idx="0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Charts!$F$2</c:f>
              <c:strCache>
                <c:ptCount val="1"/>
                <c:pt idx="0">
                  <c:v>Deserialize(ms)</c:v>
                </c:pt>
              </c:strCache>
            </c:strRef>
          </c:cat>
          <c:val>
            <c:numRef>
              <c:f>Charts!$F$7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92948633601"/>
          <c:y val="0.1076280577160427"/>
          <c:w val="0.81895105522619349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Charts!$H$3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Charts!$I$3</c:f>
              <c:numCache>
                <c:formatCode>General</c:formatCode>
                <c:ptCount val="1"/>
                <c:pt idx="0">
                  <c:v>9.0519999999999996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Charts!$H$4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Charts!$I$4</c:f>
              <c:numCache>
                <c:formatCode>General</c:formatCode>
                <c:ptCount val="1"/>
                <c:pt idx="0">
                  <c:v>20.815999999999999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Charts!$H$5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Charts!$I$5</c:f>
              <c:numCache>
                <c:formatCode>General</c:formatCode>
                <c:ptCount val="1"/>
                <c:pt idx="0">
                  <c:v>51.890999999999998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Charts!$H$6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Charts!$I$6</c:f>
              <c:numCache>
                <c:formatCode>General</c:formatCode>
                <c:ptCount val="1"/>
                <c:pt idx="0">
                  <c:v>53.018999999999998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Charts!$H$7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Charts!$I$2</c:f>
              <c:strCache>
                <c:ptCount val="1"/>
                <c:pt idx="0">
                  <c:v>Write(ms)</c:v>
                </c:pt>
              </c:strCache>
            </c:strRef>
          </c:cat>
          <c:val>
            <c:numRef>
              <c:f>Charts!$I$7</c:f>
              <c:numCache>
                <c:formatCode>General</c:formatCode>
                <c:ptCount val="1"/>
                <c:pt idx="0">
                  <c:v>2.6240000000000001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3265401968840379"/>
          <c:w val="0.80361964558351773"/>
          <c:h val="0.78444895918929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Charts!$K$3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Charts!$L$3</c:f>
              <c:numCache>
                <c:formatCode>General</c:formatCode>
                <c:ptCount val="1"/>
                <c:pt idx="0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Charts!$K$4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Charts!$L$4</c:f>
              <c:numCache>
                <c:formatCode>General</c:formatCode>
                <c:ptCount val="1"/>
                <c:pt idx="0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Charts!$K$5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Charts!$L$5</c:f>
              <c:numCache>
                <c:formatCode>General</c:formatCode>
                <c:ptCount val="1"/>
                <c:pt idx="0">
                  <c:v>1.252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Charts!$K$6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Charts!$L$6</c:f>
              <c:numCache>
                <c:formatCode>General</c:formatCode>
                <c:ptCount val="1"/>
                <c:pt idx="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Charts!$K$7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Charts!$L$2</c:f>
              <c:strCache>
                <c:ptCount val="1"/>
                <c:pt idx="0">
                  <c:v>Read(ms)</c:v>
                </c:pt>
              </c:strCache>
            </c:strRef>
          </c:cat>
          <c:val>
            <c:numRef>
              <c:f>Charts!$L$7</c:f>
              <c:numCache>
                <c:formatCode>General</c:formatCode>
                <c:ptCount val="1"/>
                <c:pt idx="0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76257557100555"/>
          <c:y val="0.13265401968840379"/>
          <c:w val="0.77805016134968386"/>
          <c:h val="0.78444895918929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Charts!$N$3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Charts!$O$3</c:f>
              <c:numCache>
                <c:formatCode>General</c:formatCode>
                <c:ptCount val="1"/>
                <c:pt idx="0">
                  <c:v>196.29974299999998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Charts!$N$4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Charts!$O$4</c:f>
              <c:numCache>
                <c:formatCode>General</c:formatCode>
                <c:ptCount val="1"/>
                <c:pt idx="0">
                  <c:v>427.98815000000002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Charts!$N$5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Charts!$O$5</c:f>
              <c:numCache>
                <c:formatCode>General</c:formatCode>
                <c:ptCount val="1"/>
                <c:pt idx="0">
                  <c:v>1071.391527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Charts!$N$6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Charts!$O$6</c:f>
              <c:numCache>
                <c:formatCode>General</c:formatCode>
                <c:ptCount val="1"/>
                <c:pt idx="0">
                  <c:v>1086.340285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Charts!$N$7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Charts!$O$2</c:f>
              <c:strCache>
                <c:ptCount val="1"/>
                <c:pt idx="0">
                  <c:v>Total(s)</c:v>
                </c:pt>
              </c:strCache>
            </c:strRef>
          </c:cat>
          <c:val>
            <c:numRef>
              <c:f>Charts!$O$7</c:f>
              <c:numCache>
                <c:formatCode>General</c:formatCode>
                <c:ptCount val="1"/>
                <c:pt idx="0">
                  <c:v>86.514694000000006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6272924897601"/>
          <c:y val="0.12431203236428343"/>
          <c:w val="0.78315016248647629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Charts!$C$18</c:f>
              <c:numCache>
                <c:formatCode>General</c:formatCode>
                <c:ptCount val="1"/>
                <c:pt idx="0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Charts!$B$19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Charts!$C$19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Charts!$B$20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Charts!$C$20</c:f>
              <c:numCache>
                <c:formatCode>General</c:formatCode>
                <c:ptCount val="1"/>
                <c:pt idx="0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Charts!$B$21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Charts!$C$21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Charts!$B$22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Charts!$C$17</c:f>
              <c:strCache>
                <c:ptCount val="1"/>
                <c:pt idx="0">
                  <c:v>Serialize(mb)</c:v>
                </c:pt>
              </c:strCache>
            </c:strRef>
          </c:cat>
          <c:val>
            <c:numRef>
              <c:f>Charts!$C$22</c:f>
              <c:numCache>
                <c:formatCode>General</c:formatCode>
                <c:ptCount val="1"/>
                <c:pt idx="0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2431203236428343"/>
          <c:w val="0.80361964558351773"/>
          <c:h val="0.79279094651341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Charts!$F$18</c:f>
              <c:numCache>
                <c:formatCode>General</c:formatCode>
                <c:ptCount val="1"/>
                <c:pt idx="0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Charts!$E$19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Charts!$F$19</c:f>
              <c:numCache>
                <c:formatCode>General</c:formatCode>
                <c:ptCount val="1"/>
                <c:pt idx="0">
                  <c:v>0.42199999999999999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Charts!$E$20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Charts!$F$20</c:f>
              <c:numCache>
                <c:formatCode>General</c:formatCode>
                <c:ptCount val="1"/>
                <c:pt idx="0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Charts!$E$21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Charts!$F$21</c:f>
              <c:numCache>
                <c:formatCode>General</c:formatCode>
                <c:ptCount val="1"/>
                <c:pt idx="0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Charts!$E$22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Charts!$F$17</c:f>
              <c:strCache>
                <c:ptCount val="1"/>
                <c:pt idx="0">
                  <c:v>Deserialize(mb)</c:v>
                </c:pt>
              </c:strCache>
            </c:strRef>
          </c:cat>
          <c:val>
            <c:numRef>
              <c:f>Charts!$F$22</c:f>
              <c:numCache>
                <c:formatCode>General</c:formatCode>
                <c:ptCount val="1"/>
                <c:pt idx="0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1597004504016306"/>
          <c:w val="0.80361964558351773"/>
          <c:h val="0.80113293383753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Charts!$H$18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Charts!$I$18</c:f>
              <c:numCache>
                <c:formatCode>General</c:formatCode>
                <c:ptCount val="1"/>
                <c:pt idx="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Charts!$H$19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Charts!$H$20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Charts!$I$20</c:f>
              <c:numCache>
                <c:formatCode>General</c:formatCode>
                <c:ptCount val="1"/>
                <c:pt idx="0">
                  <c:v>2.0960000000000001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Charts!$H$21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Charts!$I$21</c:f>
              <c:numCache>
                <c:formatCode>General</c:formatCode>
                <c:ptCount val="1"/>
                <c:pt idx="0">
                  <c:v>1.0249999999999999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Charts!$H$22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Charts!$I$17</c:f>
              <c:strCache>
                <c:ptCount val="1"/>
                <c:pt idx="0">
                  <c:v>Write(mb)</c:v>
                </c:pt>
              </c:strCache>
            </c:strRef>
          </c:cat>
          <c:val>
            <c:numRef>
              <c:f>Charts!$I$22</c:f>
              <c:numCache>
                <c:formatCode>General</c:formatCode>
                <c:ptCount val="1"/>
                <c:pt idx="0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19324790283569"/>
          <c:y val="0.1076280577160427"/>
          <c:w val="0.80361964558351773"/>
          <c:h val="0.80947492116165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Charts!$K$18</c:f>
              <c:strCache>
                <c:ptCount val="1"/>
                <c:pt idx="0">
                  <c:v>JSON/Redis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Charts!$L$18</c:f>
              <c:numCache>
                <c:formatCode>General</c:formatCode>
                <c:ptCount val="1"/>
                <c:pt idx="0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D09-B1E0-AC6AB2C4473B}"/>
            </c:ext>
          </c:extLst>
        </c:ser>
        <c:ser>
          <c:idx val="1"/>
          <c:order val="1"/>
          <c:tx>
            <c:strRef>
              <c:f>Charts!$K$19</c:f>
              <c:strCache>
                <c:ptCount val="1"/>
                <c:pt idx="0">
                  <c:v>MemoryPack/Redis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Charts!$L$19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2DD-A0B8-21A4EB831697}"/>
            </c:ext>
          </c:extLst>
        </c:ser>
        <c:ser>
          <c:idx val="2"/>
          <c:order val="2"/>
          <c:tx>
            <c:strRef>
              <c:f>Charts!$K$20</c:f>
              <c:strCache>
                <c:ptCount val="1"/>
                <c:pt idx="0">
                  <c:v>JSON/MySQL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Charts!$L$20</c:f>
              <c:numCache>
                <c:formatCode>General</c:formatCode>
                <c:ptCount val="1"/>
                <c:pt idx="0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2DD-A0B8-21A4EB831697}"/>
            </c:ext>
          </c:extLst>
        </c:ser>
        <c:ser>
          <c:idx val="3"/>
          <c:order val="3"/>
          <c:tx>
            <c:strRef>
              <c:f>Charts!$K$21</c:f>
              <c:strCache>
                <c:ptCount val="1"/>
                <c:pt idx="0">
                  <c:v>MemoryPack/MySQL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Charts!$L$21</c:f>
              <c:numCache>
                <c:formatCode>General</c:formatCode>
                <c:ptCount val="1"/>
                <c:pt idx="0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B-42DD-A0B8-21A4EB831697}"/>
            </c:ext>
          </c:extLst>
        </c:ser>
        <c:ser>
          <c:idx val="4"/>
          <c:order val="4"/>
          <c:tx>
            <c:strRef>
              <c:f>Charts!$K$22</c:f>
              <c:strCache>
                <c:ptCount val="1"/>
                <c:pt idx="0">
                  <c:v>BSON/MongoDB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Charts!$L$17</c:f>
              <c:strCache>
                <c:ptCount val="1"/>
                <c:pt idx="0">
                  <c:v>Read(mb)</c:v>
                </c:pt>
              </c:strCache>
            </c:strRef>
          </c:cat>
          <c:val>
            <c:numRef>
              <c:f>Charts!$L$22</c:f>
              <c:numCache>
                <c:formatCode>General</c:formatCode>
                <c:ptCount val="1"/>
                <c:pt idx="0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B-42DD-A0B8-21A4EB83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0"/>
        <c:axId val="547538351"/>
        <c:axId val="547538831"/>
      </c:barChart>
      <c:catAx>
        <c:axId val="54753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38831"/>
        <c:crosses val="autoZero"/>
        <c:auto val="1"/>
        <c:lblAlgn val="ctr"/>
        <c:lblOffset val="100"/>
        <c:noMultiLvlLbl val="0"/>
      </c:catAx>
      <c:valAx>
        <c:axId val="547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5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32</xdr:col>
      <xdr:colOff>180975</xdr:colOff>
      <xdr:row>10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5261E0F-AD55-C243-4BBB-7D14F163E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142875"/>
          <a:ext cx="122586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201706</xdr:rowOff>
    </xdr:from>
    <xdr:to>
      <xdr:col>49</xdr:col>
      <xdr:colOff>390525</xdr:colOff>
      <xdr:row>19</xdr:row>
      <xdr:rowOff>211231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9CAB0BD-05D8-BC85-5AD8-ABF2514F6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05059" y="2263588"/>
          <a:ext cx="19272437" cy="1925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14</xdr:col>
      <xdr:colOff>180975</xdr:colOff>
      <xdr:row>30</xdr:row>
      <xdr:rowOff>9525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A9FC832-78F8-BCE2-5C7B-EC5E6CC4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4333875"/>
          <a:ext cx="58769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20</xdr:col>
      <xdr:colOff>180975</xdr:colOff>
      <xdr:row>40</xdr:row>
      <xdr:rowOff>9525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3B8600D-ADEC-6A12-52B3-6CFD10AA0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6429375"/>
          <a:ext cx="79343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41</xdr:row>
      <xdr:rowOff>0</xdr:rowOff>
    </xdr:from>
    <xdr:to>
      <xdr:col>49</xdr:col>
      <xdr:colOff>390525</xdr:colOff>
      <xdr:row>50</xdr:row>
      <xdr:rowOff>9525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2AA3523-B4C9-51D3-E238-932DE3796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0" y="8524875"/>
          <a:ext cx="193262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14</xdr:col>
      <xdr:colOff>180975</xdr:colOff>
      <xdr:row>60</xdr:row>
      <xdr:rowOff>9525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1D3138D-E215-9C0E-6A09-DBF92FAAA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10620375"/>
          <a:ext cx="58769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61</xdr:row>
      <xdr:rowOff>0</xdr:rowOff>
    </xdr:from>
    <xdr:to>
      <xdr:col>32</xdr:col>
      <xdr:colOff>180975</xdr:colOff>
      <xdr:row>70</xdr:row>
      <xdr:rowOff>9525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56D4D6D-ECE5-AC03-A125-249029E1D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12715875"/>
          <a:ext cx="122586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49</xdr:col>
      <xdr:colOff>390525</xdr:colOff>
      <xdr:row>80</xdr:row>
      <xdr:rowOff>9525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E249D2D-2932-5ECC-1D5C-461E25C67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0" y="14811375"/>
          <a:ext cx="193262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14</xdr:col>
      <xdr:colOff>180975</xdr:colOff>
      <xdr:row>90</xdr:row>
      <xdr:rowOff>9525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1043121-0DCB-D884-27DE-75327B619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16906875"/>
          <a:ext cx="58769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91</xdr:row>
      <xdr:rowOff>0</xdr:rowOff>
    </xdr:from>
    <xdr:to>
      <xdr:col>32</xdr:col>
      <xdr:colOff>180975</xdr:colOff>
      <xdr:row>100</xdr:row>
      <xdr:rowOff>9525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ACB8082-DF15-B700-DE90-3A58C8A13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19002375"/>
          <a:ext cx="122586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101</xdr:row>
      <xdr:rowOff>0</xdr:rowOff>
    </xdr:from>
    <xdr:to>
      <xdr:col>49</xdr:col>
      <xdr:colOff>390525</xdr:colOff>
      <xdr:row>110</xdr:row>
      <xdr:rowOff>9525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D34873C-5E83-6426-60E8-7F26BAFA6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0" y="21097875"/>
          <a:ext cx="193262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14</xdr:col>
      <xdr:colOff>180975</xdr:colOff>
      <xdr:row>120</xdr:row>
      <xdr:rowOff>9525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35BF203F-FFC1-414B-123D-C4C9C1FF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23193375"/>
          <a:ext cx="58769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121</xdr:row>
      <xdr:rowOff>0</xdr:rowOff>
    </xdr:from>
    <xdr:to>
      <xdr:col>32</xdr:col>
      <xdr:colOff>180975</xdr:colOff>
      <xdr:row>130</xdr:row>
      <xdr:rowOff>9525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7B0FF42-2E9F-FFA5-CD86-D29AA8E33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25288875"/>
          <a:ext cx="1225867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131</xdr:row>
      <xdr:rowOff>0</xdr:rowOff>
    </xdr:from>
    <xdr:to>
      <xdr:col>49</xdr:col>
      <xdr:colOff>390525</xdr:colOff>
      <xdr:row>140</xdr:row>
      <xdr:rowOff>9525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6F49F30-A4DD-D5CE-E162-673A9651A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0" y="27384375"/>
          <a:ext cx="193262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14</xdr:col>
      <xdr:colOff>180975</xdr:colOff>
      <xdr:row>150</xdr:row>
      <xdr:rowOff>9525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C0DC07CF-BC5A-B1ED-36D5-9BBBEBCF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29479875"/>
          <a:ext cx="5876925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2600</xdr:colOff>
      <xdr:row>7</xdr:row>
      <xdr:rowOff>148938</xdr:rowOff>
    </xdr:from>
    <xdr:to>
      <xdr:col>3</xdr:col>
      <xdr:colOff>1</xdr:colOff>
      <xdr:row>14</xdr:row>
      <xdr:rowOff>180975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7CD109D-7D70-0641-E46B-8D8AD18B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12125</xdr:colOff>
      <xdr:row>7</xdr:row>
      <xdr:rowOff>148938</xdr:rowOff>
    </xdr:from>
    <xdr:to>
      <xdr:col>5</xdr:col>
      <xdr:colOff>952501</xdr:colOff>
      <xdr:row>14</xdr:row>
      <xdr:rowOff>180975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8894438-008A-1822-D46F-79368D352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2600</xdr:colOff>
      <xdr:row>7</xdr:row>
      <xdr:rowOff>139413</xdr:rowOff>
    </xdr:from>
    <xdr:to>
      <xdr:col>9</xdr:col>
      <xdr:colOff>1</xdr:colOff>
      <xdr:row>14</xdr:row>
      <xdr:rowOff>171450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3B89E0B-43E3-F7C5-0C5F-0B578C4EC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2600</xdr:colOff>
      <xdr:row>7</xdr:row>
      <xdr:rowOff>129888</xdr:rowOff>
    </xdr:from>
    <xdr:to>
      <xdr:col>12</xdr:col>
      <xdr:colOff>1</xdr:colOff>
      <xdr:row>14</xdr:row>
      <xdr:rowOff>161925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6B2AE54-174D-C8DA-1082-1EBAA0BF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12125</xdr:colOff>
      <xdr:row>7</xdr:row>
      <xdr:rowOff>120363</xdr:rowOff>
    </xdr:from>
    <xdr:to>
      <xdr:col>14</xdr:col>
      <xdr:colOff>952501</xdr:colOff>
      <xdr:row>14</xdr:row>
      <xdr:rowOff>152400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BD83771D-E717-3790-1F4A-0C77BF177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155000</xdr:colOff>
      <xdr:row>22</xdr:row>
      <xdr:rowOff>120363</xdr:rowOff>
    </xdr:from>
    <xdr:to>
      <xdr:col>2</xdr:col>
      <xdr:colOff>933451</xdr:colOff>
      <xdr:row>29</xdr:row>
      <xdr:rowOff>152400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5328FB4-A3F6-B148-AFCD-4A3155AD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2600</xdr:colOff>
      <xdr:row>22</xdr:row>
      <xdr:rowOff>120363</xdr:rowOff>
    </xdr:from>
    <xdr:to>
      <xdr:col>5</xdr:col>
      <xdr:colOff>942976</xdr:colOff>
      <xdr:row>29</xdr:row>
      <xdr:rowOff>152400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B97E0F7-17DB-28A9-2427-7E26332F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2600</xdr:colOff>
      <xdr:row>22</xdr:row>
      <xdr:rowOff>120363</xdr:rowOff>
    </xdr:from>
    <xdr:to>
      <xdr:col>9</xdr:col>
      <xdr:colOff>1</xdr:colOff>
      <xdr:row>29</xdr:row>
      <xdr:rowOff>152400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F848BC6-6AB6-4C37-61F3-DE85A1F9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12125</xdr:colOff>
      <xdr:row>22</xdr:row>
      <xdr:rowOff>129888</xdr:rowOff>
    </xdr:from>
    <xdr:to>
      <xdr:col>12</xdr:col>
      <xdr:colOff>9526</xdr:colOff>
      <xdr:row>29</xdr:row>
      <xdr:rowOff>161925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B9F3974B-64F2-154D-1BC1-EF4D3A2FA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2600</xdr:colOff>
      <xdr:row>22</xdr:row>
      <xdr:rowOff>148938</xdr:rowOff>
    </xdr:from>
    <xdr:to>
      <xdr:col>14</xdr:col>
      <xdr:colOff>942976</xdr:colOff>
      <xdr:row>29</xdr:row>
      <xdr:rowOff>180975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5B6ACD1A-5997-A837-B5EE-010A4B6D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2600</xdr:colOff>
      <xdr:row>37</xdr:row>
      <xdr:rowOff>110838</xdr:rowOff>
    </xdr:from>
    <xdr:to>
      <xdr:col>3</xdr:col>
      <xdr:colOff>1</xdr:colOff>
      <xdr:row>44</xdr:row>
      <xdr:rowOff>142875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CA12C743-C6B2-1344-DEF7-0E7E9AB5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12125</xdr:colOff>
      <xdr:row>37</xdr:row>
      <xdr:rowOff>120363</xdr:rowOff>
    </xdr:from>
    <xdr:to>
      <xdr:col>5</xdr:col>
      <xdr:colOff>952501</xdr:colOff>
      <xdr:row>44</xdr:row>
      <xdr:rowOff>152400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823176CE-C159-F47E-8874-7317F0A3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50"/>
  <sheetViews>
    <sheetView zoomScale="78" zoomScaleNormal="78" workbookViewId="0">
      <selection activeCell="B2" sqref="B2:AM50"/>
    </sheetView>
  </sheetViews>
  <sheetFormatPr defaultRowHeight="16.5" x14ac:dyDescent="0.3"/>
  <cols>
    <col min="1" max="1" width="2.375" customWidth="1"/>
    <col min="2" max="2" width="20.25" bestFit="1" customWidth="1"/>
    <col min="3" max="3" width="9" customWidth="1"/>
    <col min="9" max="23" width="9" customWidth="1"/>
    <col min="24" max="24" width="9.625" customWidth="1"/>
    <col min="25" max="25" width="11.75" bestFit="1" customWidth="1"/>
    <col min="26" max="34" width="9" customWidth="1"/>
    <col min="35" max="35" width="9.375" customWidth="1"/>
    <col min="36" max="36" width="15.875" bestFit="1" customWidth="1"/>
    <col min="37" max="37" width="20.5" bestFit="1" customWidth="1"/>
    <col min="38" max="38" width="14" bestFit="1" customWidth="1"/>
    <col min="39" max="39" width="22.25" bestFit="1" customWidth="1"/>
  </cols>
  <sheetData>
    <row r="1" spans="2:39" ht="9.75" customHeight="1" x14ac:dyDescent="0.3"/>
    <row r="2" spans="2:39" x14ac:dyDescent="0.3">
      <c r="B2" s="7" t="s">
        <v>0</v>
      </c>
      <c r="C2" s="8" t="s">
        <v>4</v>
      </c>
      <c r="D2" s="8"/>
      <c r="E2" s="8"/>
      <c r="F2" s="8"/>
      <c r="G2" s="8"/>
      <c r="H2" s="8"/>
      <c r="I2" s="8" t="s">
        <v>5</v>
      </c>
      <c r="J2" s="8"/>
      <c r="K2" s="8"/>
      <c r="L2" s="8"/>
      <c r="M2" s="8"/>
      <c r="N2" s="8"/>
      <c r="O2" s="8" t="s">
        <v>12</v>
      </c>
      <c r="P2" s="8"/>
      <c r="Q2" s="8"/>
      <c r="R2" s="8"/>
      <c r="S2" s="8"/>
      <c r="T2" s="8"/>
      <c r="U2" s="8"/>
      <c r="V2" s="8"/>
      <c r="W2" s="8"/>
      <c r="X2" s="8"/>
      <c r="Y2" s="8"/>
      <c r="Z2" s="8" t="s">
        <v>13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 t="s">
        <v>15</v>
      </c>
      <c r="AL2" s="8"/>
      <c r="AM2" s="8"/>
    </row>
    <row r="3" spans="2:39" x14ac:dyDescent="0.3">
      <c r="B3" s="7"/>
      <c r="C3" s="8" t="s">
        <v>16</v>
      </c>
      <c r="D3" s="8"/>
      <c r="E3" s="8"/>
      <c r="F3" s="8" t="s">
        <v>17</v>
      </c>
      <c r="G3" s="8"/>
      <c r="H3" s="8"/>
      <c r="I3" s="8" t="s">
        <v>16</v>
      </c>
      <c r="J3" s="8"/>
      <c r="K3" s="8"/>
      <c r="L3" s="8" t="s">
        <v>17</v>
      </c>
      <c r="M3" s="8"/>
      <c r="N3" s="8"/>
      <c r="O3" s="8" t="s">
        <v>18</v>
      </c>
      <c r="P3" s="8"/>
      <c r="Q3" s="8"/>
      <c r="R3" s="8"/>
      <c r="S3" s="8"/>
      <c r="T3" s="8"/>
      <c r="U3" s="8"/>
      <c r="V3" s="8" t="s">
        <v>17</v>
      </c>
      <c r="W3" s="8"/>
      <c r="X3" s="8"/>
      <c r="Y3" s="4" t="s">
        <v>10</v>
      </c>
      <c r="Z3" s="8" t="s">
        <v>18</v>
      </c>
      <c r="AA3" s="8"/>
      <c r="AB3" s="8"/>
      <c r="AC3" s="8"/>
      <c r="AD3" s="8"/>
      <c r="AE3" s="8"/>
      <c r="AF3" s="8"/>
      <c r="AG3" s="8" t="s">
        <v>17</v>
      </c>
      <c r="AH3" s="8"/>
      <c r="AI3" s="8"/>
      <c r="AJ3" s="4" t="s">
        <v>10</v>
      </c>
      <c r="AK3" s="4" t="s">
        <v>19</v>
      </c>
      <c r="AL3" s="4" t="s">
        <v>17</v>
      </c>
      <c r="AM3" s="4" t="s">
        <v>24</v>
      </c>
    </row>
    <row r="4" spans="2:39" x14ac:dyDescent="0.3">
      <c r="B4" s="7"/>
      <c r="C4" s="4" t="s">
        <v>1</v>
      </c>
      <c r="D4" s="4" t="s">
        <v>2</v>
      </c>
      <c r="E4" s="4" t="s">
        <v>3</v>
      </c>
      <c r="F4" s="4" t="s">
        <v>1</v>
      </c>
      <c r="G4" s="4" t="s">
        <v>2</v>
      </c>
      <c r="H4" s="4" t="s">
        <v>3</v>
      </c>
      <c r="I4" s="4" t="s">
        <v>1</v>
      </c>
      <c r="J4" s="4" t="s">
        <v>2</v>
      </c>
      <c r="K4" s="4" t="s">
        <v>3</v>
      </c>
      <c r="L4" s="4" t="s">
        <v>1</v>
      </c>
      <c r="M4" s="4" t="s">
        <v>2</v>
      </c>
      <c r="N4" s="4" t="s">
        <v>3</v>
      </c>
      <c r="O4" s="4" t="s">
        <v>1</v>
      </c>
      <c r="P4" s="4" t="s">
        <v>2</v>
      </c>
      <c r="Q4" s="4" t="s">
        <v>3</v>
      </c>
      <c r="R4" s="4" t="s">
        <v>6</v>
      </c>
      <c r="S4" s="4" t="s">
        <v>7</v>
      </c>
      <c r="T4" s="4" t="s">
        <v>8</v>
      </c>
      <c r="U4" s="4" t="s">
        <v>9</v>
      </c>
      <c r="V4" s="4" t="s">
        <v>1</v>
      </c>
      <c r="W4" s="4" t="s">
        <v>2</v>
      </c>
      <c r="X4" s="4" t="s">
        <v>3</v>
      </c>
      <c r="Y4" s="4" t="s">
        <v>11</v>
      </c>
      <c r="Z4" s="4" t="s">
        <v>1</v>
      </c>
      <c r="AA4" s="4" t="s">
        <v>2</v>
      </c>
      <c r="AB4" s="4" t="s">
        <v>3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</v>
      </c>
      <c r="AH4" s="4" t="s">
        <v>2</v>
      </c>
      <c r="AI4" s="4" t="s">
        <v>3</v>
      </c>
      <c r="AJ4" s="4" t="s">
        <v>11</v>
      </c>
      <c r="AK4" s="4" t="s">
        <v>14</v>
      </c>
      <c r="AL4" s="4" t="s">
        <v>14</v>
      </c>
      <c r="AM4" s="4" t="s">
        <v>14</v>
      </c>
    </row>
    <row r="5" spans="2:39" x14ac:dyDescent="0.3">
      <c r="B5" s="4">
        <v>1</v>
      </c>
      <c r="C5" s="5">
        <v>0.17499999999999999</v>
      </c>
      <c r="D5" s="5">
        <v>0.151</v>
      </c>
      <c r="E5" s="5">
        <v>3.359</v>
      </c>
      <c r="F5" s="5">
        <v>0.23100000000000001</v>
      </c>
      <c r="G5" s="5">
        <v>0.23100000000000001</v>
      </c>
      <c r="H5" s="5">
        <v>0.73099999999999998</v>
      </c>
      <c r="I5" s="5">
        <v>0.222</v>
      </c>
      <c r="J5" s="5">
        <v>0.19600000000000001</v>
      </c>
      <c r="K5" s="5">
        <v>3.7879999999999998</v>
      </c>
      <c r="L5" s="5">
        <v>0.51800000000000002</v>
      </c>
      <c r="M5" s="5">
        <v>0.51100000000000001</v>
      </c>
      <c r="N5" s="5">
        <v>1.0189999999999999</v>
      </c>
      <c r="O5" s="5">
        <v>8.2029999999999994</v>
      </c>
      <c r="P5" s="5">
        <v>0.24099999999999999</v>
      </c>
      <c r="Q5" s="5">
        <v>66.793000000000006</v>
      </c>
      <c r="R5" s="5">
        <v>0.33600000000000002</v>
      </c>
      <c r="S5" s="5">
        <v>47.128999999999998</v>
      </c>
      <c r="T5" s="5">
        <v>48.959000000000003</v>
      </c>
      <c r="U5" s="5">
        <v>50.142000000000003</v>
      </c>
      <c r="V5" s="5">
        <v>1E-3</v>
      </c>
      <c r="W5" s="5">
        <v>0</v>
      </c>
      <c r="X5" s="5">
        <v>7.8E-2</v>
      </c>
      <c r="Y5" s="5">
        <v>121.91200000000001</v>
      </c>
      <c r="Z5" s="5">
        <v>0.35</v>
      </c>
      <c r="AA5" s="5">
        <v>0.27600000000000002</v>
      </c>
      <c r="AB5" s="5">
        <v>2.3929999999999998</v>
      </c>
      <c r="AC5" s="5">
        <v>0.33400000000000002</v>
      </c>
      <c r="AD5" s="5">
        <v>0.40100000000000002</v>
      </c>
      <c r="AE5" s="5">
        <v>0.45200000000000001</v>
      </c>
      <c r="AF5" s="5">
        <v>0.54300000000000004</v>
      </c>
      <c r="AG5" s="5">
        <v>0.34699999999999998</v>
      </c>
      <c r="AH5" s="5">
        <v>0.34599999999999997</v>
      </c>
      <c r="AI5" s="5">
        <v>2.3460000000000001</v>
      </c>
      <c r="AJ5" s="5">
        <v>2855.8029999999999</v>
      </c>
      <c r="AK5" s="5">
        <v>178994.84899999999</v>
      </c>
      <c r="AL5" s="5">
        <v>21949.969000000001</v>
      </c>
      <c r="AM5" s="5">
        <v>118.221</v>
      </c>
    </row>
    <row r="6" spans="2:39" x14ac:dyDescent="0.3">
      <c r="B6" s="4">
        <v>2</v>
      </c>
      <c r="C6" s="6">
        <v>0.17799999999999999</v>
      </c>
      <c r="D6" s="5">
        <v>0.14799999999999999</v>
      </c>
      <c r="E6" s="5">
        <v>3.794</v>
      </c>
      <c r="F6" s="5">
        <v>0.23100000000000001</v>
      </c>
      <c r="G6" s="5">
        <v>0.23100000000000001</v>
      </c>
      <c r="H6" s="5">
        <v>0.73099999999999998</v>
      </c>
      <c r="I6" s="5">
        <v>0.216</v>
      </c>
      <c r="J6" s="5">
        <v>0.192</v>
      </c>
      <c r="K6" s="5">
        <v>2.0550000000000002</v>
      </c>
      <c r="L6" s="5">
        <v>0.51800000000000002</v>
      </c>
      <c r="M6" s="5">
        <v>0.51100000000000001</v>
      </c>
      <c r="N6" s="5">
        <v>1.0189999999999999</v>
      </c>
      <c r="O6" s="5">
        <v>9.0470000000000006</v>
      </c>
      <c r="P6" s="5">
        <v>0.23699999999999999</v>
      </c>
      <c r="Q6" s="5">
        <v>76.944999999999993</v>
      </c>
      <c r="R6" s="5">
        <v>0.34899999999999998</v>
      </c>
      <c r="S6" s="5">
        <v>47.634</v>
      </c>
      <c r="T6" s="5">
        <v>49.054000000000002</v>
      </c>
      <c r="U6" s="5">
        <v>50.100999999999999</v>
      </c>
      <c r="V6" s="5">
        <v>1E-3</v>
      </c>
      <c r="W6" s="5">
        <v>0</v>
      </c>
      <c r="X6" s="5">
        <v>6.2E-2</v>
      </c>
      <c r="Y6" s="5">
        <v>110.536</v>
      </c>
      <c r="Z6" s="5">
        <v>0.35699999999999998</v>
      </c>
      <c r="AA6" s="5">
        <v>0.28000000000000003</v>
      </c>
      <c r="AB6" s="5">
        <v>2.3109999999999999</v>
      </c>
      <c r="AC6" s="5">
        <v>0.34</v>
      </c>
      <c r="AD6" s="5">
        <v>0.41699999999999998</v>
      </c>
      <c r="AE6" s="5">
        <v>0.46800000000000003</v>
      </c>
      <c r="AF6" s="5">
        <v>0.55600000000000005</v>
      </c>
      <c r="AG6" s="5">
        <v>0.34699999999999998</v>
      </c>
      <c r="AH6" s="5">
        <v>0.34599999999999997</v>
      </c>
      <c r="AI6" s="5">
        <v>2.3460000000000001</v>
      </c>
      <c r="AJ6" s="5">
        <v>2799.875</v>
      </c>
      <c r="AK6" s="5">
        <v>195965.56599999999</v>
      </c>
      <c r="AL6" s="5">
        <v>21949.875</v>
      </c>
      <c r="AM6" s="5">
        <v>118.22</v>
      </c>
    </row>
    <row r="7" spans="2:39" x14ac:dyDescent="0.3">
      <c r="B7" s="4">
        <v>3</v>
      </c>
      <c r="C7" s="5">
        <v>0.17899999999999999</v>
      </c>
      <c r="D7" s="5">
        <v>0.151</v>
      </c>
      <c r="E7" s="5">
        <v>3.5760000000000001</v>
      </c>
      <c r="F7" s="5">
        <v>0.23100000000000001</v>
      </c>
      <c r="G7" s="5">
        <v>0.23100000000000001</v>
      </c>
      <c r="H7" s="5">
        <v>0.73099999999999998</v>
      </c>
      <c r="I7" s="5">
        <v>0.22600000000000001</v>
      </c>
      <c r="J7" s="5">
        <v>0.2</v>
      </c>
      <c r="K7" s="5">
        <v>2.0419999999999998</v>
      </c>
      <c r="L7" s="5">
        <v>0.51800000000000002</v>
      </c>
      <c r="M7" s="5">
        <v>0.51100000000000001</v>
      </c>
      <c r="N7" s="5">
        <v>1.022</v>
      </c>
      <c r="O7" s="5">
        <v>10.667</v>
      </c>
      <c r="P7" s="5">
        <v>0.25800000000000001</v>
      </c>
      <c r="Q7" s="5">
        <v>68.876000000000005</v>
      </c>
      <c r="R7" s="5">
        <v>0.35399999999999998</v>
      </c>
      <c r="S7" s="5">
        <v>47.838999999999999</v>
      </c>
      <c r="T7" s="5">
        <v>49.100999999999999</v>
      </c>
      <c r="U7" s="5">
        <v>54.274999999999999</v>
      </c>
      <c r="V7" s="5">
        <v>1E-3</v>
      </c>
      <c r="W7" s="5">
        <v>0</v>
      </c>
      <c r="X7" s="5">
        <v>7.8E-2</v>
      </c>
      <c r="Y7" s="5">
        <v>93.745000000000005</v>
      </c>
      <c r="Z7" s="5">
        <v>0.39100000000000001</v>
      </c>
      <c r="AA7" s="5">
        <v>0.28799999999999998</v>
      </c>
      <c r="AB7" s="5">
        <v>1.714</v>
      </c>
      <c r="AC7" s="5">
        <v>0.36899999999999999</v>
      </c>
      <c r="AD7" s="5">
        <v>0.47799999999999998</v>
      </c>
      <c r="AE7" s="5">
        <v>0.52900000000000003</v>
      </c>
      <c r="AF7" s="5">
        <v>0.68600000000000005</v>
      </c>
      <c r="AG7" s="5">
        <v>0.34699999999999998</v>
      </c>
      <c r="AH7" s="5">
        <v>0.34599999999999997</v>
      </c>
      <c r="AI7" s="5">
        <v>2.3460000000000001</v>
      </c>
      <c r="AJ7" s="5">
        <v>2557.2800000000002</v>
      </c>
      <c r="AK7" s="5">
        <v>229251.315</v>
      </c>
      <c r="AL7" s="5">
        <v>21949.197</v>
      </c>
      <c r="AM7" s="5">
        <v>118.221</v>
      </c>
    </row>
    <row r="8" spans="2:39" x14ac:dyDescent="0.3">
      <c r="B8" s="4">
        <v>4</v>
      </c>
      <c r="C8" s="5">
        <v>0.17899999999999999</v>
      </c>
      <c r="D8" s="5">
        <v>0.153</v>
      </c>
      <c r="E8" s="5">
        <v>3.5910000000000002</v>
      </c>
      <c r="F8" s="5">
        <v>0.23100000000000001</v>
      </c>
      <c r="G8" s="5">
        <v>0.23100000000000001</v>
      </c>
      <c r="H8" s="5">
        <v>0.73099999999999998</v>
      </c>
      <c r="I8" s="5">
        <v>0.221</v>
      </c>
      <c r="J8" s="5">
        <v>0.19900000000000001</v>
      </c>
      <c r="K8" s="5">
        <v>2.008</v>
      </c>
      <c r="L8" s="5">
        <v>0.51800000000000002</v>
      </c>
      <c r="M8" s="5">
        <v>0.51100000000000001</v>
      </c>
      <c r="N8" s="5">
        <v>1.0189999999999999</v>
      </c>
      <c r="O8" s="5">
        <v>9.3629999999999995</v>
      </c>
      <c r="P8" s="5">
        <v>0.24299999999999999</v>
      </c>
      <c r="Q8" s="5">
        <v>68.08</v>
      </c>
      <c r="R8" s="5">
        <v>0.34699999999999998</v>
      </c>
      <c r="S8" s="5">
        <v>47.639000000000003</v>
      </c>
      <c r="T8" s="5">
        <v>49.075000000000003</v>
      </c>
      <c r="U8" s="5">
        <v>50.430999999999997</v>
      </c>
      <c r="V8" s="5">
        <v>1E-3</v>
      </c>
      <c r="W8" s="5">
        <v>0</v>
      </c>
      <c r="X8" s="5">
        <v>7.8E-2</v>
      </c>
      <c r="Y8" s="5">
        <v>106.80500000000001</v>
      </c>
      <c r="Z8" s="5">
        <v>0.375</v>
      </c>
      <c r="AA8" s="5">
        <v>0.28899999999999998</v>
      </c>
      <c r="AB8" s="5">
        <v>1.1759999999999999</v>
      </c>
      <c r="AC8" s="5">
        <v>0.35899999999999999</v>
      </c>
      <c r="AD8" s="5">
        <v>0.443</v>
      </c>
      <c r="AE8" s="5">
        <v>0.49399999999999999</v>
      </c>
      <c r="AF8" s="5">
        <v>0.63300000000000001</v>
      </c>
      <c r="AG8" s="5">
        <v>0.34699999999999998</v>
      </c>
      <c r="AH8" s="5">
        <v>0.34599999999999997</v>
      </c>
      <c r="AI8" s="5">
        <v>2.3460000000000001</v>
      </c>
      <c r="AJ8" s="5">
        <v>2664.37</v>
      </c>
      <c r="AK8" s="5">
        <v>202775.671</v>
      </c>
      <c r="AL8" s="5">
        <v>21948.547999999999</v>
      </c>
      <c r="AM8" s="5">
        <v>118.221</v>
      </c>
    </row>
    <row r="9" spans="2:39" x14ac:dyDescent="0.3">
      <c r="B9" s="4">
        <v>5</v>
      </c>
      <c r="C9" s="5">
        <v>0.17699999999999999</v>
      </c>
      <c r="D9" s="5">
        <v>0.15</v>
      </c>
      <c r="E9" s="5">
        <v>3.3490000000000002</v>
      </c>
      <c r="F9" s="5">
        <v>0.23100000000000001</v>
      </c>
      <c r="G9" s="5">
        <v>0.23100000000000001</v>
      </c>
      <c r="H9" s="5">
        <v>0.73099999999999998</v>
      </c>
      <c r="I9" s="5">
        <v>0.214</v>
      </c>
      <c r="J9" s="5">
        <v>0.19500000000000001</v>
      </c>
      <c r="K9" s="5">
        <v>1.893</v>
      </c>
      <c r="L9" s="5">
        <v>0.51800000000000002</v>
      </c>
      <c r="M9" s="5">
        <v>0.51100000000000001</v>
      </c>
      <c r="N9" s="5">
        <v>1.0189999999999999</v>
      </c>
      <c r="O9" s="5">
        <v>7.9829999999999997</v>
      </c>
      <c r="P9" s="5">
        <v>0.24</v>
      </c>
      <c r="Q9" s="5">
        <v>63.326000000000001</v>
      </c>
      <c r="R9" s="5">
        <v>0.33300000000000002</v>
      </c>
      <c r="S9" s="5">
        <v>47.045999999999999</v>
      </c>
      <c r="T9" s="5">
        <v>48.997</v>
      </c>
      <c r="U9" s="5">
        <v>50.177</v>
      </c>
      <c r="V9" s="5">
        <v>1E-3</v>
      </c>
      <c r="W9" s="5">
        <v>0</v>
      </c>
      <c r="X9" s="5">
        <v>3.1E-2</v>
      </c>
      <c r="Y9" s="5">
        <v>125.267</v>
      </c>
      <c r="Z9" s="5">
        <v>0.35199999999999998</v>
      </c>
      <c r="AA9" s="5">
        <v>0.29099999999999998</v>
      </c>
      <c r="AB9" s="5">
        <v>1.353</v>
      </c>
      <c r="AC9" s="5">
        <v>0.33600000000000002</v>
      </c>
      <c r="AD9" s="5">
        <v>0.4</v>
      </c>
      <c r="AE9" s="5">
        <v>0.45700000000000002</v>
      </c>
      <c r="AF9" s="5">
        <v>0.57799999999999996</v>
      </c>
      <c r="AG9" s="5">
        <v>0.34699999999999998</v>
      </c>
      <c r="AH9" s="5">
        <v>0.34599999999999997</v>
      </c>
      <c r="AI9" s="5">
        <v>2.3460000000000001</v>
      </c>
      <c r="AJ9" s="5">
        <v>2840.7869999999998</v>
      </c>
      <c r="AK9" s="5">
        <v>174511.31599999999</v>
      </c>
      <c r="AL9" s="5">
        <v>21949.455999999998</v>
      </c>
      <c r="AM9" s="5">
        <v>118.221</v>
      </c>
    </row>
    <row r="10" spans="2:39" x14ac:dyDescent="0.3">
      <c r="B10" s="4" t="s">
        <v>1</v>
      </c>
      <c r="C10" s="5">
        <v>0.17799999999999999</v>
      </c>
      <c r="D10" s="5">
        <v>0.151</v>
      </c>
      <c r="E10" s="5">
        <v>3.5339999999999998</v>
      </c>
      <c r="F10" s="5">
        <v>0.23100000000000001</v>
      </c>
      <c r="G10" s="5">
        <v>0.23100000000000001</v>
      </c>
      <c r="H10" s="5">
        <v>0.73099999999999998</v>
      </c>
      <c r="I10" s="5">
        <v>0.22</v>
      </c>
      <c r="J10" s="5">
        <v>0.19600000000000001</v>
      </c>
      <c r="K10" s="5">
        <v>2.3570000000000002</v>
      </c>
      <c r="L10" s="5">
        <v>0.51800000000000002</v>
      </c>
      <c r="M10" s="5">
        <v>0.51100000000000001</v>
      </c>
      <c r="N10" s="5">
        <v>1.0189999999999999</v>
      </c>
      <c r="O10" s="5">
        <v>9.0519999999999996</v>
      </c>
      <c r="P10" s="5">
        <v>0.24399999999999999</v>
      </c>
      <c r="Q10" s="5">
        <v>68.804000000000002</v>
      </c>
      <c r="R10" s="5">
        <v>0.34399999999999997</v>
      </c>
      <c r="S10" s="5">
        <v>47.457000000000001</v>
      </c>
      <c r="T10" s="5">
        <v>49.036999999999999</v>
      </c>
      <c r="U10" s="5">
        <v>51.024999999999999</v>
      </c>
      <c r="V10" s="5">
        <v>1E-3</v>
      </c>
      <c r="W10" s="5">
        <v>0</v>
      </c>
      <c r="X10" s="5">
        <v>6.5000000000000002E-2</v>
      </c>
      <c r="Y10" s="5">
        <v>111.65300000000001</v>
      </c>
      <c r="Z10" s="5">
        <v>0.36499999999999999</v>
      </c>
      <c r="AA10" s="5">
        <v>0.28499999999999998</v>
      </c>
      <c r="AB10" s="5">
        <v>1.7889999999999999</v>
      </c>
      <c r="AC10" s="5">
        <v>0.34799999999999998</v>
      </c>
      <c r="AD10" s="5">
        <v>0.42799999999999999</v>
      </c>
      <c r="AE10" s="5">
        <v>0.48</v>
      </c>
      <c r="AF10" s="5">
        <v>0.59899999999999998</v>
      </c>
      <c r="AG10" s="5">
        <v>0.34699999999999998</v>
      </c>
      <c r="AH10" s="5">
        <v>0.34599999999999997</v>
      </c>
      <c r="AI10" s="5">
        <v>2.3460000000000001</v>
      </c>
      <c r="AJ10" s="5">
        <v>2743.623</v>
      </c>
      <c r="AK10" s="5">
        <v>196299.74299999999</v>
      </c>
      <c r="AL10" s="5">
        <v>21949.409</v>
      </c>
      <c r="AM10" s="5">
        <v>118.221</v>
      </c>
    </row>
    <row r="12" spans="2:39" x14ac:dyDescent="0.3">
      <c r="B12" s="7" t="s">
        <v>21</v>
      </c>
      <c r="C12" s="9" t="s">
        <v>4</v>
      </c>
      <c r="D12" s="10"/>
      <c r="E12" s="10"/>
      <c r="F12" s="10"/>
      <c r="G12" s="10"/>
      <c r="H12" s="11"/>
      <c r="I12" s="9" t="s">
        <v>5</v>
      </c>
      <c r="J12" s="10"/>
      <c r="K12" s="10"/>
      <c r="L12" s="10"/>
      <c r="M12" s="10"/>
      <c r="N12" s="11"/>
      <c r="O12" s="9" t="s">
        <v>12</v>
      </c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9" t="s">
        <v>13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1"/>
      <c r="AK12" s="8" t="s">
        <v>15</v>
      </c>
      <c r="AL12" s="8"/>
      <c r="AM12" s="8"/>
    </row>
    <row r="13" spans="2:39" x14ac:dyDescent="0.3">
      <c r="B13" s="7"/>
      <c r="C13" s="9" t="s">
        <v>16</v>
      </c>
      <c r="D13" s="10"/>
      <c r="E13" s="11"/>
      <c r="F13" s="9" t="s">
        <v>17</v>
      </c>
      <c r="G13" s="10"/>
      <c r="H13" s="11"/>
      <c r="I13" s="9" t="s">
        <v>16</v>
      </c>
      <c r="J13" s="10"/>
      <c r="K13" s="11"/>
      <c r="L13" s="9" t="s">
        <v>17</v>
      </c>
      <c r="M13" s="10"/>
      <c r="N13" s="11"/>
      <c r="O13" s="9" t="s">
        <v>18</v>
      </c>
      <c r="P13" s="10"/>
      <c r="Q13" s="10"/>
      <c r="R13" s="10"/>
      <c r="S13" s="10"/>
      <c r="T13" s="10"/>
      <c r="U13" s="11"/>
      <c r="V13" s="9" t="s">
        <v>17</v>
      </c>
      <c r="W13" s="10"/>
      <c r="X13" s="11"/>
      <c r="Y13" s="4" t="s">
        <v>10</v>
      </c>
      <c r="Z13" s="9" t="s">
        <v>18</v>
      </c>
      <c r="AA13" s="10"/>
      <c r="AB13" s="10"/>
      <c r="AC13" s="10"/>
      <c r="AD13" s="10"/>
      <c r="AE13" s="10"/>
      <c r="AF13" s="11"/>
      <c r="AG13" s="9" t="s">
        <v>17</v>
      </c>
      <c r="AH13" s="10"/>
      <c r="AI13" s="11"/>
      <c r="AJ13" s="4" t="s">
        <v>10</v>
      </c>
      <c r="AK13" s="4" t="s">
        <v>19</v>
      </c>
      <c r="AL13" s="4" t="s">
        <v>17</v>
      </c>
      <c r="AM13" s="4" t="s">
        <v>24</v>
      </c>
    </row>
    <row r="14" spans="2:39" x14ac:dyDescent="0.3">
      <c r="B14" s="7"/>
      <c r="C14" s="4" t="s">
        <v>1</v>
      </c>
      <c r="D14" s="4" t="s">
        <v>2</v>
      </c>
      <c r="E14" s="4" t="s">
        <v>3</v>
      </c>
      <c r="F14" s="4" t="s">
        <v>1</v>
      </c>
      <c r="G14" s="4" t="s">
        <v>2</v>
      </c>
      <c r="H14" s="4" t="s">
        <v>3</v>
      </c>
      <c r="I14" s="4" t="s">
        <v>1</v>
      </c>
      <c r="J14" s="4" t="s">
        <v>2</v>
      </c>
      <c r="K14" s="4" t="s">
        <v>3</v>
      </c>
      <c r="L14" s="4" t="s">
        <v>1</v>
      </c>
      <c r="M14" s="4" t="s">
        <v>2</v>
      </c>
      <c r="N14" s="4" t="s">
        <v>3</v>
      </c>
      <c r="O14" s="4" t="s">
        <v>1</v>
      </c>
      <c r="P14" s="4" t="s">
        <v>2</v>
      </c>
      <c r="Q14" s="4" t="s">
        <v>3</v>
      </c>
      <c r="R14" s="4" t="s">
        <v>6</v>
      </c>
      <c r="S14" s="4" t="s">
        <v>7</v>
      </c>
      <c r="T14" s="4" t="s">
        <v>8</v>
      </c>
      <c r="U14" s="4" t="s">
        <v>9</v>
      </c>
      <c r="V14" s="4" t="s">
        <v>1</v>
      </c>
      <c r="W14" s="4" t="s">
        <v>2</v>
      </c>
      <c r="X14" s="4" t="s">
        <v>3</v>
      </c>
      <c r="Y14" s="4" t="s">
        <v>11</v>
      </c>
      <c r="Z14" s="4" t="s">
        <v>1</v>
      </c>
      <c r="AA14" s="4" t="s">
        <v>2</v>
      </c>
      <c r="AB14" s="4" t="s">
        <v>3</v>
      </c>
      <c r="AC14" s="4" t="s">
        <v>6</v>
      </c>
      <c r="AD14" s="4" t="s">
        <v>7</v>
      </c>
      <c r="AE14" s="4" t="s">
        <v>8</v>
      </c>
      <c r="AF14" s="4" t="s">
        <v>9</v>
      </c>
      <c r="AG14" s="4" t="s">
        <v>1</v>
      </c>
      <c r="AH14" s="4" t="s">
        <v>2</v>
      </c>
      <c r="AI14" s="4" t="s">
        <v>3</v>
      </c>
      <c r="AJ14" s="4" t="s">
        <v>11</v>
      </c>
      <c r="AK14" s="4" t="s">
        <v>14</v>
      </c>
      <c r="AL14" s="4" t="s">
        <v>14</v>
      </c>
      <c r="AM14" s="4" t="s">
        <v>14</v>
      </c>
    </row>
    <row r="15" spans="2:39" x14ac:dyDescent="0.3">
      <c r="B15" s="4">
        <v>1</v>
      </c>
      <c r="C15" s="5">
        <v>7.8E-2</v>
      </c>
      <c r="D15" s="5">
        <v>5.6000000000000001E-2</v>
      </c>
      <c r="E15" s="5">
        <v>0.71499999999999997</v>
      </c>
      <c r="F15" s="5">
        <v>0.13</v>
      </c>
      <c r="G15" s="5">
        <v>0.13</v>
      </c>
      <c r="H15" s="5">
        <v>0.63</v>
      </c>
      <c r="I15" s="5">
        <v>0.13100000000000001</v>
      </c>
      <c r="J15" s="5">
        <v>0.11</v>
      </c>
      <c r="K15" s="5">
        <v>1.2470000000000001</v>
      </c>
      <c r="L15" s="5">
        <v>0.42199999999999999</v>
      </c>
      <c r="M15" s="5">
        <v>0.41799999999999998</v>
      </c>
      <c r="N15" s="5">
        <v>0.433</v>
      </c>
      <c r="O15" s="5">
        <v>22.22</v>
      </c>
      <c r="P15" s="5">
        <v>0.253</v>
      </c>
      <c r="Q15" s="5">
        <v>60.09</v>
      </c>
      <c r="R15" s="5">
        <v>0.54400000000000004</v>
      </c>
      <c r="S15" s="5">
        <v>48.823</v>
      </c>
      <c r="T15" s="5">
        <v>49.412999999999997</v>
      </c>
      <c r="U15" s="5">
        <v>54.384999999999998</v>
      </c>
      <c r="V15" s="5">
        <v>1E-3</v>
      </c>
      <c r="W15" s="5">
        <v>0</v>
      </c>
      <c r="X15" s="5">
        <v>7.8E-2</v>
      </c>
      <c r="Y15" s="5">
        <v>45.003999999999998</v>
      </c>
      <c r="Z15" s="5">
        <v>0.41099999999999998</v>
      </c>
      <c r="AA15" s="5">
        <v>0.29099999999999998</v>
      </c>
      <c r="AB15" s="5">
        <v>3.129</v>
      </c>
      <c r="AC15" s="5">
        <v>0.376</v>
      </c>
      <c r="AD15" s="5">
        <v>0.53500000000000003</v>
      </c>
      <c r="AE15" s="5">
        <v>0.57499999999999996</v>
      </c>
      <c r="AF15" s="5">
        <v>0.70599999999999996</v>
      </c>
      <c r="AG15" s="5">
        <v>0.13</v>
      </c>
      <c r="AH15" s="5">
        <v>0.13</v>
      </c>
      <c r="AI15" s="5">
        <v>2.13</v>
      </c>
      <c r="AJ15" s="5">
        <v>2430.1869999999999</v>
      </c>
      <c r="AK15" s="5">
        <v>456814.78499999997</v>
      </c>
      <c r="AL15" s="5">
        <v>13659.942999999999</v>
      </c>
      <c r="AM15" s="5">
        <v>132.892</v>
      </c>
    </row>
    <row r="16" spans="2:39" x14ac:dyDescent="0.3">
      <c r="B16" s="4">
        <v>2</v>
      </c>
      <c r="C16" s="5">
        <v>7.8E-2</v>
      </c>
      <c r="D16" s="5">
        <v>5.7000000000000002E-2</v>
      </c>
      <c r="E16" s="5">
        <v>0.91</v>
      </c>
      <c r="F16" s="5">
        <v>0.13</v>
      </c>
      <c r="G16" s="5">
        <v>0.13</v>
      </c>
      <c r="H16" s="5">
        <v>0.63</v>
      </c>
      <c r="I16" s="5">
        <v>0.123</v>
      </c>
      <c r="J16" s="5">
        <v>0.107</v>
      </c>
      <c r="K16" s="5">
        <v>0.629</v>
      </c>
      <c r="L16" s="5">
        <v>0.42199999999999999</v>
      </c>
      <c r="M16" s="5">
        <v>0.41799999999999998</v>
      </c>
      <c r="N16" s="5">
        <v>0.433</v>
      </c>
      <c r="O16" s="5">
        <v>22.353000000000002</v>
      </c>
      <c r="P16" s="5">
        <v>0.253</v>
      </c>
      <c r="Q16" s="5">
        <v>60.375999999999998</v>
      </c>
      <c r="R16" s="5">
        <v>0.55100000000000005</v>
      </c>
      <c r="S16" s="5">
        <v>49.02</v>
      </c>
      <c r="T16" s="5">
        <v>49.779000000000003</v>
      </c>
      <c r="U16" s="5">
        <v>54.685000000000002</v>
      </c>
      <c r="V16" s="5">
        <v>0</v>
      </c>
      <c r="W16" s="5">
        <v>0</v>
      </c>
      <c r="X16" s="5">
        <v>7.8E-2</v>
      </c>
      <c r="Y16" s="5">
        <v>44.737000000000002</v>
      </c>
      <c r="Z16" s="5">
        <v>0.38</v>
      </c>
      <c r="AA16" s="5">
        <v>0.26800000000000002</v>
      </c>
      <c r="AB16" s="5">
        <v>2.6760000000000002</v>
      </c>
      <c r="AC16" s="5">
        <v>0.34899999999999998</v>
      </c>
      <c r="AD16" s="5">
        <v>0.499</v>
      </c>
      <c r="AE16" s="5">
        <v>0.53800000000000003</v>
      </c>
      <c r="AF16" s="5">
        <v>0.67200000000000004</v>
      </c>
      <c r="AG16" s="5">
        <v>0.13</v>
      </c>
      <c r="AH16" s="5">
        <v>0.13</v>
      </c>
      <c r="AI16" s="5">
        <v>2.13</v>
      </c>
      <c r="AJ16" s="5">
        <v>2633.9180000000001</v>
      </c>
      <c r="AK16" s="5">
        <v>458661.66200000001</v>
      </c>
      <c r="AL16" s="5">
        <v>13659.539000000001</v>
      </c>
      <c r="AM16" s="5">
        <v>132.892</v>
      </c>
    </row>
    <row r="17" spans="2:39" x14ac:dyDescent="0.3">
      <c r="B17" s="4">
        <v>3</v>
      </c>
      <c r="C17" s="5">
        <v>7.4999999999999997E-2</v>
      </c>
      <c r="D17" s="5">
        <v>5.7000000000000002E-2</v>
      </c>
      <c r="E17" s="5">
        <v>0.91</v>
      </c>
      <c r="F17" s="5">
        <v>0.13</v>
      </c>
      <c r="G17" s="5">
        <v>0.13</v>
      </c>
      <c r="H17" s="5">
        <v>0.63</v>
      </c>
      <c r="I17" s="5">
        <v>0.11799999999999999</v>
      </c>
      <c r="J17" s="5">
        <v>0.10299999999999999</v>
      </c>
      <c r="K17" s="5">
        <v>0.77500000000000002</v>
      </c>
      <c r="L17" s="5">
        <v>0.42199999999999999</v>
      </c>
      <c r="M17" s="5">
        <v>0.41799999999999998</v>
      </c>
      <c r="N17" s="5">
        <v>0.433</v>
      </c>
      <c r="O17" s="5">
        <v>17.635999999999999</v>
      </c>
      <c r="P17" s="5">
        <v>0.23599999999999999</v>
      </c>
      <c r="Q17" s="5">
        <v>60.198</v>
      </c>
      <c r="R17" s="5">
        <v>0.41499999999999998</v>
      </c>
      <c r="S17" s="5">
        <v>48.631</v>
      </c>
      <c r="T17" s="5">
        <v>49.597000000000001</v>
      </c>
      <c r="U17" s="5">
        <v>53.906999999999996</v>
      </c>
      <c r="V17" s="5">
        <v>0</v>
      </c>
      <c r="W17" s="5">
        <v>0</v>
      </c>
      <c r="X17" s="5">
        <v>7.8E-2</v>
      </c>
      <c r="Y17" s="5">
        <v>56.701999999999998</v>
      </c>
      <c r="Z17" s="5">
        <v>0.38400000000000001</v>
      </c>
      <c r="AA17" s="5">
        <v>0.27900000000000003</v>
      </c>
      <c r="AB17" s="5">
        <v>302.53300000000002</v>
      </c>
      <c r="AC17" s="5">
        <v>0.34</v>
      </c>
      <c r="AD17" s="5">
        <v>0.48799999999999999</v>
      </c>
      <c r="AE17" s="5">
        <v>0.51800000000000002</v>
      </c>
      <c r="AF17" s="5">
        <v>0.63500000000000001</v>
      </c>
      <c r="AG17" s="5">
        <v>0.13</v>
      </c>
      <c r="AH17" s="5">
        <v>0.13</v>
      </c>
      <c r="AI17" s="5">
        <v>2.13</v>
      </c>
      <c r="AJ17" s="5">
        <v>2604.3510000000001</v>
      </c>
      <c r="AK17" s="5">
        <v>364261.97100000002</v>
      </c>
      <c r="AL17" s="5">
        <v>13661.887000000001</v>
      </c>
      <c r="AM17" s="5">
        <v>132.892</v>
      </c>
    </row>
    <row r="18" spans="2:39" x14ac:dyDescent="0.3">
      <c r="B18" s="4">
        <v>4</v>
      </c>
      <c r="C18" s="5">
        <v>7.4999999999999997E-2</v>
      </c>
      <c r="D18" s="5">
        <v>5.6000000000000001E-2</v>
      </c>
      <c r="E18" s="5">
        <v>0.84399999999999997</v>
      </c>
      <c r="F18" s="5">
        <v>0.13</v>
      </c>
      <c r="G18" s="5">
        <v>0.13</v>
      </c>
      <c r="H18" s="5">
        <v>0.63</v>
      </c>
      <c r="I18" s="5">
        <v>0.11899999999999999</v>
      </c>
      <c r="J18" s="5">
        <v>0.10299999999999999</v>
      </c>
      <c r="K18" s="5">
        <v>0.60099999999999998</v>
      </c>
      <c r="L18" s="5">
        <v>0.42199999999999999</v>
      </c>
      <c r="M18" s="5">
        <v>0.41799999999999998</v>
      </c>
      <c r="N18" s="5">
        <v>0.433</v>
      </c>
      <c r="O18" s="5">
        <v>20.460999999999999</v>
      </c>
      <c r="P18" s="5">
        <v>0.23499999999999999</v>
      </c>
      <c r="Q18" s="5">
        <v>60.539000000000001</v>
      </c>
      <c r="R18" s="5">
        <v>0.47599999999999998</v>
      </c>
      <c r="S18" s="5">
        <v>49.101999999999997</v>
      </c>
      <c r="T18" s="5">
        <v>49.798000000000002</v>
      </c>
      <c r="U18" s="5">
        <v>54.485999999999997</v>
      </c>
      <c r="V18" s="5">
        <v>0</v>
      </c>
      <c r="W18" s="5">
        <v>0</v>
      </c>
      <c r="X18" s="5">
        <v>8.5999999999999993E-2</v>
      </c>
      <c r="Y18" s="5">
        <v>48.872999999999998</v>
      </c>
      <c r="Z18" s="5">
        <v>0.371</v>
      </c>
      <c r="AA18" s="5">
        <v>0.28199999999999997</v>
      </c>
      <c r="AB18" s="5">
        <v>2.5859999999999999</v>
      </c>
      <c r="AC18" s="5">
        <v>0.34200000000000003</v>
      </c>
      <c r="AD18" s="5">
        <v>0.49</v>
      </c>
      <c r="AE18" s="5">
        <v>0.52</v>
      </c>
      <c r="AF18" s="5">
        <v>0.64600000000000002</v>
      </c>
      <c r="AG18" s="5">
        <v>0.13</v>
      </c>
      <c r="AH18" s="5">
        <v>0.13</v>
      </c>
      <c r="AI18" s="5">
        <v>2.13</v>
      </c>
      <c r="AJ18" s="5">
        <v>2698.08</v>
      </c>
      <c r="AK18" s="5">
        <v>420520.22200000001</v>
      </c>
      <c r="AL18" s="5">
        <v>13660.038</v>
      </c>
      <c r="AM18" s="5">
        <v>132.892</v>
      </c>
    </row>
    <row r="19" spans="2:39" x14ac:dyDescent="0.3">
      <c r="B19" s="4">
        <v>5</v>
      </c>
      <c r="C19" s="5">
        <v>7.4999999999999997E-2</v>
      </c>
      <c r="D19" s="5">
        <v>5.6000000000000001E-2</v>
      </c>
      <c r="E19" s="5">
        <v>0.75600000000000001</v>
      </c>
      <c r="F19" s="5">
        <v>0.13</v>
      </c>
      <c r="G19" s="5">
        <v>0.13</v>
      </c>
      <c r="H19" s="5">
        <v>0.63</v>
      </c>
      <c r="I19" s="5">
        <v>0.121</v>
      </c>
      <c r="J19" s="5">
        <v>0.10299999999999999</v>
      </c>
      <c r="K19" s="5">
        <v>0.60499999999999998</v>
      </c>
      <c r="L19" s="5">
        <v>0.42199999999999999</v>
      </c>
      <c r="M19" s="5">
        <v>0.41799999999999998</v>
      </c>
      <c r="N19" s="5">
        <v>0.433</v>
      </c>
      <c r="O19" s="5">
        <v>21.407</v>
      </c>
      <c r="P19" s="5">
        <v>0.245</v>
      </c>
      <c r="Q19" s="5">
        <v>60.43</v>
      </c>
      <c r="R19" s="5">
        <v>0.49299999999999999</v>
      </c>
      <c r="S19" s="5">
        <v>48.875</v>
      </c>
      <c r="T19" s="5">
        <v>49.802</v>
      </c>
      <c r="U19" s="5">
        <v>54.637</v>
      </c>
      <c r="V19" s="5">
        <v>0</v>
      </c>
      <c r="W19" s="5">
        <v>0</v>
      </c>
      <c r="X19" s="5">
        <v>7.8E-2</v>
      </c>
      <c r="Y19" s="5">
        <v>46.713000000000001</v>
      </c>
      <c r="Z19" s="5">
        <v>0.38200000000000001</v>
      </c>
      <c r="AA19" s="5">
        <v>0.28199999999999997</v>
      </c>
      <c r="AB19" s="5">
        <v>3.863</v>
      </c>
      <c r="AC19" s="5">
        <v>0.34899999999999998</v>
      </c>
      <c r="AD19" s="5">
        <v>0.5</v>
      </c>
      <c r="AE19" s="5">
        <v>0.52900000000000003</v>
      </c>
      <c r="AF19" s="5">
        <v>0.66</v>
      </c>
      <c r="AG19" s="5">
        <v>0.13</v>
      </c>
      <c r="AH19" s="5">
        <v>0.13</v>
      </c>
      <c r="AI19" s="5">
        <v>2.13</v>
      </c>
      <c r="AJ19" s="5">
        <v>2619.6219999999998</v>
      </c>
      <c r="AK19" s="5">
        <v>439682.109</v>
      </c>
      <c r="AL19" s="5">
        <v>13658.242</v>
      </c>
      <c r="AM19" s="5">
        <v>132.892</v>
      </c>
    </row>
    <row r="20" spans="2:39" x14ac:dyDescent="0.3">
      <c r="B20" s="4" t="s">
        <v>1</v>
      </c>
      <c r="C20" s="5">
        <v>7.5999999999999998E-2</v>
      </c>
      <c r="D20" s="5">
        <v>5.6000000000000001E-2</v>
      </c>
      <c r="E20" s="5">
        <v>0.82699999999999996</v>
      </c>
      <c r="F20" s="5">
        <v>0.13</v>
      </c>
      <c r="G20" s="5">
        <v>0.13</v>
      </c>
      <c r="H20" s="5">
        <v>0.63</v>
      </c>
      <c r="I20" s="5">
        <v>0.122</v>
      </c>
      <c r="J20" s="5">
        <v>0.105</v>
      </c>
      <c r="K20" s="5">
        <v>0.77100000000000002</v>
      </c>
      <c r="L20" s="5">
        <v>0.42199999999999999</v>
      </c>
      <c r="M20" s="5">
        <v>0.41799999999999998</v>
      </c>
      <c r="N20" s="5">
        <v>0.433</v>
      </c>
      <c r="O20" s="5">
        <v>20.815999999999999</v>
      </c>
      <c r="P20" s="5">
        <v>0.24399999999999999</v>
      </c>
      <c r="Q20" s="5">
        <v>60.326999999999998</v>
      </c>
      <c r="R20" s="5">
        <v>0.496</v>
      </c>
      <c r="S20" s="5">
        <v>48.89</v>
      </c>
      <c r="T20" s="5">
        <v>49.677999999999997</v>
      </c>
      <c r="U20" s="5">
        <v>54.42</v>
      </c>
      <c r="V20" s="5">
        <v>0</v>
      </c>
      <c r="W20" s="5">
        <v>0</v>
      </c>
      <c r="X20" s="5">
        <v>7.9000000000000001E-2</v>
      </c>
      <c r="Y20" s="5">
        <v>48.405999999999999</v>
      </c>
      <c r="Z20" s="5">
        <v>0.38500000000000001</v>
      </c>
      <c r="AA20" s="5">
        <v>0.28000000000000003</v>
      </c>
      <c r="AB20" s="5">
        <v>62.957000000000001</v>
      </c>
      <c r="AC20" s="5">
        <v>0.35099999999999998</v>
      </c>
      <c r="AD20" s="5">
        <v>0.502</v>
      </c>
      <c r="AE20" s="5">
        <v>0.53600000000000003</v>
      </c>
      <c r="AF20" s="5">
        <v>0.66400000000000003</v>
      </c>
      <c r="AG20" s="5">
        <v>0.13</v>
      </c>
      <c r="AH20" s="5">
        <v>0.13</v>
      </c>
      <c r="AI20" s="5">
        <v>2.13</v>
      </c>
      <c r="AJ20" s="5">
        <v>2597.232</v>
      </c>
      <c r="AK20" s="5">
        <v>427988.15</v>
      </c>
      <c r="AL20" s="5">
        <v>13659.93</v>
      </c>
      <c r="AM20" s="5">
        <v>132.892</v>
      </c>
    </row>
    <row r="22" spans="2:39" x14ac:dyDescent="0.3">
      <c r="B22" s="7" t="s">
        <v>20</v>
      </c>
      <c r="C22" s="8" t="s">
        <v>4</v>
      </c>
      <c r="D22" s="8"/>
      <c r="E22" s="8"/>
      <c r="F22" s="8"/>
      <c r="G22" s="8"/>
      <c r="H22" s="8"/>
      <c r="I22" s="8" t="s">
        <v>5</v>
      </c>
      <c r="J22" s="8"/>
      <c r="K22" s="8"/>
      <c r="L22" s="8"/>
      <c r="M22" s="8"/>
      <c r="N22" s="8"/>
      <c r="O22" s="8" t="s">
        <v>12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 t="s">
        <v>13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 t="s">
        <v>15</v>
      </c>
      <c r="AL22" s="8"/>
      <c r="AM22" s="8"/>
    </row>
    <row r="23" spans="2:39" x14ac:dyDescent="0.3">
      <c r="B23" s="7"/>
      <c r="C23" s="8" t="s">
        <v>16</v>
      </c>
      <c r="D23" s="8"/>
      <c r="E23" s="8"/>
      <c r="F23" s="8" t="s">
        <v>17</v>
      </c>
      <c r="G23" s="8"/>
      <c r="H23" s="8"/>
      <c r="I23" s="8" t="s">
        <v>16</v>
      </c>
      <c r="J23" s="8"/>
      <c r="K23" s="8"/>
      <c r="L23" s="8" t="s">
        <v>17</v>
      </c>
      <c r="M23" s="8"/>
      <c r="N23" s="8"/>
      <c r="O23" s="8" t="s">
        <v>18</v>
      </c>
      <c r="P23" s="8"/>
      <c r="Q23" s="8"/>
      <c r="R23" s="8"/>
      <c r="S23" s="8"/>
      <c r="T23" s="8"/>
      <c r="U23" s="8"/>
      <c r="V23" s="8" t="s">
        <v>17</v>
      </c>
      <c r="W23" s="8"/>
      <c r="X23" s="8"/>
      <c r="Y23" s="4" t="s">
        <v>10</v>
      </c>
      <c r="Z23" s="8" t="s">
        <v>18</v>
      </c>
      <c r="AA23" s="8"/>
      <c r="AB23" s="8"/>
      <c r="AC23" s="8"/>
      <c r="AD23" s="8"/>
      <c r="AE23" s="8"/>
      <c r="AF23" s="8"/>
      <c r="AG23" s="8" t="s">
        <v>17</v>
      </c>
      <c r="AH23" s="8"/>
      <c r="AI23" s="8"/>
      <c r="AJ23" s="4" t="s">
        <v>10</v>
      </c>
      <c r="AK23" s="4" t="s">
        <v>19</v>
      </c>
      <c r="AL23" s="4" t="s">
        <v>17</v>
      </c>
      <c r="AM23" s="4" t="s">
        <v>24</v>
      </c>
    </row>
    <row r="24" spans="2:39" x14ac:dyDescent="0.3">
      <c r="B24" s="7"/>
      <c r="C24" s="4" t="s">
        <v>1</v>
      </c>
      <c r="D24" s="4" t="s">
        <v>2</v>
      </c>
      <c r="E24" s="4" t="s">
        <v>3</v>
      </c>
      <c r="F24" s="4" t="s">
        <v>1</v>
      </c>
      <c r="G24" s="4" t="s">
        <v>2</v>
      </c>
      <c r="H24" s="4" t="s">
        <v>3</v>
      </c>
      <c r="I24" s="4" t="s">
        <v>1</v>
      </c>
      <c r="J24" s="4" t="s">
        <v>2</v>
      </c>
      <c r="K24" s="4" t="s">
        <v>3</v>
      </c>
      <c r="L24" s="4" t="s">
        <v>1</v>
      </c>
      <c r="M24" s="4" t="s">
        <v>2</v>
      </c>
      <c r="N24" s="4" t="s">
        <v>3</v>
      </c>
      <c r="O24" s="4" t="s">
        <v>1</v>
      </c>
      <c r="P24" s="4" t="s">
        <v>2</v>
      </c>
      <c r="Q24" s="4" t="s">
        <v>3</v>
      </c>
      <c r="R24" s="4" t="s">
        <v>6</v>
      </c>
      <c r="S24" s="4" t="s">
        <v>7</v>
      </c>
      <c r="T24" s="4" t="s">
        <v>8</v>
      </c>
      <c r="U24" s="4" t="s">
        <v>9</v>
      </c>
      <c r="V24" s="4" t="s">
        <v>1</v>
      </c>
      <c r="W24" s="4" t="s">
        <v>2</v>
      </c>
      <c r="X24" s="4" t="s">
        <v>3</v>
      </c>
      <c r="Y24" s="4" t="s">
        <v>11</v>
      </c>
      <c r="Z24" s="4" t="s">
        <v>1</v>
      </c>
      <c r="AA24" s="4" t="s">
        <v>2</v>
      </c>
      <c r="AB24" s="4" t="s">
        <v>3</v>
      </c>
      <c r="AC24" s="4" t="s">
        <v>6</v>
      </c>
      <c r="AD24" s="4" t="s">
        <v>7</v>
      </c>
      <c r="AE24" s="4" t="s">
        <v>8</v>
      </c>
      <c r="AF24" s="4" t="s">
        <v>9</v>
      </c>
      <c r="AG24" s="4" t="s">
        <v>1</v>
      </c>
      <c r="AH24" s="4" t="s">
        <v>2</v>
      </c>
      <c r="AI24" s="4" t="s">
        <v>3</v>
      </c>
      <c r="AJ24" s="4" t="s">
        <v>11</v>
      </c>
      <c r="AK24" s="4" t="s">
        <v>14</v>
      </c>
      <c r="AL24" s="4" t="s">
        <v>14</v>
      </c>
      <c r="AM24" s="4" t="s">
        <v>14</v>
      </c>
    </row>
    <row r="25" spans="2:39" x14ac:dyDescent="0.3">
      <c r="B25" s="4">
        <v>1</v>
      </c>
      <c r="C25" s="5">
        <v>0.188</v>
      </c>
      <c r="D25" s="5">
        <v>0.151</v>
      </c>
      <c r="E25" s="5">
        <v>4.298</v>
      </c>
      <c r="F25" s="5">
        <v>0.23100000000000001</v>
      </c>
      <c r="G25" s="5">
        <v>0.23100000000000001</v>
      </c>
      <c r="H25" s="5">
        <v>0.73099999999999998</v>
      </c>
      <c r="I25" s="5">
        <v>0.24199999999999999</v>
      </c>
      <c r="J25" s="5">
        <v>0.20699999999999999</v>
      </c>
      <c r="K25" s="5">
        <v>1.946</v>
      </c>
      <c r="L25" s="5">
        <v>0.51800000000000002</v>
      </c>
      <c r="M25" s="5">
        <v>0.51100000000000001</v>
      </c>
      <c r="N25" s="5">
        <v>1.0189999999999999</v>
      </c>
      <c r="O25" s="5">
        <v>52.302999999999997</v>
      </c>
      <c r="P25" s="5">
        <v>4.0739999999999998</v>
      </c>
      <c r="Q25" s="5">
        <v>308.08499999999998</v>
      </c>
      <c r="R25" s="5">
        <v>49.134999999999998</v>
      </c>
      <c r="S25" s="5">
        <v>69.009</v>
      </c>
      <c r="T25" s="5">
        <v>73.784000000000006</v>
      </c>
      <c r="U25" s="5">
        <v>86.762</v>
      </c>
      <c r="V25" s="5">
        <v>2.0960000000000001</v>
      </c>
      <c r="W25" s="5">
        <v>2.0920000000000001</v>
      </c>
      <c r="X25" s="5">
        <v>2.1059999999999999</v>
      </c>
      <c r="Y25" s="5">
        <v>19.119</v>
      </c>
      <c r="Z25" s="5">
        <v>1.266</v>
      </c>
      <c r="AA25" s="5">
        <v>0.89900000000000002</v>
      </c>
      <c r="AB25" s="5">
        <v>315.608</v>
      </c>
      <c r="AC25" s="5">
        <v>1.1439999999999999</v>
      </c>
      <c r="AD25" s="5">
        <v>1.4139999999999999</v>
      </c>
      <c r="AE25" s="5">
        <v>1.4950000000000001</v>
      </c>
      <c r="AF25" s="5">
        <v>1.716</v>
      </c>
      <c r="AG25" s="5">
        <v>0.26800000000000002</v>
      </c>
      <c r="AH25" s="5">
        <v>0.254</v>
      </c>
      <c r="AI25" s="5">
        <v>2.27</v>
      </c>
      <c r="AJ25" s="5">
        <v>790.18299999999999</v>
      </c>
      <c r="AK25" s="5">
        <v>1079965.203</v>
      </c>
      <c r="AL25" s="5">
        <v>62289.756999999998</v>
      </c>
      <c r="AM25" s="5">
        <v>118.221</v>
      </c>
    </row>
    <row r="26" spans="2:39" x14ac:dyDescent="0.3">
      <c r="B26" s="4">
        <v>2</v>
      </c>
      <c r="C26" s="5">
        <v>0.184</v>
      </c>
      <c r="D26" s="5">
        <v>0.15</v>
      </c>
      <c r="E26" s="5">
        <v>4.0199999999999996</v>
      </c>
      <c r="F26" s="5">
        <v>0.23100000000000001</v>
      </c>
      <c r="G26" s="5">
        <v>0.23100000000000001</v>
      </c>
      <c r="H26" s="5">
        <v>0.73099999999999998</v>
      </c>
      <c r="I26" s="5">
        <v>0.24099999999999999</v>
      </c>
      <c r="J26" s="5">
        <v>0.2</v>
      </c>
      <c r="K26" s="5">
        <v>2.423</v>
      </c>
      <c r="L26" s="5">
        <v>0.51800000000000002</v>
      </c>
      <c r="M26" s="5">
        <v>0.51100000000000001</v>
      </c>
      <c r="N26" s="5">
        <v>1.0189999999999999</v>
      </c>
      <c r="O26" s="5">
        <v>51.984000000000002</v>
      </c>
      <c r="P26" s="5">
        <v>4.0090000000000003</v>
      </c>
      <c r="Q26" s="5">
        <v>484.56099999999998</v>
      </c>
      <c r="R26" s="5">
        <v>48.686999999999998</v>
      </c>
      <c r="S26" s="5">
        <v>68.492000000000004</v>
      </c>
      <c r="T26" s="5">
        <v>73.257000000000005</v>
      </c>
      <c r="U26" s="5">
        <v>86.652000000000001</v>
      </c>
      <c r="V26" s="5">
        <v>2.0960000000000001</v>
      </c>
      <c r="W26" s="5">
        <v>2.0920000000000001</v>
      </c>
      <c r="X26" s="5">
        <v>2.1059999999999999</v>
      </c>
      <c r="Y26" s="5">
        <v>19.236999999999998</v>
      </c>
      <c r="Z26" s="5">
        <v>1.2430000000000001</v>
      </c>
      <c r="AA26" s="5">
        <v>0.9</v>
      </c>
      <c r="AB26" s="5">
        <v>311.97500000000002</v>
      </c>
      <c r="AC26" s="5">
        <v>1.1439999999999999</v>
      </c>
      <c r="AD26" s="5">
        <v>1.411</v>
      </c>
      <c r="AE26" s="5">
        <v>1.486</v>
      </c>
      <c r="AF26" s="5">
        <v>1.7130000000000001</v>
      </c>
      <c r="AG26" s="5">
        <v>0.26800000000000002</v>
      </c>
      <c r="AH26" s="5">
        <v>0.254</v>
      </c>
      <c r="AI26" s="5">
        <v>2.27</v>
      </c>
      <c r="AJ26" s="5">
        <v>804.346</v>
      </c>
      <c r="AK26" s="5">
        <v>1073038.9010000001</v>
      </c>
      <c r="AL26" s="5">
        <v>62289.618000000002</v>
      </c>
      <c r="AM26" s="5">
        <v>118.221</v>
      </c>
    </row>
    <row r="27" spans="2:39" x14ac:dyDescent="0.3">
      <c r="B27" s="4">
        <v>3</v>
      </c>
      <c r="C27" s="5">
        <v>0.184</v>
      </c>
      <c r="D27" s="5">
        <v>0.14899999999999999</v>
      </c>
      <c r="E27" s="5">
        <v>4.0570000000000004</v>
      </c>
      <c r="F27" s="5">
        <v>0.23100000000000001</v>
      </c>
      <c r="G27" s="5">
        <v>0.23100000000000001</v>
      </c>
      <c r="H27" s="5">
        <v>0.73099999999999998</v>
      </c>
      <c r="I27" s="5">
        <v>0.24399999999999999</v>
      </c>
      <c r="J27" s="5">
        <v>0.20599999999999999</v>
      </c>
      <c r="K27" s="5">
        <v>2.081</v>
      </c>
      <c r="L27" s="5">
        <v>0.51800000000000002</v>
      </c>
      <c r="M27" s="5">
        <v>0.51100000000000001</v>
      </c>
      <c r="N27" s="5">
        <v>1.0189999999999999</v>
      </c>
      <c r="O27" s="5">
        <v>51.704000000000001</v>
      </c>
      <c r="P27" s="5">
        <v>4.1950000000000003</v>
      </c>
      <c r="Q27" s="5">
        <v>419.84399999999999</v>
      </c>
      <c r="R27" s="5">
        <v>48.576999999999998</v>
      </c>
      <c r="S27" s="5">
        <v>68.715000000000003</v>
      </c>
      <c r="T27" s="5">
        <v>73.344999999999999</v>
      </c>
      <c r="U27" s="5">
        <v>86.323999999999998</v>
      </c>
      <c r="V27" s="5">
        <v>2.0960000000000001</v>
      </c>
      <c r="W27" s="5">
        <v>2.0920000000000001</v>
      </c>
      <c r="X27" s="5">
        <v>2.1059999999999999</v>
      </c>
      <c r="Y27" s="5">
        <v>19.341000000000001</v>
      </c>
      <c r="Z27" s="5">
        <v>1.2210000000000001</v>
      </c>
      <c r="AA27" s="5">
        <v>0.90100000000000002</v>
      </c>
      <c r="AB27" s="5">
        <v>309.65600000000001</v>
      </c>
      <c r="AC27" s="5">
        <v>1.1399999999999999</v>
      </c>
      <c r="AD27" s="5">
        <v>1.4019999999999999</v>
      </c>
      <c r="AE27" s="5">
        <v>1.478</v>
      </c>
      <c r="AF27" s="5">
        <v>1.7030000000000001</v>
      </c>
      <c r="AG27" s="5">
        <v>0.26800000000000002</v>
      </c>
      <c r="AH27" s="5">
        <v>0.254</v>
      </c>
      <c r="AI27" s="5">
        <v>2.27</v>
      </c>
      <c r="AJ27" s="5">
        <v>818.73099999999999</v>
      </c>
      <c r="AK27" s="5">
        <v>1067087.0279999999</v>
      </c>
      <c r="AL27" s="5">
        <v>62287.887000000002</v>
      </c>
      <c r="AM27" s="5">
        <v>118.221</v>
      </c>
    </row>
    <row r="28" spans="2:39" x14ac:dyDescent="0.3">
      <c r="B28" s="4">
        <v>4</v>
      </c>
      <c r="C28" s="5">
        <v>0.185</v>
      </c>
      <c r="D28" s="5">
        <v>0.14899999999999999</v>
      </c>
      <c r="E28" s="5">
        <v>3.9239999999999999</v>
      </c>
      <c r="F28" s="5">
        <v>0.23100000000000001</v>
      </c>
      <c r="G28" s="5">
        <v>0.23100000000000001</v>
      </c>
      <c r="H28" s="5">
        <v>0.73099999999999998</v>
      </c>
      <c r="I28" s="5">
        <v>0.24099999999999999</v>
      </c>
      <c r="J28" s="5">
        <v>0.20499999999999999</v>
      </c>
      <c r="K28" s="5">
        <v>2.2480000000000002</v>
      </c>
      <c r="L28" s="5">
        <v>0.51800000000000002</v>
      </c>
      <c r="M28" s="5">
        <v>0.51100000000000001</v>
      </c>
      <c r="N28" s="5">
        <v>1.0189999999999999</v>
      </c>
      <c r="O28" s="5">
        <v>51.758000000000003</v>
      </c>
      <c r="P28" s="5">
        <v>4.0750000000000002</v>
      </c>
      <c r="Q28" s="5">
        <v>549.63699999999994</v>
      </c>
      <c r="R28" s="5">
        <v>49.889000000000003</v>
      </c>
      <c r="S28" s="5">
        <v>68.266999999999996</v>
      </c>
      <c r="T28" s="5">
        <v>72.965000000000003</v>
      </c>
      <c r="U28" s="5">
        <v>86.32</v>
      </c>
      <c r="V28" s="5">
        <v>2.0960000000000001</v>
      </c>
      <c r="W28" s="5">
        <v>2.0920000000000001</v>
      </c>
      <c r="X28" s="5">
        <v>2.1059999999999999</v>
      </c>
      <c r="Y28" s="5">
        <v>19.321000000000002</v>
      </c>
      <c r="Z28" s="5">
        <v>1.238</v>
      </c>
      <c r="AA28" s="5">
        <v>0.89400000000000002</v>
      </c>
      <c r="AB28" s="5">
        <v>316.149</v>
      </c>
      <c r="AC28" s="5">
        <v>1.129</v>
      </c>
      <c r="AD28" s="5">
        <v>1.4179999999999999</v>
      </c>
      <c r="AE28" s="5">
        <v>1.498</v>
      </c>
      <c r="AF28" s="5">
        <v>1.7090000000000001</v>
      </c>
      <c r="AG28" s="5">
        <v>0.26800000000000002</v>
      </c>
      <c r="AH28" s="5">
        <v>0.254</v>
      </c>
      <c r="AI28" s="5">
        <v>2.27</v>
      </c>
      <c r="AJ28" s="5">
        <v>807.82899999999995</v>
      </c>
      <c r="AK28" s="5">
        <v>1068426.936</v>
      </c>
      <c r="AL28" s="5">
        <v>62289.031999999999</v>
      </c>
      <c r="AM28" s="5">
        <v>118.22</v>
      </c>
    </row>
    <row r="29" spans="2:39" x14ac:dyDescent="0.3">
      <c r="B29" s="4">
        <v>5</v>
      </c>
      <c r="C29" s="5">
        <v>0.184</v>
      </c>
      <c r="D29" s="5">
        <v>0.14899999999999999</v>
      </c>
      <c r="E29" s="5">
        <v>3.7229999999999999</v>
      </c>
      <c r="F29" s="5">
        <v>0.23100000000000001</v>
      </c>
      <c r="G29" s="5">
        <v>0.23100000000000001</v>
      </c>
      <c r="H29" s="5">
        <v>0.73099999999999998</v>
      </c>
      <c r="I29" s="5">
        <v>0.24099999999999999</v>
      </c>
      <c r="J29" s="5">
        <v>0.20599999999999999</v>
      </c>
      <c r="K29" s="5">
        <v>2.3170000000000002</v>
      </c>
      <c r="L29" s="5">
        <v>0.51800000000000002</v>
      </c>
      <c r="M29" s="5">
        <v>0.51100000000000001</v>
      </c>
      <c r="N29" s="5">
        <v>1.0189999999999999</v>
      </c>
      <c r="O29" s="5">
        <v>51.704999999999998</v>
      </c>
      <c r="P29" s="5">
        <v>4.0449999999999999</v>
      </c>
      <c r="Q29" s="5">
        <v>271.19900000000001</v>
      </c>
      <c r="R29" s="5">
        <v>48.597999999999999</v>
      </c>
      <c r="S29" s="5">
        <v>68.564999999999998</v>
      </c>
      <c r="T29" s="5">
        <v>73.179000000000002</v>
      </c>
      <c r="U29" s="5">
        <v>86.518000000000001</v>
      </c>
      <c r="V29" s="5">
        <v>2.0960000000000001</v>
      </c>
      <c r="W29" s="5">
        <v>2.0920000000000001</v>
      </c>
      <c r="X29" s="5">
        <v>2.1</v>
      </c>
      <c r="Y29" s="5">
        <v>19.34</v>
      </c>
      <c r="Z29" s="5">
        <v>1.292</v>
      </c>
      <c r="AA29" s="5">
        <v>0.88</v>
      </c>
      <c r="AB29" s="5">
        <v>316.70299999999997</v>
      </c>
      <c r="AC29" s="5">
        <v>1.111</v>
      </c>
      <c r="AD29" s="5">
        <v>1.4079999999999999</v>
      </c>
      <c r="AE29" s="5">
        <v>1.494</v>
      </c>
      <c r="AF29" s="5">
        <v>1.754</v>
      </c>
      <c r="AG29" s="5">
        <v>0.26800000000000002</v>
      </c>
      <c r="AH29" s="5">
        <v>0.254</v>
      </c>
      <c r="AI29" s="5">
        <v>2.27</v>
      </c>
      <c r="AJ29" s="5">
        <v>774.26400000000001</v>
      </c>
      <c r="AK29" s="5">
        <v>1068439.5660000001</v>
      </c>
      <c r="AL29" s="5">
        <v>62286.656000000003</v>
      </c>
      <c r="AM29" s="5">
        <v>118.221</v>
      </c>
    </row>
    <row r="30" spans="2:39" x14ac:dyDescent="0.3">
      <c r="B30" s="4" t="s">
        <v>1</v>
      </c>
      <c r="C30" s="5">
        <v>0.185</v>
      </c>
      <c r="D30" s="5">
        <v>0.15</v>
      </c>
      <c r="E30" s="5">
        <v>4.0049999999999999</v>
      </c>
      <c r="F30" s="5">
        <v>0.23100000000000001</v>
      </c>
      <c r="G30" s="5">
        <v>0.23100000000000001</v>
      </c>
      <c r="H30" s="5">
        <v>0.73099999999999998</v>
      </c>
      <c r="I30" s="5">
        <v>0.24199999999999999</v>
      </c>
      <c r="J30" s="5">
        <v>0.20499999999999999</v>
      </c>
      <c r="K30" s="5">
        <v>2.2029999999999998</v>
      </c>
      <c r="L30" s="5">
        <v>0.51800000000000002</v>
      </c>
      <c r="M30" s="5">
        <v>0.51100000000000001</v>
      </c>
      <c r="N30" s="5">
        <v>1.0189999999999999</v>
      </c>
      <c r="O30" s="5">
        <v>51.890999999999998</v>
      </c>
      <c r="P30" s="5">
        <v>4.08</v>
      </c>
      <c r="Q30" s="5">
        <v>406.66500000000002</v>
      </c>
      <c r="R30" s="5">
        <v>48.976999999999997</v>
      </c>
      <c r="S30" s="5">
        <v>68.61</v>
      </c>
      <c r="T30" s="5">
        <v>73.305999999999997</v>
      </c>
      <c r="U30" s="5">
        <v>86.515000000000001</v>
      </c>
      <c r="V30" s="5">
        <v>2.0960000000000001</v>
      </c>
      <c r="W30" s="5">
        <v>2.0920000000000001</v>
      </c>
      <c r="X30" s="5">
        <v>2.105</v>
      </c>
      <c r="Y30" s="5">
        <v>19.271999999999998</v>
      </c>
      <c r="Z30" s="5">
        <v>1.252</v>
      </c>
      <c r="AA30" s="5">
        <v>0.89500000000000002</v>
      </c>
      <c r="AB30" s="5">
        <v>314.01799999999997</v>
      </c>
      <c r="AC30" s="5">
        <v>1.133</v>
      </c>
      <c r="AD30" s="5">
        <v>1.411</v>
      </c>
      <c r="AE30" s="5">
        <v>1.49</v>
      </c>
      <c r="AF30" s="5">
        <v>1.7190000000000001</v>
      </c>
      <c r="AG30" s="5">
        <v>0.26800000000000002</v>
      </c>
      <c r="AH30" s="5">
        <v>0.254</v>
      </c>
      <c r="AI30" s="5">
        <v>2.27</v>
      </c>
      <c r="AJ30" s="5">
        <v>799.07100000000003</v>
      </c>
      <c r="AK30" s="5">
        <v>1071391.527</v>
      </c>
      <c r="AL30" s="5">
        <v>62288.59</v>
      </c>
      <c r="AM30" s="5">
        <v>118.221</v>
      </c>
    </row>
    <row r="32" spans="2:39" x14ac:dyDescent="0.3">
      <c r="B32" s="7" t="s">
        <v>22</v>
      </c>
      <c r="C32" s="8" t="s">
        <v>4</v>
      </c>
      <c r="D32" s="8"/>
      <c r="E32" s="8"/>
      <c r="F32" s="8"/>
      <c r="G32" s="8"/>
      <c r="H32" s="8"/>
      <c r="I32" s="8" t="s">
        <v>5</v>
      </c>
      <c r="J32" s="8"/>
      <c r="K32" s="8"/>
      <c r="L32" s="8"/>
      <c r="M32" s="8"/>
      <c r="N32" s="8"/>
      <c r="O32" s="8" t="s">
        <v>12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 t="s">
        <v>13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 t="s">
        <v>15</v>
      </c>
      <c r="AL32" s="8"/>
      <c r="AM32" s="8"/>
    </row>
    <row r="33" spans="2:39" x14ac:dyDescent="0.3">
      <c r="B33" s="7"/>
      <c r="C33" s="8" t="s">
        <v>16</v>
      </c>
      <c r="D33" s="8"/>
      <c r="E33" s="8"/>
      <c r="F33" s="8" t="s">
        <v>17</v>
      </c>
      <c r="G33" s="8"/>
      <c r="H33" s="8"/>
      <c r="I33" s="8" t="s">
        <v>16</v>
      </c>
      <c r="J33" s="8"/>
      <c r="K33" s="8"/>
      <c r="L33" s="8" t="s">
        <v>17</v>
      </c>
      <c r="M33" s="8"/>
      <c r="N33" s="8"/>
      <c r="O33" s="8" t="s">
        <v>18</v>
      </c>
      <c r="P33" s="8"/>
      <c r="Q33" s="8"/>
      <c r="R33" s="8"/>
      <c r="S33" s="8"/>
      <c r="T33" s="8"/>
      <c r="U33" s="8"/>
      <c r="V33" s="8" t="s">
        <v>17</v>
      </c>
      <c r="W33" s="8"/>
      <c r="X33" s="8"/>
      <c r="Y33" s="4" t="s">
        <v>10</v>
      </c>
      <c r="Z33" s="8" t="s">
        <v>18</v>
      </c>
      <c r="AA33" s="8"/>
      <c r="AB33" s="8"/>
      <c r="AC33" s="8"/>
      <c r="AD33" s="8"/>
      <c r="AE33" s="8"/>
      <c r="AF33" s="8"/>
      <c r="AG33" s="8" t="s">
        <v>17</v>
      </c>
      <c r="AH33" s="8"/>
      <c r="AI33" s="8"/>
      <c r="AJ33" s="4" t="s">
        <v>10</v>
      </c>
      <c r="AK33" s="4" t="s">
        <v>19</v>
      </c>
      <c r="AL33" s="4" t="s">
        <v>17</v>
      </c>
      <c r="AM33" s="4" t="s">
        <v>24</v>
      </c>
    </row>
    <row r="34" spans="2:39" x14ac:dyDescent="0.3">
      <c r="B34" s="7"/>
      <c r="C34" s="4" t="s">
        <v>1</v>
      </c>
      <c r="D34" s="4" t="s">
        <v>2</v>
      </c>
      <c r="E34" s="4" t="s">
        <v>3</v>
      </c>
      <c r="F34" s="4" t="s">
        <v>1</v>
      </c>
      <c r="G34" s="4" t="s">
        <v>2</v>
      </c>
      <c r="H34" s="4" t="s">
        <v>3</v>
      </c>
      <c r="I34" s="4" t="s">
        <v>1</v>
      </c>
      <c r="J34" s="4" t="s">
        <v>2</v>
      </c>
      <c r="K34" s="4" t="s">
        <v>3</v>
      </c>
      <c r="L34" s="4" t="s">
        <v>1</v>
      </c>
      <c r="M34" s="4" t="s">
        <v>2</v>
      </c>
      <c r="N34" s="4" t="s">
        <v>3</v>
      </c>
      <c r="O34" s="4" t="s">
        <v>1</v>
      </c>
      <c r="P34" s="4" t="s">
        <v>2</v>
      </c>
      <c r="Q34" s="4" t="s">
        <v>3</v>
      </c>
      <c r="R34" s="4" t="s">
        <v>6</v>
      </c>
      <c r="S34" s="4" t="s">
        <v>7</v>
      </c>
      <c r="T34" s="4" t="s">
        <v>8</v>
      </c>
      <c r="U34" s="4" t="s">
        <v>9</v>
      </c>
      <c r="V34" s="4" t="s">
        <v>1</v>
      </c>
      <c r="W34" s="4" t="s">
        <v>2</v>
      </c>
      <c r="X34" s="4" t="s">
        <v>3</v>
      </c>
      <c r="Y34" s="4" t="s">
        <v>11</v>
      </c>
      <c r="Z34" s="4" t="s">
        <v>1</v>
      </c>
      <c r="AA34" s="4" t="s">
        <v>2</v>
      </c>
      <c r="AB34" s="4" t="s">
        <v>3</v>
      </c>
      <c r="AC34" s="4" t="s">
        <v>6</v>
      </c>
      <c r="AD34" s="4" t="s">
        <v>7</v>
      </c>
      <c r="AE34" s="4" t="s">
        <v>8</v>
      </c>
      <c r="AF34" s="4" t="s">
        <v>9</v>
      </c>
      <c r="AG34" s="4" t="s">
        <v>1</v>
      </c>
      <c r="AH34" s="4" t="s">
        <v>2</v>
      </c>
      <c r="AI34" s="4" t="s">
        <v>3</v>
      </c>
      <c r="AJ34" s="4" t="s">
        <v>11</v>
      </c>
      <c r="AK34" s="4" t="s">
        <v>14</v>
      </c>
      <c r="AL34" s="4" t="s">
        <v>14</v>
      </c>
      <c r="AM34" s="4" t="s">
        <v>14</v>
      </c>
    </row>
    <row r="35" spans="2:39" x14ac:dyDescent="0.3">
      <c r="B35" s="4">
        <v>1</v>
      </c>
      <c r="C35" s="5">
        <v>8.1000000000000003E-2</v>
      </c>
      <c r="D35" s="5">
        <v>6.0999999999999999E-2</v>
      </c>
      <c r="E35" s="5">
        <v>0.93899999999999995</v>
      </c>
      <c r="F35" s="5">
        <v>0.13</v>
      </c>
      <c r="G35" s="5">
        <v>0.13</v>
      </c>
      <c r="H35" s="5">
        <v>0.63</v>
      </c>
      <c r="I35" s="5">
        <v>0.13</v>
      </c>
      <c r="J35" s="5">
        <v>0.111</v>
      </c>
      <c r="K35" s="5">
        <v>0.81100000000000005</v>
      </c>
      <c r="L35" s="5">
        <v>0.42399999999999999</v>
      </c>
      <c r="M35" s="5">
        <v>0.41799999999999998</v>
      </c>
      <c r="N35" s="5">
        <v>0.433</v>
      </c>
      <c r="O35" s="5">
        <v>53.83</v>
      </c>
      <c r="P35" s="5">
        <v>3.24</v>
      </c>
      <c r="Q35" s="5">
        <v>312.87400000000002</v>
      </c>
      <c r="R35" s="5">
        <v>49.024000000000001</v>
      </c>
      <c r="S35" s="5">
        <v>69.656999999999996</v>
      </c>
      <c r="T35" s="5">
        <v>74.66</v>
      </c>
      <c r="U35" s="5">
        <v>89.587000000000003</v>
      </c>
      <c r="V35" s="5">
        <v>1.0249999999999999</v>
      </c>
      <c r="W35" s="5">
        <v>1.022</v>
      </c>
      <c r="X35" s="5">
        <v>1.0449999999999999</v>
      </c>
      <c r="Y35" s="5">
        <v>18.577000000000002</v>
      </c>
      <c r="Z35" s="5">
        <v>1.0569999999999999</v>
      </c>
      <c r="AA35" s="5">
        <v>0.72299999999999998</v>
      </c>
      <c r="AB35" s="5">
        <v>308.64999999999998</v>
      </c>
      <c r="AC35" s="5">
        <v>0.99399999999999999</v>
      </c>
      <c r="AD35" s="5">
        <v>1.258</v>
      </c>
      <c r="AE35" s="5">
        <v>1.361</v>
      </c>
      <c r="AF35" s="5">
        <v>1.946</v>
      </c>
      <c r="AG35" s="5">
        <v>0.156</v>
      </c>
      <c r="AH35" s="5">
        <v>0.14499999999999999</v>
      </c>
      <c r="AI35" s="5">
        <v>2.161</v>
      </c>
      <c r="AJ35" s="5">
        <v>946.21500000000003</v>
      </c>
      <c r="AK35" s="5">
        <v>1101944.2439999999</v>
      </c>
      <c r="AL35" s="5">
        <v>34704.194000000003</v>
      </c>
      <c r="AM35" s="5">
        <v>132.892</v>
      </c>
    </row>
    <row r="36" spans="2:39" x14ac:dyDescent="0.3">
      <c r="B36" s="4">
        <v>2</v>
      </c>
      <c r="C36" s="5">
        <v>7.5999999999999998E-2</v>
      </c>
      <c r="D36" s="5">
        <v>5.7000000000000002E-2</v>
      </c>
      <c r="E36" s="5">
        <v>1.0289999999999999</v>
      </c>
      <c r="F36" s="5">
        <v>0.13</v>
      </c>
      <c r="G36" s="5">
        <v>0.13</v>
      </c>
      <c r="H36" s="5">
        <v>0.63</v>
      </c>
      <c r="I36" s="5">
        <v>0.13300000000000001</v>
      </c>
      <c r="J36" s="5">
        <v>0.11</v>
      </c>
      <c r="K36" s="5">
        <v>0.64100000000000001</v>
      </c>
      <c r="L36" s="5">
        <v>0.42399999999999999</v>
      </c>
      <c r="M36" s="5">
        <v>0.41799999999999998</v>
      </c>
      <c r="N36" s="5">
        <v>0.433</v>
      </c>
      <c r="O36" s="5">
        <v>52.847999999999999</v>
      </c>
      <c r="P36" s="5">
        <v>3.2679999999999998</v>
      </c>
      <c r="Q36" s="5">
        <v>365.43200000000002</v>
      </c>
      <c r="R36" s="5">
        <v>49.63</v>
      </c>
      <c r="S36" s="5">
        <v>68.209999999999994</v>
      </c>
      <c r="T36" s="5">
        <v>72.975999999999999</v>
      </c>
      <c r="U36" s="5">
        <v>86.45</v>
      </c>
      <c r="V36" s="5">
        <v>1.0249999999999999</v>
      </c>
      <c r="W36" s="5">
        <v>1.022</v>
      </c>
      <c r="X36" s="5">
        <v>1.0449999999999999</v>
      </c>
      <c r="Y36" s="5">
        <v>18.922000000000001</v>
      </c>
      <c r="Z36" s="5">
        <v>1.123</v>
      </c>
      <c r="AA36" s="5">
        <v>0.72099999999999997</v>
      </c>
      <c r="AB36" s="5">
        <v>316.68099999999998</v>
      </c>
      <c r="AC36" s="5">
        <v>1.012</v>
      </c>
      <c r="AD36" s="5">
        <v>1.26</v>
      </c>
      <c r="AE36" s="5">
        <v>1.3480000000000001</v>
      </c>
      <c r="AF36" s="5">
        <v>1.8620000000000001</v>
      </c>
      <c r="AG36" s="5">
        <v>0.156</v>
      </c>
      <c r="AH36" s="5">
        <v>0.14499999999999999</v>
      </c>
      <c r="AI36" s="5">
        <v>2.153</v>
      </c>
      <c r="AJ36" s="5">
        <v>890.72699999999998</v>
      </c>
      <c r="AK36" s="5">
        <v>1083598.4480000001</v>
      </c>
      <c r="AL36" s="5">
        <v>34703.580999999998</v>
      </c>
      <c r="AM36" s="5">
        <v>132.892</v>
      </c>
    </row>
    <row r="37" spans="2:39" x14ac:dyDescent="0.3">
      <c r="B37" s="4">
        <v>3</v>
      </c>
      <c r="C37" s="5">
        <v>0.08</v>
      </c>
      <c r="D37" s="5">
        <v>6.0999999999999999E-2</v>
      </c>
      <c r="E37" s="5">
        <v>1.069</v>
      </c>
      <c r="F37" s="5">
        <v>0.13</v>
      </c>
      <c r="G37" s="5">
        <v>0.13</v>
      </c>
      <c r="H37" s="5">
        <v>0.63</v>
      </c>
      <c r="I37" s="5">
        <v>0.13300000000000001</v>
      </c>
      <c r="J37" s="5">
        <v>0.11</v>
      </c>
      <c r="K37" s="5">
        <v>0.66700000000000004</v>
      </c>
      <c r="L37" s="5">
        <v>0.42399999999999999</v>
      </c>
      <c r="M37" s="5">
        <v>0.41799999999999998</v>
      </c>
      <c r="N37" s="5">
        <v>0.433</v>
      </c>
      <c r="O37" s="5">
        <v>53.058</v>
      </c>
      <c r="P37" s="5">
        <v>3.2669999999999999</v>
      </c>
      <c r="Q37" s="5">
        <v>386.68400000000003</v>
      </c>
      <c r="R37" s="5">
        <v>49.497999999999998</v>
      </c>
      <c r="S37" s="5">
        <v>69.216999999999999</v>
      </c>
      <c r="T37" s="5">
        <v>74.087000000000003</v>
      </c>
      <c r="U37" s="5">
        <v>87.472999999999999</v>
      </c>
      <c r="V37" s="5">
        <v>1.0249999999999999</v>
      </c>
      <c r="W37" s="5">
        <v>1.022</v>
      </c>
      <c r="X37" s="5">
        <v>1.046</v>
      </c>
      <c r="Y37" s="5">
        <v>18.847000000000001</v>
      </c>
      <c r="Z37" s="5">
        <v>1.048</v>
      </c>
      <c r="AA37" s="5">
        <v>0.74399999999999999</v>
      </c>
      <c r="AB37" s="5">
        <v>22.623999999999999</v>
      </c>
      <c r="AC37" s="5">
        <v>1.016</v>
      </c>
      <c r="AD37" s="5">
        <v>1.258</v>
      </c>
      <c r="AE37" s="5">
        <v>1.35</v>
      </c>
      <c r="AF37" s="5">
        <v>1.881</v>
      </c>
      <c r="AG37" s="5">
        <v>0.156</v>
      </c>
      <c r="AH37" s="5">
        <v>0.14499999999999999</v>
      </c>
      <c r="AI37" s="5">
        <v>2.161</v>
      </c>
      <c r="AJ37" s="5">
        <v>953.98599999999999</v>
      </c>
      <c r="AK37" s="5">
        <v>1086390.794</v>
      </c>
      <c r="AL37" s="5">
        <v>34703.622000000003</v>
      </c>
      <c r="AM37" s="5">
        <v>132.892</v>
      </c>
    </row>
    <row r="38" spans="2:39" x14ac:dyDescent="0.3">
      <c r="B38" s="4">
        <v>4</v>
      </c>
      <c r="C38" s="5">
        <v>7.5999999999999998E-2</v>
      </c>
      <c r="D38" s="5">
        <v>5.6000000000000001E-2</v>
      </c>
      <c r="E38" s="5">
        <v>0.80600000000000005</v>
      </c>
      <c r="F38" s="5">
        <v>0.13</v>
      </c>
      <c r="G38" s="5">
        <v>0.13</v>
      </c>
      <c r="H38" s="5">
        <v>0.63</v>
      </c>
      <c r="I38" s="5">
        <v>0.13200000000000001</v>
      </c>
      <c r="J38" s="5">
        <v>0.11</v>
      </c>
      <c r="K38" s="5">
        <v>0.73799999999999999</v>
      </c>
      <c r="L38" s="5">
        <v>0.42399999999999999</v>
      </c>
      <c r="M38" s="5">
        <v>0.41799999999999998</v>
      </c>
      <c r="N38" s="5">
        <v>0.433</v>
      </c>
      <c r="O38" s="5">
        <v>53.030999999999999</v>
      </c>
      <c r="P38" s="5">
        <v>3.2509999999999999</v>
      </c>
      <c r="Q38" s="5">
        <v>431.15499999999997</v>
      </c>
      <c r="R38" s="5">
        <v>49.189</v>
      </c>
      <c r="S38" s="5">
        <v>68.935000000000002</v>
      </c>
      <c r="T38" s="5">
        <v>73.927999999999997</v>
      </c>
      <c r="U38" s="5">
        <v>88.412999999999997</v>
      </c>
      <c r="V38" s="5">
        <v>1.0249999999999999</v>
      </c>
      <c r="W38" s="5">
        <v>1.022</v>
      </c>
      <c r="X38" s="5">
        <v>1.044</v>
      </c>
      <c r="Y38" s="5">
        <v>18.856999999999999</v>
      </c>
      <c r="Z38" s="5">
        <v>1.0960000000000001</v>
      </c>
      <c r="AA38" s="5">
        <v>0.73199999999999998</v>
      </c>
      <c r="AB38" s="5">
        <v>311.16500000000002</v>
      </c>
      <c r="AC38" s="5">
        <v>1.0149999999999999</v>
      </c>
      <c r="AD38" s="5">
        <v>1.2849999999999999</v>
      </c>
      <c r="AE38" s="5">
        <v>1.373</v>
      </c>
      <c r="AF38" s="5">
        <v>1.8560000000000001</v>
      </c>
      <c r="AG38" s="5">
        <v>0.156</v>
      </c>
      <c r="AH38" s="5">
        <v>0.14499999999999999</v>
      </c>
      <c r="AI38" s="5">
        <v>2.161</v>
      </c>
      <c r="AJ38" s="5">
        <v>912.64800000000002</v>
      </c>
      <c r="AK38" s="5">
        <v>1086689.5430000001</v>
      </c>
      <c r="AL38" s="5">
        <v>34702.913</v>
      </c>
      <c r="AM38" s="5">
        <v>132.892</v>
      </c>
    </row>
    <row r="39" spans="2:39" x14ac:dyDescent="0.3">
      <c r="B39" s="4">
        <v>5</v>
      </c>
      <c r="C39" s="5">
        <v>7.3999999999999996E-2</v>
      </c>
      <c r="D39" s="5">
        <v>5.7000000000000002E-2</v>
      </c>
      <c r="E39" s="5">
        <v>0.93100000000000005</v>
      </c>
      <c r="F39" s="5">
        <v>0.13</v>
      </c>
      <c r="G39" s="5">
        <v>0.13</v>
      </c>
      <c r="H39" s="5">
        <v>0.63</v>
      </c>
      <c r="I39" s="5">
        <v>0.13200000000000001</v>
      </c>
      <c r="J39" s="5">
        <v>0.109</v>
      </c>
      <c r="K39" s="5">
        <v>0.67300000000000004</v>
      </c>
      <c r="L39" s="5">
        <v>0.42399999999999999</v>
      </c>
      <c r="M39" s="5">
        <v>0.41799999999999998</v>
      </c>
      <c r="N39" s="5">
        <v>0.433</v>
      </c>
      <c r="O39" s="5">
        <v>52.33</v>
      </c>
      <c r="P39" s="5">
        <v>3.238</v>
      </c>
      <c r="Q39" s="5">
        <v>563.98199999999997</v>
      </c>
      <c r="R39" s="5">
        <v>48.963999999999999</v>
      </c>
      <c r="S39" s="5">
        <v>67.843000000000004</v>
      </c>
      <c r="T39" s="5">
        <v>72.484999999999999</v>
      </c>
      <c r="U39" s="5">
        <v>85.391000000000005</v>
      </c>
      <c r="V39" s="5">
        <v>1.0249999999999999</v>
      </c>
      <c r="W39" s="5">
        <v>1.022</v>
      </c>
      <c r="X39" s="5">
        <v>1.046</v>
      </c>
      <c r="Y39" s="5">
        <v>19.109000000000002</v>
      </c>
      <c r="Z39" s="5">
        <v>1.1180000000000001</v>
      </c>
      <c r="AA39" s="5">
        <v>0.72599999999999998</v>
      </c>
      <c r="AB39" s="5">
        <v>315.935</v>
      </c>
      <c r="AC39" s="5">
        <v>1.0049999999999999</v>
      </c>
      <c r="AD39" s="5">
        <v>1.2669999999999999</v>
      </c>
      <c r="AE39" s="5">
        <v>1.355</v>
      </c>
      <c r="AF39" s="5">
        <v>1.899</v>
      </c>
      <c r="AG39" s="5">
        <v>0.156</v>
      </c>
      <c r="AH39" s="5">
        <v>0.14499999999999999</v>
      </c>
      <c r="AI39" s="5">
        <v>2.161</v>
      </c>
      <c r="AJ39" s="5">
        <v>894.83900000000006</v>
      </c>
      <c r="AK39" s="5">
        <v>1073078.3940000001</v>
      </c>
      <c r="AL39" s="5">
        <v>34703.279999999999</v>
      </c>
      <c r="AM39" s="5">
        <v>132.892</v>
      </c>
    </row>
    <row r="40" spans="2:39" x14ac:dyDescent="0.3">
      <c r="B40" s="4" t="s">
        <v>1</v>
      </c>
      <c r="C40" s="5">
        <v>7.6999999999999999E-2</v>
      </c>
      <c r="D40" s="5">
        <v>5.8000000000000003E-2</v>
      </c>
      <c r="E40" s="5">
        <v>0.95499999999999996</v>
      </c>
      <c r="F40" s="5">
        <v>0.13</v>
      </c>
      <c r="G40" s="5">
        <v>0.13</v>
      </c>
      <c r="H40" s="5">
        <v>0.63</v>
      </c>
      <c r="I40" s="5">
        <v>0.13200000000000001</v>
      </c>
      <c r="J40" s="5">
        <v>0.11</v>
      </c>
      <c r="K40" s="5">
        <v>0.70599999999999996</v>
      </c>
      <c r="L40" s="5">
        <v>0.42399999999999999</v>
      </c>
      <c r="M40" s="5">
        <v>0.41799999999999998</v>
      </c>
      <c r="N40" s="5">
        <v>0.433</v>
      </c>
      <c r="O40" s="5">
        <v>53.018999999999998</v>
      </c>
      <c r="P40" s="5">
        <v>3.2530000000000001</v>
      </c>
      <c r="Q40" s="5">
        <v>412.02499999999998</v>
      </c>
      <c r="R40" s="5">
        <v>49.261000000000003</v>
      </c>
      <c r="S40" s="5">
        <v>68.772000000000006</v>
      </c>
      <c r="T40" s="5">
        <v>73.626999999999995</v>
      </c>
      <c r="U40" s="5">
        <v>87.462999999999994</v>
      </c>
      <c r="V40" s="5">
        <v>1.0249999999999999</v>
      </c>
      <c r="W40" s="5">
        <v>1.022</v>
      </c>
      <c r="X40" s="5">
        <v>1.0449999999999999</v>
      </c>
      <c r="Y40" s="5">
        <v>18.863</v>
      </c>
      <c r="Z40" s="5">
        <v>1.0880000000000001</v>
      </c>
      <c r="AA40" s="5">
        <v>0.72899999999999998</v>
      </c>
      <c r="AB40" s="5">
        <v>255.011</v>
      </c>
      <c r="AC40" s="5">
        <v>1.008</v>
      </c>
      <c r="AD40" s="5">
        <v>1.266</v>
      </c>
      <c r="AE40" s="5">
        <v>1.3580000000000001</v>
      </c>
      <c r="AF40" s="5">
        <v>1.889</v>
      </c>
      <c r="AG40" s="5">
        <v>0.156</v>
      </c>
      <c r="AH40" s="5">
        <v>0.14499999999999999</v>
      </c>
      <c r="AI40" s="5">
        <v>2.16</v>
      </c>
      <c r="AJ40" s="5">
        <v>919.68299999999999</v>
      </c>
      <c r="AK40" s="5">
        <v>1086340.2849999999</v>
      </c>
      <c r="AL40" s="5">
        <v>34703.517999999996</v>
      </c>
      <c r="AM40" s="5">
        <v>132.892</v>
      </c>
    </row>
    <row r="42" spans="2:39" x14ac:dyDescent="0.3">
      <c r="B42" s="7" t="s">
        <v>23</v>
      </c>
      <c r="C42" s="8" t="s">
        <v>4</v>
      </c>
      <c r="D42" s="8"/>
      <c r="E42" s="8"/>
      <c r="F42" s="8"/>
      <c r="G42" s="8"/>
      <c r="H42" s="8"/>
      <c r="I42" s="8" t="s">
        <v>5</v>
      </c>
      <c r="J42" s="8"/>
      <c r="K42" s="8"/>
      <c r="L42" s="8"/>
      <c r="M42" s="8"/>
      <c r="N42" s="8"/>
      <c r="O42" s="8" t="s">
        <v>12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 t="s">
        <v>13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 t="s">
        <v>15</v>
      </c>
      <c r="AL42" s="8"/>
      <c r="AM42" s="8"/>
    </row>
    <row r="43" spans="2:39" x14ac:dyDescent="0.3">
      <c r="B43" s="7"/>
      <c r="C43" s="8" t="s">
        <v>16</v>
      </c>
      <c r="D43" s="8"/>
      <c r="E43" s="8"/>
      <c r="F43" s="8" t="s">
        <v>17</v>
      </c>
      <c r="G43" s="8"/>
      <c r="H43" s="8"/>
      <c r="I43" s="8" t="s">
        <v>16</v>
      </c>
      <c r="J43" s="8"/>
      <c r="K43" s="8"/>
      <c r="L43" s="8" t="s">
        <v>17</v>
      </c>
      <c r="M43" s="8"/>
      <c r="N43" s="8"/>
      <c r="O43" s="8" t="s">
        <v>18</v>
      </c>
      <c r="P43" s="8"/>
      <c r="Q43" s="8"/>
      <c r="R43" s="8"/>
      <c r="S43" s="8"/>
      <c r="T43" s="8"/>
      <c r="U43" s="8"/>
      <c r="V43" s="8" t="s">
        <v>17</v>
      </c>
      <c r="W43" s="8"/>
      <c r="X43" s="8"/>
      <c r="Y43" s="4" t="s">
        <v>10</v>
      </c>
      <c r="Z43" s="8" t="s">
        <v>18</v>
      </c>
      <c r="AA43" s="8"/>
      <c r="AB43" s="8"/>
      <c r="AC43" s="8"/>
      <c r="AD43" s="8"/>
      <c r="AE43" s="8"/>
      <c r="AF43" s="8"/>
      <c r="AG43" s="8" t="s">
        <v>17</v>
      </c>
      <c r="AH43" s="8"/>
      <c r="AI43" s="8"/>
      <c r="AJ43" s="4" t="s">
        <v>10</v>
      </c>
      <c r="AK43" s="4" t="s">
        <v>19</v>
      </c>
      <c r="AL43" s="4" t="s">
        <v>17</v>
      </c>
      <c r="AM43" s="4" t="s">
        <v>24</v>
      </c>
    </row>
    <row r="44" spans="2:39" x14ac:dyDescent="0.3">
      <c r="B44" s="7"/>
      <c r="C44" s="4" t="s">
        <v>1</v>
      </c>
      <c r="D44" s="4" t="s">
        <v>2</v>
      </c>
      <c r="E44" s="4" t="s">
        <v>3</v>
      </c>
      <c r="F44" s="4" t="s">
        <v>1</v>
      </c>
      <c r="G44" s="4" t="s">
        <v>2</v>
      </c>
      <c r="H44" s="4" t="s">
        <v>3</v>
      </c>
      <c r="I44" s="4" t="s">
        <v>1</v>
      </c>
      <c r="J44" s="4" t="s">
        <v>2</v>
      </c>
      <c r="K44" s="4" t="s">
        <v>3</v>
      </c>
      <c r="L44" s="4" t="s">
        <v>1</v>
      </c>
      <c r="M44" s="4" t="s">
        <v>2</v>
      </c>
      <c r="N44" s="4" t="s">
        <v>3</v>
      </c>
      <c r="O44" s="4" t="s">
        <v>1</v>
      </c>
      <c r="P44" s="4" t="s">
        <v>2</v>
      </c>
      <c r="Q44" s="4" t="s">
        <v>3</v>
      </c>
      <c r="R44" s="4" t="s">
        <v>6</v>
      </c>
      <c r="S44" s="4" t="s">
        <v>7</v>
      </c>
      <c r="T44" s="4" t="s">
        <v>8</v>
      </c>
      <c r="U44" s="4" t="s">
        <v>9</v>
      </c>
      <c r="V44" s="4" t="s">
        <v>1</v>
      </c>
      <c r="W44" s="4" t="s">
        <v>2</v>
      </c>
      <c r="X44" s="4" t="s">
        <v>3</v>
      </c>
      <c r="Y44" s="4" t="s">
        <v>11</v>
      </c>
      <c r="Z44" s="4" t="s">
        <v>1</v>
      </c>
      <c r="AA44" s="4" t="s">
        <v>2</v>
      </c>
      <c r="AB44" s="4" t="s">
        <v>3</v>
      </c>
      <c r="AC44" s="4" t="s">
        <v>6</v>
      </c>
      <c r="AD44" s="4" t="s">
        <v>7</v>
      </c>
      <c r="AE44" s="4" t="s">
        <v>8</v>
      </c>
      <c r="AF44" s="4" t="s">
        <v>9</v>
      </c>
      <c r="AG44" s="4" t="s">
        <v>1</v>
      </c>
      <c r="AH44" s="4" t="s">
        <v>2</v>
      </c>
      <c r="AI44" s="4" t="s">
        <v>3</v>
      </c>
      <c r="AJ44" s="4" t="s">
        <v>11</v>
      </c>
      <c r="AK44" s="4" t="s">
        <v>14</v>
      </c>
      <c r="AL44" s="4" t="s">
        <v>14</v>
      </c>
      <c r="AM44" s="4" t="s">
        <v>14</v>
      </c>
    </row>
    <row r="45" spans="2:39" x14ac:dyDescent="0.3">
      <c r="B45" s="4">
        <v>1</v>
      </c>
      <c r="C45" s="5">
        <v>0.32700000000000001</v>
      </c>
      <c r="D45" s="5">
        <v>0.26800000000000002</v>
      </c>
      <c r="E45" s="5">
        <v>2.1429999999999998</v>
      </c>
      <c r="F45" s="5">
        <v>0.70699999999999996</v>
      </c>
      <c r="G45" s="5">
        <v>0.69899999999999995</v>
      </c>
      <c r="H45" s="5">
        <v>1.212</v>
      </c>
      <c r="I45" s="5">
        <v>0.38100000000000001</v>
      </c>
      <c r="J45" s="5">
        <v>0.32100000000000001</v>
      </c>
      <c r="K45" s="5">
        <v>1.89</v>
      </c>
      <c r="L45" s="5">
        <v>0.72399999999999998</v>
      </c>
      <c r="M45" s="5">
        <v>0.71799999999999997</v>
      </c>
      <c r="N45" s="5">
        <v>0.74199999999999999</v>
      </c>
      <c r="O45" s="5">
        <v>2.9119999999999999</v>
      </c>
      <c r="P45" s="5">
        <v>0.64800000000000002</v>
      </c>
      <c r="Q45" s="5">
        <v>93.116</v>
      </c>
      <c r="R45" s="5">
        <v>1.103</v>
      </c>
      <c r="S45" s="5">
        <v>1.516</v>
      </c>
      <c r="T45" s="5">
        <v>2.0859999999999999</v>
      </c>
      <c r="U45" s="5">
        <v>49.360999999999997</v>
      </c>
      <c r="V45" s="5">
        <v>6.0999999999999999E-2</v>
      </c>
      <c r="W45" s="5">
        <v>5.5E-2</v>
      </c>
      <c r="X45" s="5">
        <v>9.4E-2</v>
      </c>
      <c r="Y45" s="5">
        <v>343.40800000000002</v>
      </c>
      <c r="Z45" s="5">
        <v>1.0229999999999999</v>
      </c>
      <c r="AA45" s="5">
        <v>0.71799999999999997</v>
      </c>
      <c r="AB45" s="5">
        <v>438.96800000000002</v>
      </c>
      <c r="AC45" s="5">
        <v>0.88400000000000001</v>
      </c>
      <c r="AD45" s="5">
        <v>1.109</v>
      </c>
      <c r="AE45" s="5">
        <v>1.335</v>
      </c>
      <c r="AF45" s="5">
        <v>1.6040000000000001</v>
      </c>
      <c r="AG45" s="5">
        <v>0.49099999999999999</v>
      </c>
      <c r="AH45" s="5">
        <v>0.47799999999999998</v>
      </c>
      <c r="AI45" s="5">
        <v>2.492</v>
      </c>
      <c r="AJ45" s="5">
        <v>977.69899999999996</v>
      </c>
      <c r="AK45" s="5">
        <v>92847.74</v>
      </c>
      <c r="AL45" s="5">
        <v>39658.188999999998</v>
      </c>
      <c r="AM45" s="5">
        <v>134.69499999999999</v>
      </c>
    </row>
    <row r="46" spans="2:39" x14ac:dyDescent="0.3">
      <c r="B46" s="4">
        <v>2</v>
      </c>
      <c r="C46" s="5">
        <v>0.316</v>
      </c>
      <c r="D46" s="5">
        <v>0.26500000000000001</v>
      </c>
      <c r="E46" s="5">
        <v>2.9729999999999999</v>
      </c>
      <c r="F46" s="5">
        <v>0.70699999999999996</v>
      </c>
      <c r="G46" s="5">
        <v>0.69899999999999995</v>
      </c>
      <c r="H46" s="5">
        <v>1.212</v>
      </c>
      <c r="I46" s="5">
        <v>0.38700000000000001</v>
      </c>
      <c r="J46" s="5">
        <v>0.33200000000000002</v>
      </c>
      <c r="K46" s="5">
        <v>2.1659999999999999</v>
      </c>
      <c r="L46" s="5">
        <v>0.72399999999999998</v>
      </c>
      <c r="M46" s="5">
        <v>0.71799999999999997</v>
      </c>
      <c r="N46" s="5">
        <v>0.746</v>
      </c>
      <c r="O46" s="5">
        <v>2.5579999999999998</v>
      </c>
      <c r="P46" s="5">
        <v>0.63700000000000001</v>
      </c>
      <c r="Q46" s="5">
        <v>63.323</v>
      </c>
      <c r="R46" s="5">
        <v>1.0820000000000001</v>
      </c>
      <c r="S46" s="5">
        <v>1.47</v>
      </c>
      <c r="T46" s="5">
        <v>1.94</v>
      </c>
      <c r="U46" s="5">
        <v>48.997999999999998</v>
      </c>
      <c r="V46" s="5">
        <v>6.0999999999999999E-2</v>
      </c>
      <c r="W46" s="5">
        <v>5.5E-2</v>
      </c>
      <c r="X46" s="5">
        <v>9.4E-2</v>
      </c>
      <c r="Y46" s="5">
        <v>390.892</v>
      </c>
      <c r="Z46" s="5">
        <v>0.98499999999999999</v>
      </c>
      <c r="AA46" s="5">
        <v>0.70699999999999996</v>
      </c>
      <c r="AB46" s="5">
        <v>269.44</v>
      </c>
      <c r="AC46" s="5">
        <v>0.86899999999999999</v>
      </c>
      <c r="AD46" s="5">
        <v>1.0269999999999999</v>
      </c>
      <c r="AE46" s="5">
        <v>1.1240000000000001</v>
      </c>
      <c r="AF46" s="5">
        <v>1.554</v>
      </c>
      <c r="AG46" s="5">
        <v>0.49099999999999999</v>
      </c>
      <c r="AH46" s="5">
        <v>0.48199999999999998</v>
      </c>
      <c r="AI46" s="5">
        <v>2.492</v>
      </c>
      <c r="AJ46" s="5">
        <v>1015.362</v>
      </c>
      <c r="AK46" s="5">
        <v>84939.828999999998</v>
      </c>
      <c r="AL46" s="5">
        <v>39655.976000000002</v>
      </c>
      <c r="AM46" s="5">
        <v>134.69499999999999</v>
      </c>
    </row>
    <row r="47" spans="2:39" x14ac:dyDescent="0.3">
      <c r="B47" s="4">
        <v>3</v>
      </c>
      <c r="C47" s="5">
        <v>0.31</v>
      </c>
      <c r="D47" s="5">
        <v>0.26700000000000002</v>
      </c>
      <c r="E47" s="5">
        <v>2.1989999999999998</v>
      </c>
      <c r="F47" s="5">
        <v>0.70699999999999996</v>
      </c>
      <c r="G47" s="5">
        <v>0.69899999999999995</v>
      </c>
      <c r="H47" s="5">
        <v>1.204</v>
      </c>
      <c r="I47" s="5">
        <v>0.35799999999999998</v>
      </c>
      <c r="J47" s="5">
        <v>0.30299999999999999</v>
      </c>
      <c r="K47" s="5">
        <v>2.3260000000000001</v>
      </c>
      <c r="L47" s="5">
        <v>0.72399999999999998</v>
      </c>
      <c r="M47" s="5">
        <v>0.71799999999999997</v>
      </c>
      <c r="N47" s="5">
        <v>0.73899999999999999</v>
      </c>
      <c r="O47" s="5">
        <v>2.4609999999999999</v>
      </c>
      <c r="P47" s="5">
        <v>0.63</v>
      </c>
      <c r="Q47" s="5">
        <v>339.31700000000001</v>
      </c>
      <c r="R47" s="5">
        <v>1.089</v>
      </c>
      <c r="S47" s="5">
        <v>1.4319999999999999</v>
      </c>
      <c r="T47" s="5">
        <v>1.7410000000000001</v>
      </c>
      <c r="U47" s="5">
        <v>48.648000000000003</v>
      </c>
      <c r="V47" s="5">
        <v>6.0999999999999999E-2</v>
      </c>
      <c r="W47" s="5">
        <v>5.5E-2</v>
      </c>
      <c r="X47" s="5">
        <v>0.11</v>
      </c>
      <c r="Y47" s="5">
        <v>406.35500000000002</v>
      </c>
      <c r="Z47" s="5">
        <v>1.0069999999999999</v>
      </c>
      <c r="AA47" s="5">
        <v>0.73399999999999999</v>
      </c>
      <c r="AB47" s="5">
        <v>26.106999999999999</v>
      </c>
      <c r="AC47" s="5">
        <v>0.91600000000000004</v>
      </c>
      <c r="AD47" s="5">
        <v>1.08</v>
      </c>
      <c r="AE47" s="5">
        <v>1.3149999999999999</v>
      </c>
      <c r="AF47" s="5">
        <v>1.613</v>
      </c>
      <c r="AG47" s="5">
        <v>0.49099999999999999</v>
      </c>
      <c r="AH47" s="5">
        <v>0.48099999999999998</v>
      </c>
      <c r="AI47" s="5">
        <v>2.484</v>
      </c>
      <c r="AJ47" s="5">
        <v>992.70899999999995</v>
      </c>
      <c r="AK47" s="5">
        <v>82729.851999999999</v>
      </c>
      <c r="AL47" s="5">
        <v>39656.343000000001</v>
      </c>
      <c r="AM47" s="5">
        <v>134.69499999999999</v>
      </c>
    </row>
    <row r="48" spans="2:39" x14ac:dyDescent="0.3">
      <c r="B48" s="4">
        <v>4</v>
      </c>
      <c r="C48" s="5">
        <v>0.314</v>
      </c>
      <c r="D48" s="5">
        <v>0.26400000000000001</v>
      </c>
      <c r="E48" s="5">
        <v>2.8450000000000002</v>
      </c>
      <c r="F48" s="5">
        <v>0.70699999999999996</v>
      </c>
      <c r="G48" s="5">
        <v>0.69899999999999995</v>
      </c>
      <c r="H48" s="5">
        <v>1.2090000000000001</v>
      </c>
      <c r="I48" s="5">
        <v>0.35899999999999999</v>
      </c>
      <c r="J48" s="5">
        <v>0.30399999999999999</v>
      </c>
      <c r="K48" s="5">
        <v>2.0979999999999999</v>
      </c>
      <c r="L48" s="5">
        <v>0.72399999999999998</v>
      </c>
      <c r="M48" s="5">
        <v>0.71799999999999997</v>
      </c>
      <c r="N48" s="5">
        <v>0.73799999999999999</v>
      </c>
      <c r="O48" s="5">
        <v>2.6160000000000001</v>
      </c>
      <c r="P48" s="5">
        <v>0.64800000000000002</v>
      </c>
      <c r="Q48" s="5">
        <v>59.843000000000004</v>
      </c>
      <c r="R48" s="5">
        <v>1.0960000000000001</v>
      </c>
      <c r="S48" s="5">
        <v>1.452</v>
      </c>
      <c r="T48" s="5">
        <v>1.9430000000000001</v>
      </c>
      <c r="U48" s="5">
        <v>48.835999999999999</v>
      </c>
      <c r="V48" s="5">
        <v>6.0999999999999999E-2</v>
      </c>
      <c r="W48" s="5">
        <v>5.5E-2</v>
      </c>
      <c r="X48" s="5">
        <v>0.11</v>
      </c>
      <c r="Y48" s="5">
        <v>382.27</v>
      </c>
      <c r="Z48" s="5">
        <v>1.0149999999999999</v>
      </c>
      <c r="AA48" s="5">
        <v>0.72499999999999998</v>
      </c>
      <c r="AB48" s="5">
        <v>351.33499999999998</v>
      </c>
      <c r="AC48" s="5">
        <v>0.90900000000000003</v>
      </c>
      <c r="AD48" s="5">
        <v>1.1220000000000001</v>
      </c>
      <c r="AE48" s="5">
        <v>1.37</v>
      </c>
      <c r="AF48" s="5">
        <v>1.57</v>
      </c>
      <c r="AG48" s="5">
        <v>0.49099999999999999</v>
      </c>
      <c r="AH48" s="5">
        <v>0.48099999999999998</v>
      </c>
      <c r="AI48" s="5">
        <v>2.484</v>
      </c>
      <c r="AJ48" s="5">
        <v>984.83799999999997</v>
      </c>
      <c r="AK48" s="5">
        <v>86101.532999999996</v>
      </c>
      <c r="AL48" s="5">
        <v>39656.194000000003</v>
      </c>
      <c r="AM48" s="5">
        <v>134.69499999999999</v>
      </c>
    </row>
    <row r="49" spans="2:39" x14ac:dyDescent="0.3">
      <c r="B49" s="4">
        <v>5</v>
      </c>
      <c r="C49" s="5">
        <v>0.32100000000000001</v>
      </c>
      <c r="D49" s="5">
        <v>0.26900000000000002</v>
      </c>
      <c r="E49" s="5">
        <v>3.15</v>
      </c>
      <c r="F49" s="5">
        <v>0.70699999999999996</v>
      </c>
      <c r="G49" s="5">
        <v>0.69899999999999995</v>
      </c>
      <c r="H49" s="5">
        <v>1.212</v>
      </c>
      <c r="I49" s="5">
        <v>0.38700000000000001</v>
      </c>
      <c r="J49" s="5">
        <v>0.33200000000000002</v>
      </c>
      <c r="K49" s="5">
        <v>2.2160000000000002</v>
      </c>
      <c r="L49" s="5">
        <v>0.72399999999999998</v>
      </c>
      <c r="M49" s="5">
        <v>0.71799999999999997</v>
      </c>
      <c r="N49" s="5">
        <v>0.77</v>
      </c>
      <c r="O49" s="5">
        <v>2.5720000000000001</v>
      </c>
      <c r="P49" s="5">
        <v>0.64</v>
      </c>
      <c r="Q49" s="5">
        <v>68.337000000000003</v>
      </c>
      <c r="R49" s="5">
        <v>1.0880000000000001</v>
      </c>
      <c r="S49" s="5">
        <v>1.474</v>
      </c>
      <c r="T49" s="5">
        <v>2.036</v>
      </c>
      <c r="U49" s="5">
        <v>48.713000000000001</v>
      </c>
      <c r="V49" s="5">
        <v>6.0999999999999999E-2</v>
      </c>
      <c r="W49" s="5">
        <v>5.5E-2</v>
      </c>
      <c r="X49" s="5">
        <v>9.4E-2</v>
      </c>
      <c r="Y49" s="5">
        <v>388.87099999999998</v>
      </c>
      <c r="Z49" s="5">
        <v>1.0169999999999999</v>
      </c>
      <c r="AA49" s="5">
        <v>0.73</v>
      </c>
      <c r="AB49" s="5">
        <v>165.68600000000001</v>
      </c>
      <c r="AC49" s="5">
        <v>0.9</v>
      </c>
      <c r="AD49" s="5">
        <v>1.1000000000000001</v>
      </c>
      <c r="AE49" s="5">
        <v>1.36</v>
      </c>
      <c r="AF49" s="5">
        <v>1.772</v>
      </c>
      <c r="AG49" s="5">
        <v>0.49099999999999999</v>
      </c>
      <c r="AH49" s="5">
        <v>0.48099999999999998</v>
      </c>
      <c r="AI49" s="5">
        <v>2.484</v>
      </c>
      <c r="AJ49" s="5">
        <v>982.81500000000005</v>
      </c>
      <c r="AK49" s="5">
        <v>85954.516000000003</v>
      </c>
      <c r="AL49" s="5">
        <v>39657.035000000003</v>
      </c>
      <c r="AM49" s="5">
        <v>134.69499999999999</v>
      </c>
    </row>
    <row r="50" spans="2:39" x14ac:dyDescent="0.3">
      <c r="B50" s="4" t="s">
        <v>1</v>
      </c>
      <c r="C50" s="5">
        <v>0.318</v>
      </c>
      <c r="D50" s="5">
        <v>0.26700000000000002</v>
      </c>
      <c r="E50" s="5">
        <v>2.6619999999999999</v>
      </c>
      <c r="F50" s="5">
        <v>0.70699999999999996</v>
      </c>
      <c r="G50" s="5">
        <v>0.69899999999999995</v>
      </c>
      <c r="H50" s="5">
        <v>1.21</v>
      </c>
      <c r="I50" s="5">
        <v>0.375</v>
      </c>
      <c r="J50" s="5">
        <v>0.318</v>
      </c>
      <c r="K50" s="5">
        <v>2.1389999999999998</v>
      </c>
      <c r="L50" s="5">
        <v>0.72399999999999998</v>
      </c>
      <c r="M50" s="5">
        <v>0.71799999999999997</v>
      </c>
      <c r="N50" s="5">
        <v>0.747</v>
      </c>
      <c r="O50" s="5">
        <v>2.6240000000000001</v>
      </c>
      <c r="P50" s="5">
        <v>0.64100000000000001</v>
      </c>
      <c r="Q50" s="5">
        <v>124.78700000000001</v>
      </c>
      <c r="R50" s="5">
        <v>1.091</v>
      </c>
      <c r="S50" s="5">
        <v>1.4690000000000001</v>
      </c>
      <c r="T50" s="5">
        <v>1.9490000000000001</v>
      </c>
      <c r="U50" s="5">
        <v>48.911000000000001</v>
      </c>
      <c r="V50" s="5">
        <v>6.0999999999999999E-2</v>
      </c>
      <c r="W50" s="5">
        <v>5.5E-2</v>
      </c>
      <c r="X50" s="5">
        <v>0.1</v>
      </c>
      <c r="Y50" s="5">
        <v>382.35899999999998</v>
      </c>
      <c r="Z50" s="5">
        <v>1.01</v>
      </c>
      <c r="AA50" s="5">
        <v>0.72299999999999998</v>
      </c>
      <c r="AB50" s="5">
        <v>250.30699999999999</v>
      </c>
      <c r="AC50" s="5">
        <v>0.89600000000000002</v>
      </c>
      <c r="AD50" s="5">
        <v>1.0880000000000001</v>
      </c>
      <c r="AE50" s="5">
        <v>1.3009999999999999</v>
      </c>
      <c r="AF50" s="5">
        <v>1.623</v>
      </c>
      <c r="AG50" s="5">
        <v>0.49099999999999999</v>
      </c>
      <c r="AH50" s="5">
        <v>0.48099999999999998</v>
      </c>
      <c r="AI50" s="5">
        <v>2.488</v>
      </c>
      <c r="AJ50" s="5">
        <v>990.68399999999997</v>
      </c>
      <c r="AK50" s="5">
        <v>86514.694000000003</v>
      </c>
      <c r="AL50" s="5">
        <v>39656.747000000003</v>
      </c>
      <c r="AM50" s="5">
        <v>134.69499999999999</v>
      </c>
    </row>
  </sheetData>
  <mergeCells count="70">
    <mergeCell ref="B2:B4"/>
    <mergeCell ref="B22:B24"/>
    <mergeCell ref="C22:H22"/>
    <mergeCell ref="I22:N22"/>
    <mergeCell ref="O22:Y22"/>
    <mergeCell ref="C23:E23"/>
    <mergeCell ref="F23:H23"/>
    <mergeCell ref="O3:U3"/>
    <mergeCell ref="V3:X3"/>
    <mergeCell ref="O2:Y2"/>
    <mergeCell ref="C3:E3"/>
    <mergeCell ref="F3:H3"/>
    <mergeCell ref="C2:H2"/>
    <mergeCell ref="I2:N2"/>
    <mergeCell ref="I3:K3"/>
    <mergeCell ref="L3:N3"/>
    <mergeCell ref="Z22:AJ22"/>
    <mergeCell ref="Z2:AJ2"/>
    <mergeCell ref="Z3:AF3"/>
    <mergeCell ref="AG3:AI3"/>
    <mergeCell ref="Z13:AF13"/>
    <mergeCell ref="AG13:AI13"/>
    <mergeCell ref="AK2:AM2"/>
    <mergeCell ref="AK12:AM12"/>
    <mergeCell ref="AK22:AM22"/>
    <mergeCell ref="B32:B34"/>
    <mergeCell ref="C32:H32"/>
    <mergeCell ref="I32:N32"/>
    <mergeCell ref="O32:Y32"/>
    <mergeCell ref="Z32:AJ32"/>
    <mergeCell ref="B12:B14"/>
    <mergeCell ref="C12:H12"/>
    <mergeCell ref="I12:N12"/>
    <mergeCell ref="O12:Y12"/>
    <mergeCell ref="Z12:AJ12"/>
    <mergeCell ref="C13:E13"/>
    <mergeCell ref="F13:H13"/>
    <mergeCell ref="I13:K13"/>
    <mergeCell ref="L13:N13"/>
    <mergeCell ref="O13:U13"/>
    <mergeCell ref="V13:X13"/>
    <mergeCell ref="I23:K23"/>
    <mergeCell ref="L23:N23"/>
    <mergeCell ref="O23:U23"/>
    <mergeCell ref="V23:X23"/>
    <mergeCell ref="Z23:AF23"/>
    <mergeCell ref="AG23:AI23"/>
    <mergeCell ref="C33:E33"/>
    <mergeCell ref="F33:H33"/>
    <mergeCell ref="I33:K33"/>
    <mergeCell ref="L33:N33"/>
    <mergeCell ref="O33:U33"/>
    <mergeCell ref="AK32:AM32"/>
    <mergeCell ref="C43:E43"/>
    <mergeCell ref="F43:H43"/>
    <mergeCell ref="I43:K43"/>
    <mergeCell ref="L43:N43"/>
    <mergeCell ref="O43:U43"/>
    <mergeCell ref="V43:X43"/>
    <mergeCell ref="Z43:AF43"/>
    <mergeCell ref="AG43:AI43"/>
    <mergeCell ref="AK42:AM42"/>
    <mergeCell ref="V33:X33"/>
    <mergeCell ref="Z33:AF33"/>
    <mergeCell ref="AG33:AI33"/>
    <mergeCell ref="B42:B44"/>
    <mergeCell ref="C42:H42"/>
    <mergeCell ref="I42:N42"/>
    <mergeCell ref="O42:Y42"/>
    <mergeCell ref="Z42:AJ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3631-6FB3-43EB-BAE9-5880B9098C34}">
  <dimension ref="B1:X150"/>
  <sheetViews>
    <sheetView tabSelected="1" topLeftCell="A106" zoomScale="85" zoomScaleNormal="85" workbookViewId="0">
      <selection activeCell="X147" sqref="X147"/>
    </sheetView>
  </sheetViews>
  <sheetFormatPr defaultRowHeight="16.5" x14ac:dyDescent="0.3"/>
  <cols>
    <col min="1" max="1" width="1.75" customWidth="1"/>
    <col min="2" max="2" width="20.25" bestFit="1" customWidth="1"/>
    <col min="3" max="3" width="20.5" bestFit="1" customWidth="1"/>
    <col min="4" max="4" width="14" bestFit="1" customWidth="1"/>
    <col min="5" max="5" width="22.25" bestFit="1" customWidth="1"/>
    <col min="13" max="13" width="11.75" bestFit="1" customWidth="1"/>
    <col min="24" max="25" width="11.75" bestFit="1" customWidth="1"/>
    <col min="36" max="36" width="11.75" bestFit="1" customWidth="1"/>
    <col min="37" max="37" width="20.5" bestFit="1" customWidth="1"/>
    <col min="38" max="38" width="14" bestFit="1" customWidth="1"/>
    <col min="39" max="39" width="22.25" bestFit="1" customWidth="1"/>
  </cols>
  <sheetData>
    <row r="1" spans="2:24" ht="11.25" customHeight="1" x14ac:dyDescent="0.3"/>
    <row r="2" spans="2:24" x14ac:dyDescent="0.3">
      <c r="B2" s="7" t="s">
        <v>0</v>
      </c>
      <c r="C2" s="8" t="s">
        <v>4</v>
      </c>
      <c r="D2" s="8"/>
      <c r="E2" s="8"/>
      <c r="F2" s="8"/>
      <c r="G2" s="8"/>
      <c r="H2" s="8"/>
      <c r="I2" s="8" t="s">
        <v>5</v>
      </c>
      <c r="J2" s="8"/>
      <c r="K2" s="8"/>
      <c r="L2" s="8"/>
      <c r="M2" s="8"/>
      <c r="N2" s="8"/>
    </row>
    <row r="3" spans="2:24" x14ac:dyDescent="0.3">
      <c r="B3" s="7"/>
      <c r="C3" s="8" t="s">
        <v>16</v>
      </c>
      <c r="D3" s="8"/>
      <c r="E3" s="8"/>
      <c r="F3" s="8" t="s">
        <v>17</v>
      </c>
      <c r="G3" s="8"/>
      <c r="H3" s="8"/>
      <c r="I3" s="8" t="s">
        <v>16</v>
      </c>
      <c r="J3" s="8"/>
      <c r="K3" s="8"/>
      <c r="L3" s="8" t="s">
        <v>17</v>
      </c>
      <c r="M3" s="8"/>
      <c r="N3" s="8"/>
    </row>
    <row r="4" spans="2:24" x14ac:dyDescent="0.3">
      <c r="B4" s="7"/>
      <c r="C4" s="4" t="s">
        <v>1</v>
      </c>
      <c r="D4" s="4" t="s">
        <v>2</v>
      </c>
      <c r="E4" s="4" t="s">
        <v>3</v>
      </c>
      <c r="F4" s="4" t="s">
        <v>1</v>
      </c>
      <c r="G4" s="4" t="s">
        <v>2</v>
      </c>
      <c r="H4" s="4" t="s">
        <v>3</v>
      </c>
      <c r="I4" s="4" t="s">
        <v>1</v>
      </c>
      <c r="J4" s="4" t="s">
        <v>2</v>
      </c>
      <c r="K4" s="4" t="s">
        <v>3</v>
      </c>
      <c r="L4" s="4" t="s">
        <v>1</v>
      </c>
      <c r="M4" s="4" t="s">
        <v>2</v>
      </c>
      <c r="N4" s="4" t="s">
        <v>3</v>
      </c>
    </row>
    <row r="5" spans="2:24" x14ac:dyDescent="0.3">
      <c r="B5" s="4">
        <v>1</v>
      </c>
      <c r="C5" s="5">
        <v>0.17499999999999999</v>
      </c>
      <c r="D5" s="5">
        <v>0.151</v>
      </c>
      <c r="E5" s="5">
        <v>3.359</v>
      </c>
      <c r="F5" s="5">
        <v>0.23100000000000001</v>
      </c>
      <c r="G5" s="5">
        <v>0.23100000000000001</v>
      </c>
      <c r="H5" s="5">
        <v>0.73099999999999998</v>
      </c>
      <c r="I5" s="5">
        <v>0.222</v>
      </c>
      <c r="J5" s="5">
        <v>0.19600000000000001</v>
      </c>
      <c r="K5" s="5">
        <v>3.7879999999999998</v>
      </c>
      <c r="L5" s="5">
        <v>0.51800000000000002</v>
      </c>
      <c r="M5" s="5">
        <v>0.51100000000000001</v>
      </c>
      <c r="N5" s="5">
        <v>1.0189999999999999</v>
      </c>
    </row>
    <row r="6" spans="2:24" x14ac:dyDescent="0.3">
      <c r="B6" s="4">
        <v>2</v>
      </c>
      <c r="C6" s="6">
        <v>0.17799999999999999</v>
      </c>
      <c r="D6" s="5">
        <v>0.14799999999999999</v>
      </c>
      <c r="E6" s="5">
        <v>3.794</v>
      </c>
      <c r="F6" s="5">
        <v>0.23100000000000001</v>
      </c>
      <c r="G6" s="5">
        <v>0.23100000000000001</v>
      </c>
      <c r="H6" s="5">
        <v>0.73099999999999998</v>
      </c>
      <c r="I6" s="5">
        <v>0.216</v>
      </c>
      <c r="J6" s="5">
        <v>0.192</v>
      </c>
      <c r="K6" s="5">
        <v>2.0550000000000002</v>
      </c>
      <c r="L6" s="5">
        <v>0.51800000000000002</v>
      </c>
      <c r="M6" s="5">
        <v>0.51100000000000001</v>
      </c>
      <c r="N6" s="5">
        <v>1.0189999999999999</v>
      </c>
    </row>
    <row r="7" spans="2:24" x14ac:dyDescent="0.3">
      <c r="B7" s="4">
        <v>3</v>
      </c>
      <c r="C7" s="5">
        <v>0.17899999999999999</v>
      </c>
      <c r="D7" s="5">
        <v>0.151</v>
      </c>
      <c r="E7" s="5">
        <v>3.5760000000000001</v>
      </c>
      <c r="F7" s="5">
        <v>0.23100000000000001</v>
      </c>
      <c r="G7" s="5">
        <v>0.23100000000000001</v>
      </c>
      <c r="H7" s="5">
        <v>0.73099999999999998</v>
      </c>
      <c r="I7" s="5">
        <v>0.22600000000000001</v>
      </c>
      <c r="J7" s="5">
        <v>0.2</v>
      </c>
      <c r="K7" s="5">
        <v>2.0419999999999998</v>
      </c>
      <c r="L7" s="5">
        <v>0.51800000000000002</v>
      </c>
      <c r="M7" s="5">
        <v>0.51100000000000001</v>
      </c>
      <c r="N7" s="5">
        <v>1.022</v>
      </c>
    </row>
    <row r="8" spans="2:24" x14ac:dyDescent="0.3">
      <c r="B8" s="4">
        <v>4</v>
      </c>
      <c r="C8" s="5">
        <v>0.17899999999999999</v>
      </c>
      <c r="D8" s="5">
        <v>0.153</v>
      </c>
      <c r="E8" s="5">
        <v>3.5910000000000002</v>
      </c>
      <c r="F8" s="5">
        <v>0.23100000000000001</v>
      </c>
      <c r="G8" s="5">
        <v>0.23100000000000001</v>
      </c>
      <c r="H8" s="5">
        <v>0.73099999999999998</v>
      </c>
      <c r="I8" s="5">
        <v>0.221</v>
      </c>
      <c r="J8" s="5">
        <v>0.19900000000000001</v>
      </c>
      <c r="K8" s="5">
        <v>2.008</v>
      </c>
      <c r="L8" s="5">
        <v>0.51800000000000002</v>
      </c>
      <c r="M8" s="5">
        <v>0.51100000000000001</v>
      </c>
      <c r="N8" s="5">
        <v>1.0189999999999999</v>
      </c>
    </row>
    <row r="9" spans="2:24" x14ac:dyDescent="0.3">
      <c r="B9" s="4">
        <v>5</v>
      </c>
      <c r="C9" s="5">
        <v>0.17699999999999999</v>
      </c>
      <c r="D9" s="5">
        <v>0.15</v>
      </c>
      <c r="E9" s="5">
        <v>3.3490000000000002</v>
      </c>
      <c r="F9" s="5">
        <v>0.23100000000000001</v>
      </c>
      <c r="G9" s="5">
        <v>0.23100000000000001</v>
      </c>
      <c r="H9" s="5">
        <v>0.73099999999999998</v>
      </c>
      <c r="I9" s="5">
        <v>0.214</v>
      </c>
      <c r="J9" s="5">
        <v>0.19500000000000001</v>
      </c>
      <c r="K9" s="5">
        <v>1.893</v>
      </c>
      <c r="L9" s="5">
        <v>0.51800000000000002</v>
      </c>
      <c r="M9" s="5">
        <v>0.51100000000000001</v>
      </c>
      <c r="N9" s="5">
        <v>1.0189999999999999</v>
      </c>
    </row>
    <row r="10" spans="2:24" x14ac:dyDescent="0.3">
      <c r="B10" s="4" t="s">
        <v>1</v>
      </c>
      <c r="C10" s="5">
        <v>0.17799999999999999</v>
      </c>
      <c r="D10" s="5">
        <v>0.151</v>
      </c>
      <c r="E10" s="5">
        <v>3.5339999999999998</v>
      </c>
      <c r="F10" s="5">
        <v>0.23100000000000001</v>
      </c>
      <c r="G10" s="5">
        <v>0.23100000000000001</v>
      </c>
      <c r="H10" s="5">
        <v>0.73099999999999998</v>
      </c>
      <c r="I10" s="5">
        <v>0.22</v>
      </c>
      <c r="J10" s="5">
        <v>0.19600000000000001</v>
      </c>
      <c r="K10" s="5">
        <v>2.3570000000000002</v>
      </c>
      <c r="L10" s="5">
        <v>0.51800000000000002</v>
      </c>
      <c r="M10" s="5">
        <v>0.51100000000000001</v>
      </c>
      <c r="N10" s="5">
        <v>1.0189999999999999</v>
      </c>
    </row>
    <row r="12" spans="2:24" x14ac:dyDescent="0.3">
      <c r="B12" s="7" t="s">
        <v>0</v>
      </c>
      <c r="C12" s="8" t="s">
        <v>12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 t="s">
        <v>13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2:24" x14ac:dyDescent="0.3">
      <c r="B13" s="7"/>
      <c r="C13" s="8" t="s">
        <v>18</v>
      </c>
      <c r="D13" s="8"/>
      <c r="E13" s="8"/>
      <c r="F13" s="8"/>
      <c r="G13" s="8"/>
      <c r="H13" s="8"/>
      <c r="I13" s="8"/>
      <c r="J13" s="8" t="s">
        <v>17</v>
      </c>
      <c r="K13" s="8"/>
      <c r="L13" s="8"/>
      <c r="M13" s="4" t="s">
        <v>10</v>
      </c>
      <c r="N13" s="8" t="s">
        <v>18</v>
      </c>
      <c r="O13" s="8"/>
      <c r="P13" s="8"/>
      <c r="Q13" s="8"/>
      <c r="R13" s="8"/>
      <c r="S13" s="8"/>
      <c r="T13" s="8"/>
      <c r="U13" s="8" t="s">
        <v>17</v>
      </c>
      <c r="V13" s="8"/>
      <c r="W13" s="8"/>
      <c r="X13" s="4" t="s">
        <v>10</v>
      </c>
    </row>
    <row r="14" spans="2:24" x14ac:dyDescent="0.3">
      <c r="B14" s="7"/>
      <c r="C14" s="4" t="s">
        <v>1</v>
      </c>
      <c r="D14" s="4" t="s">
        <v>2</v>
      </c>
      <c r="E14" s="4" t="s">
        <v>3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</v>
      </c>
      <c r="K14" s="4" t="s">
        <v>2</v>
      </c>
      <c r="L14" s="4" t="s">
        <v>3</v>
      </c>
      <c r="M14" s="4" t="s">
        <v>11</v>
      </c>
      <c r="N14" s="4" t="s">
        <v>1</v>
      </c>
      <c r="O14" s="4" t="s">
        <v>2</v>
      </c>
      <c r="P14" s="4" t="s">
        <v>3</v>
      </c>
      <c r="Q14" s="4" t="s">
        <v>6</v>
      </c>
      <c r="R14" s="4" t="s">
        <v>7</v>
      </c>
      <c r="S14" s="4" t="s">
        <v>8</v>
      </c>
      <c r="T14" s="4" t="s">
        <v>9</v>
      </c>
      <c r="U14" s="4" t="s">
        <v>1</v>
      </c>
      <c r="V14" s="4" t="s">
        <v>2</v>
      </c>
      <c r="W14" s="4" t="s">
        <v>3</v>
      </c>
      <c r="X14" s="4" t="s">
        <v>11</v>
      </c>
    </row>
    <row r="15" spans="2:24" x14ac:dyDescent="0.3">
      <c r="B15" s="4">
        <v>1</v>
      </c>
      <c r="C15" s="5">
        <v>8.2029999999999994</v>
      </c>
      <c r="D15" s="5">
        <v>0.24099999999999999</v>
      </c>
      <c r="E15" s="5">
        <v>66.793000000000006</v>
      </c>
      <c r="F15" s="5">
        <v>0.33600000000000002</v>
      </c>
      <c r="G15" s="5">
        <v>47.128999999999998</v>
      </c>
      <c r="H15" s="5">
        <v>48.959000000000003</v>
      </c>
      <c r="I15" s="5">
        <v>50.142000000000003</v>
      </c>
      <c r="J15" s="5">
        <v>1E-3</v>
      </c>
      <c r="K15" s="5">
        <v>0</v>
      </c>
      <c r="L15" s="5">
        <v>7.8E-2</v>
      </c>
      <c r="M15" s="5">
        <v>121.91200000000001</v>
      </c>
      <c r="N15" s="5">
        <v>0.35</v>
      </c>
      <c r="O15" s="5">
        <v>0.27600000000000002</v>
      </c>
      <c r="P15" s="5">
        <v>2.3929999999999998</v>
      </c>
      <c r="Q15" s="5">
        <v>0.33400000000000002</v>
      </c>
      <c r="R15" s="5">
        <v>0.40100000000000002</v>
      </c>
      <c r="S15" s="5">
        <v>0.45200000000000001</v>
      </c>
      <c r="T15" s="5">
        <v>0.54300000000000004</v>
      </c>
      <c r="U15" s="5">
        <v>0.34699999999999998</v>
      </c>
      <c r="V15" s="5">
        <v>0.34599999999999997</v>
      </c>
      <c r="W15" s="5">
        <v>2.3460000000000001</v>
      </c>
      <c r="X15" s="5">
        <v>2855.8029999999999</v>
      </c>
    </row>
    <row r="16" spans="2:24" x14ac:dyDescent="0.3">
      <c r="B16" s="4">
        <v>2</v>
      </c>
      <c r="C16" s="5">
        <v>9.0470000000000006</v>
      </c>
      <c r="D16" s="5">
        <v>0.23699999999999999</v>
      </c>
      <c r="E16" s="5">
        <v>76.944999999999993</v>
      </c>
      <c r="F16" s="5">
        <v>0.34899999999999998</v>
      </c>
      <c r="G16" s="5">
        <v>47.634</v>
      </c>
      <c r="H16" s="5">
        <v>49.054000000000002</v>
      </c>
      <c r="I16" s="5">
        <v>50.100999999999999</v>
      </c>
      <c r="J16" s="5">
        <v>1E-3</v>
      </c>
      <c r="K16" s="5">
        <v>0</v>
      </c>
      <c r="L16" s="5">
        <v>6.2E-2</v>
      </c>
      <c r="M16" s="5">
        <v>110.536</v>
      </c>
      <c r="N16" s="5">
        <v>0.35699999999999998</v>
      </c>
      <c r="O16" s="5">
        <v>0.28000000000000003</v>
      </c>
      <c r="P16" s="5">
        <v>2.3109999999999999</v>
      </c>
      <c r="Q16" s="5">
        <v>0.34</v>
      </c>
      <c r="R16" s="5">
        <v>0.41699999999999998</v>
      </c>
      <c r="S16" s="5">
        <v>0.46800000000000003</v>
      </c>
      <c r="T16" s="5">
        <v>0.55600000000000005</v>
      </c>
      <c r="U16" s="5">
        <v>0.34699999999999998</v>
      </c>
      <c r="V16" s="5">
        <v>0.34599999999999997</v>
      </c>
      <c r="W16" s="5">
        <v>2.3460000000000001</v>
      </c>
      <c r="X16" s="5">
        <v>2799.875</v>
      </c>
    </row>
    <row r="17" spans="2:24" x14ac:dyDescent="0.3">
      <c r="B17" s="4">
        <v>3</v>
      </c>
      <c r="C17" s="5">
        <v>10.667</v>
      </c>
      <c r="D17" s="5">
        <v>0.25800000000000001</v>
      </c>
      <c r="E17" s="5">
        <v>68.876000000000005</v>
      </c>
      <c r="F17" s="5">
        <v>0.35399999999999998</v>
      </c>
      <c r="G17" s="5">
        <v>47.838999999999999</v>
      </c>
      <c r="H17" s="5">
        <v>49.100999999999999</v>
      </c>
      <c r="I17" s="5">
        <v>54.274999999999999</v>
      </c>
      <c r="J17" s="5">
        <v>1E-3</v>
      </c>
      <c r="K17" s="5">
        <v>0</v>
      </c>
      <c r="L17" s="5">
        <v>7.8E-2</v>
      </c>
      <c r="M17" s="5">
        <v>93.745000000000005</v>
      </c>
      <c r="N17" s="5">
        <v>0.39100000000000001</v>
      </c>
      <c r="O17" s="5">
        <v>0.28799999999999998</v>
      </c>
      <c r="P17" s="5">
        <v>1.714</v>
      </c>
      <c r="Q17" s="5">
        <v>0.36899999999999999</v>
      </c>
      <c r="R17" s="5">
        <v>0.47799999999999998</v>
      </c>
      <c r="S17" s="5">
        <v>0.52900000000000003</v>
      </c>
      <c r="T17" s="5">
        <v>0.68600000000000005</v>
      </c>
      <c r="U17" s="5">
        <v>0.34699999999999998</v>
      </c>
      <c r="V17" s="5">
        <v>0.34599999999999997</v>
      </c>
      <c r="W17" s="5">
        <v>2.3460000000000001</v>
      </c>
      <c r="X17" s="5">
        <v>2557.2800000000002</v>
      </c>
    </row>
    <row r="18" spans="2:24" x14ac:dyDescent="0.3">
      <c r="B18" s="4">
        <v>4</v>
      </c>
      <c r="C18" s="5">
        <v>9.3629999999999995</v>
      </c>
      <c r="D18" s="5">
        <v>0.24299999999999999</v>
      </c>
      <c r="E18" s="5">
        <v>68.08</v>
      </c>
      <c r="F18" s="5">
        <v>0.34699999999999998</v>
      </c>
      <c r="G18" s="5">
        <v>47.639000000000003</v>
      </c>
      <c r="H18" s="5">
        <v>49.075000000000003</v>
      </c>
      <c r="I18" s="5">
        <v>50.430999999999997</v>
      </c>
      <c r="J18" s="5">
        <v>1E-3</v>
      </c>
      <c r="K18" s="5">
        <v>0</v>
      </c>
      <c r="L18" s="5">
        <v>7.8E-2</v>
      </c>
      <c r="M18" s="5">
        <v>106.80500000000001</v>
      </c>
      <c r="N18" s="5">
        <v>0.375</v>
      </c>
      <c r="O18" s="5">
        <v>0.28899999999999998</v>
      </c>
      <c r="P18" s="5">
        <v>1.1759999999999999</v>
      </c>
      <c r="Q18" s="5">
        <v>0.35899999999999999</v>
      </c>
      <c r="R18" s="5">
        <v>0.443</v>
      </c>
      <c r="S18" s="5">
        <v>0.49399999999999999</v>
      </c>
      <c r="T18" s="5">
        <v>0.63300000000000001</v>
      </c>
      <c r="U18" s="5">
        <v>0.34699999999999998</v>
      </c>
      <c r="V18" s="5">
        <v>0.34599999999999997</v>
      </c>
      <c r="W18" s="5">
        <v>2.3460000000000001</v>
      </c>
      <c r="X18" s="5">
        <v>2664.37</v>
      </c>
    </row>
    <row r="19" spans="2:24" x14ac:dyDescent="0.3">
      <c r="B19" s="4">
        <v>5</v>
      </c>
      <c r="C19" s="5">
        <v>7.9829999999999997</v>
      </c>
      <c r="D19" s="5">
        <v>0.24</v>
      </c>
      <c r="E19" s="5">
        <v>63.326000000000001</v>
      </c>
      <c r="F19" s="5">
        <v>0.33300000000000002</v>
      </c>
      <c r="G19" s="5">
        <v>47.045999999999999</v>
      </c>
      <c r="H19" s="5">
        <v>48.997</v>
      </c>
      <c r="I19" s="5">
        <v>50.177</v>
      </c>
      <c r="J19" s="5">
        <v>1E-3</v>
      </c>
      <c r="K19" s="5">
        <v>0</v>
      </c>
      <c r="L19" s="5">
        <v>3.1E-2</v>
      </c>
      <c r="M19" s="5">
        <v>125.267</v>
      </c>
      <c r="N19" s="5">
        <v>0.35199999999999998</v>
      </c>
      <c r="O19" s="5">
        <v>0.29099999999999998</v>
      </c>
      <c r="P19" s="5">
        <v>1.353</v>
      </c>
      <c r="Q19" s="5">
        <v>0.33600000000000002</v>
      </c>
      <c r="R19" s="5">
        <v>0.4</v>
      </c>
      <c r="S19" s="5">
        <v>0.45700000000000002</v>
      </c>
      <c r="T19" s="5">
        <v>0.57799999999999996</v>
      </c>
      <c r="U19" s="5">
        <v>0.34699999999999998</v>
      </c>
      <c r="V19" s="5">
        <v>0.34599999999999997</v>
      </c>
      <c r="W19" s="5">
        <v>2.3460000000000001</v>
      </c>
      <c r="X19" s="5">
        <v>2840.7869999999998</v>
      </c>
    </row>
    <row r="20" spans="2:24" x14ac:dyDescent="0.3">
      <c r="B20" s="4" t="s">
        <v>1</v>
      </c>
      <c r="C20" s="5">
        <v>9.0519999999999996</v>
      </c>
      <c r="D20" s="5">
        <v>0.24399999999999999</v>
      </c>
      <c r="E20" s="5">
        <v>68.804000000000002</v>
      </c>
      <c r="F20" s="5">
        <v>0.34399999999999997</v>
      </c>
      <c r="G20" s="5">
        <v>47.457000000000001</v>
      </c>
      <c r="H20" s="5">
        <v>49.036999999999999</v>
      </c>
      <c r="I20" s="5">
        <v>51.024999999999999</v>
      </c>
      <c r="J20" s="5">
        <v>1E-3</v>
      </c>
      <c r="K20" s="5">
        <v>0</v>
      </c>
      <c r="L20" s="5">
        <v>6.5000000000000002E-2</v>
      </c>
      <c r="M20" s="5">
        <v>111.65300000000001</v>
      </c>
      <c r="N20" s="5">
        <v>0.36499999999999999</v>
      </c>
      <c r="O20" s="5">
        <v>0.28499999999999998</v>
      </c>
      <c r="P20" s="5">
        <v>1.7889999999999999</v>
      </c>
      <c r="Q20" s="5">
        <v>0.34799999999999998</v>
      </c>
      <c r="R20" s="5">
        <v>0.42799999999999999</v>
      </c>
      <c r="S20" s="5">
        <v>0.48</v>
      </c>
      <c r="T20" s="5">
        <v>0.59899999999999998</v>
      </c>
      <c r="U20" s="5">
        <v>0.34699999999999998</v>
      </c>
      <c r="V20" s="5">
        <v>0.34599999999999997</v>
      </c>
      <c r="W20" s="5">
        <v>2.3460000000000001</v>
      </c>
      <c r="X20" s="5">
        <v>2743.623</v>
      </c>
    </row>
    <row r="22" spans="2:24" x14ac:dyDescent="0.3">
      <c r="B22" s="7" t="s">
        <v>0</v>
      </c>
      <c r="C22" s="8" t="s">
        <v>15</v>
      </c>
      <c r="D22" s="8"/>
      <c r="E22" s="8"/>
    </row>
    <row r="23" spans="2:24" x14ac:dyDescent="0.3">
      <c r="B23" s="7"/>
      <c r="C23" s="4" t="s">
        <v>19</v>
      </c>
      <c r="D23" s="4" t="s">
        <v>17</v>
      </c>
      <c r="E23" s="4" t="s">
        <v>24</v>
      </c>
    </row>
    <row r="24" spans="2:24" x14ac:dyDescent="0.3">
      <c r="B24" s="7"/>
      <c r="C24" s="4" t="s">
        <v>14</v>
      </c>
      <c r="D24" s="4" t="s">
        <v>14</v>
      </c>
      <c r="E24" s="4" t="s">
        <v>14</v>
      </c>
    </row>
    <row r="25" spans="2:24" x14ac:dyDescent="0.3">
      <c r="B25" s="4">
        <v>1</v>
      </c>
      <c r="C25" s="5">
        <v>178994.84899999999</v>
      </c>
      <c r="D25" s="5">
        <v>21949.969000000001</v>
      </c>
      <c r="E25" s="5">
        <v>118.221</v>
      </c>
    </row>
    <row r="26" spans="2:24" x14ac:dyDescent="0.3">
      <c r="B26" s="4">
        <v>2</v>
      </c>
      <c r="C26" s="5">
        <v>195965.56599999999</v>
      </c>
      <c r="D26" s="5">
        <v>21949.875</v>
      </c>
      <c r="E26" s="5">
        <v>118.22</v>
      </c>
    </row>
    <row r="27" spans="2:24" x14ac:dyDescent="0.3">
      <c r="B27" s="4">
        <v>3</v>
      </c>
      <c r="C27" s="5">
        <v>229251.315</v>
      </c>
      <c r="D27" s="5">
        <v>21949.197</v>
      </c>
      <c r="E27" s="5">
        <v>118.221</v>
      </c>
    </row>
    <row r="28" spans="2:24" x14ac:dyDescent="0.3">
      <c r="B28" s="4">
        <v>4</v>
      </c>
      <c r="C28" s="5">
        <v>202775.671</v>
      </c>
      <c r="D28" s="5">
        <v>21948.547999999999</v>
      </c>
      <c r="E28" s="5">
        <v>118.221</v>
      </c>
    </row>
    <row r="29" spans="2:24" x14ac:dyDescent="0.3">
      <c r="B29" s="4">
        <v>5</v>
      </c>
      <c r="C29" s="5">
        <v>174511.31599999999</v>
      </c>
      <c r="D29" s="5">
        <v>21949.455999999998</v>
      </c>
      <c r="E29" s="5">
        <v>118.221</v>
      </c>
    </row>
    <row r="30" spans="2:24" x14ac:dyDescent="0.3">
      <c r="B30" s="4" t="s">
        <v>1</v>
      </c>
      <c r="C30" s="5">
        <v>196299.74299999999</v>
      </c>
      <c r="D30" s="5">
        <v>21949.409</v>
      </c>
      <c r="E30" s="5">
        <v>118.221</v>
      </c>
    </row>
    <row r="32" spans="2:24" x14ac:dyDescent="0.3">
      <c r="B32" s="7" t="s">
        <v>21</v>
      </c>
      <c r="C32" s="9" t="s">
        <v>4</v>
      </c>
      <c r="D32" s="10"/>
      <c r="E32" s="10"/>
      <c r="F32" s="10"/>
      <c r="G32" s="10"/>
      <c r="H32" s="11"/>
    </row>
    <row r="33" spans="2:24" x14ac:dyDescent="0.3">
      <c r="B33" s="7"/>
      <c r="C33" s="9" t="s">
        <v>16</v>
      </c>
      <c r="D33" s="10"/>
      <c r="E33" s="11"/>
      <c r="F33" s="9" t="s">
        <v>17</v>
      </c>
      <c r="G33" s="10"/>
      <c r="H33" s="11"/>
    </row>
    <row r="34" spans="2:24" x14ac:dyDescent="0.3">
      <c r="B34" s="7"/>
      <c r="C34" s="4" t="s">
        <v>1</v>
      </c>
      <c r="D34" s="4" t="s">
        <v>2</v>
      </c>
      <c r="E34" s="4" t="s">
        <v>3</v>
      </c>
      <c r="F34" s="4" t="s">
        <v>1</v>
      </c>
      <c r="G34" s="4" t="s">
        <v>2</v>
      </c>
      <c r="H34" s="4" t="s">
        <v>3</v>
      </c>
    </row>
    <row r="35" spans="2:24" x14ac:dyDescent="0.3">
      <c r="B35" s="4">
        <v>1</v>
      </c>
      <c r="C35" s="5">
        <v>7.8E-2</v>
      </c>
      <c r="D35" s="5">
        <v>5.6000000000000001E-2</v>
      </c>
      <c r="E35" s="5">
        <v>0.71499999999999997</v>
      </c>
      <c r="F35" s="5">
        <v>0.13</v>
      </c>
      <c r="G35" s="5">
        <v>0.13</v>
      </c>
      <c r="H35" s="5">
        <v>0.63</v>
      </c>
    </row>
    <row r="36" spans="2:24" x14ac:dyDescent="0.3">
      <c r="B36" s="4">
        <v>2</v>
      </c>
      <c r="C36" s="5">
        <v>7.8E-2</v>
      </c>
      <c r="D36" s="5">
        <v>5.7000000000000002E-2</v>
      </c>
      <c r="E36" s="5">
        <v>0.91</v>
      </c>
      <c r="F36" s="5">
        <v>0.13</v>
      </c>
      <c r="G36" s="5">
        <v>0.13</v>
      </c>
      <c r="H36" s="5">
        <v>0.63</v>
      </c>
    </row>
    <row r="37" spans="2:24" x14ac:dyDescent="0.3">
      <c r="B37" s="4">
        <v>3</v>
      </c>
      <c r="C37" s="5">
        <v>7.4999999999999997E-2</v>
      </c>
      <c r="D37" s="5">
        <v>5.7000000000000002E-2</v>
      </c>
      <c r="E37" s="5">
        <v>0.91</v>
      </c>
      <c r="F37" s="5">
        <v>0.13</v>
      </c>
      <c r="G37" s="5">
        <v>0.13</v>
      </c>
      <c r="H37" s="5">
        <v>0.63</v>
      </c>
    </row>
    <row r="38" spans="2:24" x14ac:dyDescent="0.3">
      <c r="B38" s="4">
        <v>4</v>
      </c>
      <c r="C38" s="5">
        <v>7.4999999999999997E-2</v>
      </c>
      <c r="D38" s="5">
        <v>5.6000000000000001E-2</v>
      </c>
      <c r="E38" s="5">
        <v>0.84399999999999997</v>
      </c>
      <c r="F38" s="5">
        <v>0.13</v>
      </c>
      <c r="G38" s="5">
        <v>0.13</v>
      </c>
      <c r="H38" s="5">
        <v>0.63</v>
      </c>
    </row>
    <row r="39" spans="2:24" x14ac:dyDescent="0.3">
      <c r="B39" s="4">
        <v>5</v>
      </c>
      <c r="C39" s="5">
        <v>7.4999999999999997E-2</v>
      </c>
      <c r="D39" s="5">
        <v>5.6000000000000001E-2</v>
      </c>
      <c r="E39" s="5">
        <v>0.75600000000000001</v>
      </c>
      <c r="F39" s="5">
        <v>0.13</v>
      </c>
      <c r="G39" s="5">
        <v>0.13</v>
      </c>
      <c r="H39" s="5">
        <v>0.63</v>
      </c>
    </row>
    <row r="40" spans="2:24" x14ac:dyDescent="0.3">
      <c r="B40" s="4" t="s">
        <v>1</v>
      </c>
      <c r="C40" s="5">
        <v>7.5999999999999998E-2</v>
      </c>
      <c r="D40" s="5">
        <v>5.6000000000000001E-2</v>
      </c>
      <c r="E40" s="5">
        <v>0.82699999999999996</v>
      </c>
      <c r="F40" s="5">
        <v>0.13</v>
      </c>
      <c r="G40" s="5">
        <v>0.13</v>
      </c>
      <c r="H40" s="5">
        <v>0.63</v>
      </c>
    </row>
    <row r="42" spans="2:24" x14ac:dyDescent="0.3">
      <c r="B42" s="7" t="s">
        <v>21</v>
      </c>
      <c r="C42" s="9" t="s">
        <v>12</v>
      </c>
      <c r="D42" s="10"/>
      <c r="E42" s="10"/>
      <c r="F42" s="10"/>
      <c r="G42" s="10"/>
      <c r="H42" s="10"/>
      <c r="I42" s="10"/>
      <c r="J42" s="10"/>
      <c r="K42" s="10"/>
      <c r="L42" s="10"/>
      <c r="M42" s="11"/>
      <c r="N42" s="9" t="s">
        <v>13</v>
      </c>
      <c r="O42" s="10"/>
      <c r="P42" s="10"/>
      <c r="Q42" s="10"/>
      <c r="R42" s="10"/>
      <c r="S42" s="10"/>
      <c r="T42" s="10"/>
      <c r="U42" s="10"/>
      <c r="V42" s="10"/>
      <c r="W42" s="10"/>
      <c r="X42" s="11"/>
    </row>
    <row r="43" spans="2:24" x14ac:dyDescent="0.3">
      <c r="B43" s="7"/>
      <c r="C43" s="9" t="s">
        <v>18</v>
      </c>
      <c r="D43" s="10"/>
      <c r="E43" s="10"/>
      <c r="F43" s="10"/>
      <c r="G43" s="10"/>
      <c r="H43" s="10"/>
      <c r="I43" s="11"/>
      <c r="J43" s="9" t="s">
        <v>17</v>
      </c>
      <c r="K43" s="10"/>
      <c r="L43" s="11"/>
      <c r="M43" s="4" t="s">
        <v>10</v>
      </c>
      <c r="N43" s="9" t="s">
        <v>18</v>
      </c>
      <c r="O43" s="10"/>
      <c r="P43" s="10"/>
      <c r="Q43" s="10"/>
      <c r="R43" s="10"/>
      <c r="S43" s="10"/>
      <c r="T43" s="11"/>
      <c r="U43" s="9" t="s">
        <v>17</v>
      </c>
      <c r="V43" s="10"/>
      <c r="W43" s="11"/>
      <c r="X43" s="4" t="s">
        <v>10</v>
      </c>
    </row>
    <row r="44" spans="2:24" x14ac:dyDescent="0.3">
      <c r="B44" s="7"/>
      <c r="C44" s="4" t="s">
        <v>1</v>
      </c>
      <c r="D44" s="4" t="s">
        <v>2</v>
      </c>
      <c r="E44" s="4" t="s">
        <v>3</v>
      </c>
      <c r="F44" s="4" t="s">
        <v>6</v>
      </c>
      <c r="G44" s="4" t="s">
        <v>7</v>
      </c>
      <c r="H44" s="4" t="s">
        <v>8</v>
      </c>
      <c r="I44" s="4" t="s">
        <v>9</v>
      </c>
      <c r="J44" s="4" t="s">
        <v>1</v>
      </c>
      <c r="K44" s="4" t="s">
        <v>2</v>
      </c>
      <c r="L44" s="4" t="s">
        <v>3</v>
      </c>
      <c r="M44" s="4" t="s">
        <v>11</v>
      </c>
      <c r="N44" s="4" t="s">
        <v>1</v>
      </c>
      <c r="O44" s="4" t="s">
        <v>2</v>
      </c>
      <c r="P44" s="4" t="s">
        <v>3</v>
      </c>
      <c r="Q44" s="4" t="s">
        <v>6</v>
      </c>
      <c r="R44" s="4" t="s">
        <v>7</v>
      </c>
      <c r="S44" s="4" t="s">
        <v>8</v>
      </c>
      <c r="T44" s="4" t="s">
        <v>9</v>
      </c>
      <c r="U44" s="4" t="s">
        <v>1</v>
      </c>
      <c r="V44" s="4" t="s">
        <v>2</v>
      </c>
      <c r="W44" s="4" t="s">
        <v>3</v>
      </c>
      <c r="X44" s="4" t="s">
        <v>11</v>
      </c>
    </row>
    <row r="45" spans="2:24" x14ac:dyDescent="0.3">
      <c r="B45" s="4">
        <v>1</v>
      </c>
      <c r="C45" s="5">
        <v>22.22</v>
      </c>
      <c r="D45" s="5">
        <v>0.253</v>
      </c>
      <c r="E45" s="5">
        <v>60.09</v>
      </c>
      <c r="F45" s="5">
        <v>0.54400000000000004</v>
      </c>
      <c r="G45" s="5">
        <v>48.823</v>
      </c>
      <c r="H45" s="5">
        <v>49.412999999999997</v>
      </c>
      <c r="I45" s="5">
        <v>54.384999999999998</v>
      </c>
      <c r="J45" s="5">
        <v>1E-3</v>
      </c>
      <c r="K45" s="5">
        <v>0</v>
      </c>
      <c r="L45" s="5">
        <v>7.8E-2</v>
      </c>
      <c r="M45" s="5">
        <v>45.003999999999998</v>
      </c>
      <c r="N45" s="5">
        <v>0.41099999999999998</v>
      </c>
      <c r="O45" s="5">
        <v>0.29099999999999998</v>
      </c>
      <c r="P45" s="5">
        <v>3.129</v>
      </c>
      <c r="Q45" s="5">
        <v>0.376</v>
      </c>
      <c r="R45" s="5">
        <v>0.53500000000000003</v>
      </c>
      <c r="S45" s="5">
        <v>0.57499999999999996</v>
      </c>
      <c r="T45" s="5">
        <v>0.70599999999999996</v>
      </c>
      <c r="U45" s="5">
        <v>0.13</v>
      </c>
      <c r="V45" s="5">
        <v>0.13</v>
      </c>
      <c r="W45" s="5">
        <v>2.13</v>
      </c>
      <c r="X45" s="5">
        <v>2430.1869999999999</v>
      </c>
    </row>
    <row r="46" spans="2:24" x14ac:dyDescent="0.3">
      <c r="B46" s="4">
        <v>2</v>
      </c>
      <c r="C46" s="5">
        <v>22.353000000000002</v>
      </c>
      <c r="D46" s="5">
        <v>0.253</v>
      </c>
      <c r="E46" s="5">
        <v>60.375999999999998</v>
      </c>
      <c r="F46" s="5">
        <v>0.55100000000000005</v>
      </c>
      <c r="G46" s="5">
        <v>49.02</v>
      </c>
      <c r="H46" s="5">
        <v>49.779000000000003</v>
      </c>
      <c r="I46" s="5">
        <v>54.685000000000002</v>
      </c>
      <c r="J46" s="5">
        <v>0</v>
      </c>
      <c r="K46" s="5">
        <v>0</v>
      </c>
      <c r="L46" s="5">
        <v>7.8E-2</v>
      </c>
      <c r="M46" s="5">
        <v>44.737000000000002</v>
      </c>
      <c r="N46" s="5">
        <v>0.38</v>
      </c>
      <c r="O46" s="5">
        <v>0.26800000000000002</v>
      </c>
      <c r="P46" s="5">
        <v>2.6760000000000002</v>
      </c>
      <c r="Q46" s="5">
        <v>0.34899999999999998</v>
      </c>
      <c r="R46" s="5">
        <v>0.499</v>
      </c>
      <c r="S46" s="5">
        <v>0.53800000000000003</v>
      </c>
      <c r="T46" s="5">
        <v>0.67200000000000004</v>
      </c>
      <c r="U46" s="5">
        <v>0.13</v>
      </c>
      <c r="V46" s="5">
        <v>0.13</v>
      </c>
      <c r="W46" s="5">
        <v>2.13</v>
      </c>
      <c r="X46" s="5">
        <v>2633.9180000000001</v>
      </c>
    </row>
    <row r="47" spans="2:24" x14ac:dyDescent="0.3">
      <c r="B47" s="4">
        <v>3</v>
      </c>
      <c r="C47" s="5">
        <v>17.635999999999999</v>
      </c>
      <c r="D47" s="5">
        <v>0.23599999999999999</v>
      </c>
      <c r="E47" s="5">
        <v>60.198</v>
      </c>
      <c r="F47" s="5">
        <v>0.41499999999999998</v>
      </c>
      <c r="G47" s="5">
        <v>48.631</v>
      </c>
      <c r="H47" s="5">
        <v>49.597000000000001</v>
      </c>
      <c r="I47" s="5">
        <v>53.906999999999996</v>
      </c>
      <c r="J47" s="5">
        <v>0</v>
      </c>
      <c r="K47" s="5">
        <v>0</v>
      </c>
      <c r="L47" s="5">
        <v>7.8E-2</v>
      </c>
      <c r="M47" s="5">
        <v>56.701999999999998</v>
      </c>
      <c r="N47" s="5">
        <v>0.38400000000000001</v>
      </c>
      <c r="O47" s="5">
        <v>0.27900000000000003</v>
      </c>
      <c r="P47" s="5">
        <v>302.53300000000002</v>
      </c>
      <c r="Q47" s="5">
        <v>0.34</v>
      </c>
      <c r="R47" s="5">
        <v>0.48799999999999999</v>
      </c>
      <c r="S47" s="5">
        <v>0.51800000000000002</v>
      </c>
      <c r="T47" s="5">
        <v>0.63500000000000001</v>
      </c>
      <c r="U47" s="5">
        <v>0.13</v>
      </c>
      <c r="V47" s="5">
        <v>0.13</v>
      </c>
      <c r="W47" s="5">
        <v>2.13</v>
      </c>
      <c r="X47" s="5">
        <v>2604.3510000000001</v>
      </c>
    </row>
    <row r="48" spans="2:24" x14ac:dyDescent="0.3">
      <c r="B48" s="4">
        <v>4</v>
      </c>
      <c r="C48" s="5">
        <v>20.460999999999999</v>
      </c>
      <c r="D48" s="5">
        <v>0.23499999999999999</v>
      </c>
      <c r="E48" s="5">
        <v>60.539000000000001</v>
      </c>
      <c r="F48" s="5">
        <v>0.47599999999999998</v>
      </c>
      <c r="G48" s="5">
        <v>49.101999999999997</v>
      </c>
      <c r="H48" s="5">
        <v>49.798000000000002</v>
      </c>
      <c r="I48" s="5">
        <v>54.485999999999997</v>
      </c>
      <c r="J48" s="5">
        <v>0</v>
      </c>
      <c r="K48" s="5">
        <v>0</v>
      </c>
      <c r="L48" s="5">
        <v>8.5999999999999993E-2</v>
      </c>
      <c r="M48" s="5">
        <v>48.872999999999998</v>
      </c>
      <c r="N48" s="5">
        <v>0.371</v>
      </c>
      <c r="O48" s="5">
        <v>0.28199999999999997</v>
      </c>
      <c r="P48" s="5">
        <v>2.5859999999999999</v>
      </c>
      <c r="Q48" s="5">
        <v>0.34200000000000003</v>
      </c>
      <c r="R48" s="5">
        <v>0.49</v>
      </c>
      <c r="S48" s="5">
        <v>0.52</v>
      </c>
      <c r="T48" s="5">
        <v>0.64600000000000002</v>
      </c>
      <c r="U48" s="5">
        <v>0.13</v>
      </c>
      <c r="V48" s="5">
        <v>0.13</v>
      </c>
      <c r="W48" s="5">
        <v>2.13</v>
      </c>
      <c r="X48" s="5">
        <v>2698.08</v>
      </c>
    </row>
    <row r="49" spans="2:24" x14ac:dyDescent="0.3">
      <c r="B49" s="4">
        <v>5</v>
      </c>
      <c r="C49" s="5">
        <v>21.407</v>
      </c>
      <c r="D49" s="5">
        <v>0.245</v>
      </c>
      <c r="E49" s="5">
        <v>60.43</v>
      </c>
      <c r="F49" s="5">
        <v>0.49299999999999999</v>
      </c>
      <c r="G49" s="5">
        <v>48.875</v>
      </c>
      <c r="H49" s="5">
        <v>49.802</v>
      </c>
      <c r="I49" s="5">
        <v>54.637</v>
      </c>
      <c r="J49" s="5">
        <v>0</v>
      </c>
      <c r="K49" s="5">
        <v>0</v>
      </c>
      <c r="L49" s="5">
        <v>7.8E-2</v>
      </c>
      <c r="M49" s="5">
        <v>46.713000000000001</v>
      </c>
      <c r="N49" s="5">
        <v>0.38200000000000001</v>
      </c>
      <c r="O49" s="5">
        <v>0.28199999999999997</v>
      </c>
      <c r="P49" s="5">
        <v>3.863</v>
      </c>
      <c r="Q49" s="5">
        <v>0.34899999999999998</v>
      </c>
      <c r="R49" s="5">
        <v>0.5</v>
      </c>
      <c r="S49" s="5">
        <v>0.52900000000000003</v>
      </c>
      <c r="T49" s="5">
        <v>0.66</v>
      </c>
      <c r="U49" s="5">
        <v>0.13</v>
      </c>
      <c r="V49" s="5">
        <v>0.13</v>
      </c>
      <c r="W49" s="5">
        <v>2.13</v>
      </c>
      <c r="X49" s="5">
        <v>2619.6219999999998</v>
      </c>
    </row>
    <row r="50" spans="2:24" x14ac:dyDescent="0.3">
      <c r="B50" s="4" t="s">
        <v>1</v>
      </c>
      <c r="C50" s="5">
        <v>20.815999999999999</v>
      </c>
      <c r="D50" s="5">
        <v>0.24399999999999999</v>
      </c>
      <c r="E50" s="5">
        <v>60.326999999999998</v>
      </c>
      <c r="F50" s="5">
        <v>0.496</v>
      </c>
      <c r="G50" s="5">
        <v>48.89</v>
      </c>
      <c r="H50" s="5">
        <v>49.677999999999997</v>
      </c>
      <c r="I50" s="5">
        <v>54.42</v>
      </c>
      <c r="J50" s="5">
        <v>0</v>
      </c>
      <c r="K50" s="5">
        <v>0</v>
      </c>
      <c r="L50" s="5">
        <v>7.9000000000000001E-2</v>
      </c>
      <c r="M50" s="5">
        <v>48.405999999999999</v>
      </c>
      <c r="N50" s="5">
        <v>0.38500000000000001</v>
      </c>
      <c r="O50" s="5">
        <v>0.28000000000000003</v>
      </c>
      <c r="P50" s="5">
        <v>62.957000000000001</v>
      </c>
      <c r="Q50" s="5">
        <v>0.35099999999999998</v>
      </c>
      <c r="R50" s="5">
        <v>0.502</v>
      </c>
      <c r="S50" s="5">
        <v>0.53600000000000003</v>
      </c>
      <c r="T50" s="5">
        <v>0.66400000000000003</v>
      </c>
      <c r="U50" s="5">
        <v>0.13</v>
      </c>
      <c r="V50" s="5">
        <v>0.13</v>
      </c>
      <c r="W50" s="5">
        <v>2.13</v>
      </c>
      <c r="X50" s="5">
        <v>2597.232</v>
      </c>
    </row>
    <row r="52" spans="2:24" x14ac:dyDescent="0.3">
      <c r="B52" s="7" t="s">
        <v>21</v>
      </c>
      <c r="C52" s="8" t="s">
        <v>15</v>
      </c>
      <c r="D52" s="8"/>
      <c r="E52" s="8"/>
    </row>
    <row r="53" spans="2:24" x14ac:dyDescent="0.3">
      <c r="B53" s="7"/>
      <c r="C53" s="4" t="s">
        <v>19</v>
      </c>
      <c r="D53" s="4" t="s">
        <v>17</v>
      </c>
      <c r="E53" s="4" t="s">
        <v>24</v>
      </c>
    </row>
    <row r="54" spans="2:24" x14ac:dyDescent="0.3">
      <c r="B54" s="7"/>
      <c r="C54" s="4" t="s">
        <v>14</v>
      </c>
      <c r="D54" s="4" t="s">
        <v>14</v>
      </c>
      <c r="E54" s="4" t="s">
        <v>14</v>
      </c>
    </row>
    <row r="55" spans="2:24" x14ac:dyDescent="0.3">
      <c r="B55" s="4">
        <v>1</v>
      </c>
      <c r="C55" s="5">
        <v>456814.78499999997</v>
      </c>
      <c r="D55" s="5">
        <v>13659.942999999999</v>
      </c>
      <c r="E55" s="5">
        <v>132.892</v>
      </c>
    </row>
    <row r="56" spans="2:24" x14ac:dyDescent="0.3">
      <c r="B56" s="4">
        <v>2</v>
      </c>
      <c r="C56" s="5">
        <v>458661.66200000001</v>
      </c>
      <c r="D56" s="5">
        <v>13659.539000000001</v>
      </c>
      <c r="E56" s="5">
        <v>132.892</v>
      </c>
    </row>
    <row r="57" spans="2:24" x14ac:dyDescent="0.3">
      <c r="B57" s="4">
        <v>3</v>
      </c>
      <c r="C57" s="5">
        <v>364261.97100000002</v>
      </c>
      <c r="D57" s="5">
        <v>13661.887000000001</v>
      </c>
      <c r="E57" s="5">
        <v>132.892</v>
      </c>
    </row>
    <row r="58" spans="2:24" x14ac:dyDescent="0.3">
      <c r="B58" s="4">
        <v>4</v>
      </c>
      <c r="C58" s="5">
        <v>420520.22200000001</v>
      </c>
      <c r="D58" s="5">
        <v>13660.038</v>
      </c>
      <c r="E58" s="5">
        <v>132.892</v>
      </c>
    </row>
    <row r="59" spans="2:24" x14ac:dyDescent="0.3">
      <c r="B59" s="4">
        <v>5</v>
      </c>
      <c r="C59" s="5">
        <v>439682.109</v>
      </c>
      <c r="D59" s="5">
        <v>13658.242</v>
      </c>
      <c r="E59" s="5">
        <v>132.892</v>
      </c>
    </row>
    <row r="60" spans="2:24" x14ac:dyDescent="0.3">
      <c r="B60" s="4" t="s">
        <v>1</v>
      </c>
      <c r="C60" s="5">
        <v>427988.15</v>
      </c>
      <c r="D60" s="5">
        <v>13659.93</v>
      </c>
      <c r="E60" s="5">
        <v>132.892</v>
      </c>
    </row>
    <row r="62" spans="2:24" x14ac:dyDescent="0.3">
      <c r="B62" s="7" t="s">
        <v>20</v>
      </c>
      <c r="C62" s="8" t="s">
        <v>4</v>
      </c>
      <c r="D62" s="8"/>
      <c r="E62" s="8"/>
      <c r="F62" s="8"/>
      <c r="G62" s="8"/>
      <c r="H62" s="8"/>
      <c r="I62" s="8" t="s">
        <v>5</v>
      </c>
      <c r="J62" s="8"/>
      <c r="K62" s="8"/>
      <c r="L62" s="8"/>
      <c r="M62" s="8"/>
      <c r="N62" s="8"/>
    </row>
    <row r="63" spans="2:24" x14ac:dyDescent="0.3">
      <c r="B63" s="7"/>
      <c r="C63" s="8" t="s">
        <v>16</v>
      </c>
      <c r="D63" s="8"/>
      <c r="E63" s="8"/>
      <c r="F63" s="8" t="s">
        <v>17</v>
      </c>
      <c r="G63" s="8"/>
      <c r="H63" s="8"/>
      <c r="I63" s="8" t="s">
        <v>16</v>
      </c>
      <c r="J63" s="8"/>
      <c r="K63" s="8"/>
      <c r="L63" s="8" t="s">
        <v>17</v>
      </c>
      <c r="M63" s="8"/>
      <c r="N63" s="8"/>
    </row>
    <row r="64" spans="2:24" x14ac:dyDescent="0.3">
      <c r="B64" s="7"/>
      <c r="C64" s="4" t="s">
        <v>1</v>
      </c>
      <c r="D64" s="4" t="s">
        <v>2</v>
      </c>
      <c r="E64" s="4" t="s">
        <v>3</v>
      </c>
      <c r="F64" s="4" t="s">
        <v>1</v>
      </c>
      <c r="G64" s="4" t="s">
        <v>2</v>
      </c>
      <c r="H64" s="4" t="s">
        <v>3</v>
      </c>
      <c r="I64" s="4" t="s">
        <v>1</v>
      </c>
      <c r="J64" s="4" t="s">
        <v>2</v>
      </c>
      <c r="K64" s="4" t="s">
        <v>3</v>
      </c>
      <c r="L64" s="4" t="s">
        <v>1</v>
      </c>
      <c r="M64" s="4" t="s">
        <v>2</v>
      </c>
      <c r="N64" s="4" t="s">
        <v>3</v>
      </c>
    </row>
    <row r="65" spans="2:24" x14ac:dyDescent="0.3">
      <c r="B65" s="4">
        <v>1</v>
      </c>
      <c r="C65" s="5">
        <v>0.188</v>
      </c>
      <c r="D65" s="5">
        <v>0.151</v>
      </c>
      <c r="E65" s="5">
        <v>4.298</v>
      </c>
      <c r="F65" s="5">
        <v>0.23100000000000001</v>
      </c>
      <c r="G65" s="5">
        <v>0.23100000000000001</v>
      </c>
      <c r="H65" s="5">
        <v>0.73099999999999998</v>
      </c>
      <c r="I65" s="5">
        <v>0.24199999999999999</v>
      </c>
      <c r="J65" s="5">
        <v>0.20699999999999999</v>
      </c>
      <c r="K65" s="5">
        <v>1.946</v>
      </c>
      <c r="L65" s="5">
        <v>0.51800000000000002</v>
      </c>
      <c r="M65" s="5">
        <v>0.51100000000000001</v>
      </c>
      <c r="N65" s="5">
        <v>1.0189999999999999</v>
      </c>
    </row>
    <row r="66" spans="2:24" x14ac:dyDescent="0.3">
      <c r="B66" s="4">
        <v>2</v>
      </c>
      <c r="C66" s="5">
        <v>0.184</v>
      </c>
      <c r="D66" s="5">
        <v>0.15</v>
      </c>
      <c r="E66" s="5">
        <v>4.0199999999999996</v>
      </c>
      <c r="F66" s="5">
        <v>0.23100000000000001</v>
      </c>
      <c r="G66" s="5">
        <v>0.23100000000000001</v>
      </c>
      <c r="H66" s="5">
        <v>0.73099999999999998</v>
      </c>
      <c r="I66" s="5">
        <v>0.24099999999999999</v>
      </c>
      <c r="J66" s="5">
        <v>0.2</v>
      </c>
      <c r="K66" s="5">
        <v>2.423</v>
      </c>
      <c r="L66" s="5">
        <v>0.51800000000000002</v>
      </c>
      <c r="M66" s="5">
        <v>0.51100000000000001</v>
      </c>
      <c r="N66" s="5">
        <v>1.0189999999999999</v>
      </c>
    </row>
    <row r="67" spans="2:24" x14ac:dyDescent="0.3">
      <c r="B67" s="4">
        <v>3</v>
      </c>
      <c r="C67" s="5">
        <v>0.184</v>
      </c>
      <c r="D67" s="5">
        <v>0.14899999999999999</v>
      </c>
      <c r="E67" s="5">
        <v>4.0570000000000004</v>
      </c>
      <c r="F67" s="5">
        <v>0.23100000000000001</v>
      </c>
      <c r="G67" s="5">
        <v>0.23100000000000001</v>
      </c>
      <c r="H67" s="5">
        <v>0.73099999999999998</v>
      </c>
      <c r="I67" s="5">
        <v>0.24399999999999999</v>
      </c>
      <c r="J67" s="5">
        <v>0.20599999999999999</v>
      </c>
      <c r="K67" s="5">
        <v>2.081</v>
      </c>
      <c r="L67" s="5">
        <v>0.51800000000000002</v>
      </c>
      <c r="M67" s="5">
        <v>0.51100000000000001</v>
      </c>
      <c r="N67" s="5">
        <v>1.0189999999999999</v>
      </c>
    </row>
    <row r="68" spans="2:24" x14ac:dyDescent="0.3">
      <c r="B68" s="4">
        <v>4</v>
      </c>
      <c r="C68" s="5">
        <v>0.185</v>
      </c>
      <c r="D68" s="5">
        <v>0.14899999999999999</v>
      </c>
      <c r="E68" s="5">
        <v>3.9239999999999999</v>
      </c>
      <c r="F68" s="5">
        <v>0.23100000000000001</v>
      </c>
      <c r="G68" s="5">
        <v>0.23100000000000001</v>
      </c>
      <c r="H68" s="5">
        <v>0.73099999999999998</v>
      </c>
      <c r="I68" s="5">
        <v>0.24099999999999999</v>
      </c>
      <c r="J68" s="5">
        <v>0.20499999999999999</v>
      </c>
      <c r="K68" s="5">
        <v>2.2480000000000002</v>
      </c>
      <c r="L68" s="5">
        <v>0.51800000000000002</v>
      </c>
      <c r="M68" s="5">
        <v>0.51100000000000001</v>
      </c>
      <c r="N68" s="5">
        <v>1.0189999999999999</v>
      </c>
    </row>
    <row r="69" spans="2:24" x14ac:dyDescent="0.3">
      <c r="B69" s="4">
        <v>5</v>
      </c>
      <c r="C69" s="5">
        <v>0.184</v>
      </c>
      <c r="D69" s="5">
        <v>0.14899999999999999</v>
      </c>
      <c r="E69" s="5">
        <v>3.7229999999999999</v>
      </c>
      <c r="F69" s="5">
        <v>0.23100000000000001</v>
      </c>
      <c r="G69" s="5">
        <v>0.23100000000000001</v>
      </c>
      <c r="H69" s="5">
        <v>0.73099999999999998</v>
      </c>
      <c r="I69" s="5">
        <v>0.24099999999999999</v>
      </c>
      <c r="J69" s="5">
        <v>0.20599999999999999</v>
      </c>
      <c r="K69" s="5">
        <v>2.3170000000000002</v>
      </c>
      <c r="L69" s="5">
        <v>0.51800000000000002</v>
      </c>
      <c r="M69" s="5">
        <v>0.51100000000000001</v>
      </c>
      <c r="N69" s="5">
        <v>1.0189999999999999</v>
      </c>
    </row>
    <row r="70" spans="2:24" x14ac:dyDescent="0.3">
      <c r="B70" s="4" t="s">
        <v>1</v>
      </c>
      <c r="C70" s="5">
        <v>0.185</v>
      </c>
      <c r="D70" s="5">
        <v>0.15</v>
      </c>
      <c r="E70" s="5">
        <v>4.0049999999999999</v>
      </c>
      <c r="F70" s="5">
        <v>0.23100000000000001</v>
      </c>
      <c r="G70" s="5">
        <v>0.23100000000000001</v>
      </c>
      <c r="H70" s="5">
        <v>0.73099999999999998</v>
      </c>
      <c r="I70" s="5">
        <v>0.24199999999999999</v>
      </c>
      <c r="J70" s="5">
        <v>0.20499999999999999</v>
      </c>
      <c r="K70" s="5">
        <v>2.2029999999999998</v>
      </c>
      <c r="L70" s="5">
        <v>0.51800000000000002</v>
      </c>
      <c r="M70" s="5">
        <v>0.51100000000000001</v>
      </c>
      <c r="N70" s="5">
        <v>1.0189999999999999</v>
      </c>
    </row>
    <row r="72" spans="2:24" x14ac:dyDescent="0.3">
      <c r="B72" s="7" t="s">
        <v>20</v>
      </c>
      <c r="C72" s="8" t="s">
        <v>12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 t="s">
        <v>13</v>
      </c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2:24" x14ac:dyDescent="0.3">
      <c r="B73" s="7"/>
      <c r="C73" s="8" t="s">
        <v>18</v>
      </c>
      <c r="D73" s="8"/>
      <c r="E73" s="8"/>
      <c r="F73" s="8"/>
      <c r="G73" s="8"/>
      <c r="H73" s="8"/>
      <c r="I73" s="8"/>
      <c r="J73" s="8" t="s">
        <v>17</v>
      </c>
      <c r="K73" s="8"/>
      <c r="L73" s="8"/>
      <c r="M73" s="4" t="s">
        <v>10</v>
      </c>
      <c r="N73" s="8" t="s">
        <v>18</v>
      </c>
      <c r="O73" s="8"/>
      <c r="P73" s="8"/>
      <c r="Q73" s="8"/>
      <c r="R73" s="8"/>
      <c r="S73" s="8"/>
      <c r="T73" s="8"/>
      <c r="U73" s="8" t="s">
        <v>17</v>
      </c>
      <c r="V73" s="8"/>
      <c r="W73" s="8"/>
      <c r="X73" s="4" t="s">
        <v>10</v>
      </c>
    </row>
    <row r="74" spans="2:24" x14ac:dyDescent="0.3">
      <c r="B74" s="7"/>
      <c r="C74" s="4" t="s">
        <v>1</v>
      </c>
      <c r="D74" s="4" t="s">
        <v>2</v>
      </c>
      <c r="E74" s="4" t="s">
        <v>3</v>
      </c>
      <c r="F74" s="4" t="s">
        <v>6</v>
      </c>
      <c r="G74" s="4" t="s">
        <v>7</v>
      </c>
      <c r="H74" s="4" t="s">
        <v>8</v>
      </c>
      <c r="I74" s="4" t="s">
        <v>9</v>
      </c>
      <c r="J74" s="4" t="s">
        <v>1</v>
      </c>
      <c r="K74" s="4" t="s">
        <v>2</v>
      </c>
      <c r="L74" s="4" t="s">
        <v>3</v>
      </c>
      <c r="M74" s="4" t="s">
        <v>11</v>
      </c>
      <c r="N74" s="4" t="s">
        <v>1</v>
      </c>
      <c r="O74" s="4" t="s">
        <v>2</v>
      </c>
      <c r="P74" s="4" t="s">
        <v>3</v>
      </c>
      <c r="Q74" s="4" t="s">
        <v>6</v>
      </c>
      <c r="R74" s="4" t="s">
        <v>7</v>
      </c>
      <c r="S74" s="4" t="s">
        <v>8</v>
      </c>
      <c r="T74" s="4" t="s">
        <v>9</v>
      </c>
      <c r="U74" s="4" t="s">
        <v>1</v>
      </c>
      <c r="V74" s="4" t="s">
        <v>2</v>
      </c>
      <c r="W74" s="4" t="s">
        <v>3</v>
      </c>
      <c r="X74" s="4" t="s">
        <v>11</v>
      </c>
    </row>
    <row r="75" spans="2:24" x14ac:dyDescent="0.3">
      <c r="B75" s="4">
        <v>1</v>
      </c>
      <c r="C75" s="5">
        <v>52.302999999999997</v>
      </c>
      <c r="D75" s="5">
        <v>4.0739999999999998</v>
      </c>
      <c r="E75" s="5">
        <v>308.08499999999998</v>
      </c>
      <c r="F75" s="5">
        <v>49.134999999999998</v>
      </c>
      <c r="G75" s="5">
        <v>69.009</v>
      </c>
      <c r="H75" s="5">
        <v>73.784000000000006</v>
      </c>
      <c r="I75" s="5">
        <v>86.762</v>
      </c>
      <c r="J75" s="5">
        <v>2.0960000000000001</v>
      </c>
      <c r="K75" s="5">
        <v>2.0920000000000001</v>
      </c>
      <c r="L75" s="5">
        <v>2.1059999999999999</v>
      </c>
      <c r="M75" s="5">
        <v>19.119</v>
      </c>
      <c r="N75" s="5">
        <v>1.266</v>
      </c>
      <c r="O75" s="5">
        <v>0.89900000000000002</v>
      </c>
      <c r="P75" s="5">
        <v>315.608</v>
      </c>
      <c r="Q75" s="5">
        <v>1.1439999999999999</v>
      </c>
      <c r="R75" s="5">
        <v>1.4139999999999999</v>
      </c>
      <c r="S75" s="5">
        <v>1.4950000000000001</v>
      </c>
      <c r="T75" s="5">
        <v>1.716</v>
      </c>
      <c r="U75" s="5">
        <v>0.26800000000000002</v>
      </c>
      <c r="V75" s="5">
        <v>0.254</v>
      </c>
      <c r="W75" s="5">
        <v>2.27</v>
      </c>
      <c r="X75" s="5">
        <v>790.18299999999999</v>
      </c>
    </row>
    <row r="76" spans="2:24" x14ac:dyDescent="0.3">
      <c r="B76" s="4">
        <v>2</v>
      </c>
      <c r="C76" s="5">
        <v>51.984000000000002</v>
      </c>
      <c r="D76" s="5">
        <v>4.0090000000000003</v>
      </c>
      <c r="E76" s="5">
        <v>484.56099999999998</v>
      </c>
      <c r="F76" s="5">
        <v>48.686999999999998</v>
      </c>
      <c r="G76" s="5">
        <v>68.492000000000004</v>
      </c>
      <c r="H76" s="5">
        <v>73.257000000000005</v>
      </c>
      <c r="I76" s="5">
        <v>86.652000000000001</v>
      </c>
      <c r="J76" s="5">
        <v>2.0960000000000001</v>
      </c>
      <c r="K76" s="5">
        <v>2.0920000000000001</v>
      </c>
      <c r="L76" s="5">
        <v>2.1059999999999999</v>
      </c>
      <c r="M76" s="5">
        <v>19.236999999999998</v>
      </c>
      <c r="N76" s="5">
        <v>1.2430000000000001</v>
      </c>
      <c r="O76" s="5">
        <v>0.9</v>
      </c>
      <c r="P76" s="5">
        <v>311.97500000000002</v>
      </c>
      <c r="Q76" s="5">
        <v>1.1439999999999999</v>
      </c>
      <c r="R76" s="5">
        <v>1.411</v>
      </c>
      <c r="S76" s="5">
        <v>1.486</v>
      </c>
      <c r="T76" s="5">
        <v>1.7130000000000001</v>
      </c>
      <c r="U76" s="5">
        <v>0.26800000000000002</v>
      </c>
      <c r="V76" s="5">
        <v>0.254</v>
      </c>
      <c r="W76" s="5">
        <v>2.27</v>
      </c>
      <c r="X76" s="5">
        <v>804.346</v>
      </c>
    </row>
    <row r="77" spans="2:24" x14ac:dyDescent="0.3">
      <c r="B77" s="4">
        <v>3</v>
      </c>
      <c r="C77" s="5">
        <v>51.704000000000001</v>
      </c>
      <c r="D77" s="5">
        <v>4.1950000000000003</v>
      </c>
      <c r="E77" s="5">
        <v>419.84399999999999</v>
      </c>
      <c r="F77" s="5">
        <v>48.576999999999998</v>
      </c>
      <c r="G77" s="5">
        <v>68.715000000000003</v>
      </c>
      <c r="H77" s="5">
        <v>73.344999999999999</v>
      </c>
      <c r="I77" s="5">
        <v>86.323999999999998</v>
      </c>
      <c r="J77" s="5">
        <v>2.0960000000000001</v>
      </c>
      <c r="K77" s="5">
        <v>2.0920000000000001</v>
      </c>
      <c r="L77" s="5">
        <v>2.1059999999999999</v>
      </c>
      <c r="M77" s="5">
        <v>19.341000000000001</v>
      </c>
      <c r="N77" s="5">
        <v>1.2210000000000001</v>
      </c>
      <c r="O77" s="5">
        <v>0.90100000000000002</v>
      </c>
      <c r="P77" s="5">
        <v>309.65600000000001</v>
      </c>
      <c r="Q77" s="5">
        <v>1.1399999999999999</v>
      </c>
      <c r="R77" s="5">
        <v>1.4019999999999999</v>
      </c>
      <c r="S77" s="5">
        <v>1.478</v>
      </c>
      <c r="T77" s="5">
        <v>1.7030000000000001</v>
      </c>
      <c r="U77" s="5">
        <v>0.26800000000000002</v>
      </c>
      <c r="V77" s="5">
        <v>0.254</v>
      </c>
      <c r="W77" s="5">
        <v>2.27</v>
      </c>
      <c r="X77" s="5">
        <v>818.73099999999999</v>
      </c>
    </row>
    <row r="78" spans="2:24" x14ac:dyDescent="0.3">
      <c r="B78" s="4">
        <v>4</v>
      </c>
      <c r="C78" s="5">
        <v>51.758000000000003</v>
      </c>
      <c r="D78" s="5">
        <v>4.0750000000000002</v>
      </c>
      <c r="E78" s="5">
        <v>549.63699999999994</v>
      </c>
      <c r="F78" s="5">
        <v>49.889000000000003</v>
      </c>
      <c r="G78" s="5">
        <v>68.266999999999996</v>
      </c>
      <c r="H78" s="5">
        <v>72.965000000000003</v>
      </c>
      <c r="I78" s="5">
        <v>86.32</v>
      </c>
      <c r="J78" s="5">
        <v>2.0960000000000001</v>
      </c>
      <c r="K78" s="5">
        <v>2.0920000000000001</v>
      </c>
      <c r="L78" s="5">
        <v>2.1059999999999999</v>
      </c>
      <c r="M78" s="5">
        <v>19.321000000000002</v>
      </c>
      <c r="N78" s="5">
        <v>1.238</v>
      </c>
      <c r="O78" s="5">
        <v>0.89400000000000002</v>
      </c>
      <c r="P78" s="5">
        <v>316.149</v>
      </c>
      <c r="Q78" s="5">
        <v>1.129</v>
      </c>
      <c r="R78" s="5">
        <v>1.4179999999999999</v>
      </c>
      <c r="S78" s="5">
        <v>1.498</v>
      </c>
      <c r="T78" s="5">
        <v>1.7090000000000001</v>
      </c>
      <c r="U78" s="5">
        <v>0.26800000000000002</v>
      </c>
      <c r="V78" s="5">
        <v>0.254</v>
      </c>
      <c r="W78" s="5">
        <v>2.27</v>
      </c>
      <c r="X78" s="5">
        <v>807.82899999999995</v>
      </c>
    </row>
    <row r="79" spans="2:24" x14ac:dyDescent="0.3">
      <c r="B79" s="4">
        <v>5</v>
      </c>
      <c r="C79" s="5">
        <v>51.704999999999998</v>
      </c>
      <c r="D79" s="5">
        <v>4.0449999999999999</v>
      </c>
      <c r="E79" s="5">
        <v>271.19900000000001</v>
      </c>
      <c r="F79" s="5">
        <v>48.597999999999999</v>
      </c>
      <c r="G79" s="5">
        <v>68.564999999999998</v>
      </c>
      <c r="H79" s="5">
        <v>73.179000000000002</v>
      </c>
      <c r="I79" s="5">
        <v>86.518000000000001</v>
      </c>
      <c r="J79" s="5">
        <v>2.0960000000000001</v>
      </c>
      <c r="K79" s="5">
        <v>2.0920000000000001</v>
      </c>
      <c r="L79" s="5">
        <v>2.1</v>
      </c>
      <c r="M79" s="5">
        <v>19.34</v>
      </c>
      <c r="N79" s="5">
        <v>1.292</v>
      </c>
      <c r="O79" s="5">
        <v>0.88</v>
      </c>
      <c r="P79" s="5">
        <v>316.70299999999997</v>
      </c>
      <c r="Q79" s="5">
        <v>1.111</v>
      </c>
      <c r="R79" s="5">
        <v>1.4079999999999999</v>
      </c>
      <c r="S79" s="5">
        <v>1.494</v>
      </c>
      <c r="T79" s="5">
        <v>1.754</v>
      </c>
      <c r="U79" s="5">
        <v>0.26800000000000002</v>
      </c>
      <c r="V79" s="5">
        <v>0.254</v>
      </c>
      <c r="W79" s="5">
        <v>2.27</v>
      </c>
      <c r="X79" s="5">
        <v>774.26400000000001</v>
      </c>
    </row>
    <row r="80" spans="2:24" x14ac:dyDescent="0.3">
      <c r="B80" s="4" t="s">
        <v>1</v>
      </c>
      <c r="C80" s="5">
        <v>51.890999999999998</v>
      </c>
      <c r="D80" s="5">
        <v>4.08</v>
      </c>
      <c r="E80" s="5">
        <v>406.66500000000002</v>
      </c>
      <c r="F80" s="5">
        <v>48.976999999999997</v>
      </c>
      <c r="G80" s="5">
        <v>68.61</v>
      </c>
      <c r="H80" s="5">
        <v>73.305999999999997</v>
      </c>
      <c r="I80" s="5">
        <v>86.515000000000001</v>
      </c>
      <c r="J80" s="5">
        <v>2.0960000000000001</v>
      </c>
      <c r="K80" s="5">
        <v>2.0920000000000001</v>
      </c>
      <c r="L80" s="5">
        <v>2.105</v>
      </c>
      <c r="M80" s="5">
        <v>19.271999999999998</v>
      </c>
      <c r="N80" s="5">
        <v>1.252</v>
      </c>
      <c r="O80" s="5">
        <v>0.89500000000000002</v>
      </c>
      <c r="P80" s="5">
        <v>314.01799999999997</v>
      </c>
      <c r="Q80" s="5">
        <v>1.133</v>
      </c>
      <c r="R80" s="5">
        <v>1.411</v>
      </c>
      <c r="S80" s="5">
        <v>1.49</v>
      </c>
      <c r="T80" s="5">
        <v>1.7190000000000001</v>
      </c>
      <c r="U80" s="5">
        <v>0.26800000000000002</v>
      </c>
      <c r="V80" s="5">
        <v>0.254</v>
      </c>
      <c r="W80" s="5">
        <v>2.27</v>
      </c>
      <c r="X80" s="5">
        <v>799.07100000000003</v>
      </c>
    </row>
    <row r="82" spans="2:14" x14ac:dyDescent="0.3">
      <c r="B82" s="7" t="s">
        <v>20</v>
      </c>
      <c r="C82" s="8" t="s">
        <v>15</v>
      </c>
      <c r="D82" s="8"/>
      <c r="E82" s="8"/>
    </row>
    <row r="83" spans="2:14" x14ac:dyDescent="0.3">
      <c r="B83" s="7"/>
      <c r="C83" s="4" t="s">
        <v>19</v>
      </c>
      <c r="D83" s="4" t="s">
        <v>17</v>
      </c>
      <c r="E83" s="4" t="s">
        <v>24</v>
      </c>
    </row>
    <row r="84" spans="2:14" x14ac:dyDescent="0.3">
      <c r="B84" s="7"/>
      <c r="C84" s="4" t="s">
        <v>14</v>
      </c>
      <c r="D84" s="4" t="s">
        <v>14</v>
      </c>
      <c r="E84" s="4" t="s">
        <v>14</v>
      </c>
    </row>
    <row r="85" spans="2:14" x14ac:dyDescent="0.3">
      <c r="B85" s="4">
        <v>1</v>
      </c>
      <c r="C85" s="5">
        <v>1079965.203</v>
      </c>
      <c r="D85" s="5">
        <v>62289.756999999998</v>
      </c>
      <c r="E85" s="5">
        <v>118.221</v>
      </c>
    </row>
    <row r="86" spans="2:14" x14ac:dyDescent="0.3">
      <c r="B86" s="4">
        <v>2</v>
      </c>
      <c r="C86" s="5">
        <v>1073038.9010000001</v>
      </c>
      <c r="D86" s="5">
        <v>62289.618000000002</v>
      </c>
      <c r="E86" s="5">
        <v>118.221</v>
      </c>
    </row>
    <row r="87" spans="2:14" x14ac:dyDescent="0.3">
      <c r="B87" s="4">
        <v>3</v>
      </c>
      <c r="C87" s="5">
        <v>1067087.0279999999</v>
      </c>
      <c r="D87" s="5">
        <v>62287.887000000002</v>
      </c>
      <c r="E87" s="5">
        <v>118.221</v>
      </c>
    </row>
    <row r="88" spans="2:14" x14ac:dyDescent="0.3">
      <c r="B88" s="4">
        <v>4</v>
      </c>
      <c r="C88" s="5">
        <v>1068426.936</v>
      </c>
      <c r="D88" s="5">
        <v>62289.031999999999</v>
      </c>
      <c r="E88" s="5">
        <v>118.22</v>
      </c>
    </row>
    <row r="89" spans="2:14" x14ac:dyDescent="0.3">
      <c r="B89" s="4">
        <v>5</v>
      </c>
      <c r="C89" s="5">
        <v>1068439.5660000001</v>
      </c>
      <c r="D89" s="5">
        <v>62286.656000000003</v>
      </c>
      <c r="E89" s="5">
        <v>118.221</v>
      </c>
    </row>
    <row r="90" spans="2:14" x14ac:dyDescent="0.3">
      <c r="B90" s="4" t="s">
        <v>1</v>
      </c>
      <c r="C90" s="5">
        <v>1071391.527</v>
      </c>
      <c r="D90" s="5">
        <v>62288.59</v>
      </c>
      <c r="E90" s="5">
        <v>118.221</v>
      </c>
    </row>
    <row r="92" spans="2:14" x14ac:dyDescent="0.3">
      <c r="B92" s="7" t="s">
        <v>22</v>
      </c>
      <c r="C92" s="8" t="s">
        <v>4</v>
      </c>
      <c r="D92" s="8"/>
      <c r="E92" s="8"/>
      <c r="F92" s="8"/>
      <c r="G92" s="8"/>
      <c r="H92" s="8"/>
      <c r="I92" s="8" t="s">
        <v>5</v>
      </c>
      <c r="J92" s="8"/>
      <c r="K92" s="8"/>
      <c r="L92" s="8"/>
      <c r="M92" s="8"/>
      <c r="N92" s="8"/>
    </row>
    <row r="93" spans="2:14" x14ac:dyDescent="0.3">
      <c r="B93" s="7"/>
      <c r="C93" s="8" t="s">
        <v>16</v>
      </c>
      <c r="D93" s="8"/>
      <c r="E93" s="8"/>
      <c r="F93" s="8" t="s">
        <v>17</v>
      </c>
      <c r="G93" s="8"/>
      <c r="H93" s="8"/>
      <c r="I93" s="8" t="s">
        <v>16</v>
      </c>
      <c r="J93" s="8"/>
      <c r="K93" s="8"/>
      <c r="L93" s="8" t="s">
        <v>17</v>
      </c>
      <c r="M93" s="8"/>
      <c r="N93" s="8"/>
    </row>
    <row r="94" spans="2:14" x14ac:dyDescent="0.3">
      <c r="B94" s="7"/>
      <c r="C94" s="4" t="s">
        <v>1</v>
      </c>
      <c r="D94" s="4" t="s">
        <v>2</v>
      </c>
      <c r="E94" s="4" t="s">
        <v>3</v>
      </c>
      <c r="F94" s="4" t="s">
        <v>1</v>
      </c>
      <c r="G94" s="4" t="s">
        <v>2</v>
      </c>
      <c r="H94" s="4" t="s">
        <v>3</v>
      </c>
      <c r="I94" s="4" t="s">
        <v>1</v>
      </c>
      <c r="J94" s="4" t="s">
        <v>2</v>
      </c>
      <c r="K94" s="4" t="s">
        <v>3</v>
      </c>
      <c r="L94" s="4" t="s">
        <v>1</v>
      </c>
      <c r="M94" s="4" t="s">
        <v>2</v>
      </c>
      <c r="N94" s="4" t="s">
        <v>3</v>
      </c>
    </row>
    <row r="95" spans="2:14" x14ac:dyDescent="0.3">
      <c r="B95" s="4">
        <v>1</v>
      </c>
      <c r="C95" s="5">
        <v>8.1000000000000003E-2</v>
      </c>
      <c r="D95" s="5">
        <v>6.0999999999999999E-2</v>
      </c>
      <c r="E95" s="5">
        <v>0.93899999999999995</v>
      </c>
      <c r="F95" s="5">
        <v>0.13</v>
      </c>
      <c r="G95" s="5">
        <v>0.13</v>
      </c>
      <c r="H95" s="5">
        <v>0.63</v>
      </c>
      <c r="I95" s="5">
        <v>0.13</v>
      </c>
      <c r="J95" s="5">
        <v>0.111</v>
      </c>
      <c r="K95" s="5">
        <v>0.81100000000000005</v>
      </c>
      <c r="L95" s="5">
        <v>0.42399999999999999</v>
      </c>
      <c r="M95" s="5">
        <v>0.41799999999999998</v>
      </c>
      <c r="N95" s="5">
        <v>0.433</v>
      </c>
    </row>
    <row r="96" spans="2:14" x14ac:dyDescent="0.3">
      <c r="B96" s="4">
        <v>2</v>
      </c>
      <c r="C96" s="5">
        <v>7.5999999999999998E-2</v>
      </c>
      <c r="D96" s="5">
        <v>5.7000000000000002E-2</v>
      </c>
      <c r="E96" s="5">
        <v>1.0289999999999999</v>
      </c>
      <c r="F96" s="5">
        <v>0.13</v>
      </c>
      <c r="G96" s="5">
        <v>0.13</v>
      </c>
      <c r="H96" s="5">
        <v>0.63</v>
      </c>
      <c r="I96" s="5">
        <v>0.13300000000000001</v>
      </c>
      <c r="J96" s="5">
        <v>0.11</v>
      </c>
      <c r="K96" s="5">
        <v>0.64100000000000001</v>
      </c>
      <c r="L96" s="5">
        <v>0.42399999999999999</v>
      </c>
      <c r="M96" s="5">
        <v>0.41799999999999998</v>
      </c>
      <c r="N96" s="5">
        <v>0.433</v>
      </c>
    </row>
    <row r="97" spans="2:24" x14ac:dyDescent="0.3">
      <c r="B97" s="4">
        <v>3</v>
      </c>
      <c r="C97" s="5">
        <v>0.08</v>
      </c>
      <c r="D97" s="5">
        <v>6.0999999999999999E-2</v>
      </c>
      <c r="E97" s="5">
        <v>1.069</v>
      </c>
      <c r="F97" s="5">
        <v>0.13</v>
      </c>
      <c r="G97" s="5">
        <v>0.13</v>
      </c>
      <c r="H97" s="5">
        <v>0.63</v>
      </c>
      <c r="I97" s="5">
        <v>0.13300000000000001</v>
      </c>
      <c r="J97" s="5">
        <v>0.11</v>
      </c>
      <c r="K97" s="5">
        <v>0.66700000000000004</v>
      </c>
      <c r="L97" s="5">
        <v>0.42399999999999999</v>
      </c>
      <c r="M97" s="5">
        <v>0.41799999999999998</v>
      </c>
      <c r="N97" s="5">
        <v>0.433</v>
      </c>
    </row>
    <row r="98" spans="2:24" x14ac:dyDescent="0.3">
      <c r="B98" s="4">
        <v>4</v>
      </c>
      <c r="C98" s="5">
        <v>7.5999999999999998E-2</v>
      </c>
      <c r="D98" s="5">
        <v>5.6000000000000001E-2</v>
      </c>
      <c r="E98" s="5">
        <v>0.80600000000000005</v>
      </c>
      <c r="F98" s="5">
        <v>0.13</v>
      </c>
      <c r="G98" s="5">
        <v>0.13</v>
      </c>
      <c r="H98" s="5">
        <v>0.63</v>
      </c>
      <c r="I98" s="5">
        <v>0.13200000000000001</v>
      </c>
      <c r="J98" s="5">
        <v>0.11</v>
      </c>
      <c r="K98" s="5">
        <v>0.73799999999999999</v>
      </c>
      <c r="L98" s="5">
        <v>0.42399999999999999</v>
      </c>
      <c r="M98" s="5">
        <v>0.41799999999999998</v>
      </c>
      <c r="N98" s="5">
        <v>0.433</v>
      </c>
    </row>
    <row r="99" spans="2:24" x14ac:dyDescent="0.3">
      <c r="B99" s="4">
        <v>5</v>
      </c>
      <c r="C99" s="5">
        <v>7.3999999999999996E-2</v>
      </c>
      <c r="D99" s="5">
        <v>5.7000000000000002E-2</v>
      </c>
      <c r="E99" s="5">
        <v>0.93100000000000005</v>
      </c>
      <c r="F99" s="5">
        <v>0.13</v>
      </c>
      <c r="G99" s="5">
        <v>0.13</v>
      </c>
      <c r="H99" s="5">
        <v>0.63</v>
      </c>
      <c r="I99" s="5">
        <v>0.13200000000000001</v>
      </c>
      <c r="J99" s="5">
        <v>0.109</v>
      </c>
      <c r="K99" s="5">
        <v>0.67300000000000004</v>
      </c>
      <c r="L99" s="5">
        <v>0.42399999999999999</v>
      </c>
      <c r="M99" s="5">
        <v>0.41799999999999998</v>
      </c>
      <c r="N99" s="5">
        <v>0.433</v>
      </c>
    </row>
    <row r="100" spans="2:24" x14ac:dyDescent="0.3">
      <c r="B100" s="4" t="s">
        <v>1</v>
      </c>
      <c r="C100" s="5">
        <v>7.6999999999999999E-2</v>
      </c>
      <c r="D100" s="5">
        <v>5.8000000000000003E-2</v>
      </c>
      <c r="E100" s="5">
        <v>0.95499999999999996</v>
      </c>
      <c r="F100" s="5">
        <v>0.13</v>
      </c>
      <c r="G100" s="5">
        <v>0.13</v>
      </c>
      <c r="H100" s="5">
        <v>0.63</v>
      </c>
      <c r="I100" s="5">
        <v>0.13200000000000001</v>
      </c>
      <c r="J100" s="5">
        <v>0.11</v>
      </c>
      <c r="K100" s="5">
        <v>0.70599999999999996</v>
      </c>
      <c r="L100" s="5">
        <v>0.42399999999999999</v>
      </c>
      <c r="M100" s="5">
        <v>0.41799999999999998</v>
      </c>
      <c r="N100" s="5">
        <v>0.433</v>
      </c>
    </row>
    <row r="102" spans="2:24" x14ac:dyDescent="0.3">
      <c r="B102" s="7" t="s">
        <v>22</v>
      </c>
      <c r="C102" s="8" t="s">
        <v>12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 t="s">
        <v>13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2:24" x14ac:dyDescent="0.3">
      <c r="B103" s="7"/>
      <c r="C103" s="8" t="s">
        <v>18</v>
      </c>
      <c r="D103" s="8"/>
      <c r="E103" s="8"/>
      <c r="F103" s="8"/>
      <c r="G103" s="8"/>
      <c r="H103" s="8"/>
      <c r="I103" s="8"/>
      <c r="J103" s="8" t="s">
        <v>17</v>
      </c>
      <c r="K103" s="8"/>
      <c r="L103" s="8"/>
      <c r="M103" s="4" t="s">
        <v>10</v>
      </c>
      <c r="N103" s="8" t="s">
        <v>18</v>
      </c>
      <c r="O103" s="8"/>
      <c r="P103" s="8"/>
      <c r="Q103" s="8"/>
      <c r="R103" s="8"/>
      <c r="S103" s="8"/>
      <c r="T103" s="8"/>
      <c r="U103" s="8" t="s">
        <v>17</v>
      </c>
      <c r="V103" s="8"/>
      <c r="W103" s="8"/>
      <c r="X103" s="4" t="s">
        <v>10</v>
      </c>
    </row>
    <row r="104" spans="2:24" x14ac:dyDescent="0.3">
      <c r="B104" s="7"/>
      <c r="C104" s="4" t="s">
        <v>1</v>
      </c>
      <c r="D104" s="4" t="s">
        <v>2</v>
      </c>
      <c r="E104" s="4" t="s">
        <v>3</v>
      </c>
      <c r="F104" s="4" t="s">
        <v>6</v>
      </c>
      <c r="G104" s="4" t="s">
        <v>7</v>
      </c>
      <c r="H104" s="4" t="s">
        <v>8</v>
      </c>
      <c r="I104" s="4" t="s">
        <v>9</v>
      </c>
      <c r="J104" s="4" t="s">
        <v>1</v>
      </c>
      <c r="K104" s="4" t="s">
        <v>2</v>
      </c>
      <c r="L104" s="4" t="s">
        <v>3</v>
      </c>
      <c r="M104" s="4" t="s">
        <v>11</v>
      </c>
      <c r="N104" s="4" t="s">
        <v>1</v>
      </c>
      <c r="O104" s="4" t="s">
        <v>2</v>
      </c>
      <c r="P104" s="4" t="s">
        <v>3</v>
      </c>
      <c r="Q104" s="4" t="s">
        <v>6</v>
      </c>
      <c r="R104" s="4" t="s">
        <v>7</v>
      </c>
      <c r="S104" s="4" t="s">
        <v>8</v>
      </c>
      <c r="T104" s="4" t="s">
        <v>9</v>
      </c>
      <c r="U104" s="4" t="s">
        <v>1</v>
      </c>
      <c r="V104" s="4" t="s">
        <v>2</v>
      </c>
      <c r="W104" s="4" t="s">
        <v>3</v>
      </c>
      <c r="X104" s="4" t="s">
        <v>11</v>
      </c>
    </row>
    <row r="105" spans="2:24" x14ac:dyDescent="0.3">
      <c r="B105" s="4">
        <v>1</v>
      </c>
      <c r="C105" s="5">
        <v>53.83</v>
      </c>
      <c r="D105" s="5">
        <v>3.24</v>
      </c>
      <c r="E105" s="5">
        <v>312.87400000000002</v>
      </c>
      <c r="F105" s="5">
        <v>49.024000000000001</v>
      </c>
      <c r="G105" s="5">
        <v>69.656999999999996</v>
      </c>
      <c r="H105" s="5">
        <v>74.66</v>
      </c>
      <c r="I105" s="5">
        <v>89.587000000000003</v>
      </c>
      <c r="J105" s="5">
        <v>1.0249999999999999</v>
      </c>
      <c r="K105" s="5">
        <v>1.022</v>
      </c>
      <c r="L105" s="5">
        <v>1.0449999999999999</v>
      </c>
      <c r="M105" s="5">
        <v>18.577000000000002</v>
      </c>
      <c r="N105" s="5">
        <v>1.0569999999999999</v>
      </c>
      <c r="O105" s="5">
        <v>0.72299999999999998</v>
      </c>
      <c r="P105" s="5">
        <v>308.64999999999998</v>
      </c>
      <c r="Q105" s="5">
        <v>0.99399999999999999</v>
      </c>
      <c r="R105" s="5">
        <v>1.258</v>
      </c>
      <c r="S105" s="5">
        <v>1.361</v>
      </c>
      <c r="T105" s="5">
        <v>1.946</v>
      </c>
      <c r="U105" s="5">
        <v>0.156</v>
      </c>
      <c r="V105" s="5">
        <v>0.14499999999999999</v>
      </c>
      <c r="W105" s="5">
        <v>2.161</v>
      </c>
      <c r="X105" s="5">
        <v>946.21500000000003</v>
      </c>
    </row>
    <row r="106" spans="2:24" x14ac:dyDescent="0.3">
      <c r="B106" s="4">
        <v>2</v>
      </c>
      <c r="C106" s="5">
        <v>52.847999999999999</v>
      </c>
      <c r="D106" s="5">
        <v>3.2679999999999998</v>
      </c>
      <c r="E106" s="5">
        <v>365.43200000000002</v>
      </c>
      <c r="F106" s="5">
        <v>49.63</v>
      </c>
      <c r="G106" s="5">
        <v>68.209999999999994</v>
      </c>
      <c r="H106" s="5">
        <v>72.975999999999999</v>
      </c>
      <c r="I106" s="5">
        <v>86.45</v>
      </c>
      <c r="J106" s="5">
        <v>1.0249999999999999</v>
      </c>
      <c r="K106" s="5">
        <v>1.022</v>
      </c>
      <c r="L106" s="5">
        <v>1.0449999999999999</v>
      </c>
      <c r="M106" s="5">
        <v>18.922000000000001</v>
      </c>
      <c r="N106" s="5">
        <v>1.123</v>
      </c>
      <c r="O106" s="5">
        <v>0.72099999999999997</v>
      </c>
      <c r="P106" s="5">
        <v>316.68099999999998</v>
      </c>
      <c r="Q106" s="5">
        <v>1.012</v>
      </c>
      <c r="R106" s="5">
        <v>1.26</v>
      </c>
      <c r="S106" s="5">
        <v>1.3480000000000001</v>
      </c>
      <c r="T106" s="5">
        <v>1.8620000000000001</v>
      </c>
      <c r="U106" s="5">
        <v>0.156</v>
      </c>
      <c r="V106" s="5">
        <v>0.14499999999999999</v>
      </c>
      <c r="W106" s="5">
        <v>2.153</v>
      </c>
      <c r="X106" s="5">
        <v>890.72699999999998</v>
      </c>
    </row>
    <row r="107" spans="2:24" x14ac:dyDescent="0.3">
      <c r="B107" s="4">
        <v>3</v>
      </c>
      <c r="C107" s="5">
        <v>53.058</v>
      </c>
      <c r="D107" s="5">
        <v>3.2669999999999999</v>
      </c>
      <c r="E107" s="5">
        <v>386.68400000000003</v>
      </c>
      <c r="F107" s="5">
        <v>49.497999999999998</v>
      </c>
      <c r="G107" s="5">
        <v>69.216999999999999</v>
      </c>
      <c r="H107" s="5">
        <v>74.087000000000003</v>
      </c>
      <c r="I107" s="5">
        <v>87.472999999999999</v>
      </c>
      <c r="J107" s="5">
        <v>1.0249999999999999</v>
      </c>
      <c r="K107" s="5">
        <v>1.022</v>
      </c>
      <c r="L107" s="5">
        <v>1.046</v>
      </c>
      <c r="M107" s="5">
        <v>18.847000000000001</v>
      </c>
      <c r="N107" s="5">
        <v>1.048</v>
      </c>
      <c r="O107" s="5">
        <v>0.74399999999999999</v>
      </c>
      <c r="P107" s="5">
        <v>22.623999999999999</v>
      </c>
      <c r="Q107" s="5">
        <v>1.016</v>
      </c>
      <c r="R107" s="5">
        <v>1.258</v>
      </c>
      <c r="S107" s="5">
        <v>1.35</v>
      </c>
      <c r="T107" s="5">
        <v>1.881</v>
      </c>
      <c r="U107" s="5">
        <v>0.156</v>
      </c>
      <c r="V107" s="5">
        <v>0.14499999999999999</v>
      </c>
      <c r="W107" s="5">
        <v>2.161</v>
      </c>
      <c r="X107" s="5">
        <v>953.98599999999999</v>
      </c>
    </row>
    <row r="108" spans="2:24" x14ac:dyDescent="0.3">
      <c r="B108" s="4">
        <v>4</v>
      </c>
      <c r="C108" s="5">
        <v>53.030999999999999</v>
      </c>
      <c r="D108" s="5">
        <v>3.2509999999999999</v>
      </c>
      <c r="E108" s="5">
        <v>431.15499999999997</v>
      </c>
      <c r="F108" s="5">
        <v>49.189</v>
      </c>
      <c r="G108" s="5">
        <v>68.935000000000002</v>
      </c>
      <c r="H108" s="5">
        <v>73.927999999999997</v>
      </c>
      <c r="I108" s="5">
        <v>88.412999999999997</v>
      </c>
      <c r="J108" s="5">
        <v>1.0249999999999999</v>
      </c>
      <c r="K108" s="5">
        <v>1.022</v>
      </c>
      <c r="L108" s="5">
        <v>1.044</v>
      </c>
      <c r="M108" s="5">
        <v>18.856999999999999</v>
      </c>
      <c r="N108" s="5">
        <v>1.0960000000000001</v>
      </c>
      <c r="O108" s="5">
        <v>0.73199999999999998</v>
      </c>
      <c r="P108" s="5">
        <v>311.16500000000002</v>
      </c>
      <c r="Q108" s="5">
        <v>1.0149999999999999</v>
      </c>
      <c r="R108" s="5">
        <v>1.2849999999999999</v>
      </c>
      <c r="S108" s="5">
        <v>1.373</v>
      </c>
      <c r="T108" s="5">
        <v>1.8560000000000001</v>
      </c>
      <c r="U108" s="5">
        <v>0.156</v>
      </c>
      <c r="V108" s="5">
        <v>0.14499999999999999</v>
      </c>
      <c r="W108" s="5">
        <v>2.161</v>
      </c>
      <c r="X108" s="5">
        <v>912.64800000000002</v>
      </c>
    </row>
    <row r="109" spans="2:24" x14ac:dyDescent="0.3">
      <c r="B109" s="4">
        <v>5</v>
      </c>
      <c r="C109" s="5">
        <v>52.33</v>
      </c>
      <c r="D109" s="5">
        <v>3.238</v>
      </c>
      <c r="E109" s="5">
        <v>563.98199999999997</v>
      </c>
      <c r="F109" s="5">
        <v>48.963999999999999</v>
      </c>
      <c r="G109" s="5">
        <v>67.843000000000004</v>
      </c>
      <c r="H109" s="5">
        <v>72.484999999999999</v>
      </c>
      <c r="I109" s="5">
        <v>85.391000000000005</v>
      </c>
      <c r="J109" s="5">
        <v>1.0249999999999999</v>
      </c>
      <c r="K109" s="5">
        <v>1.022</v>
      </c>
      <c r="L109" s="5">
        <v>1.046</v>
      </c>
      <c r="M109" s="5">
        <v>19.109000000000002</v>
      </c>
      <c r="N109" s="5">
        <v>1.1180000000000001</v>
      </c>
      <c r="O109" s="5">
        <v>0.72599999999999998</v>
      </c>
      <c r="P109" s="5">
        <v>315.935</v>
      </c>
      <c r="Q109" s="5">
        <v>1.0049999999999999</v>
      </c>
      <c r="R109" s="5">
        <v>1.2669999999999999</v>
      </c>
      <c r="S109" s="5">
        <v>1.355</v>
      </c>
      <c r="T109" s="5">
        <v>1.899</v>
      </c>
      <c r="U109" s="5">
        <v>0.156</v>
      </c>
      <c r="V109" s="5">
        <v>0.14499999999999999</v>
      </c>
      <c r="W109" s="5">
        <v>2.161</v>
      </c>
      <c r="X109" s="5">
        <v>894.83900000000006</v>
      </c>
    </row>
    <row r="110" spans="2:24" x14ac:dyDescent="0.3">
      <c r="B110" s="4" t="s">
        <v>1</v>
      </c>
      <c r="C110" s="5">
        <v>53.018999999999998</v>
      </c>
      <c r="D110" s="5">
        <v>3.2530000000000001</v>
      </c>
      <c r="E110" s="5">
        <v>412.02499999999998</v>
      </c>
      <c r="F110" s="5">
        <v>49.261000000000003</v>
      </c>
      <c r="G110" s="5">
        <v>68.772000000000006</v>
      </c>
      <c r="H110" s="5">
        <v>73.626999999999995</v>
      </c>
      <c r="I110" s="5">
        <v>87.462999999999994</v>
      </c>
      <c r="J110" s="5">
        <v>1.0249999999999999</v>
      </c>
      <c r="K110" s="5">
        <v>1.022</v>
      </c>
      <c r="L110" s="5">
        <v>1.0449999999999999</v>
      </c>
      <c r="M110" s="5">
        <v>18.863</v>
      </c>
      <c r="N110" s="5">
        <v>1.0880000000000001</v>
      </c>
      <c r="O110" s="5">
        <v>0.72899999999999998</v>
      </c>
      <c r="P110" s="5">
        <v>255.011</v>
      </c>
      <c r="Q110" s="5">
        <v>1.008</v>
      </c>
      <c r="R110" s="5">
        <v>1.266</v>
      </c>
      <c r="S110" s="5">
        <v>1.3580000000000001</v>
      </c>
      <c r="T110" s="5">
        <v>1.889</v>
      </c>
      <c r="U110" s="5">
        <v>0.156</v>
      </c>
      <c r="V110" s="5">
        <v>0.14499999999999999</v>
      </c>
      <c r="W110" s="5">
        <v>2.16</v>
      </c>
      <c r="X110" s="5">
        <v>919.68299999999999</v>
      </c>
    </row>
    <row r="112" spans="2:24" x14ac:dyDescent="0.3">
      <c r="B112" s="7" t="s">
        <v>22</v>
      </c>
      <c r="C112" s="8" t="s">
        <v>15</v>
      </c>
      <c r="D112" s="8"/>
      <c r="E112" s="8"/>
    </row>
    <row r="113" spans="2:14" x14ac:dyDescent="0.3">
      <c r="B113" s="7"/>
      <c r="C113" s="4" t="s">
        <v>19</v>
      </c>
      <c r="D113" s="4" t="s">
        <v>17</v>
      </c>
      <c r="E113" s="4" t="s">
        <v>24</v>
      </c>
    </row>
    <row r="114" spans="2:14" x14ac:dyDescent="0.3">
      <c r="B114" s="7"/>
      <c r="C114" s="4" t="s">
        <v>14</v>
      </c>
      <c r="D114" s="4" t="s">
        <v>14</v>
      </c>
      <c r="E114" s="4" t="s">
        <v>14</v>
      </c>
    </row>
    <row r="115" spans="2:14" x14ac:dyDescent="0.3">
      <c r="B115" s="4">
        <v>1</v>
      </c>
      <c r="C115" s="5">
        <v>1101944.2439999999</v>
      </c>
      <c r="D115" s="5">
        <v>34704.194000000003</v>
      </c>
      <c r="E115" s="5">
        <v>132.892</v>
      </c>
    </row>
    <row r="116" spans="2:14" x14ac:dyDescent="0.3">
      <c r="B116" s="4">
        <v>2</v>
      </c>
      <c r="C116" s="5">
        <v>1083598.4480000001</v>
      </c>
      <c r="D116" s="5">
        <v>34703.580999999998</v>
      </c>
      <c r="E116" s="5">
        <v>132.892</v>
      </c>
    </row>
    <row r="117" spans="2:14" x14ac:dyDescent="0.3">
      <c r="B117" s="4">
        <v>3</v>
      </c>
      <c r="C117" s="5">
        <v>1086390.794</v>
      </c>
      <c r="D117" s="5">
        <v>34703.622000000003</v>
      </c>
      <c r="E117" s="5">
        <v>132.892</v>
      </c>
    </row>
    <row r="118" spans="2:14" x14ac:dyDescent="0.3">
      <c r="B118" s="4">
        <v>4</v>
      </c>
      <c r="C118" s="5">
        <v>1086689.5430000001</v>
      </c>
      <c r="D118" s="5">
        <v>34702.913</v>
      </c>
      <c r="E118" s="5">
        <v>132.892</v>
      </c>
    </row>
    <row r="119" spans="2:14" x14ac:dyDescent="0.3">
      <c r="B119" s="4">
        <v>5</v>
      </c>
      <c r="C119" s="5">
        <v>1073078.3940000001</v>
      </c>
      <c r="D119" s="5">
        <v>34703.279999999999</v>
      </c>
      <c r="E119" s="5">
        <v>132.892</v>
      </c>
    </row>
    <row r="120" spans="2:14" x14ac:dyDescent="0.3">
      <c r="B120" s="4" t="s">
        <v>1</v>
      </c>
      <c r="C120" s="5">
        <v>1086340.2849999999</v>
      </c>
      <c r="D120" s="5">
        <v>34703.517999999996</v>
      </c>
      <c r="E120" s="5">
        <v>132.892</v>
      </c>
    </row>
    <row r="122" spans="2:14" x14ac:dyDescent="0.3">
      <c r="B122" s="7" t="s">
        <v>23</v>
      </c>
      <c r="C122" s="8" t="s">
        <v>4</v>
      </c>
      <c r="D122" s="8"/>
      <c r="E122" s="8"/>
      <c r="F122" s="8"/>
      <c r="G122" s="8"/>
      <c r="H122" s="8"/>
      <c r="I122" s="8" t="s">
        <v>5</v>
      </c>
      <c r="J122" s="8"/>
      <c r="K122" s="8"/>
      <c r="L122" s="8"/>
      <c r="M122" s="8"/>
      <c r="N122" s="8"/>
    </row>
    <row r="123" spans="2:14" x14ac:dyDescent="0.3">
      <c r="B123" s="7"/>
      <c r="C123" s="8" t="s">
        <v>16</v>
      </c>
      <c r="D123" s="8"/>
      <c r="E123" s="8"/>
      <c r="F123" s="8" t="s">
        <v>17</v>
      </c>
      <c r="G123" s="8"/>
      <c r="H123" s="8"/>
      <c r="I123" s="8" t="s">
        <v>16</v>
      </c>
      <c r="J123" s="8"/>
      <c r="K123" s="8"/>
      <c r="L123" s="8" t="s">
        <v>17</v>
      </c>
      <c r="M123" s="8"/>
      <c r="N123" s="8"/>
    </row>
    <row r="124" spans="2:14" x14ac:dyDescent="0.3">
      <c r="B124" s="7"/>
      <c r="C124" s="4" t="s">
        <v>1</v>
      </c>
      <c r="D124" s="4" t="s">
        <v>2</v>
      </c>
      <c r="E124" s="4" t="s">
        <v>3</v>
      </c>
      <c r="F124" s="4" t="s">
        <v>1</v>
      </c>
      <c r="G124" s="4" t="s">
        <v>2</v>
      </c>
      <c r="H124" s="4" t="s">
        <v>3</v>
      </c>
      <c r="I124" s="4" t="s">
        <v>1</v>
      </c>
      <c r="J124" s="4" t="s">
        <v>2</v>
      </c>
      <c r="K124" s="4" t="s">
        <v>3</v>
      </c>
      <c r="L124" s="4" t="s">
        <v>1</v>
      </c>
      <c r="M124" s="4" t="s">
        <v>2</v>
      </c>
      <c r="N124" s="4" t="s">
        <v>3</v>
      </c>
    </row>
    <row r="125" spans="2:14" x14ac:dyDescent="0.3">
      <c r="B125" s="4">
        <v>1</v>
      </c>
      <c r="C125" s="5">
        <v>0.32700000000000001</v>
      </c>
      <c r="D125" s="5">
        <v>0.26800000000000002</v>
      </c>
      <c r="E125" s="5">
        <v>2.1429999999999998</v>
      </c>
      <c r="F125" s="5">
        <v>0.70699999999999996</v>
      </c>
      <c r="G125" s="5">
        <v>0.69899999999999995</v>
      </c>
      <c r="H125" s="5">
        <v>1.212</v>
      </c>
      <c r="I125" s="5">
        <v>0.38100000000000001</v>
      </c>
      <c r="J125" s="5">
        <v>0.32100000000000001</v>
      </c>
      <c r="K125" s="5">
        <v>1.89</v>
      </c>
      <c r="L125" s="5">
        <v>0.72399999999999998</v>
      </c>
      <c r="M125" s="5">
        <v>0.71799999999999997</v>
      </c>
      <c r="N125" s="5">
        <v>0.74199999999999999</v>
      </c>
    </row>
    <row r="126" spans="2:14" x14ac:dyDescent="0.3">
      <c r="B126" s="4">
        <v>2</v>
      </c>
      <c r="C126" s="5">
        <v>0.316</v>
      </c>
      <c r="D126" s="5">
        <v>0.26500000000000001</v>
      </c>
      <c r="E126" s="5">
        <v>2.9729999999999999</v>
      </c>
      <c r="F126" s="5">
        <v>0.70699999999999996</v>
      </c>
      <c r="G126" s="5">
        <v>0.69899999999999995</v>
      </c>
      <c r="H126" s="5">
        <v>1.212</v>
      </c>
      <c r="I126" s="5">
        <v>0.38700000000000001</v>
      </c>
      <c r="J126" s="5">
        <v>0.33200000000000002</v>
      </c>
      <c r="K126" s="5">
        <v>2.1659999999999999</v>
      </c>
      <c r="L126" s="5">
        <v>0.72399999999999998</v>
      </c>
      <c r="M126" s="5">
        <v>0.71799999999999997</v>
      </c>
      <c r="N126" s="5">
        <v>0.746</v>
      </c>
    </row>
    <row r="127" spans="2:14" x14ac:dyDescent="0.3">
      <c r="B127" s="4">
        <v>3</v>
      </c>
      <c r="C127" s="5">
        <v>0.31</v>
      </c>
      <c r="D127" s="5">
        <v>0.26700000000000002</v>
      </c>
      <c r="E127" s="5">
        <v>2.1989999999999998</v>
      </c>
      <c r="F127" s="5">
        <v>0.70699999999999996</v>
      </c>
      <c r="G127" s="5">
        <v>0.69899999999999995</v>
      </c>
      <c r="H127" s="5">
        <v>1.204</v>
      </c>
      <c r="I127" s="5">
        <v>0.35799999999999998</v>
      </c>
      <c r="J127" s="5">
        <v>0.30299999999999999</v>
      </c>
      <c r="K127" s="5">
        <v>2.3260000000000001</v>
      </c>
      <c r="L127" s="5">
        <v>0.72399999999999998</v>
      </c>
      <c r="M127" s="5">
        <v>0.71799999999999997</v>
      </c>
      <c r="N127" s="5">
        <v>0.73899999999999999</v>
      </c>
    </row>
    <row r="128" spans="2:14" x14ac:dyDescent="0.3">
      <c r="B128" s="4">
        <v>4</v>
      </c>
      <c r="C128" s="5">
        <v>0.314</v>
      </c>
      <c r="D128" s="5">
        <v>0.26400000000000001</v>
      </c>
      <c r="E128" s="5">
        <v>2.8450000000000002</v>
      </c>
      <c r="F128" s="5">
        <v>0.70699999999999996</v>
      </c>
      <c r="G128" s="5">
        <v>0.69899999999999995</v>
      </c>
      <c r="H128" s="5">
        <v>1.2090000000000001</v>
      </c>
      <c r="I128" s="5">
        <v>0.35899999999999999</v>
      </c>
      <c r="J128" s="5">
        <v>0.30399999999999999</v>
      </c>
      <c r="K128" s="5">
        <v>2.0979999999999999</v>
      </c>
      <c r="L128" s="5">
        <v>0.72399999999999998</v>
      </c>
      <c r="M128" s="5">
        <v>0.71799999999999997</v>
      </c>
      <c r="N128" s="5">
        <v>0.73799999999999999</v>
      </c>
    </row>
    <row r="129" spans="2:24" x14ac:dyDescent="0.3">
      <c r="B129" s="4">
        <v>5</v>
      </c>
      <c r="C129" s="5">
        <v>0.32100000000000001</v>
      </c>
      <c r="D129" s="5">
        <v>0.26900000000000002</v>
      </c>
      <c r="E129" s="5">
        <v>3.15</v>
      </c>
      <c r="F129" s="5">
        <v>0.70699999999999996</v>
      </c>
      <c r="G129" s="5">
        <v>0.69899999999999995</v>
      </c>
      <c r="H129" s="5">
        <v>1.212</v>
      </c>
      <c r="I129" s="5">
        <v>0.38700000000000001</v>
      </c>
      <c r="J129" s="5">
        <v>0.33200000000000002</v>
      </c>
      <c r="K129" s="5">
        <v>2.2160000000000002</v>
      </c>
      <c r="L129" s="5">
        <v>0.72399999999999998</v>
      </c>
      <c r="M129" s="5">
        <v>0.71799999999999997</v>
      </c>
      <c r="N129" s="5">
        <v>0.77</v>
      </c>
    </row>
    <row r="130" spans="2:24" x14ac:dyDescent="0.3">
      <c r="B130" s="4" t="s">
        <v>1</v>
      </c>
      <c r="C130" s="5">
        <v>0.318</v>
      </c>
      <c r="D130" s="5">
        <v>0.26700000000000002</v>
      </c>
      <c r="E130" s="5">
        <v>2.6619999999999999</v>
      </c>
      <c r="F130" s="5">
        <v>0.70699999999999996</v>
      </c>
      <c r="G130" s="5">
        <v>0.69899999999999995</v>
      </c>
      <c r="H130" s="5">
        <v>1.21</v>
      </c>
      <c r="I130" s="5">
        <v>0.375</v>
      </c>
      <c r="J130" s="5">
        <v>0.318</v>
      </c>
      <c r="K130" s="5">
        <v>2.1389999999999998</v>
      </c>
      <c r="L130" s="5">
        <v>0.72399999999999998</v>
      </c>
      <c r="M130" s="5">
        <v>0.71799999999999997</v>
      </c>
      <c r="N130" s="5">
        <v>0.747</v>
      </c>
    </row>
    <row r="132" spans="2:24" x14ac:dyDescent="0.3">
      <c r="B132" s="7" t="s">
        <v>23</v>
      </c>
      <c r="C132" s="8" t="s">
        <v>12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 t="s">
        <v>13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2:24" x14ac:dyDescent="0.3">
      <c r="B133" s="7"/>
      <c r="C133" s="8" t="s">
        <v>18</v>
      </c>
      <c r="D133" s="8"/>
      <c r="E133" s="8"/>
      <c r="F133" s="8"/>
      <c r="G133" s="8"/>
      <c r="H133" s="8"/>
      <c r="I133" s="8"/>
      <c r="J133" s="8" t="s">
        <v>17</v>
      </c>
      <c r="K133" s="8"/>
      <c r="L133" s="8"/>
      <c r="M133" s="4" t="s">
        <v>10</v>
      </c>
      <c r="N133" s="8" t="s">
        <v>18</v>
      </c>
      <c r="O133" s="8"/>
      <c r="P133" s="8"/>
      <c r="Q133" s="8"/>
      <c r="R133" s="8"/>
      <c r="S133" s="8"/>
      <c r="T133" s="8"/>
      <c r="U133" s="8" t="s">
        <v>17</v>
      </c>
      <c r="V133" s="8"/>
      <c r="W133" s="8"/>
      <c r="X133" s="4" t="s">
        <v>10</v>
      </c>
    </row>
    <row r="134" spans="2:24" x14ac:dyDescent="0.3">
      <c r="B134" s="7"/>
      <c r="C134" s="4" t="s">
        <v>1</v>
      </c>
      <c r="D134" s="4" t="s">
        <v>2</v>
      </c>
      <c r="E134" s="4" t="s">
        <v>3</v>
      </c>
      <c r="F134" s="4" t="s">
        <v>6</v>
      </c>
      <c r="G134" s="4" t="s">
        <v>7</v>
      </c>
      <c r="H134" s="4" t="s">
        <v>8</v>
      </c>
      <c r="I134" s="4" t="s">
        <v>9</v>
      </c>
      <c r="J134" s="4" t="s">
        <v>1</v>
      </c>
      <c r="K134" s="4" t="s">
        <v>2</v>
      </c>
      <c r="L134" s="4" t="s">
        <v>3</v>
      </c>
      <c r="M134" s="4" t="s">
        <v>11</v>
      </c>
      <c r="N134" s="4" t="s">
        <v>1</v>
      </c>
      <c r="O134" s="4" t="s">
        <v>2</v>
      </c>
      <c r="P134" s="4" t="s">
        <v>3</v>
      </c>
      <c r="Q134" s="4" t="s">
        <v>6</v>
      </c>
      <c r="R134" s="4" t="s">
        <v>7</v>
      </c>
      <c r="S134" s="4" t="s">
        <v>8</v>
      </c>
      <c r="T134" s="4" t="s">
        <v>9</v>
      </c>
      <c r="U134" s="4" t="s">
        <v>1</v>
      </c>
      <c r="V134" s="4" t="s">
        <v>2</v>
      </c>
      <c r="W134" s="4" t="s">
        <v>3</v>
      </c>
      <c r="X134" s="4" t="s">
        <v>11</v>
      </c>
    </row>
    <row r="135" spans="2:24" x14ac:dyDescent="0.3">
      <c r="B135" s="4">
        <v>1</v>
      </c>
      <c r="C135" s="5">
        <v>2.9119999999999999</v>
      </c>
      <c r="D135" s="5">
        <v>0.64800000000000002</v>
      </c>
      <c r="E135" s="5">
        <v>93.116</v>
      </c>
      <c r="F135" s="5">
        <v>1.103</v>
      </c>
      <c r="G135" s="5">
        <v>1.516</v>
      </c>
      <c r="H135" s="5">
        <v>2.0859999999999999</v>
      </c>
      <c r="I135" s="5">
        <v>49.360999999999997</v>
      </c>
      <c r="J135" s="5">
        <v>6.0999999999999999E-2</v>
      </c>
      <c r="K135" s="5">
        <v>5.5E-2</v>
      </c>
      <c r="L135" s="5">
        <v>9.4E-2</v>
      </c>
      <c r="M135" s="5">
        <v>343.40800000000002</v>
      </c>
      <c r="N135" s="5">
        <v>1.0229999999999999</v>
      </c>
      <c r="O135" s="5">
        <v>0.71799999999999997</v>
      </c>
      <c r="P135" s="5">
        <v>438.96800000000002</v>
      </c>
      <c r="Q135" s="5">
        <v>0.88400000000000001</v>
      </c>
      <c r="R135" s="5">
        <v>1.109</v>
      </c>
      <c r="S135" s="5">
        <v>1.335</v>
      </c>
      <c r="T135" s="5">
        <v>1.6040000000000001</v>
      </c>
      <c r="U135" s="5">
        <v>0.49099999999999999</v>
      </c>
      <c r="V135" s="5">
        <v>0.47799999999999998</v>
      </c>
      <c r="W135" s="5">
        <v>2.492</v>
      </c>
      <c r="X135" s="5">
        <v>977.69899999999996</v>
      </c>
    </row>
    <row r="136" spans="2:24" x14ac:dyDescent="0.3">
      <c r="B136" s="4">
        <v>2</v>
      </c>
      <c r="C136" s="5">
        <v>2.5579999999999998</v>
      </c>
      <c r="D136" s="5">
        <v>0.63700000000000001</v>
      </c>
      <c r="E136" s="5">
        <v>63.323</v>
      </c>
      <c r="F136" s="5">
        <v>1.0820000000000001</v>
      </c>
      <c r="G136" s="5">
        <v>1.47</v>
      </c>
      <c r="H136" s="5">
        <v>1.94</v>
      </c>
      <c r="I136" s="5">
        <v>48.997999999999998</v>
      </c>
      <c r="J136" s="5">
        <v>6.0999999999999999E-2</v>
      </c>
      <c r="K136" s="5">
        <v>5.5E-2</v>
      </c>
      <c r="L136" s="5">
        <v>9.4E-2</v>
      </c>
      <c r="M136" s="5">
        <v>390.892</v>
      </c>
      <c r="N136" s="5">
        <v>0.98499999999999999</v>
      </c>
      <c r="O136" s="5">
        <v>0.70699999999999996</v>
      </c>
      <c r="P136" s="5">
        <v>269.44</v>
      </c>
      <c r="Q136" s="5">
        <v>0.86899999999999999</v>
      </c>
      <c r="R136" s="5">
        <v>1.0269999999999999</v>
      </c>
      <c r="S136" s="5">
        <v>1.1240000000000001</v>
      </c>
      <c r="T136" s="5">
        <v>1.554</v>
      </c>
      <c r="U136" s="5">
        <v>0.49099999999999999</v>
      </c>
      <c r="V136" s="5">
        <v>0.48199999999999998</v>
      </c>
      <c r="W136" s="5">
        <v>2.492</v>
      </c>
      <c r="X136" s="5">
        <v>1015.362</v>
      </c>
    </row>
    <row r="137" spans="2:24" x14ac:dyDescent="0.3">
      <c r="B137" s="4">
        <v>3</v>
      </c>
      <c r="C137" s="5">
        <v>2.4609999999999999</v>
      </c>
      <c r="D137" s="5">
        <v>0.63</v>
      </c>
      <c r="E137" s="5">
        <v>339.31700000000001</v>
      </c>
      <c r="F137" s="5">
        <v>1.089</v>
      </c>
      <c r="G137" s="5">
        <v>1.4319999999999999</v>
      </c>
      <c r="H137" s="5">
        <v>1.7410000000000001</v>
      </c>
      <c r="I137" s="5">
        <v>48.648000000000003</v>
      </c>
      <c r="J137" s="5">
        <v>6.0999999999999999E-2</v>
      </c>
      <c r="K137" s="5">
        <v>5.5E-2</v>
      </c>
      <c r="L137" s="5">
        <v>0.11</v>
      </c>
      <c r="M137" s="5">
        <v>406.35500000000002</v>
      </c>
      <c r="N137" s="5">
        <v>1.0069999999999999</v>
      </c>
      <c r="O137" s="5">
        <v>0.73399999999999999</v>
      </c>
      <c r="P137" s="5">
        <v>26.106999999999999</v>
      </c>
      <c r="Q137" s="5">
        <v>0.91600000000000004</v>
      </c>
      <c r="R137" s="5">
        <v>1.08</v>
      </c>
      <c r="S137" s="5">
        <v>1.3149999999999999</v>
      </c>
      <c r="T137" s="5">
        <v>1.613</v>
      </c>
      <c r="U137" s="5">
        <v>0.49099999999999999</v>
      </c>
      <c r="V137" s="5">
        <v>0.48099999999999998</v>
      </c>
      <c r="W137" s="5">
        <v>2.484</v>
      </c>
      <c r="X137" s="5">
        <v>992.70899999999995</v>
      </c>
    </row>
    <row r="138" spans="2:24" x14ac:dyDescent="0.3">
      <c r="B138" s="4">
        <v>4</v>
      </c>
      <c r="C138" s="5">
        <v>2.6160000000000001</v>
      </c>
      <c r="D138" s="5">
        <v>0.64800000000000002</v>
      </c>
      <c r="E138" s="5">
        <v>59.843000000000004</v>
      </c>
      <c r="F138" s="5">
        <v>1.0960000000000001</v>
      </c>
      <c r="G138" s="5">
        <v>1.452</v>
      </c>
      <c r="H138" s="5">
        <v>1.9430000000000001</v>
      </c>
      <c r="I138" s="5">
        <v>48.835999999999999</v>
      </c>
      <c r="J138" s="5">
        <v>6.0999999999999999E-2</v>
      </c>
      <c r="K138" s="5">
        <v>5.5E-2</v>
      </c>
      <c r="L138" s="5">
        <v>0.11</v>
      </c>
      <c r="M138" s="5">
        <v>382.27</v>
      </c>
      <c r="N138" s="5">
        <v>1.0149999999999999</v>
      </c>
      <c r="O138" s="5">
        <v>0.72499999999999998</v>
      </c>
      <c r="P138" s="5">
        <v>351.33499999999998</v>
      </c>
      <c r="Q138" s="5">
        <v>0.90900000000000003</v>
      </c>
      <c r="R138" s="5">
        <v>1.1220000000000001</v>
      </c>
      <c r="S138" s="5">
        <v>1.37</v>
      </c>
      <c r="T138" s="5">
        <v>1.57</v>
      </c>
      <c r="U138" s="5">
        <v>0.49099999999999999</v>
      </c>
      <c r="V138" s="5">
        <v>0.48099999999999998</v>
      </c>
      <c r="W138" s="5">
        <v>2.484</v>
      </c>
      <c r="X138" s="5">
        <v>984.83799999999997</v>
      </c>
    </row>
    <row r="139" spans="2:24" x14ac:dyDescent="0.3">
      <c r="B139" s="4">
        <v>5</v>
      </c>
      <c r="C139" s="5">
        <v>2.5720000000000001</v>
      </c>
      <c r="D139" s="5">
        <v>0.64</v>
      </c>
      <c r="E139" s="5">
        <v>68.337000000000003</v>
      </c>
      <c r="F139" s="5">
        <v>1.0880000000000001</v>
      </c>
      <c r="G139" s="5">
        <v>1.474</v>
      </c>
      <c r="H139" s="5">
        <v>2.036</v>
      </c>
      <c r="I139" s="5">
        <v>48.713000000000001</v>
      </c>
      <c r="J139" s="5">
        <v>6.0999999999999999E-2</v>
      </c>
      <c r="K139" s="5">
        <v>5.5E-2</v>
      </c>
      <c r="L139" s="5">
        <v>9.4E-2</v>
      </c>
      <c r="M139" s="5">
        <v>388.87099999999998</v>
      </c>
      <c r="N139" s="5">
        <v>1.0169999999999999</v>
      </c>
      <c r="O139" s="5">
        <v>0.73</v>
      </c>
      <c r="P139" s="5">
        <v>165.68600000000001</v>
      </c>
      <c r="Q139" s="5">
        <v>0.9</v>
      </c>
      <c r="R139" s="5">
        <v>1.1000000000000001</v>
      </c>
      <c r="S139" s="5">
        <v>1.36</v>
      </c>
      <c r="T139" s="5">
        <v>1.772</v>
      </c>
      <c r="U139" s="5">
        <v>0.49099999999999999</v>
      </c>
      <c r="V139" s="5">
        <v>0.48099999999999998</v>
      </c>
      <c r="W139" s="5">
        <v>2.484</v>
      </c>
      <c r="X139" s="5">
        <v>982.81500000000005</v>
      </c>
    </row>
    <row r="140" spans="2:24" x14ac:dyDescent="0.3">
      <c r="B140" s="4" t="s">
        <v>1</v>
      </c>
      <c r="C140" s="5">
        <v>2.6240000000000001</v>
      </c>
      <c r="D140" s="5">
        <v>0.64100000000000001</v>
      </c>
      <c r="E140" s="5">
        <v>124.78700000000001</v>
      </c>
      <c r="F140" s="5">
        <v>1.091</v>
      </c>
      <c r="G140" s="5">
        <v>1.4690000000000001</v>
      </c>
      <c r="H140" s="5">
        <v>1.9490000000000001</v>
      </c>
      <c r="I140" s="5">
        <v>48.911000000000001</v>
      </c>
      <c r="J140" s="5">
        <v>6.0999999999999999E-2</v>
      </c>
      <c r="K140" s="5">
        <v>5.5E-2</v>
      </c>
      <c r="L140" s="5">
        <v>0.1</v>
      </c>
      <c r="M140" s="5">
        <v>382.35899999999998</v>
      </c>
      <c r="N140" s="5">
        <v>1.01</v>
      </c>
      <c r="O140" s="5">
        <v>0.72299999999999998</v>
      </c>
      <c r="P140" s="5">
        <v>250.30699999999999</v>
      </c>
      <c r="Q140" s="5">
        <v>0.89600000000000002</v>
      </c>
      <c r="R140" s="5">
        <v>1.0880000000000001</v>
      </c>
      <c r="S140" s="5">
        <v>1.3009999999999999</v>
      </c>
      <c r="T140" s="5">
        <v>1.623</v>
      </c>
      <c r="U140" s="5">
        <v>0.49099999999999999</v>
      </c>
      <c r="V140" s="5">
        <v>0.48099999999999998</v>
      </c>
      <c r="W140" s="5">
        <v>2.488</v>
      </c>
      <c r="X140" s="5">
        <v>990.68399999999997</v>
      </c>
    </row>
    <row r="142" spans="2:24" x14ac:dyDescent="0.3">
      <c r="B142" s="7" t="s">
        <v>23</v>
      </c>
      <c r="C142" s="8" t="s">
        <v>15</v>
      </c>
      <c r="D142" s="8"/>
      <c r="E142" s="8"/>
    </row>
    <row r="143" spans="2:24" x14ac:dyDescent="0.3">
      <c r="B143" s="7"/>
      <c r="C143" s="4" t="s">
        <v>19</v>
      </c>
      <c r="D143" s="4" t="s">
        <v>17</v>
      </c>
      <c r="E143" s="4" t="s">
        <v>24</v>
      </c>
    </row>
    <row r="144" spans="2:24" x14ac:dyDescent="0.3">
      <c r="B144" s="7"/>
      <c r="C144" s="4" t="s">
        <v>14</v>
      </c>
      <c r="D144" s="4" t="s">
        <v>14</v>
      </c>
      <c r="E144" s="4" t="s">
        <v>14</v>
      </c>
    </row>
    <row r="145" spans="2:5" x14ac:dyDescent="0.3">
      <c r="B145" s="4">
        <v>1</v>
      </c>
      <c r="C145" s="5">
        <v>92847.74</v>
      </c>
      <c r="D145" s="5">
        <v>39658.188999999998</v>
      </c>
      <c r="E145" s="5">
        <v>134.69499999999999</v>
      </c>
    </row>
    <row r="146" spans="2:5" x14ac:dyDescent="0.3">
      <c r="B146" s="4">
        <v>2</v>
      </c>
      <c r="C146" s="5">
        <v>84939.828999999998</v>
      </c>
      <c r="D146" s="5">
        <v>39655.976000000002</v>
      </c>
      <c r="E146" s="5">
        <v>134.69499999999999</v>
      </c>
    </row>
    <row r="147" spans="2:5" x14ac:dyDescent="0.3">
      <c r="B147" s="4">
        <v>3</v>
      </c>
      <c r="C147" s="5">
        <v>82729.851999999999</v>
      </c>
      <c r="D147" s="5">
        <v>39656.343000000001</v>
      </c>
      <c r="E147" s="5">
        <v>134.69499999999999</v>
      </c>
    </row>
    <row r="148" spans="2:5" x14ac:dyDescent="0.3">
      <c r="B148" s="4">
        <v>4</v>
      </c>
      <c r="C148" s="5">
        <v>86101.532999999996</v>
      </c>
      <c r="D148" s="5">
        <v>39656.194000000003</v>
      </c>
      <c r="E148" s="5">
        <v>134.69499999999999</v>
      </c>
    </row>
    <row r="149" spans="2:5" x14ac:dyDescent="0.3">
      <c r="B149" s="4">
        <v>5</v>
      </c>
      <c r="C149" s="5">
        <v>85954.516000000003</v>
      </c>
      <c r="D149" s="5">
        <v>39657.035000000003</v>
      </c>
      <c r="E149" s="5">
        <v>134.69499999999999</v>
      </c>
    </row>
    <row r="150" spans="2:5" x14ac:dyDescent="0.3">
      <c r="B150" s="4" t="s">
        <v>1</v>
      </c>
      <c r="C150" s="5">
        <v>86514.694000000003</v>
      </c>
      <c r="D150" s="5">
        <v>39656.747000000003</v>
      </c>
      <c r="E150" s="5">
        <v>134.69499999999999</v>
      </c>
    </row>
  </sheetData>
  <mergeCells count="77">
    <mergeCell ref="N133:T133"/>
    <mergeCell ref="U133:W133"/>
    <mergeCell ref="C142:E142"/>
    <mergeCell ref="C82:E82"/>
    <mergeCell ref="C112:E112"/>
    <mergeCell ref="C132:M132"/>
    <mergeCell ref="N132:X132"/>
    <mergeCell ref="N72:X72"/>
    <mergeCell ref="C73:I73"/>
    <mergeCell ref="J73:L73"/>
    <mergeCell ref="N73:T73"/>
    <mergeCell ref="U73:W73"/>
    <mergeCell ref="B132:B134"/>
    <mergeCell ref="B142:B144"/>
    <mergeCell ref="C102:M102"/>
    <mergeCell ref="N102:X102"/>
    <mergeCell ref="C103:I103"/>
    <mergeCell ref="J103:L103"/>
    <mergeCell ref="N103:T103"/>
    <mergeCell ref="U103:W103"/>
    <mergeCell ref="C133:I133"/>
    <mergeCell ref="J133:L133"/>
    <mergeCell ref="B102:B104"/>
    <mergeCell ref="B112:B114"/>
    <mergeCell ref="B122:B124"/>
    <mergeCell ref="C122:H122"/>
    <mergeCell ref="I122:N122"/>
    <mergeCell ref="C123:E123"/>
    <mergeCell ref="F123:H123"/>
    <mergeCell ref="I123:K123"/>
    <mergeCell ref="L123:N123"/>
    <mergeCell ref="B72:B74"/>
    <mergeCell ref="B82:B84"/>
    <mergeCell ref="B92:B94"/>
    <mergeCell ref="C92:H92"/>
    <mergeCell ref="I92:N92"/>
    <mergeCell ref="C93:E93"/>
    <mergeCell ref="F93:H93"/>
    <mergeCell ref="I93:K93"/>
    <mergeCell ref="L93:N93"/>
    <mergeCell ref="C72:M72"/>
    <mergeCell ref="B62:B64"/>
    <mergeCell ref="C62:H62"/>
    <mergeCell ref="I62:N62"/>
    <mergeCell ref="C63:E63"/>
    <mergeCell ref="F63:H63"/>
    <mergeCell ref="I63:K63"/>
    <mergeCell ref="L63:N63"/>
    <mergeCell ref="N42:X42"/>
    <mergeCell ref="C43:I43"/>
    <mergeCell ref="J43:L43"/>
    <mergeCell ref="N43:T43"/>
    <mergeCell ref="U43:W43"/>
    <mergeCell ref="B52:B54"/>
    <mergeCell ref="C52:E52"/>
    <mergeCell ref="B32:B34"/>
    <mergeCell ref="C32:H32"/>
    <mergeCell ref="C33:E33"/>
    <mergeCell ref="F33:H33"/>
    <mergeCell ref="B42:B44"/>
    <mergeCell ref="C42:M42"/>
    <mergeCell ref="C22:E22"/>
    <mergeCell ref="B22:B24"/>
    <mergeCell ref="B12:B14"/>
    <mergeCell ref="C12:M12"/>
    <mergeCell ref="N12:X12"/>
    <mergeCell ref="C13:I13"/>
    <mergeCell ref="J13:L13"/>
    <mergeCell ref="N13:T13"/>
    <mergeCell ref="U13:W13"/>
    <mergeCell ref="B2:B4"/>
    <mergeCell ref="C2:H2"/>
    <mergeCell ref="I2:N2"/>
    <mergeCell ref="C3:E3"/>
    <mergeCell ref="F3:H3"/>
    <mergeCell ref="I3:K3"/>
    <mergeCell ref="L3:N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8444-4307-4CB1-9F24-CC98B876B4F8}">
  <dimension ref="B1:O37"/>
  <sheetViews>
    <sheetView zoomScale="85" zoomScaleNormal="85" workbookViewId="0">
      <selection activeCell="K36" sqref="K36"/>
    </sheetView>
  </sheetViews>
  <sheetFormatPr defaultRowHeight="16.5" x14ac:dyDescent="0.3"/>
  <cols>
    <col min="1" max="1" width="2.125" customWidth="1"/>
    <col min="2" max="2" width="20.25" bestFit="1" customWidth="1"/>
    <col min="3" max="3" width="12.375" bestFit="1" customWidth="1"/>
    <col min="4" max="4" width="1.75" customWidth="1"/>
    <col min="5" max="5" width="20.25" bestFit="1" customWidth="1"/>
    <col min="6" max="6" width="14.75" bestFit="1" customWidth="1"/>
    <col min="7" max="7" width="2" customWidth="1"/>
    <col min="8" max="8" width="20.25" bestFit="1" customWidth="1"/>
    <col min="9" max="9" width="12.375" bestFit="1" customWidth="1"/>
    <col min="10" max="10" width="2" customWidth="1"/>
    <col min="11" max="11" width="20.25" bestFit="1" customWidth="1"/>
    <col min="12" max="12" width="12.375" bestFit="1" customWidth="1"/>
    <col min="13" max="13" width="1.875" customWidth="1"/>
    <col min="14" max="14" width="20.25" bestFit="1" customWidth="1"/>
    <col min="15" max="15" width="12.75" bestFit="1" customWidth="1"/>
  </cols>
  <sheetData>
    <row r="1" spans="2:15" ht="11.25" customHeight="1" x14ac:dyDescent="0.3"/>
    <row r="2" spans="2:15" ht="16.5" customHeight="1" x14ac:dyDescent="0.3">
      <c r="B2" s="3" t="s">
        <v>35</v>
      </c>
      <c r="C2" s="2" t="s">
        <v>30</v>
      </c>
      <c r="E2" s="3" t="s">
        <v>35</v>
      </c>
      <c r="F2" s="2" t="s">
        <v>31</v>
      </c>
      <c r="H2" s="3" t="s">
        <v>35</v>
      </c>
      <c r="I2" s="2" t="s">
        <v>32</v>
      </c>
      <c r="K2" s="3" t="s">
        <v>35</v>
      </c>
      <c r="L2" s="2" t="s">
        <v>33</v>
      </c>
      <c r="N2" s="3" t="s">
        <v>35</v>
      </c>
      <c r="O2" s="2" t="s">
        <v>34</v>
      </c>
    </row>
    <row r="3" spans="2:15" ht="16.5" customHeight="1" x14ac:dyDescent="0.3">
      <c r="B3" s="2" t="s">
        <v>25</v>
      </c>
      <c r="C3" s="1">
        <f>Statistics!D10</f>
        <v>0.151</v>
      </c>
      <c r="E3" s="2" t="s">
        <v>25</v>
      </c>
      <c r="F3" s="1">
        <f>Statistics!I10</f>
        <v>0.22</v>
      </c>
      <c r="H3" s="2" t="s">
        <v>25</v>
      </c>
      <c r="I3" s="1">
        <f>Statistics!O10</f>
        <v>9.0519999999999996</v>
      </c>
      <c r="K3" s="2" t="s">
        <v>25</v>
      </c>
      <c r="L3" s="1">
        <f>Statistics!Z10</f>
        <v>0.36499999999999999</v>
      </c>
      <c r="N3" s="2" t="s">
        <v>25</v>
      </c>
      <c r="O3" s="1">
        <f>Statistics!AK10/1000</f>
        <v>196.29974299999998</v>
      </c>
    </row>
    <row r="4" spans="2:15" ht="16.5" customHeight="1" x14ac:dyDescent="0.3">
      <c r="B4" s="2" t="s">
        <v>26</v>
      </c>
      <c r="C4" s="1">
        <f>Statistics!D20</f>
        <v>5.6000000000000001E-2</v>
      </c>
      <c r="E4" s="2" t="s">
        <v>26</v>
      </c>
      <c r="F4" s="1">
        <f>Statistics!I20</f>
        <v>0.122</v>
      </c>
      <c r="H4" s="2" t="s">
        <v>26</v>
      </c>
      <c r="I4" s="1">
        <f>Statistics!O20</f>
        <v>20.815999999999999</v>
      </c>
      <c r="K4" s="2" t="s">
        <v>26</v>
      </c>
      <c r="L4" s="1">
        <f>Statistics!Z20</f>
        <v>0.38500000000000001</v>
      </c>
      <c r="N4" s="2" t="s">
        <v>26</v>
      </c>
      <c r="O4" s="1">
        <f>Statistics!AK20/1000</f>
        <v>427.98815000000002</v>
      </c>
    </row>
    <row r="5" spans="2:15" ht="16.5" customHeight="1" x14ac:dyDescent="0.3">
      <c r="B5" s="2" t="s">
        <v>27</v>
      </c>
      <c r="C5" s="1">
        <f>Statistics!D30</f>
        <v>0.15</v>
      </c>
      <c r="E5" s="2" t="s">
        <v>27</v>
      </c>
      <c r="F5" s="1">
        <f>Statistics!I30</f>
        <v>0.24199999999999999</v>
      </c>
      <c r="H5" s="2" t="s">
        <v>27</v>
      </c>
      <c r="I5" s="1">
        <f>Statistics!O30</f>
        <v>51.890999999999998</v>
      </c>
      <c r="K5" s="2" t="s">
        <v>27</v>
      </c>
      <c r="L5" s="1">
        <f>Statistics!Z30</f>
        <v>1.252</v>
      </c>
      <c r="N5" s="2" t="s">
        <v>27</v>
      </c>
      <c r="O5" s="1">
        <f>Statistics!AK30/1000</f>
        <v>1071.391527</v>
      </c>
    </row>
    <row r="6" spans="2:15" ht="16.5" customHeight="1" x14ac:dyDescent="0.3">
      <c r="B6" s="2" t="s">
        <v>28</v>
      </c>
      <c r="C6" s="1">
        <f>Statistics!D40</f>
        <v>5.8000000000000003E-2</v>
      </c>
      <c r="E6" s="2" t="s">
        <v>28</v>
      </c>
      <c r="F6" s="1">
        <f>Statistics!I40</f>
        <v>0.13200000000000001</v>
      </c>
      <c r="H6" s="2" t="s">
        <v>28</v>
      </c>
      <c r="I6" s="1">
        <f>Statistics!O40</f>
        <v>53.018999999999998</v>
      </c>
      <c r="K6" s="2" t="s">
        <v>28</v>
      </c>
      <c r="L6" s="1">
        <f>Statistics!Z40</f>
        <v>1.0880000000000001</v>
      </c>
      <c r="N6" s="2" t="s">
        <v>28</v>
      </c>
      <c r="O6" s="1">
        <f>Statistics!AK40/1000</f>
        <v>1086.340285</v>
      </c>
    </row>
    <row r="7" spans="2:15" ht="16.5" customHeight="1" x14ac:dyDescent="0.3">
      <c r="B7" s="2" t="s">
        <v>29</v>
      </c>
      <c r="C7" s="1">
        <f>Statistics!D50</f>
        <v>0.26700000000000002</v>
      </c>
      <c r="E7" s="2" t="s">
        <v>29</v>
      </c>
      <c r="F7" s="1">
        <f>Statistics!I50</f>
        <v>0.375</v>
      </c>
      <c r="H7" s="2" t="s">
        <v>29</v>
      </c>
      <c r="I7" s="1">
        <f>Statistics!O50</f>
        <v>2.6240000000000001</v>
      </c>
      <c r="K7" s="2" t="s">
        <v>29</v>
      </c>
      <c r="L7" s="1">
        <f>Statistics!Z50</f>
        <v>1.01</v>
      </c>
      <c r="N7" s="2" t="s">
        <v>29</v>
      </c>
      <c r="O7" s="1">
        <f>Statistics!AK50/1000</f>
        <v>86.514694000000006</v>
      </c>
    </row>
    <row r="8" spans="2:15" ht="16.5" customHeight="1" x14ac:dyDescent="0.3"/>
    <row r="17" spans="2:15" x14ac:dyDescent="0.3">
      <c r="B17" s="3" t="s">
        <v>36</v>
      </c>
      <c r="C17" s="2" t="s">
        <v>37</v>
      </c>
      <c r="E17" s="3" t="s">
        <v>36</v>
      </c>
      <c r="F17" s="2" t="s">
        <v>38</v>
      </c>
      <c r="H17" s="3" t="s">
        <v>36</v>
      </c>
      <c r="I17" s="2" t="s">
        <v>39</v>
      </c>
      <c r="K17" s="3" t="s">
        <v>36</v>
      </c>
      <c r="L17" s="2" t="s">
        <v>40</v>
      </c>
      <c r="N17" s="3" t="s">
        <v>36</v>
      </c>
      <c r="O17" s="2" t="s">
        <v>41</v>
      </c>
    </row>
    <row r="18" spans="2:15" x14ac:dyDescent="0.3">
      <c r="B18" s="2" t="s">
        <v>25</v>
      </c>
      <c r="C18" s="1">
        <f>Statistics!F10</f>
        <v>0.23100000000000001</v>
      </c>
      <c r="E18" s="2" t="s">
        <v>25</v>
      </c>
      <c r="F18" s="1">
        <f>Statistics!L10</f>
        <v>0.51800000000000002</v>
      </c>
      <c r="H18" s="2" t="s">
        <v>25</v>
      </c>
      <c r="I18" s="1">
        <f>Statistics!V10</f>
        <v>1E-3</v>
      </c>
      <c r="K18" s="2" t="s">
        <v>25</v>
      </c>
      <c r="L18" s="1">
        <f>Statistics!AG10</f>
        <v>0.34699999999999998</v>
      </c>
      <c r="N18" s="2" t="s">
        <v>25</v>
      </c>
      <c r="O18" s="1">
        <f>Statistics!AL10/1024</f>
        <v>21.4349697265625</v>
      </c>
    </row>
    <row r="19" spans="2:15" x14ac:dyDescent="0.3">
      <c r="B19" s="2" t="s">
        <v>26</v>
      </c>
      <c r="C19" s="1">
        <f>Statistics!F20</f>
        <v>0.13</v>
      </c>
      <c r="E19" s="2" t="s">
        <v>26</v>
      </c>
      <c r="F19" s="1">
        <f>Statistics!L20</f>
        <v>0.42199999999999999</v>
      </c>
      <c r="H19" s="2" t="s">
        <v>26</v>
      </c>
      <c r="I19" s="1">
        <f>Statistics!V20</f>
        <v>0</v>
      </c>
      <c r="K19" s="2" t="s">
        <v>26</v>
      </c>
      <c r="L19" s="1">
        <f>Statistics!AG20</f>
        <v>0.13</v>
      </c>
      <c r="N19" s="2" t="s">
        <v>26</v>
      </c>
      <c r="O19" s="1">
        <f>Statistics!AL20/1024</f>
        <v>13.339775390625</v>
      </c>
    </row>
    <row r="20" spans="2:15" x14ac:dyDescent="0.3">
      <c r="B20" s="2" t="s">
        <v>27</v>
      </c>
      <c r="C20" s="1">
        <f>Statistics!F30</f>
        <v>0.23100000000000001</v>
      </c>
      <c r="E20" s="2" t="s">
        <v>27</v>
      </c>
      <c r="F20" s="1">
        <f>Statistics!L30</f>
        <v>0.51800000000000002</v>
      </c>
      <c r="H20" s="2" t="s">
        <v>27</v>
      </c>
      <c r="I20" s="1">
        <f>Statistics!V30</f>
        <v>2.0960000000000001</v>
      </c>
      <c r="K20" s="2" t="s">
        <v>27</v>
      </c>
      <c r="L20" s="1">
        <f>Statistics!AG30</f>
        <v>0.26800000000000002</v>
      </c>
      <c r="N20" s="2" t="s">
        <v>27</v>
      </c>
      <c r="O20" s="1">
        <f>Statistics!AL30/1024</f>
        <v>60.828701171874997</v>
      </c>
    </row>
    <row r="21" spans="2:15" x14ac:dyDescent="0.3">
      <c r="B21" s="2" t="s">
        <v>28</v>
      </c>
      <c r="C21" s="1">
        <f>Statistics!F40</f>
        <v>0.13</v>
      </c>
      <c r="E21" s="2" t="s">
        <v>28</v>
      </c>
      <c r="F21" s="1">
        <f>Statistics!L40</f>
        <v>0.42399999999999999</v>
      </c>
      <c r="H21" s="2" t="s">
        <v>28</v>
      </c>
      <c r="I21" s="1">
        <f>Statistics!V40</f>
        <v>1.0249999999999999</v>
      </c>
      <c r="K21" s="2" t="s">
        <v>28</v>
      </c>
      <c r="L21" s="1">
        <f>Statistics!AG40</f>
        <v>0.156</v>
      </c>
      <c r="N21" s="2" t="s">
        <v>28</v>
      </c>
      <c r="O21" s="1">
        <f>Statistics!AL40/1024</f>
        <v>33.890154296874996</v>
      </c>
    </row>
    <row r="22" spans="2:15" x14ac:dyDescent="0.3">
      <c r="B22" s="2" t="s">
        <v>29</v>
      </c>
      <c r="C22" s="1">
        <f>Statistics!F50</f>
        <v>0.70699999999999996</v>
      </c>
      <c r="E22" s="2" t="s">
        <v>29</v>
      </c>
      <c r="F22" s="1">
        <f>Statistics!L50</f>
        <v>0.72399999999999998</v>
      </c>
      <c r="H22" s="2" t="s">
        <v>29</v>
      </c>
      <c r="I22" s="1">
        <f>Statistics!V50</f>
        <v>6.0999999999999999E-2</v>
      </c>
      <c r="K22" s="2" t="s">
        <v>29</v>
      </c>
      <c r="L22" s="1">
        <f>Statistics!AG50</f>
        <v>0.49099999999999999</v>
      </c>
      <c r="N22" s="2" t="s">
        <v>29</v>
      </c>
      <c r="O22" s="1">
        <f>Statistics!AL50/1024</f>
        <v>38.727291992187503</v>
      </c>
    </row>
    <row r="32" spans="2:15" x14ac:dyDescent="0.3">
      <c r="B32" s="3" t="s">
        <v>10</v>
      </c>
      <c r="C32" s="2" t="s">
        <v>12</v>
      </c>
      <c r="E32" s="3" t="s">
        <v>10</v>
      </c>
      <c r="F32" s="2" t="s">
        <v>13</v>
      </c>
    </row>
    <row r="33" spans="2:6" x14ac:dyDescent="0.3">
      <c r="B33" s="2" t="s">
        <v>25</v>
      </c>
      <c r="C33" s="1">
        <f>Statistics!Y10</f>
        <v>111.65300000000001</v>
      </c>
      <c r="E33" s="2" t="s">
        <v>25</v>
      </c>
      <c r="F33" s="1">
        <f>Statistics!AJ10</f>
        <v>2743.623</v>
      </c>
    </row>
    <row r="34" spans="2:6" x14ac:dyDescent="0.3">
      <c r="B34" s="2" t="s">
        <v>26</v>
      </c>
      <c r="C34" s="1">
        <f>Statistics!Y20</f>
        <v>48.405999999999999</v>
      </c>
      <c r="E34" s="2" t="s">
        <v>26</v>
      </c>
      <c r="F34" s="1">
        <f>Statistics!AJ20</f>
        <v>2597.232</v>
      </c>
    </row>
    <row r="35" spans="2:6" x14ac:dyDescent="0.3">
      <c r="B35" s="2" t="s">
        <v>27</v>
      </c>
      <c r="C35" s="1">
        <f>Statistics!Y30</f>
        <v>19.271999999999998</v>
      </c>
      <c r="E35" s="2" t="s">
        <v>27</v>
      </c>
      <c r="F35" s="1">
        <f>Statistics!AJ30</f>
        <v>799.07100000000003</v>
      </c>
    </row>
    <row r="36" spans="2:6" x14ac:dyDescent="0.3">
      <c r="B36" s="2" t="s">
        <v>28</v>
      </c>
      <c r="C36" s="1">
        <f>Statistics!Y40</f>
        <v>18.863</v>
      </c>
      <c r="E36" s="2" t="s">
        <v>28</v>
      </c>
      <c r="F36" s="1">
        <f>Statistics!AJ40</f>
        <v>919.68299999999999</v>
      </c>
    </row>
    <row r="37" spans="2:6" x14ac:dyDescent="0.3">
      <c r="B37" s="2" t="s">
        <v>29</v>
      </c>
      <c r="C37" s="1">
        <f>Statistics!Y50</f>
        <v>382.35899999999998</v>
      </c>
      <c r="E37" s="2" t="s">
        <v>29</v>
      </c>
      <c r="F37" s="1">
        <f>Statistics!AJ50</f>
        <v>990.68399999999997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Statistics</vt:lpstr>
      <vt:lpstr>Statistics_Splited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 세훈</cp:lastModifiedBy>
  <dcterms:created xsi:type="dcterms:W3CDTF">2015-06-05T18:19:34Z</dcterms:created>
  <dcterms:modified xsi:type="dcterms:W3CDTF">2025-05-09T16:58:14Z</dcterms:modified>
</cp:coreProperties>
</file>