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ocuments\"/>
    </mc:Choice>
  </mc:AlternateContent>
  <xr:revisionPtr revIDLastSave="0" documentId="8_{600E81B3-86CE-42CD-BD51-E8C874664016}" xr6:coauthVersionLast="31" xr6:coauthVersionMax="31" xr10:uidLastSave="{00000000-0000-0000-0000-000000000000}"/>
  <bookViews>
    <workbookView xWindow="0" yWindow="0" windowWidth="28800" windowHeight="12225" xr2:uid="{FD6869F7-D6C6-48D3-94BF-1FBC1317027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7" i="1" s="1"/>
  <c r="G5" i="1" l="1"/>
  <c r="G2" i="1"/>
  <c r="G7" i="1"/>
  <c r="G6" i="1"/>
  <c r="G4" i="1"/>
  <c r="G3" i="1"/>
  <c r="G9" i="1" s="1"/>
  <c r="F2" i="1"/>
  <c r="F3" i="1"/>
  <c r="F4" i="1"/>
  <c r="F5" i="1"/>
  <c r="F6" i="1"/>
  <c r="G8" i="1" l="1"/>
</calcChain>
</file>

<file path=xl/sharedStrings.xml><?xml version="1.0" encoding="utf-8"?>
<sst xmlns="http://schemas.openxmlformats.org/spreadsheetml/2006/main" count="18" uniqueCount="18">
  <si>
    <t>Seconds in a week</t>
  </si>
  <si>
    <t>Emission Rate</t>
  </si>
  <si>
    <t>Emissions In a Week</t>
  </si>
  <si>
    <t>Freq</t>
  </si>
  <si>
    <t>Code</t>
  </si>
  <si>
    <t>Count</t>
  </si>
  <si>
    <t>Expected</t>
  </si>
  <si>
    <t>Amount of weeks</t>
  </si>
  <si>
    <t>Per detected</t>
  </si>
  <si>
    <t>Average</t>
  </si>
  <si>
    <t>Deviation</t>
  </si>
  <si>
    <t>Difference</t>
  </si>
  <si>
    <t>Tag</t>
  </si>
  <si>
    <t>Tag 1</t>
  </si>
  <si>
    <t>Tag 2</t>
  </si>
  <si>
    <t>Receiver 1</t>
  </si>
  <si>
    <t>Receiver 2</t>
  </si>
  <si>
    <t>Receiver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</si>
</sst>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Contact Power of 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Receiver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Sheet1!$F$16:$F$17</c:f>
                <c:numCache>
                  <c:formatCode>General</c:formatCode>
                  <c:ptCount val="2"/>
                  <c:pt idx="0">
                    <c:v>1.56215976231621</c:v>
                  </c:pt>
                  <c:pt idx="1">
                    <c:v>0.71286199218028701</c:v>
                  </c:pt>
                </c:numCache>
              </c:numRef>
            </c:plus>
            <c:minus>
              <c:numRef>
                <c:f>Sheet1!$F$16:$F$17</c:f>
                <c:numCache>
                  <c:formatCode>General</c:formatCode>
                  <c:ptCount val="2"/>
                  <c:pt idx="0">
                    <c:v>1.56215976231621</c:v>
                  </c:pt>
                  <c:pt idx="1">
                    <c:v>0.71286199218028701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-84.394300000000001</c:v>
                </c:pt>
                <c:pt idx="1">
                  <c:v>-78.9739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4D32-A0B5-F2446679EBC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Receiver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Sheet1!$F$19:$F$20</c:f>
                <c:numCache>
                  <c:formatCode>General</c:formatCode>
                  <c:ptCount val="2"/>
                  <c:pt idx="0">
                    <c:v>0.601620774296863</c:v>
                  </c:pt>
                  <c:pt idx="1">
                    <c:v>1.77590635927107</c:v>
                  </c:pt>
                </c:numCache>
              </c:numRef>
            </c:plus>
            <c:minus>
              <c:numRef>
                <c:f>Sheet1!$F$19:$F$20</c:f>
                <c:numCache>
                  <c:formatCode>General</c:formatCode>
                  <c:ptCount val="2"/>
                  <c:pt idx="0">
                    <c:v>0.601620774296863</c:v>
                  </c:pt>
                  <c:pt idx="1">
                    <c:v>1.77590635927107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-95.184399999999997</c:v>
                </c:pt>
                <c:pt idx="1">
                  <c:v>-102.8013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A-4D32-A0B5-F2446679EBC0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Receiver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Sheet1!$F$22:$F$23</c:f>
                <c:numCache>
                  <c:formatCode>General</c:formatCode>
                  <c:ptCount val="2"/>
                  <c:pt idx="0">
                    <c:v>0.66669172266030197</c:v>
                  </c:pt>
                  <c:pt idx="1">
                    <c:v>0.71224488319394796</c:v>
                  </c:pt>
                </c:numCache>
              </c:numRef>
            </c:plus>
            <c:minus>
              <c:numRef>
                <c:f>Sheet1!$F$22:$F$23</c:f>
                <c:numCache>
                  <c:formatCode>General</c:formatCode>
                  <c:ptCount val="2"/>
                  <c:pt idx="0">
                    <c:v>0.66669172266030197</c:v>
                  </c:pt>
                  <c:pt idx="1">
                    <c:v>0.71224488319394796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Sheet1!$H$16:$H$17</c:f>
              <c:strCache>
                <c:ptCount val="2"/>
                <c:pt idx="0">
                  <c:v>Tag 1</c:v>
                </c:pt>
                <c:pt idx="1">
                  <c:v>Tag 2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-99.2744</c:v>
                </c:pt>
                <c:pt idx="1">
                  <c:v>-99.294300000000007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A-4D32-A0B5-F2446679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148288"/>
        <c:axId val="594148616"/>
      </c:barChart>
      <c:catAx>
        <c:axId val="594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616"/>
        <c:crosses val="autoZero"/>
        <c:auto val="1"/>
        <c:lblAlgn val="ctr"/>
        <c:lblOffset val="100"/>
        <c:noMultiLvlLbl val="0"/>
      </c:catAx>
      <c:valAx>
        <c:axId val="594148616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1</xdr:row>
      <xdr:rowOff>104775</xdr:rowOff>
    </xdr:from>
    <xdr:to>
      <xdr:col>20</xdr:col>
      <xdr:colOff>9525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AECD-D28E-43A2-9229-73F33464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31D8-FE6E-460B-B36B-8A1C33923540}">
  <dimension ref="A1:H23"/>
  <sheetViews>
    <sheetView tabSelected="1" workbookViewId="0">
      <selection activeCell="G33" sqref="G33"/>
    </sheetView>
  </sheetViews>
  <sheetFormatPr defaultRowHeight="15" x14ac:dyDescent="0.25"/>
  <cols>
    <col min="1" max="1" width="19.140625" bestFit="1" customWidth="1"/>
    <col min="6" max="6" width="9.5703125" bestFit="1" customWidth="1"/>
    <col min="7" max="7" width="9.140625" style="2"/>
  </cols>
  <sheetData>
    <row r="1" spans="1:8" x14ac:dyDescent="0.25">
      <c r="B1" t="s">
        <v>3</v>
      </c>
      <c r="C1" t="s">
        <v>4</v>
      </c>
      <c r="D1" t="s">
        <v>12</v>
      </c>
      <c r="E1" t="s">
        <v>5</v>
      </c>
      <c r="F1" t="s">
        <v>11</v>
      </c>
      <c r="G1" s="2" t="s">
        <v>8</v>
      </c>
    </row>
    <row r="2" spans="1:8" x14ac:dyDescent="0.25">
      <c r="A2" s="1">
        <v>18002</v>
      </c>
      <c r="B2" s="1">
        <v>150.5</v>
      </c>
      <c r="C2" s="1">
        <v>20</v>
      </c>
      <c r="D2" s="1">
        <v>1</v>
      </c>
      <c r="E2" s="1">
        <v>548660</v>
      </c>
      <c r="F2" s="1">
        <f>$B$13-E2</f>
        <v>1158.1818000000203</v>
      </c>
      <c r="G2" s="2">
        <f>E2/$B$13*100</f>
        <v>99.789351855151764</v>
      </c>
    </row>
    <row r="3" spans="1:8" x14ac:dyDescent="0.25">
      <c r="A3" s="1">
        <v>18002</v>
      </c>
      <c r="B3" s="1">
        <v>150.72</v>
      </c>
      <c r="C3" s="1">
        <v>21</v>
      </c>
      <c r="D3" s="1">
        <v>2</v>
      </c>
      <c r="E3" s="1">
        <v>548690</v>
      </c>
      <c r="F3" s="1">
        <f>$B$13-E3</f>
        <v>1128.1818000000203</v>
      </c>
      <c r="G3" s="2">
        <f>E3/$B$13*100</f>
        <v>99.79480820435829</v>
      </c>
    </row>
    <row r="4" spans="1:8" x14ac:dyDescent="0.25">
      <c r="A4" s="1">
        <v>18003</v>
      </c>
      <c r="B4" s="1">
        <v>150.5</v>
      </c>
      <c r="C4" s="1">
        <v>20</v>
      </c>
      <c r="D4" s="1">
        <v>1</v>
      </c>
      <c r="E4" s="1">
        <v>548574</v>
      </c>
      <c r="F4" s="1">
        <f>$B$13-E4</f>
        <v>1244.1818000000203</v>
      </c>
      <c r="G4" s="2">
        <f>E4/$B$13*100</f>
        <v>99.773710320759719</v>
      </c>
    </row>
    <row r="5" spans="1:8" x14ac:dyDescent="0.25">
      <c r="A5" s="1">
        <v>18003</v>
      </c>
      <c r="B5" s="1">
        <v>150.72</v>
      </c>
      <c r="C5" s="1">
        <v>21</v>
      </c>
      <c r="D5" s="1">
        <v>2</v>
      </c>
      <c r="E5" s="1">
        <v>548610</v>
      </c>
      <c r="F5" s="1">
        <f>$B$13-E5</f>
        <v>1208.1818000000203</v>
      </c>
      <c r="G5" s="2">
        <f>E5/$B$13*100</f>
        <v>99.780257939807555</v>
      </c>
    </row>
    <row r="6" spans="1:8" x14ac:dyDescent="0.25">
      <c r="A6" s="1">
        <v>18004</v>
      </c>
      <c r="B6" s="1">
        <v>150.5</v>
      </c>
      <c r="C6" s="1">
        <v>20</v>
      </c>
      <c r="D6" s="1">
        <v>1</v>
      </c>
      <c r="E6" s="1">
        <v>549042</v>
      </c>
      <c r="F6" s="1">
        <f>$B$13-E6</f>
        <v>776.1818000000203</v>
      </c>
      <c r="G6" s="2">
        <f>E6/$B$13*100</f>
        <v>99.858829368381578</v>
      </c>
    </row>
    <row r="7" spans="1:8" x14ac:dyDescent="0.25">
      <c r="A7" s="1">
        <v>18004</v>
      </c>
      <c r="B7" s="1">
        <v>150.72</v>
      </c>
      <c r="C7" s="1">
        <v>21</v>
      </c>
      <c r="D7" s="1">
        <v>2</v>
      </c>
      <c r="E7" s="1">
        <v>549132</v>
      </c>
      <c r="F7" s="1">
        <f>$B$13-E7</f>
        <v>686.1818000000203</v>
      </c>
      <c r="G7" s="2">
        <f>E7/$B$13*100</f>
        <v>99.875198416001169</v>
      </c>
    </row>
    <row r="8" spans="1:8" x14ac:dyDescent="0.25">
      <c r="F8" t="s">
        <v>9</v>
      </c>
      <c r="G8" s="2">
        <f>AVERAGE(G2:G7)</f>
        <v>99.812026017410005</v>
      </c>
    </row>
    <row r="9" spans="1:8" x14ac:dyDescent="0.25">
      <c r="A9" t="s">
        <v>0</v>
      </c>
      <c r="B9">
        <v>604800</v>
      </c>
      <c r="F9" t="s">
        <v>10</v>
      </c>
      <c r="G9" s="2">
        <f>STDEV(G2:G7)</f>
        <v>4.3518225355999897E-2</v>
      </c>
    </row>
    <row r="10" spans="1:8" x14ac:dyDescent="0.25">
      <c r="A10" t="s">
        <v>1</v>
      </c>
      <c r="B10">
        <v>1.1000000000000001</v>
      </c>
    </row>
    <row r="11" spans="1:8" x14ac:dyDescent="0.25">
      <c r="A11" t="s">
        <v>2</v>
      </c>
      <c r="B11">
        <v>549818.18180000002</v>
      </c>
    </row>
    <row r="12" spans="1:8" x14ac:dyDescent="0.25">
      <c r="A12" t="s">
        <v>7</v>
      </c>
      <c r="B12">
        <v>1</v>
      </c>
    </row>
    <row r="13" spans="1:8" x14ac:dyDescent="0.25">
      <c r="A13" t="s">
        <v>6</v>
      </c>
      <c r="B13">
        <f>$B$11*$B$12</f>
        <v>549818.18180000002</v>
      </c>
    </row>
    <row r="15" spans="1:8" x14ac:dyDescent="0.25">
      <c r="A15" t="s">
        <v>15</v>
      </c>
    </row>
    <row r="16" spans="1:8" x14ac:dyDescent="0.25">
      <c r="A16" s="1">
        <v>18002</v>
      </c>
      <c r="B16" s="1">
        <v>150.5</v>
      </c>
      <c r="C16" s="1">
        <v>20</v>
      </c>
      <c r="D16" s="1">
        <v>1</v>
      </c>
      <c r="E16" s="1">
        <v>-84.394300000000001</v>
      </c>
      <c r="F16" s="1">
        <v>1.56215976231621</v>
      </c>
      <c r="G16" s="1">
        <v>548660</v>
      </c>
      <c r="H16" t="s">
        <v>13</v>
      </c>
    </row>
    <row r="17" spans="1:8" x14ac:dyDescent="0.25">
      <c r="A17" s="1">
        <v>18002</v>
      </c>
      <c r="B17" s="1">
        <v>150.72</v>
      </c>
      <c r="C17" s="1">
        <v>21</v>
      </c>
      <c r="D17" s="1">
        <v>2</v>
      </c>
      <c r="E17" s="1">
        <v>-78.9739</v>
      </c>
      <c r="F17" s="1">
        <v>0.71286199218028701</v>
      </c>
      <c r="G17" s="1">
        <v>548690</v>
      </c>
      <c r="H17" t="s">
        <v>14</v>
      </c>
    </row>
    <row r="18" spans="1:8" x14ac:dyDescent="0.25">
      <c r="A18" t="s">
        <v>16</v>
      </c>
      <c r="B18" s="1"/>
      <c r="C18" s="1"/>
      <c r="D18" s="1"/>
      <c r="E18" s="1"/>
      <c r="F18" s="1"/>
      <c r="G18" s="1"/>
    </row>
    <row r="19" spans="1:8" x14ac:dyDescent="0.25">
      <c r="A19" s="1">
        <v>18003</v>
      </c>
      <c r="B19" s="1">
        <v>150.5</v>
      </c>
      <c r="C19" s="1">
        <v>20</v>
      </c>
      <c r="D19" s="1">
        <v>1</v>
      </c>
      <c r="E19" s="1">
        <v>-95.184399999999997</v>
      </c>
      <c r="F19" s="1">
        <v>0.601620774296863</v>
      </c>
      <c r="G19" s="1">
        <v>548574</v>
      </c>
    </row>
    <row r="20" spans="1:8" x14ac:dyDescent="0.25">
      <c r="A20" s="1">
        <v>18003</v>
      </c>
      <c r="B20" s="1">
        <v>150.72</v>
      </c>
      <c r="C20" s="1">
        <v>21</v>
      </c>
      <c r="D20" s="1">
        <v>2</v>
      </c>
      <c r="E20" s="1">
        <v>-102.8013</v>
      </c>
      <c r="F20" s="1">
        <v>1.77590635927107</v>
      </c>
      <c r="G20" s="1">
        <v>548610</v>
      </c>
    </row>
    <row r="21" spans="1:8" x14ac:dyDescent="0.25">
      <c r="A21" t="s">
        <v>17</v>
      </c>
      <c r="B21" s="1"/>
      <c r="C21" s="1"/>
      <c r="D21" s="1"/>
      <c r="E21" s="1"/>
      <c r="F21" s="1"/>
      <c r="G21" s="1"/>
    </row>
    <row r="22" spans="1:8" x14ac:dyDescent="0.25">
      <c r="A22" s="1">
        <v>18004</v>
      </c>
      <c r="B22" s="1">
        <v>150.5</v>
      </c>
      <c r="C22" s="1">
        <v>20</v>
      </c>
      <c r="D22" s="1">
        <v>1</v>
      </c>
      <c r="E22" s="1">
        <v>-99.2744</v>
      </c>
      <c r="F22" s="1">
        <v>0.66669172266030197</v>
      </c>
      <c r="G22" s="1">
        <v>549042</v>
      </c>
    </row>
    <row r="23" spans="1:8" x14ac:dyDescent="0.25">
      <c r="A23" s="1">
        <v>18004</v>
      </c>
      <c r="B23" s="1">
        <v>150.72</v>
      </c>
      <c r="C23" s="1">
        <v>21</v>
      </c>
      <c r="D23" s="1">
        <v>2</v>
      </c>
      <c r="E23" s="1">
        <v>-99.294300000000007</v>
      </c>
      <c r="F23" s="1">
        <v>0.71224488319394796</v>
      </c>
      <c r="G23" s="1">
        <v>549132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2018-11-27T01:35:49Z</dcterms:created>
  <dcterms:modified xsi:type="dcterms:W3CDTF">2018-11-27T20:58:57Z</dcterms:modified>
</cp:coreProperties>
</file>