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ta analyst course\lecture practice\"/>
    </mc:Choice>
  </mc:AlternateContent>
  <xr:revisionPtr revIDLastSave="0" documentId="13_ncr:1_{A69AF781-A173-42B2-87A5-0D58794ED4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lookup" sheetId="1" r:id="rId1"/>
    <sheet name="vlookup2 " sheetId="2" r:id="rId2"/>
    <sheet name="match and index" sheetId="3" r:id="rId3"/>
    <sheet name="vlookup match" sheetId="4" r:id="rId4"/>
  </sheets>
  <definedNames>
    <definedName name="emp_type">'vlookup2 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F2" i="2"/>
  <c r="F3" i="2"/>
  <c r="F4" i="2"/>
  <c r="F5" i="2"/>
  <c r="F6" i="2"/>
  <c r="F7" i="2"/>
  <c r="F8" i="2"/>
  <c r="F9" i="2"/>
  <c r="F10" i="2"/>
  <c r="F11" i="2"/>
  <c r="F12" i="2"/>
  <c r="F13" i="2"/>
  <c r="H5" i="1"/>
  <c r="H4" i="1"/>
  <c r="H6" i="1"/>
  <c r="H3" i="1"/>
</calcChain>
</file>

<file path=xl/sharedStrings.xml><?xml version="1.0" encoding="utf-8"?>
<sst xmlns="http://schemas.openxmlformats.org/spreadsheetml/2006/main" count="234" uniqueCount="118">
  <si>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</si>
  <si>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</si>
  <si>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</si>
  <si>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</si>
  <si>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</si>
  <si>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</si>
  <si>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</si>
  <si>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</si>
  <si>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</si>
  <si>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</si>
  <si>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</si>
  <si>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</si>
  <si>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</si>
  <si>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</si>
  <si>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</si>
  <si>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</si>
  <si>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</si>
  <si>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</si>
  <si>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</si>
  <si>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</si>
  <si>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</si>
  <si>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</si>
  <si>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</si>
  <si>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</si>
  <si>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</si>
  <si>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</si>
  <si>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</si>
  <si>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</si>
  <si>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</si>
  <si>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</si>
  <si>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</si>
  <si>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Greater than</t>
  </si>
  <si>
    <t>Emp_type</t>
  </si>
  <si>
    <t>Grade6</t>
  </si>
  <si>
    <t>Grade5</t>
  </si>
  <si>
    <t>Grade4</t>
  </si>
  <si>
    <t>Grade3</t>
  </si>
  <si>
    <t>Grade2</t>
  </si>
  <si>
    <t>Grade1</t>
  </si>
  <si>
    <t>Class/Subjects</t>
  </si>
  <si>
    <t>8:00 AM - 8:45 AM</t>
  </si>
  <si>
    <t>8:45 AM - 9:30 AM</t>
  </si>
  <si>
    <t>9:30 AM - 10:15 AM</t>
  </si>
  <si>
    <t>10:15 AM - 11:00 AM</t>
  </si>
  <si>
    <t>11:00 AM - 11:15 AM (Break)</t>
  </si>
  <si>
    <t>11:15 AM - 12:00 PM</t>
  </si>
  <si>
    <t>12:00 PM - 12:45 PM</t>
  </si>
  <si>
    <t>12:45 PM - 1:30 PM</t>
  </si>
  <si>
    <t>1:30 PM - 2:15 PM</t>
  </si>
  <si>
    <t>Mathematics</t>
  </si>
  <si>
    <t>Mathematics (Ms. Johnson)</t>
  </si>
  <si>
    <t>Mathematics (Mr. Smith)</t>
  </si>
  <si>
    <t>Mathematics (Mrs. Lee)</t>
  </si>
  <si>
    <t>Mathematics (Mr. Brown)</t>
  </si>
  <si>
    <t>Break</t>
  </si>
  <si>
    <t>Mathematics (Mr. Wilson)</t>
  </si>
  <si>
    <t>Mathematics (Ms. Taylor)</t>
  </si>
  <si>
    <t>Mathematics (Mr. White)</t>
  </si>
  <si>
    <t>Science</t>
  </si>
  <si>
    <t>Science (Mr. Smith)</t>
  </si>
  <si>
    <t>Science (Mrs. Lee)</t>
  </si>
  <si>
    <t>Science (Mr. Brown)</t>
  </si>
  <si>
    <t>Science (Ms. Davis)</t>
  </si>
  <si>
    <t>Science (Ms. Taylor)</t>
  </si>
  <si>
    <t>Science (Mr. White)</t>
  </si>
  <si>
    <t>Science (Ms. Johnson)</t>
  </si>
  <si>
    <t>English</t>
  </si>
  <si>
    <t>English (Mrs. Lee)</t>
  </si>
  <si>
    <t>English (Mr. Brown)</t>
  </si>
  <si>
    <t>English (Ms. Davis)</t>
  </si>
  <si>
    <t>English (Mr. Wilson)</t>
  </si>
  <si>
    <t>English (Mr. White)</t>
  </si>
  <si>
    <t>English (Ms. Johnson)</t>
  </si>
  <si>
    <t>English (Mr. Smith)</t>
  </si>
  <si>
    <t>History</t>
  </si>
  <si>
    <t>History (Mr. Brown)</t>
  </si>
  <si>
    <t>History (Ms. Davis)</t>
  </si>
  <si>
    <t>History (Mr. Wilson)</t>
  </si>
  <si>
    <t>History (Ms. Taylor)</t>
  </si>
  <si>
    <t>History (Ms. Johnson)</t>
  </si>
  <si>
    <t>History (Mr. Smith)</t>
  </si>
  <si>
    <t>History (Mrs. Lee)</t>
  </si>
  <si>
    <t>Geography</t>
  </si>
  <si>
    <t>Geography (Ms. Davis)</t>
  </si>
  <si>
    <t>Geography (Mr. Wilson)</t>
  </si>
  <si>
    <t>Geography (Ms. Taylor)</t>
  </si>
  <si>
    <t>Geography (Mr. White)</t>
  </si>
  <si>
    <t>Geography (Mr. Smith)</t>
  </si>
  <si>
    <t>Geography (Mrs. Lee)</t>
  </si>
  <si>
    <t>Geography (Mr. Brown)</t>
  </si>
  <si>
    <t>Physical Education</t>
  </si>
  <si>
    <t>Physical Education (Mr. Wilson)</t>
  </si>
  <si>
    <t>Physical Education (Ms. Taylor)</t>
  </si>
  <si>
    <t>Physical Education (Mr. White)</t>
  </si>
  <si>
    <t>Physical Education (Ms. Johnson)</t>
  </si>
  <si>
    <t>Physical Education (Mrs. Lee)</t>
  </si>
  <si>
    <t>Physical Education (Mr. Brown)</t>
  </si>
  <si>
    <t>Physical Education (Ms. Davis)</t>
  </si>
  <si>
    <t>Art</t>
  </si>
  <si>
    <t>Art (Ms. Taylor)</t>
  </si>
  <si>
    <t>Art (Mr. White)</t>
  </si>
  <si>
    <t>Art (Ms. Johnson)</t>
  </si>
  <si>
    <t>Art (Mr. Smith)</t>
  </si>
  <si>
    <t>Art (Mr. Brown)</t>
  </si>
  <si>
    <t>Art (Ms. Davis)</t>
  </si>
  <si>
    <t>Art (Mr. Wilson)</t>
  </si>
  <si>
    <t>Computer Science</t>
  </si>
  <si>
    <t>Computer Science (Mr. White)</t>
  </si>
  <si>
    <t>Computer Science (Ms. Johnson)</t>
  </si>
  <si>
    <t>Computer Science (Mr. Smith)</t>
  </si>
  <si>
    <t>Computer Science (Mrs. Lee)</t>
  </si>
  <si>
    <t>Computer Science (Ms. Davis)</t>
  </si>
  <si>
    <t>Computer Science (Mr. Wilson)</t>
  </si>
  <si>
    <t>Computer Science (Ms. Taylor)</t>
  </si>
  <si>
    <t>emp005</t>
  </si>
  <si>
    <t>emy_type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</si>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</sst>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3" sqref="H3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11.109375" bestFit="1" customWidth="1"/>
    <col min="4" max="4" width="11.33203125" bestFit="1" customWidth="1"/>
    <col min="5" max="5" width="11.21875" bestFit="1" customWidth="1"/>
    <col min="7" max="7" width="11.5546875" bestFit="1" customWidth="1"/>
    <col min="8" max="8" width="24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8" x14ac:dyDescent="0.3">
      <c r="A2" s="4" t="s">
        <v>5</v>
      </c>
      <c r="B2" s="4" t="s">
        <v>6</v>
      </c>
      <c r="C2" s="4" t="s">
        <v>7</v>
      </c>
      <c r="D2" s="5">
        <v>41954</v>
      </c>
      <c r="E2" s="6">
        <v>43831</v>
      </c>
      <c r="G2" s="1" t="s">
        <v>0</v>
      </c>
      <c r="H2" t="s">
        <v>114</v>
      </c>
    </row>
    <row r="3" spans="1:8" x14ac:dyDescent="0.3">
      <c r="A3" s="4" t="s">
        <v>8</v>
      </c>
      <c r="B3" s="4" t="s">
        <v>9</v>
      </c>
      <c r="C3" s="4" t="s">
        <v>10</v>
      </c>
      <c r="D3" s="5">
        <v>49855</v>
      </c>
      <c r="E3" s="6">
        <v>43832</v>
      </c>
      <c r="G3" s="1" t="s">
        <v>1</v>
      </c>
      <c r="H3" t="str">
        <f>VLOOKUP($H$2,$A$1:$E$13,ROW()-1,0)</f>
        <v>Employee_5</v>
      </c>
    </row>
    <row r="4" spans="1:8" x14ac:dyDescent="0.3">
      <c r="A4" s="4" t="s">
        <v>11</v>
      </c>
      <c r="B4" s="4" t="s">
        <v>12</v>
      </c>
      <c r="C4" s="4" t="s">
        <v>13</v>
      </c>
      <c r="D4" s="5">
        <v>94210</v>
      </c>
      <c r="E4" s="6">
        <v>43833</v>
      </c>
      <c r="G4" s="1" t="s">
        <v>2</v>
      </c>
      <c r="H4" t="str">
        <f t="shared" ref="H4:H6" si="0">VLOOKUP($H$2,$A$1:$E$13,ROW()-1,0)</f>
        <v>Operations</v>
      </c>
    </row>
    <row r="5" spans="1:8" x14ac:dyDescent="0.3">
      <c r="A5" s="4" t="s">
        <v>14</v>
      </c>
      <c r="B5" s="4" t="s">
        <v>15</v>
      </c>
      <c r="C5" s="4" t="s">
        <v>7</v>
      </c>
      <c r="D5" s="5">
        <v>74689</v>
      </c>
      <c r="E5" s="6">
        <v>43834</v>
      </c>
      <c r="G5" s="2" t="s">
        <v>3</v>
      </c>
      <c r="H5">
        <f>VLOOKUP($H$2,$A$1:$E$13,ROW()-1,0)</f>
        <v>90652</v>
      </c>
    </row>
    <row r="6" spans="1:8" x14ac:dyDescent="0.3">
      <c r="A6" s="4" t="s">
        <v>16</v>
      </c>
      <c r="B6" s="4" t="s">
        <v>17</v>
      </c>
      <c r="C6" s="4" t="s">
        <v>10</v>
      </c>
      <c r="D6" s="5">
        <v>90652</v>
      </c>
      <c r="E6" s="6">
        <v>43835</v>
      </c>
      <c r="G6" s="3" t="s">
        <v>4</v>
      </c>
      <c r="H6" s="9">
        <f t="shared" si="0"/>
        <v>43835</v>
      </c>
    </row>
    <row r="7" spans="1:8" x14ac:dyDescent="0.3">
      <c r="A7" s="4" t="s">
        <v>18</v>
      </c>
      <c r="B7" s="4" t="s">
        <v>12</v>
      </c>
      <c r="C7" s="4" t="s">
        <v>10</v>
      </c>
      <c r="D7" s="5">
        <v>74820</v>
      </c>
      <c r="E7" s="6">
        <v>43836</v>
      </c>
    </row>
    <row r="8" spans="1:8" x14ac:dyDescent="0.3">
      <c r="A8" s="4" t="s">
        <v>19</v>
      </c>
      <c r="B8" s="4" t="s">
        <v>20</v>
      </c>
      <c r="C8" s="4" t="s">
        <v>13</v>
      </c>
      <c r="D8" s="5">
        <v>85206</v>
      </c>
      <c r="E8" s="6">
        <v>43837</v>
      </c>
    </row>
    <row r="9" spans="1:8" x14ac:dyDescent="0.3">
      <c r="A9" s="4" t="s">
        <v>21</v>
      </c>
      <c r="B9" s="4" t="s">
        <v>22</v>
      </c>
      <c r="C9" s="4" t="s">
        <v>7</v>
      </c>
      <c r="D9" s="5">
        <v>30924</v>
      </c>
      <c r="E9" s="6">
        <v>43838</v>
      </c>
    </row>
    <row r="10" spans="1:8" x14ac:dyDescent="0.3">
      <c r="A10" s="4" t="s">
        <v>23</v>
      </c>
      <c r="B10" s="4" t="s">
        <v>24</v>
      </c>
      <c r="C10" s="4" t="s">
        <v>10</v>
      </c>
      <c r="D10" s="5">
        <v>57737</v>
      </c>
      <c r="E10" s="6">
        <v>43839</v>
      </c>
    </row>
    <row r="11" spans="1:8" x14ac:dyDescent="0.3">
      <c r="A11" s="4" t="s">
        <v>25</v>
      </c>
      <c r="B11" s="4" t="s">
        <v>26</v>
      </c>
      <c r="C11" s="4" t="s">
        <v>13</v>
      </c>
      <c r="D11" s="5">
        <v>36000</v>
      </c>
      <c r="E11" s="6">
        <v>43840</v>
      </c>
    </row>
    <row r="12" spans="1:8" x14ac:dyDescent="0.3">
      <c r="A12" s="4" t="s">
        <v>27</v>
      </c>
      <c r="B12" s="4" t="s">
        <v>28</v>
      </c>
      <c r="C12" s="4" t="s">
        <v>13</v>
      </c>
      <c r="D12" s="5">
        <v>96371</v>
      </c>
      <c r="E12" s="6">
        <v>43841</v>
      </c>
    </row>
    <row r="13" spans="1:8" x14ac:dyDescent="0.3">
      <c r="A13" s="4" t="s">
        <v>29</v>
      </c>
      <c r="B13" s="4" t="s">
        <v>30</v>
      </c>
      <c r="C13" s="4" t="s">
        <v>10</v>
      </c>
      <c r="D13" s="5">
        <v>85028</v>
      </c>
      <c r="E13" s="6">
        <v>43842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6B9B-5781-464F-9D23-7D1850FC436E}">
  <dimension ref="A1:I13"/>
  <sheetViews>
    <sheetView topLeftCell="B1" workbookViewId="0">
      <selection activeCell="G21" sqref="G21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11.109375" bestFit="1" customWidth="1"/>
    <col min="4" max="4" width="11.33203125" bestFit="1" customWidth="1"/>
    <col min="5" max="5" width="11.21875" bestFit="1" customWidth="1"/>
    <col min="6" max="6" width="9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7" t="s">
        <v>115</v>
      </c>
      <c r="H1" t="s">
        <v>31</v>
      </c>
    </row>
    <row r="2" spans="1:9" x14ac:dyDescent="0.3">
      <c r="A2" s="4" t="s">
        <v>5</v>
      </c>
      <c r="B2" s="4" t="s">
        <v>6</v>
      </c>
      <c r="C2" s="4" t="s">
        <v>7</v>
      </c>
      <c r="D2" s="5">
        <v>41954</v>
      </c>
      <c r="E2" s="6">
        <v>43831</v>
      </c>
      <c r="F2" t="str">
        <f>VLOOKUP(D2,emp_type,2,1)</f>
        <v>Grade5</v>
      </c>
      <c r="H2" t="s">
        <v>3</v>
      </c>
      <c r="I2" t="s">
        <v>32</v>
      </c>
    </row>
    <row r="3" spans="1:9" x14ac:dyDescent="0.3">
      <c r="A3" s="4" t="s">
        <v>8</v>
      </c>
      <c r="B3" s="4" t="s">
        <v>9</v>
      </c>
      <c r="C3" s="4" t="s">
        <v>10</v>
      </c>
      <c r="D3" s="5">
        <v>49855</v>
      </c>
      <c r="E3" s="6">
        <v>43832</v>
      </c>
      <c r="F3" t="str">
        <f>VLOOKUP(D3,emp_type,2,1)</f>
        <v>Grade4</v>
      </c>
      <c r="H3">
        <v>15000</v>
      </c>
      <c r="I3" t="s">
        <v>33</v>
      </c>
    </row>
    <row r="4" spans="1:9" x14ac:dyDescent="0.3">
      <c r="A4" s="4" t="s">
        <v>11</v>
      </c>
      <c r="B4" s="4" t="s">
        <v>12</v>
      </c>
      <c r="C4" s="4" t="s">
        <v>13</v>
      </c>
      <c r="D4" s="5">
        <v>94210</v>
      </c>
      <c r="E4" s="6">
        <v>43833</v>
      </c>
      <c r="F4" t="str">
        <f>VLOOKUP(D4,emp_type,2,1)</f>
        <v>Grade1</v>
      </c>
      <c r="H4">
        <v>30000</v>
      </c>
      <c r="I4" t="s">
        <v>34</v>
      </c>
    </row>
    <row r="5" spans="1:9" x14ac:dyDescent="0.3">
      <c r="A5" s="4" t="s">
        <v>14</v>
      </c>
      <c r="B5" s="4" t="s">
        <v>15</v>
      </c>
      <c r="C5" s="4" t="s">
        <v>7</v>
      </c>
      <c r="D5" s="5">
        <v>74689</v>
      </c>
      <c r="E5" s="6">
        <v>43834</v>
      </c>
      <c r="F5" t="str">
        <f>VLOOKUP(D5,emp_type,2,1)</f>
        <v>Grade3</v>
      </c>
      <c r="H5">
        <v>45000</v>
      </c>
      <c r="I5" t="s">
        <v>35</v>
      </c>
    </row>
    <row r="6" spans="1:9" x14ac:dyDescent="0.3">
      <c r="A6" s="4" t="s">
        <v>16</v>
      </c>
      <c r="B6" s="4" t="s">
        <v>17</v>
      </c>
      <c r="C6" s="4" t="s">
        <v>10</v>
      </c>
      <c r="D6" s="5">
        <v>90652</v>
      </c>
      <c r="E6" s="6">
        <v>43835</v>
      </c>
      <c r="F6" t="str">
        <f>VLOOKUP(D6,emp_type,2,1)</f>
        <v>Grade1</v>
      </c>
      <c r="H6">
        <v>60000</v>
      </c>
      <c r="I6" t="s">
        <v>36</v>
      </c>
    </row>
    <row r="7" spans="1:9" x14ac:dyDescent="0.3">
      <c r="A7" s="4" t="s">
        <v>18</v>
      </c>
      <c r="B7" s="4" t="s">
        <v>12</v>
      </c>
      <c r="C7" s="4" t="s">
        <v>10</v>
      </c>
      <c r="D7" s="5">
        <v>74820</v>
      </c>
      <c r="E7" s="6">
        <v>43836</v>
      </c>
      <c r="F7" t="str">
        <f>VLOOKUP(D7,emp_type,2,1)</f>
        <v>Grade3</v>
      </c>
      <c r="H7">
        <v>75000</v>
      </c>
      <c r="I7" t="s">
        <v>37</v>
      </c>
    </row>
    <row r="8" spans="1:9" x14ac:dyDescent="0.3">
      <c r="A8" s="4" t="s">
        <v>19</v>
      </c>
      <c r="B8" s="4" t="s">
        <v>20</v>
      </c>
      <c r="C8" s="4" t="s">
        <v>13</v>
      </c>
      <c r="D8" s="5">
        <v>85206</v>
      </c>
      <c r="E8" s="6">
        <v>43837</v>
      </c>
      <c r="F8" t="str">
        <f>VLOOKUP(D8,emp_type,2,1)</f>
        <v>Grade2</v>
      </c>
      <c r="H8">
        <v>90000</v>
      </c>
      <c r="I8" t="s">
        <v>38</v>
      </c>
    </row>
    <row r="9" spans="1:9" x14ac:dyDescent="0.3">
      <c r="A9" s="4" t="s">
        <v>21</v>
      </c>
      <c r="B9" s="4" t="s">
        <v>22</v>
      </c>
      <c r="C9" s="4" t="s">
        <v>7</v>
      </c>
      <c r="D9" s="5">
        <v>30924</v>
      </c>
      <c r="E9" s="6">
        <v>43838</v>
      </c>
      <c r="F9" t="str">
        <f>VLOOKUP(D9,emp_type,2,1)</f>
        <v>Grade5</v>
      </c>
    </row>
    <row r="10" spans="1:9" x14ac:dyDescent="0.3">
      <c r="A10" s="4" t="s">
        <v>23</v>
      </c>
      <c r="B10" s="4" t="s">
        <v>24</v>
      </c>
      <c r="C10" s="4" t="s">
        <v>10</v>
      </c>
      <c r="D10" s="5">
        <v>57737</v>
      </c>
      <c r="E10" s="6">
        <v>43839</v>
      </c>
      <c r="F10" t="str">
        <f>VLOOKUP(D10,emp_type,2,1)</f>
        <v>Grade4</v>
      </c>
    </row>
    <row r="11" spans="1:9" x14ac:dyDescent="0.3">
      <c r="A11" s="4" t="s">
        <v>25</v>
      </c>
      <c r="B11" s="4" t="s">
        <v>26</v>
      </c>
      <c r="C11" s="4" t="s">
        <v>13</v>
      </c>
      <c r="D11" s="5">
        <v>36000</v>
      </c>
      <c r="E11" s="6">
        <v>43840</v>
      </c>
      <c r="F11" t="str">
        <f>VLOOKUP(D11,emp_type,2,1)</f>
        <v>Grade5</v>
      </c>
    </row>
    <row r="12" spans="1:9" x14ac:dyDescent="0.3">
      <c r="A12" s="4" t="s">
        <v>27</v>
      </c>
      <c r="B12" s="4" t="s">
        <v>28</v>
      </c>
      <c r="C12" s="4" t="s">
        <v>13</v>
      </c>
      <c r="D12" s="5">
        <v>96371</v>
      </c>
      <c r="E12" s="6">
        <v>43841</v>
      </c>
      <c r="F12" t="str">
        <f>VLOOKUP(D12,emp_type,2,1)</f>
        <v>Grade1</v>
      </c>
    </row>
    <row r="13" spans="1:9" x14ac:dyDescent="0.3">
      <c r="A13" s="4" t="s">
        <v>29</v>
      </c>
      <c r="B13" s="4" t="s">
        <v>30</v>
      </c>
      <c r="C13" s="4" t="s">
        <v>10</v>
      </c>
      <c r="D13" s="5">
        <v>85028</v>
      </c>
      <c r="E13" s="6">
        <v>43842</v>
      </c>
      <c r="F13" t="str">
        <f>VLOOKUP(D13,emp_type,2,1)</f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DFF2-C97A-4DCD-A6E5-5551E84D3DD7}">
  <dimension ref="A1:J19"/>
  <sheetViews>
    <sheetView tabSelected="1" workbookViewId="0">
      <selection activeCell="D15" sqref="D15"/>
    </sheetView>
  </sheetViews>
  <sheetFormatPr defaultRowHeight="14.4" x14ac:dyDescent="0.3"/>
  <cols>
    <col min="1" max="1" width="16.109375" bestFit="1" customWidth="1"/>
    <col min="2" max="2" width="26.88671875" bestFit="1" customWidth="1"/>
    <col min="3" max="3" width="27.77734375" bestFit="1" customWidth="1"/>
    <col min="4" max="4" width="26.21875" bestFit="1" customWidth="1"/>
    <col min="5" max="5" width="28.109375" bestFit="1" customWidth="1"/>
    <col min="6" max="6" width="25.5546875" bestFit="1" customWidth="1"/>
    <col min="7" max="7" width="25.44140625" bestFit="1" customWidth="1"/>
    <col min="8" max="8" width="26.6640625" bestFit="1" customWidth="1"/>
    <col min="9" max="9" width="26.21875" bestFit="1" customWidth="1"/>
    <col min="10" max="10" width="26.88671875" bestFit="1" customWidth="1"/>
  </cols>
  <sheetData>
    <row r="1" spans="1:10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</row>
    <row r="2" spans="1:10" x14ac:dyDescent="0.3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50</v>
      </c>
    </row>
    <row r="3" spans="1:10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54</v>
      </c>
      <c r="G3" t="s">
        <v>63</v>
      </c>
      <c r="H3" t="s">
        <v>64</v>
      </c>
      <c r="I3" t="s">
        <v>65</v>
      </c>
      <c r="J3" t="s">
        <v>59</v>
      </c>
    </row>
    <row r="4" spans="1:10" x14ac:dyDescent="0.3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54</v>
      </c>
      <c r="G4" t="s">
        <v>71</v>
      </c>
      <c r="H4" t="s">
        <v>72</v>
      </c>
      <c r="I4" t="s">
        <v>73</v>
      </c>
      <c r="J4" t="s">
        <v>67</v>
      </c>
    </row>
    <row r="5" spans="1:10" x14ac:dyDescent="0.3">
      <c r="A5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54</v>
      </c>
      <c r="G5" t="s">
        <v>79</v>
      </c>
      <c r="H5" t="s">
        <v>80</v>
      </c>
      <c r="I5" t="s">
        <v>81</v>
      </c>
      <c r="J5" t="s">
        <v>75</v>
      </c>
    </row>
    <row r="6" spans="1:10" x14ac:dyDescent="0.3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54</v>
      </c>
      <c r="G6" t="s">
        <v>87</v>
      </c>
      <c r="H6" t="s">
        <v>88</v>
      </c>
      <c r="I6" t="s">
        <v>89</v>
      </c>
      <c r="J6" t="s">
        <v>83</v>
      </c>
    </row>
    <row r="7" spans="1:10" x14ac:dyDescent="0.3">
      <c r="A7" t="s">
        <v>90</v>
      </c>
      <c r="B7" t="s">
        <v>91</v>
      </c>
      <c r="C7" t="s">
        <v>92</v>
      </c>
      <c r="D7" t="s">
        <v>93</v>
      </c>
      <c r="E7" t="s">
        <v>94</v>
      </c>
      <c r="F7" t="s">
        <v>54</v>
      </c>
      <c r="G7" t="s">
        <v>95</v>
      </c>
      <c r="H7" t="s">
        <v>96</v>
      </c>
      <c r="I7" t="s">
        <v>97</v>
      </c>
      <c r="J7" t="s">
        <v>91</v>
      </c>
    </row>
    <row r="8" spans="1:10" x14ac:dyDescent="0.3">
      <c r="A8" t="s">
        <v>98</v>
      </c>
      <c r="B8" t="s">
        <v>99</v>
      </c>
      <c r="C8" t="s">
        <v>100</v>
      </c>
      <c r="D8" t="s">
        <v>101</v>
      </c>
      <c r="E8" t="s">
        <v>102</v>
      </c>
      <c r="F8" t="s">
        <v>54</v>
      </c>
      <c r="G8" t="s">
        <v>103</v>
      </c>
      <c r="H8" t="s">
        <v>104</v>
      </c>
      <c r="I8" t="s">
        <v>105</v>
      </c>
      <c r="J8" t="s">
        <v>99</v>
      </c>
    </row>
    <row r="9" spans="1:10" x14ac:dyDescent="0.3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54</v>
      </c>
      <c r="G9" t="s">
        <v>111</v>
      </c>
      <c r="H9" t="s">
        <v>112</v>
      </c>
      <c r="I9" t="s">
        <v>113</v>
      </c>
      <c r="J9" t="s">
        <v>107</v>
      </c>
    </row>
    <row r="13" spans="1:10" x14ac:dyDescent="0.3">
      <c r="B13" s="8" t="s">
        <v>39</v>
      </c>
      <c r="C13" s="8" t="s">
        <v>45</v>
      </c>
    </row>
    <row r="14" spans="1:10" x14ac:dyDescent="0.3">
      <c r="B14" t="s">
        <v>58</v>
      </c>
      <c r="C14" t="str">
        <f>INDEX(A1:J9,MATCH(B14,A1:A9,0),MATCH(C13,A1:J1,0))</f>
        <v>Science (Ms. Taylor)</v>
      </c>
    </row>
    <row r="18" spans="2:2" x14ac:dyDescent="0.3">
      <c r="B18" t="s">
        <v>116</v>
      </c>
    </row>
    <row r="19" spans="2:2" x14ac:dyDescent="0.3">
      <c r="B19" t="s">
        <v>117</v>
      </c>
    </row>
  </sheetData>
  <dataValidations count="2">
    <dataValidation type="list" allowBlank="1" showInputMessage="1" showErrorMessage="1" sqref="C13" xr:uid="{029D5E16-84D4-4A36-9239-6ED97F0887D9}">
      <formula1>$A$1:$J$1</formula1>
    </dataValidation>
    <dataValidation type="list" allowBlank="1" showInputMessage="1" showErrorMessage="1" sqref="B14" xr:uid="{0428EE26-38ED-459C-9264-F154DE511CCD}">
      <formula1>$A$1:$A$9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5E8F-5646-454E-9A87-B41FC4E6F3FF}">
  <dimension ref="A1:E13"/>
  <sheetViews>
    <sheetView workbookViewId="0">
      <selection activeCell="H20" sqref="H20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11.109375" bestFit="1" customWidth="1"/>
    <col min="4" max="4" width="11.33203125" bestFit="1" customWidth="1"/>
    <col min="5" max="5" width="11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4" t="s">
        <v>6</v>
      </c>
      <c r="C2" s="4" t="s">
        <v>7</v>
      </c>
      <c r="D2" s="5">
        <v>41954</v>
      </c>
      <c r="E2" s="6">
        <v>43831</v>
      </c>
    </row>
    <row r="3" spans="1:5" x14ac:dyDescent="0.3">
      <c r="A3" s="4" t="s">
        <v>8</v>
      </c>
      <c r="B3" s="4" t="s">
        <v>9</v>
      </c>
      <c r="C3" s="4" t="s">
        <v>10</v>
      </c>
      <c r="D3" s="5">
        <v>49855</v>
      </c>
      <c r="E3" s="6">
        <v>43832</v>
      </c>
    </row>
    <row r="4" spans="1:5" x14ac:dyDescent="0.3">
      <c r="A4" s="4" t="s">
        <v>11</v>
      </c>
      <c r="B4" s="4" t="s">
        <v>12</v>
      </c>
      <c r="C4" s="4" t="s">
        <v>13</v>
      </c>
      <c r="D4" s="5">
        <v>94210</v>
      </c>
      <c r="E4" s="6">
        <v>43833</v>
      </c>
    </row>
    <row r="5" spans="1:5" x14ac:dyDescent="0.3">
      <c r="A5" s="4" t="s">
        <v>14</v>
      </c>
      <c r="B5" s="4" t="s">
        <v>15</v>
      </c>
      <c r="C5" s="4" t="s">
        <v>7</v>
      </c>
      <c r="D5" s="5">
        <v>74689</v>
      </c>
      <c r="E5" s="6">
        <v>43834</v>
      </c>
    </row>
    <row r="6" spans="1:5" x14ac:dyDescent="0.3">
      <c r="A6" s="4" t="s">
        <v>16</v>
      </c>
      <c r="B6" s="4" t="s">
        <v>17</v>
      </c>
      <c r="C6" s="4" t="s">
        <v>10</v>
      </c>
      <c r="D6" s="5">
        <v>90652</v>
      </c>
      <c r="E6" s="6">
        <v>43835</v>
      </c>
    </row>
    <row r="7" spans="1:5" x14ac:dyDescent="0.3">
      <c r="A7" s="4" t="s">
        <v>18</v>
      </c>
      <c r="B7" s="4" t="s">
        <v>12</v>
      </c>
      <c r="C7" s="4" t="s">
        <v>10</v>
      </c>
      <c r="D7" s="5">
        <v>74820</v>
      </c>
      <c r="E7" s="6">
        <v>43836</v>
      </c>
    </row>
    <row r="8" spans="1:5" x14ac:dyDescent="0.3">
      <c r="A8" s="4" t="s">
        <v>19</v>
      </c>
      <c r="B8" s="4" t="s">
        <v>20</v>
      </c>
      <c r="C8" s="4" t="s">
        <v>13</v>
      </c>
      <c r="D8" s="5">
        <v>85206</v>
      </c>
      <c r="E8" s="6">
        <v>43837</v>
      </c>
    </row>
    <row r="9" spans="1:5" x14ac:dyDescent="0.3">
      <c r="A9" s="4" t="s">
        <v>21</v>
      </c>
      <c r="B9" s="4" t="s">
        <v>22</v>
      </c>
      <c r="C9" s="4" t="s">
        <v>7</v>
      </c>
      <c r="D9" s="5">
        <v>30924</v>
      </c>
      <c r="E9" s="6">
        <v>43838</v>
      </c>
    </row>
    <row r="10" spans="1:5" x14ac:dyDescent="0.3">
      <c r="A10" s="4" t="s">
        <v>23</v>
      </c>
      <c r="B10" s="4" t="s">
        <v>24</v>
      </c>
      <c r="C10" s="4" t="s">
        <v>10</v>
      </c>
      <c r="D10" s="5">
        <v>57737</v>
      </c>
      <c r="E10" s="6">
        <v>43839</v>
      </c>
    </row>
    <row r="11" spans="1:5" x14ac:dyDescent="0.3">
      <c r="A11" s="4" t="s">
        <v>25</v>
      </c>
      <c r="B11" s="4" t="s">
        <v>26</v>
      </c>
      <c r="C11" s="4" t="s">
        <v>13</v>
      </c>
      <c r="D11" s="5">
        <v>36000</v>
      </c>
      <c r="E11" s="6">
        <v>43840</v>
      </c>
    </row>
    <row r="12" spans="1:5" x14ac:dyDescent="0.3">
      <c r="A12" s="4" t="s">
        <v>27</v>
      </c>
      <c r="B12" s="4" t="s">
        <v>28</v>
      </c>
      <c r="C12" s="4" t="s">
        <v>13</v>
      </c>
      <c r="D12" s="5">
        <v>96371</v>
      </c>
      <c r="E12" s="6">
        <v>43841</v>
      </c>
    </row>
    <row r="13" spans="1:5" x14ac:dyDescent="0.3">
      <c r="A13" s="4" t="s">
        <v>29</v>
      </c>
      <c r="B13" s="4" t="s">
        <v>30</v>
      </c>
      <c r="C13" s="4" t="s">
        <v>10</v>
      </c>
      <c r="D13" s="5">
        <v>85028</v>
      </c>
      <c r="E13" s="6">
        <v>43842</v>
      </c>
    </row>
  </sheetData>
  <conditionalFormatting sqref="A2:E13">
    <cfRule type="expression" dxfId="0" priority="1">
      <formula>$C2=$F$2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Vlookup</vt:lpstr>
      <vt:lpstr>vlookup2 </vt:lpstr>
      <vt:lpstr>match and index</vt:lpstr>
      <vt:lpstr>vlookup match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KADAM</dc:creator>
  <cp:lastModifiedBy>SHANTANU KADAM</cp:lastModifiedBy>
  <dcterms:created xsi:type="dcterms:W3CDTF">2015-06-05T18:17:20Z</dcterms:created>
  <dcterms:modified xsi:type="dcterms:W3CDTF">2025-06-04T17:08:55Z</dcterms:modified>
</cp:coreProperties>
</file>