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E:\AntonioMaria\Dropbox\Projetos\Glauco Aloisio\Analise estatistica\"/>
    </mc:Choice>
  </mc:AlternateContent>
  <bookViews>
    <workbookView xWindow="0" yWindow="0" windowWidth="28800" windowHeight="11835" tabRatio="715" activeTab="3"/>
  </bookViews>
  <sheets>
    <sheet name="Raw Data" sheetId="6" r:id="rId1"/>
    <sheet name="Simple Spearman Correlation" sheetId="12" r:id="rId2"/>
    <sheet name="CorrelationByIntervals 3" sheetId="15" r:id="rId3"/>
    <sheet name="Dispersion charts" sheetId="16" r:id="rId4"/>
  </sheets>
  <definedNames>
    <definedName name="_xlnm._FilterDatabase" localSheetId="0" hidden="1">'Raw Data'!$A$1:$H$1050</definedName>
    <definedName name="_xlnm._FilterDatabase" localSheetId="1" hidden="1">'Simple Spearman Correlation'!$A$1:$J$1051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5" l="1"/>
  <c r="H65" i="15" s="1"/>
  <c r="D65" i="15"/>
  <c r="E65" i="15"/>
  <c r="F65" i="15"/>
  <c r="G65" i="15" s="1"/>
  <c r="K65" i="15" s="1"/>
  <c r="C66" i="15"/>
  <c r="H66" i="15" s="1"/>
  <c r="D66" i="15"/>
  <c r="E66" i="15"/>
  <c r="I66" i="15" s="1"/>
  <c r="F66" i="15"/>
  <c r="J66" i="15"/>
  <c r="C67" i="15"/>
  <c r="D67" i="15"/>
  <c r="H67" i="15" s="1"/>
  <c r="E67" i="15"/>
  <c r="G67" i="15" s="1"/>
  <c r="K67" i="15" s="1"/>
  <c r="F67" i="15"/>
  <c r="I67" i="15"/>
  <c r="J67" i="15"/>
  <c r="C68" i="15"/>
  <c r="H68" i="15" s="1"/>
  <c r="D68" i="15"/>
  <c r="E68" i="15"/>
  <c r="F68" i="15"/>
  <c r="G68" i="15"/>
  <c r="C69" i="15"/>
  <c r="H69" i="15" s="1"/>
  <c r="D69" i="15"/>
  <c r="E69" i="15"/>
  <c r="F69" i="15"/>
  <c r="G69" i="15" s="1"/>
  <c r="K69" i="15" s="1"/>
  <c r="C58" i="15"/>
  <c r="D58" i="15"/>
  <c r="E58" i="15"/>
  <c r="F58" i="15"/>
  <c r="J58" i="15" s="1"/>
  <c r="C59" i="15"/>
  <c r="D59" i="15"/>
  <c r="H59" i="15" s="1"/>
  <c r="E59" i="15"/>
  <c r="F59" i="15"/>
  <c r="J59" i="15" s="1"/>
  <c r="C60" i="15"/>
  <c r="D60" i="15"/>
  <c r="H60" i="15" s="1"/>
  <c r="E60" i="15"/>
  <c r="F60" i="15"/>
  <c r="C61" i="15"/>
  <c r="D61" i="15"/>
  <c r="E61" i="15"/>
  <c r="F61" i="15"/>
  <c r="C62" i="15"/>
  <c r="D62" i="15"/>
  <c r="E62" i="15"/>
  <c r="F62" i="15"/>
  <c r="C63" i="15"/>
  <c r="D63" i="15"/>
  <c r="H63" i="15" s="1"/>
  <c r="E63" i="15"/>
  <c r="F63" i="15"/>
  <c r="C64" i="15"/>
  <c r="D64" i="15"/>
  <c r="H64" i="15" s="1"/>
  <c r="E64" i="15"/>
  <c r="F64" i="15"/>
  <c r="C57" i="15"/>
  <c r="D57" i="15"/>
  <c r="E57" i="15"/>
  <c r="F57" i="15"/>
  <c r="C49" i="15"/>
  <c r="D49" i="15"/>
  <c r="E49" i="15"/>
  <c r="F49" i="15"/>
  <c r="C50" i="15"/>
  <c r="D50" i="15"/>
  <c r="E50" i="15"/>
  <c r="F50" i="15"/>
  <c r="C51" i="15"/>
  <c r="D51" i="15"/>
  <c r="E51" i="15"/>
  <c r="F51" i="15"/>
  <c r="C52" i="15"/>
  <c r="D52" i="15"/>
  <c r="E52" i="15"/>
  <c r="F52" i="15"/>
  <c r="C53" i="15"/>
  <c r="D53" i="15"/>
  <c r="E53" i="15"/>
  <c r="F53" i="15"/>
  <c r="C54" i="15"/>
  <c r="D54" i="15"/>
  <c r="E54" i="15"/>
  <c r="F54" i="15"/>
  <c r="C55" i="15"/>
  <c r="D55" i="15"/>
  <c r="E55" i="15"/>
  <c r="F55" i="15"/>
  <c r="C56" i="15"/>
  <c r="D56" i="15"/>
  <c r="E56" i="15"/>
  <c r="F56" i="15"/>
  <c r="C34" i="15"/>
  <c r="D34" i="15"/>
  <c r="E34" i="15"/>
  <c r="F34" i="15"/>
  <c r="C35" i="15"/>
  <c r="D35" i="15"/>
  <c r="E35" i="15"/>
  <c r="F35" i="15"/>
  <c r="C36" i="15"/>
  <c r="D36" i="15"/>
  <c r="E36" i="15"/>
  <c r="F36" i="15"/>
  <c r="C37" i="15"/>
  <c r="D37" i="15"/>
  <c r="E37" i="15"/>
  <c r="F37" i="15"/>
  <c r="C38" i="15"/>
  <c r="D38" i="15"/>
  <c r="E38" i="15"/>
  <c r="F38" i="15"/>
  <c r="C39" i="15"/>
  <c r="D39" i="15"/>
  <c r="E39" i="15"/>
  <c r="F39" i="15"/>
  <c r="C40" i="15"/>
  <c r="D40" i="15"/>
  <c r="E40" i="15"/>
  <c r="F40" i="15"/>
  <c r="C41" i="15"/>
  <c r="D41" i="15"/>
  <c r="E41" i="15"/>
  <c r="F41" i="15"/>
  <c r="C42" i="15"/>
  <c r="D42" i="15"/>
  <c r="H42" i="15" s="1"/>
  <c r="E42" i="15"/>
  <c r="F42" i="15"/>
  <c r="C43" i="15"/>
  <c r="D43" i="15"/>
  <c r="E43" i="15"/>
  <c r="F43" i="15"/>
  <c r="C44" i="15"/>
  <c r="D44" i="15"/>
  <c r="E44" i="15"/>
  <c r="F44" i="15"/>
  <c r="C45" i="15"/>
  <c r="D45" i="15"/>
  <c r="E45" i="15"/>
  <c r="F45" i="15"/>
  <c r="C46" i="15"/>
  <c r="D46" i="15"/>
  <c r="E46" i="15"/>
  <c r="F46" i="15"/>
  <c r="C47" i="15"/>
  <c r="D47" i="15"/>
  <c r="E47" i="15"/>
  <c r="F47" i="15"/>
  <c r="C48" i="15"/>
  <c r="D48" i="15"/>
  <c r="E48" i="15"/>
  <c r="F48" i="15"/>
  <c r="AH33" i="15"/>
  <c r="AG33" i="15"/>
  <c r="AF33" i="15"/>
  <c r="AE33" i="15"/>
  <c r="T33" i="15"/>
  <c r="S33" i="15"/>
  <c r="R33" i="15"/>
  <c r="Q33" i="15"/>
  <c r="F33" i="15"/>
  <c r="E33" i="15"/>
  <c r="D33" i="15"/>
  <c r="C33" i="15"/>
  <c r="AH32" i="15"/>
  <c r="AG32" i="15"/>
  <c r="AF32" i="15"/>
  <c r="AE32" i="15"/>
  <c r="T32" i="15"/>
  <c r="S32" i="15"/>
  <c r="R32" i="15"/>
  <c r="Q32" i="15"/>
  <c r="F32" i="15"/>
  <c r="E32" i="15"/>
  <c r="D32" i="15"/>
  <c r="C32" i="15"/>
  <c r="AH31" i="15"/>
  <c r="AG31" i="15"/>
  <c r="AF31" i="15"/>
  <c r="AE31" i="15"/>
  <c r="T31" i="15"/>
  <c r="S31" i="15"/>
  <c r="R31" i="15"/>
  <c r="Q31" i="15"/>
  <c r="F31" i="15"/>
  <c r="E31" i="15"/>
  <c r="D31" i="15"/>
  <c r="C31" i="15"/>
  <c r="AH30" i="15"/>
  <c r="AG30" i="15"/>
  <c r="AF30" i="15"/>
  <c r="AE30" i="15"/>
  <c r="T30" i="15"/>
  <c r="S30" i="15"/>
  <c r="R30" i="15"/>
  <c r="Q30" i="15"/>
  <c r="F30" i="15"/>
  <c r="E30" i="15"/>
  <c r="D30" i="15"/>
  <c r="C30" i="15"/>
  <c r="AH29" i="15"/>
  <c r="AG29" i="15"/>
  <c r="AF29" i="15"/>
  <c r="AE29" i="15"/>
  <c r="T29" i="15"/>
  <c r="S29" i="15"/>
  <c r="R29" i="15"/>
  <c r="Q29" i="15"/>
  <c r="F29" i="15"/>
  <c r="E29" i="15"/>
  <c r="D29" i="15"/>
  <c r="C29" i="15"/>
  <c r="AH28" i="15"/>
  <c r="AG28" i="15"/>
  <c r="AF28" i="15"/>
  <c r="AE28" i="15"/>
  <c r="T28" i="15"/>
  <c r="S28" i="15"/>
  <c r="R28" i="15"/>
  <c r="Q28" i="15"/>
  <c r="F28" i="15"/>
  <c r="E28" i="15"/>
  <c r="D28" i="15"/>
  <c r="C28" i="15"/>
  <c r="AH27" i="15"/>
  <c r="AG27" i="15"/>
  <c r="AF27" i="15"/>
  <c r="AE27" i="15"/>
  <c r="T27" i="15"/>
  <c r="S27" i="15"/>
  <c r="R27" i="15"/>
  <c r="Q27" i="15"/>
  <c r="F27" i="15"/>
  <c r="E27" i="15"/>
  <c r="D27" i="15"/>
  <c r="C27" i="15"/>
  <c r="AH26" i="15"/>
  <c r="AG26" i="15"/>
  <c r="AF26" i="15"/>
  <c r="AE26" i="15"/>
  <c r="T26" i="15"/>
  <c r="S26" i="15"/>
  <c r="R26" i="15"/>
  <c r="Q26" i="15"/>
  <c r="F26" i="15"/>
  <c r="E26" i="15"/>
  <c r="D26" i="15"/>
  <c r="C26" i="15"/>
  <c r="AH25" i="15"/>
  <c r="AG25" i="15"/>
  <c r="AF25" i="15"/>
  <c r="AE25" i="15"/>
  <c r="T25" i="15"/>
  <c r="S25" i="15"/>
  <c r="R25" i="15"/>
  <c r="Q25" i="15"/>
  <c r="F25" i="15"/>
  <c r="E25" i="15"/>
  <c r="D25" i="15"/>
  <c r="C25" i="15"/>
  <c r="AH24" i="15"/>
  <c r="AG24" i="15"/>
  <c r="AF24" i="15"/>
  <c r="AE24" i="15"/>
  <c r="T24" i="15"/>
  <c r="S24" i="15"/>
  <c r="R24" i="15"/>
  <c r="Q24" i="15"/>
  <c r="F24" i="15"/>
  <c r="E24" i="15"/>
  <c r="D24" i="15"/>
  <c r="C24" i="15"/>
  <c r="AH23" i="15"/>
  <c r="AG23" i="15"/>
  <c r="AF23" i="15"/>
  <c r="AE23" i="15"/>
  <c r="T23" i="15"/>
  <c r="S23" i="15"/>
  <c r="R23" i="15"/>
  <c r="Q23" i="15"/>
  <c r="F23" i="15"/>
  <c r="E23" i="15"/>
  <c r="D23" i="15"/>
  <c r="C23" i="15"/>
  <c r="AH22" i="15"/>
  <c r="AG22" i="15"/>
  <c r="AF22" i="15"/>
  <c r="AE22" i="15"/>
  <c r="T22" i="15"/>
  <c r="S22" i="15"/>
  <c r="R22" i="15"/>
  <c r="Q22" i="15"/>
  <c r="F22" i="15"/>
  <c r="E22" i="15"/>
  <c r="D22" i="15"/>
  <c r="C22" i="15"/>
  <c r="AH21" i="15"/>
  <c r="AG21" i="15"/>
  <c r="AF21" i="15"/>
  <c r="AE21" i="15"/>
  <c r="T21" i="15"/>
  <c r="S21" i="15"/>
  <c r="R21" i="15"/>
  <c r="Q21" i="15"/>
  <c r="F21" i="15"/>
  <c r="E21" i="15"/>
  <c r="D21" i="15"/>
  <c r="C21" i="15"/>
  <c r="AH20" i="15"/>
  <c r="AG20" i="15"/>
  <c r="AF20" i="15"/>
  <c r="AE20" i="15"/>
  <c r="T20" i="15"/>
  <c r="S20" i="15"/>
  <c r="R20" i="15"/>
  <c r="Q20" i="15"/>
  <c r="F20" i="15"/>
  <c r="E20" i="15"/>
  <c r="D20" i="15"/>
  <c r="C20" i="15"/>
  <c r="AH19" i="15"/>
  <c r="AG19" i="15"/>
  <c r="AF19" i="15"/>
  <c r="AE19" i="15"/>
  <c r="T19" i="15"/>
  <c r="S19" i="15"/>
  <c r="R19" i="15"/>
  <c r="Q19" i="15"/>
  <c r="F19" i="15"/>
  <c r="E19" i="15"/>
  <c r="D19" i="15"/>
  <c r="C19" i="15"/>
  <c r="AH18" i="15"/>
  <c r="AG18" i="15"/>
  <c r="AF18" i="15"/>
  <c r="AE18" i="15"/>
  <c r="T18" i="15"/>
  <c r="S18" i="15"/>
  <c r="R18" i="15"/>
  <c r="Q18" i="15"/>
  <c r="F18" i="15"/>
  <c r="E18" i="15"/>
  <c r="D18" i="15"/>
  <c r="C18" i="15"/>
  <c r="AH17" i="15"/>
  <c r="AG17" i="15"/>
  <c r="AF17" i="15"/>
  <c r="AE17" i="15"/>
  <c r="T17" i="15"/>
  <c r="S17" i="15"/>
  <c r="R17" i="15"/>
  <c r="Q17" i="15"/>
  <c r="F17" i="15"/>
  <c r="E17" i="15"/>
  <c r="D17" i="15"/>
  <c r="C17" i="15"/>
  <c r="AH16" i="15"/>
  <c r="AG16" i="15"/>
  <c r="AF16" i="15"/>
  <c r="AE16" i="15"/>
  <c r="T16" i="15"/>
  <c r="S16" i="15"/>
  <c r="R16" i="15"/>
  <c r="Q16" i="15"/>
  <c r="F16" i="15"/>
  <c r="E16" i="15"/>
  <c r="D16" i="15"/>
  <c r="C16" i="15"/>
  <c r="AH15" i="15"/>
  <c r="AG15" i="15"/>
  <c r="AF15" i="15"/>
  <c r="AE15" i="15"/>
  <c r="T15" i="15"/>
  <c r="S15" i="15"/>
  <c r="R15" i="15"/>
  <c r="Q15" i="15"/>
  <c r="F15" i="15"/>
  <c r="E15" i="15"/>
  <c r="D15" i="15"/>
  <c r="C15" i="15"/>
  <c r="AH14" i="15"/>
  <c r="AG14" i="15"/>
  <c r="AF14" i="15"/>
  <c r="AE14" i="15"/>
  <c r="T14" i="15"/>
  <c r="S14" i="15"/>
  <c r="R14" i="15"/>
  <c r="Q14" i="15"/>
  <c r="F14" i="15"/>
  <c r="E14" i="15"/>
  <c r="D14" i="15"/>
  <c r="C14" i="15"/>
  <c r="AH13" i="15"/>
  <c r="AG13" i="15"/>
  <c r="AF13" i="15"/>
  <c r="AE13" i="15"/>
  <c r="T13" i="15"/>
  <c r="S13" i="15"/>
  <c r="R13" i="15"/>
  <c r="Q13" i="15"/>
  <c r="F13" i="15"/>
  <c r="E13" i="15"/>
  <c r="D13" i="15"/>
  <c r="C13" i="15"/>
  <c r="AH12" i="15"/>
  <c r="AG12" i="15"/>
  <c r="AF12" i="15"/>
  <c r="AE12" i="15"/>
  <c r="T12" i="15"/>
  <c r="S12" i="15"/>
  <c r="R12" i="15"/>
  <c r="Q12" i="15"/>
  <c r="F12" i="15"/>
  <c r="E12" i="15"/>
  <c r="D12" i="15"/>
  <c r="C12" i="15"/>
  <c r="AH11" i="15"/>
  <c r="AG11" i="15"/>
  <c r="AF11" i="15"/>
  <c r="AE11" i="15"/>
  <c r="T11" i="15"/>
  <c r="S11" i="15"/>
  <c r="R11" i="15"/>
  <c r="Q11" i="15"/>
  <c r="F11" i="15"/>
  <c r="E11" i="15"/>
  <c r="D11" i="15"/>
  <c r="C11" i="15"/>
  <c r="AH10" i="15"/>
  <c r="AG10" i="15"/>
  <c r="AF10" i="15"/>
  <c r="AE10" i="15"/>
  <c r="T10" i="15"/>
  <c r="S10" i="15"/>
  <c r="R10" i="15"/>
  <c r="Q10" i="15"/>
  <c r="F10" i="15"/>
  <c r="E10" i="15"/>
  <c r="D10" i="15"/>
  <c r="C10" i="15"/>
  <c r="AH9" i="15"/>
  <c r="AG9" i="15"/>
  <c r="AF9" i="15"/>
  <c r="AE9" i="15"/>
  <c r="T9" i="15"/>
  <c r="S9" i="15"/>
  <c r="R9" i="15"/>
  <c r="Q9" i="15"/>
  <c r="F9" i="15"/>
  <c r="E9" i="15"/>
  <c r="D9" i="15"/>
  <c r="C9" i="15"/>
  <c r="AH8" i="15"/>
  <c r="AG8" i="15"/>
  <c r="AF8" i="15"/>
  <c r="AE8" i="15"/>
  <c r="T8" i="15"/>
  <c r="S8" i="15"/>
  <c r="R8" i="15"/>
  <c r="Q8" i="15"/>
  <c r="F8" i="15"/>
  <c r="E8" i="15"/>
  <c r="D8" i="15"/>
  <c r="C8" i="15"/>
  <c r="AH7" i="15"/>
  <c r="AG7" i="15"/>
  <c r="AF7" i="15"/>
  <c r="AE7" i="15"/>
  <c r="T7" i="15"/>
  <c r="S7" i="15"/>
  <c r="R7" i="15"/>
  <c r="Q7" i="15"/>
  <c r="F7" i="15"/>
  <c r="E7" i="15"/>
  <c r="D7" i="15"/>
  <c r="C7" i="15"/>
  <c r="AH6" i="15"/>
  <c r="AG6" i="15"/>
  <c r="AF6" i="15"/>
  <c r="AE6" i="15"/>
  <c r="T6" i="15"/>
  <c r="S6" i="15"/>
  <c r="R6" i="15"/>
  <c r="Q6" i="15"/>
  <c r="F6" i="15"/>
  <c r="E6" i="15"/>
  <c r="D6" i="15"/>
  <c r="C6" i="15"/>
  <c r="AH5" i="15"/>
  <c r="AG5" i="15"/>
  <c r="AF5" i="15"/>
  <c r="AE5" i="15"/>
  <c r="T5" i="15"/>
  <c r="S5" i="15"/>
  <c r="R5" i="15"/>
  <c r="Q5" i="15"/>
  <c r="F5" i="15"/>
  <c r="E5" i="15"/>
  <c r="D5" i="15"/>
  <c r="C5" i="15"/>
  <c r="AH4" i="15"/>
  <c r="AG4" i="15"/>
  <c r="AF4" i="15"/>
  <c r="AE4" i="15"/>
  <c r="T4" i="15"/>
  <c r="S4" i="15"/>
  <c r="R4" i="15"/>
  <c r="Q4" i="15"/>
  <c r="F4" i="15"/>
  <c r="E4" i="15"/>
  <c r="D4" i="15"/>
  <c r="C4" i="15"/>
  <c r="AG3" i="15"/>
  <c r="G352" i="12"/>
  <c r="H352" i="12"/>
  <c r="J352" i="12"/>
  <c r="G353" i="12"/>
  <c r="H353" i="12"/>
  <c r="J353" i="12"/>
  <c r="G354" i="12"/>
  <c r="H354" i="12"/>
  <c r="J354" i="12"/>
  <c r="G355" i="12"/>
  <c r="H355" i="12"/>
  <c r="J355" i="12"/>
  <c r="G356" i="12"/>
  <c r="H356" i="12"/>
  <c r="J356" i="12"/>
  <c r="G357" i="12"/>
  <c r="H357" i="12"/>
  <c r="J357" i="12"/>
  <c r="G358" i="12"/>
  <c r="H358" i="12"/>
  <c r="J358" i="12"/>
  <c r="G359" i="12"/>
  <c r="H359" i="12"/>
  <c r="J359" i="12"/>
  <c r="G360" i="12"/>
  <c r="H360" i="12"/>
  <c r="J360" i="12"/>
  <c r="G361" i="12"/>
  <c r="H361" i="12"/>
  <c r="J361" i="12"/>
  <c r="G362" i="12"/>
  <c r="H362" i="12"/>
  <c r="J362" i="12"/>
  <c r="G363" i="12"/>
  <c r="H363" i="12"/>
  <c r="J363" i="12"/>
  <c r="G364" i="12"/>
  <c r="H364" i="12"/>
  <c r="J364" i="12"/>
  <c r="G365" i="12"/>
  <c r="H365" i="12"/>
  <c r="J365" i="12"/>
  <c r="G366" i="12"/>
  <c r="H366" i="12"/>
  <c r="J366" i="12"/>
  <c r="G367" i="12"/>
  <c r="H367" i="12"/>
  <c r="J367" i="12"/>
  <c r="G368" i="12"/>
  <c r="H368" i="12"/>
  <c r="J368" i="12"/>
  <c r="G369" i="12"/>
  <c r="H369" i="12"/>
  <c r="J369" i="12"/>
  <c r="G370" i="12"/>
  <c r="H370" i="12"/>
  <c r="J370" i="12"/>
  <c r="G371" i="12"/>
  <c r="H371" i="12"/>
  <c r="J371" i="12"/>
  <c r="G372" i="12"/>
  <c r="H372" i="12"/>
  <c r="J372" i="12"/>
  <c r="G373" i="12"/>
  <c r="H373" i="12"/>
  <c r="J373" i="12"/>
  <c r="G374" i="12"/>
  <c r="H374" i="12"/>
  <c r="J374" i="12"/>
  <c r="G375" i="12"/>
  <c r="H375" i="12"/>
  <c r="J375" i="12"/>
  <c r="G376" i="12"/>
  <c r="H376" i="12"/>
  <c r="J376" i="12"/>
  <c r="G377" i="12"/>
  <c r="H377" i="12"/>
  <c r="J377" i="12"/>
  <c r="G378" i="12"/>
  <c r="H378" i="12"/>
  <c r="J378" i="12"/>
  <c r="G379" i="12"/>
  <c r="H379" i="12"/>
  <c r="J379" i="12"/>
  <c r="G380" i="12"/>
  <c r="H380" i="12"/>
  <c r="J380" i="12"/>
  <c r="G381" i="12"/>
  <c r="H381" i="12"/>
  <c r="J381" i="12"/>
  <c r="G382" i="12"/>
  <c r="H382" i="12"/>
  <c r="J382" i="12"/>
  <c r="G383" i="12"/>
  <c r="H383" i="12"/>
  <c r="J383" i="12"/>
  <c r="G384" i="12"/>
  <c r="H384" i="12"/>
  <c r="J384" i="12"/>
  <c r="G385" i="12"/>
  <c r="H385" i="12"/>
  <c r="J385" i="12"/>
  <c r="G386" i="12"/>
  <c r="H386" i="12"/>
  <c r="J386" i="12"/>
  <c r="G387" i="12"/>
  <c r="H387" i="12"/>
  <c r="J387" i="12"/>
  <c r="G388" i="12"/>
  <c r="H388" i="12"/>
  <c r="J388" i="12"/>
  <c r="G389" i="12"/>
  <c r="H389" i="12"/>
  <c r="J389" i="12"/>
  <c r="G390" i="12"/>
  <c r="H390" i="12"/>
  <c r="J390" i="12"/>
  <c r="G391" i="12"/>
  <c r="H391" i="12"/>
  <c r="J391" i="12"/>
  <c r="G392" i="12"/>
  <c r="H392" i="12"/>
  <c r="J392" i="12"/>
  <c r="G393" i="12"/>
  <c r="H393" i="12"/>
  <c r="J393" i="12"/>
  <c r="G394" i="12"/>
  <c r="H394" i="12"/>
  <c r="J394" i="12"/>
  <c r="G395" i="12"/>
  <c r="H395" i="12"/>
  <c r="J395" i="12"/>
  <c r="G396" i="12"/>
  <c r="H396" i="12"/>
  <c r="J396" i="12"/>
  <c r="G397" i="12"/>
  <c r="H397" i="12"/>
  <c r="J397" i="12"/>
  <c r="G398" i="12"/>
  <c r="H398" i="12"/>
  <c r="J398" i="12"/>
  <c r="G399" i="12"/>
  <c r="H399" i="12"/>
  <c r="J399" i="12"/>
  <c r="G400" i="12"/>
  <c r="H400" i="12"/>
  <c r="J400" i="12"/>
  <c r="G401" i="12"/>
  <c r="H401" i="12"/>
  <c r="J401" i="12"/>
  <c r="G402" i="12"/>
  <c r="H402" i="12"/>
  <c r="J402" i="12"/>
  <c r="G403" i="12"/>
  <c r="H403" i="12"/>
  <c r="J403" i="12"/>
  <c r="G404" i="12"/>
  <c r="H404" i="12"/>
  <c r="J404" i="12"/>
  <c r="G405" i="12"/>
  <c r="H405" i="12"/>
  <c r="J405" i="12"/>
  <c r="G406" i="12"/>
  <c r="H406" i="12"/>
  <c r="J406" i="12"/>
  <c r="G407" i="12"/>
  <c r="H407" i="12"/>
  <c r="J407" i="12"/>
  <c r="G408" i="12"/>
  <c r="H408" i="12"/>
  <c r="J408" i="12"/>
  <c r="G409" i="12"/>
  <c r="H409" i="12"/>
  <c r="J409" i="12"/>
  <c r="G410" i="12"/>
  <c r="H410" i="12"/>
  <c r="J410" i="12"/>
  <c r="G411" i="12"/>
  <c r="H411" i="12"/>
  <c r="J411" i="12"/>
  <c r="G412" i="12"/>
  <c r="H412" i="12"/>
  <c r="J412" i="12"/>
  <c r="G413" i="12"/>
  <c r="H413" i="12"/>
  <c r="J413" i="12"/>
  <c r="G414" i="12"/>
  <c r="H414" i="12"/>
  <c r="J414" i="12"/>
  <c r="G415" i="12"/>
  <c r="H415" i="12"/>
  <c r="J415" i="12"/>
  <c r="G416" i="12"/>
  <c r="H416" i="12"/>
  <c r="J416" i="12"/>
  <c r="G417" i="12"/>
  <c r="H417" i="12"/>
  <c r="J417" i="12"/>
  <c r="G418" i="12"/>
  <c r="H418" i="12"/>
  <c r="J418" i="12"/>
  <c r="G419" i="12"/>
  <c r="H419" i="12"/>
  <c r="J419" i="12"/>
  <c r="G420" i="12"/>
  <c r="H420" i="12"/>
  <c r="J420" i="12"/>
  <c r="G421" i="12"/>
  <c r="H421" i="12"/>
  <c r="J421" i="12"/>
  <c r="G422" i="12"/>
  <c r="H422" i="12"/>
  <c r="J422" i="12"/>
  <c r="G423" i="12"/>
  <c r="H423" i="12"/>
  <c r="J423" i="12"/>
  <c r="G424" i="12"/>
  <c r="H424" i="12"/>
  <c r="J424" i="12"/>
  <c r="G425" i="12"/>
  <c r="H425" i="12"/>
  <c r="J425" i="12"/>
  <c r="G426" i="12"/>
  <c r="H426" i="12"/>
  <c r="J426" i="12"/>
  <c r="G427" i="12"/>
  <c r="H427" i="12"/>
  <c r="J427" i="12"/>
  <c r="G428" i="12"/>
  <c r="H428" i="12"/>
  <c r="J428" i="12"/>
  <c r="G429" i="12"/>
  <c r="H429" i="12"/>
  <c r="J429" i="12"/>
  <c r="G430" i="12"/>
  <c r="H430" i="12"/>
  <c r="J430" i="12"/>
  <c r="G431" i="12"/>
  <c r="H431" i="12"/>
  <c r="J431" i="12"/>
  <c r="G432" i="12"/>
  <c r="H432" i="12"/>
  <c r="J432" i="12"/>
  <c r="G433" i="12"/>
  <c r="H433" i="12"/>
  <c r="J433" i="12"/>
  <c r="G434" i="12"/>
  <c r="H434" i="12"/>
  <c r="J434" i="12"/>
  <c r="G435" i="12"/>
  <c r="H435" i="12"/>
  <c r="J435" i="12"/>
  <c r="G436" i="12"/>
  <c r="H436" i="12"/>
  <c r="J436" i="12"/>
  <c r="G437" i="12"/>
  <c r="H437" i="12"/>
  <c r="J437" i="12"/>
  <c r="G438" i="12"/>
  <c r="H438" i="12"/>
  <c r="J438" i="12"/>
  <c r="G439" i="12"/>
  <c r="H439" i="12"/>
  <c r="J439" i="12"/>
  <c r="G440" i="12"/>
  <c r="H440" i="12"/>
  <c r="J440" i="12"/>
  <c r="G441" i="12"/>
  <c r="H441" i="12"/>
  <c r="J441" i="12"/>
  <c r="G442" i="12"/>
  <c r="H442" i="12"/>
  <c r="J442" i="12"/>
  <c r="G443" i="12"/>
  <c r="H443" i="12"/>
  <c r="J443" i="12"/>
  <c r="G444" i="12"/>
  <c r="H444" i="12"/>
  <c r="J444" i="12"/>
  <c r="G445" i="12"/>
  <c r="H445" i="12"/>
  <c r="J445" i="12"/>
  <c r="G446" i="12"/>
  <c r="H446" i="12"/>
  <c r="J446" i="12"/>
  <c r="G447" i="12"/>
  <c r="H447" i="12"/>
  <c r="J447" i="12"/>
  <c r="G448" i="12"/>
  <c r="H448" i="12"/>
  <c r="J448" i="12"/>
  <c r="G449" i="12"/>
  <c r="H449" i="12"/>
  <c r="J449" i="12"/>
  <c r="G450" i="12"/>
  <c r="H450" i="12"/>
  <c r="J450" i="12"/>
  <c r="G451" i="12"/>
  <c r="H451" i="12"/>
  <c r="J451" i="12"/>
  <c r="G452" i="12"/>
  <c r="H452" i="12"/>
  <c r="J452" i="12"/>
  <c r="G453" i="12"/>
  <c r="H453" i="12"/>
  <c r="J453" i="12"/>
  <c r="G454" i="12"/>
  <c r="H454" i="12"/>
  <c r="J454" i="12"/>
  <c r="G455" i="12"/>
  <c r="H455" i="12"/>
  <c r="J455" i="12"/>
  <c r="G456" i="12"/>
  <c r="H456" i="12"/>
  <c r="J456" i="12"/>
  <c r="G457" i="12"/>
  <c r="H457" i="12"/>
  <c r="J457" i="12"/>
  <c r="G458" i="12"/>
  <c r="H458" i="12"/>
  <c r="J458" i="12"/>
  <c r="G459" i="12"/>
  <c r="H459" i="12"/>
  <c r="J459" i="12"/>
  <c r="G460" i="12"/>
  <c r="H460" i="12"/>
  <c r="J460" i="12"/>
  <c r="G461" i="12"/>
  <c r="H461" i="12"/>
  <c r="J461" i="12"/>
  <c r="G462" i="12"/>
  <c r="H462" i="12"/>
  <c r="J462" i="12"/>
  <c r="G463" i="12"/>
  <c r="H463" i="12"/>
  <c r="J463" i="12"/>
  <c r="G464" i="12"/>
  <c r="H464" i="12"/>
  <c r="J464" i="12"/>
  <c r="G465" i="12"/>
  <c r="H465" i="12"/>
  <c r="J465" i="12"/>
  <c r="G466" i="12"/>
  <c r="H466" i="12"/>
  <c r="J466" i="12"/>
  <c r="G467" i="12"/>
  <c r="H467" i="12"/>
  <c r="J467" i="12"/>
  <c r="G468" i="12"/>
  <c r="H468" i="12"/>
  <c r="J468" i="12"/>
  <c r="G469" i="12"/>
  <c r="H469" i="12"/>
  <c r="J469" i="12"/>
  <c r="G470" i="12"/>
  <c r="H470" i="12"/>
  <c r="J470" i="12"/>
  <c r="G471" i="12"/>
  <c r="H471" i="12"/>
  <c r="J471" i="12"/>
  <c r="G472" i="12"/>
  <c r="H472" i="12"/>
  <c r="J472" i="12"/>
  <c r="G473" i="12"/>
  <c r="H473" i="12"/>
  <c r="J473" i="12"/>
  <c r="G474" i="12"/>
  <c r="H474" i="12"/>
  <c r="J474" i="12"/>
  <c r="G475" i="12"/>
  <c r="H475" i="12"/>
  <c r="J475" i="12"/>
  <c r="G476" i="12"/>
  <c r="H476" i="12"/>
  <c r="J476" i="12"/>
  <c r="G477" i="12"/>
  <c r="H477" i="12"/>
  <c r="J477" i="12"/>
  <c r="G478" i="12"/>
  <c r="H478" i="12"/>
  <c r="J478" i="12"/>
  <c r="G479" i="12"/>
  <c r="H479" i="12"/>
  <c r="J479" i="12"/>
  <c r="G480" i="12"/>
  <c r="H480" i="12"/>
  <c r="J480" i="12"/>
  <c r="G481" i="12"/>
  <c r="H481" i="12"/>
  <c r="J481" i="12"/>
  <c r="G482" i="12"/>
  <c r="H482" i="12"/>
  <c r="J482" i="12"/>
  <c r="G483" i="12"/>
  <c r="H483" i="12"/>
  <c r="J483" i="12"/>
  <c r="G484" i="12"/>
  <c r="H484" i="12"/>
  <c r="J484" i="12"/>
  <c r="G485" i="12"/>
  <c r="H485" i="12"/>
  <c r="J485" i="12"/>
  <c r="G486" i="12"/>
  <c r="H486" i="12"/>
  <c r="J486" i="12"/>
  <c r="G487" i="12"/>
  <c r="H487" i="12"/>
  <c r="J487" i="12"/>
  <c r="G488" i="12"/>
  <c r="H488" i="12"/>
  <c r="J488" i="12"/>
  <c r="G489" i="12"/>
  <c r="H489" i="12"/>
  <c r="J489" i="12"/>
  <c r="G490" i="12"/>
  <c r="H490" i="12"/>
  <c r="J490" i="12"/>
  <c r="G491" i="12"/>
  <c r="H491" i="12"/>
  <c r="J491" i="12"/>
  <c r="G492" i="12"/>
  <c r="H492" i="12"/>
  <c r="J492" i="12"/>
  <c r="G493" i="12"/>
  <c r="H493" i="12"/>
  <c r="J493" i="12"/>
  <c r="G494" i="12"/>
  <c r="H494" i="12"/>
  <c r="J494" i="12"/>
  <c r="G495" i="12"/>
  <c r="H495" i="12"/>
  <c r="J495" i="12"/>
  <c r="G496" i="12"/>
  <c r="H496" i="12"/>
  <c r="J496" i="12"/>
  <c r="G497" i="12"/>
  <c r="H497" i="12"/>
  <c r="J497" i="12"/>
  <c r="G498" i="12"/>
  <c r="H498" i="12"/>
  <c r="J498" i="12"/>
  <c r="G499" i="12"/>
  <c r="H499" i="12"/>
  <c r="J499" i="12"/>
  <c r="G500" i="12"/>
  <c r="H500" i="12"/>
  <c r="J500" i="12"/>
  <c r="G501" i="12"/>
  <c r="H501" i="12"/>
  <c r="J501" i="12"/>
  <c r="G502" i="12"/>
  <c r="H502" i="12"/>
  <c r="J502" i="12"/>
  <c r="G503" i="12"/>
  <c r="H503" i="12"/>
  <c r="J503" i="12"/>
  <c r="G504" i="12"/>
  <c r="H504" i="12"/>
  <c r="J504" i="12"/>
  <c r="G505" i="12"/>
  <c r="H505" i="12"/>
  <c r="J505" i="12"/>
  <c r="G506" i="12"/>
  <c r="H506" i="12"/>
  <c r="J506" i="12"/>
  <c r="G507" i="12"/>
  <c r="H507" i="12"/>
  <c r="J507" i="12"/>
  <c r="G508" i="12"/>
  <c r="H508" i="12"/>
  <c r="J508" i="12"/>
  <c r="G509" i="12"/>
  <c r="H509" i="12"/>
  <c r="J509" i="12"/>
  <c r="G510" i="12"/>
  <c r="H510" i="12"/>
  <c r="J510" i="12"/>
  <c r="G511" i="12"/>
  <c r="H511" i="12"/>
  <c r="J511" i="12"/>
  <c r="G512" i="12"/>
  <c r="H512" i="12"/>
  <c r="J512" i="12"/>
  <c r="G513" i="12"/>
  <c r="H513" i="12"/>
  <c r="J513" i="12"/>
  <c r="G514" i="12"/>
  <c r="H514" i="12"/>
  <c r="J514" i="12"/>
  <c r="G515" i="12"/>
  <c r="H515" i="12"/>
  <c r="J515" i="12"/>
  <c r="G516" i="12"/>
  <c r="H516" i="12"/>
  <c r="J516" i="12"/>
  <c r="G517" i="12"/>
  <c r="H517" i="12"/>
  <c r="J517" i="12"/>
  <c r="G518" i="12"/>
  <c r="H518" i="12"/>
  <c r="J518" i="12"/>
  <c r="G519" i="12"/>
  <c r="H519" i="12"/>
  <c r="J519" i="12"/>
  <c r="G520" i="12"/>
  <c r="H520" i="12"/>
  <c r="J520" i="12"/>
  <c r="G521" i="12"/>
  <c r="H521" i="12"/>
  <c r="J521" i="12"/>
  <c r="G522" i="12"/>
  <c r="H522" i="12"/>
  <c r="J522" i="12"/>
  <c r="G523" i="12"/>
  <c r="H523" i="12"/>
  <c r="J523" i="12"/>
  <c r="G524" i="12"/>
  <c r="H524" i="12"/>
  <c r="J524" i="12"/>
  <c r="G525" i="12"/>
  <c r="H525" i="12"/>
  <c r="J525" i="12"/>
  <c r="G526" i="12"/>
  <c r="H526" i="12"/>
  <c r="J526" i="12"/>
  <c r="G527" i="12"/>
  <c r="H527" i="12"/>
  <c r="J527" i="12"/>
  <c r="G528" i="12"/>
  <c r="H528" i="12"/>
  <c r="J528" i="12"/>
  <c r="G529" i="12"/>
  <c r="H529" i="12"/>
  <c r="J529" i="12"/>
  <c r="G530" i="12"/>
  <c r="H530" i="12"/>
  <c r="J530" i="12"/>
  <c r="G531" i="12"/>
  <c r="H531" i="12"/>
  <c r="J531" i="12"/>
  <c r="G532" i="12"/>
  <c r="H532" i="12"/>
  <c r="J532" i="12"/>
  <c r="G533" i="12"/>
  <c r="H533" i="12"/>
  <c r="J533" i="12"/>
  <c r="G534" i="12"/>
  <c r="H534" i="12"/>
  <c r="J534" i="12"/>
  <c r="G535" i="12"/>
  <c r="H535" i="12"/>
  <c r="J535" i="12"/>
  <c r="G536" i="12"/>
  <c r="H536" i="12"/>
  <c r="J536" i="12"/>
  <c r="G537" i="12"/>
  <c r="H537" i="12"/>
  <c r="J537" i="12"/>
  <c r="G538" i="12"/>
  <c r="H538" i="12"/>
  <c r="J538" i="12"/>
  <c r="G539" i="12"/>
  <c r="H539" i="12"/>
  <c r="J539" i="12"/>
  <c r="G540" i="12"/>
  <c r="H540" i="12"/>
  <c r="J540" i="12"/>
  <c r="G541" i="12"/>
  <c r="H541" i="12"/>
  <c r="J541" i="12"/>
  <c r="G542" i="12"/>
  <c r="H542" i="12"/>
  <c r="J542" i="12"/>
  <c r="G543" i="12"/>
  <c r="H543" i="12"/>
  <c r="J543" i="12"/>
  <c r="G544" i="12"/>
  <c r="H544" i="12"/>
  <c r="J544" i="12"/>
  <c r="G545" i="12"/>
  <c r="H545" i="12"/>
  <c r="J545" i="12"/>
  <c r="G546" i="12"/>
  <c r="H546" i="12"/>
  <c r="J546" i="12"/>
  <c r="G547" i="12"/>
  <c r="H547" i="12"/>
  <c r="J547" i="12"/>
  <c r="G548" i="12"/>
  <c r="H548" i="12"/>
  <c r="J548" i="12"/>
  <c r="G549" i="12"/>
  <c r="H549" i="12"/>
  <c r="J549" i="12"/>
  <c r="G550" i="12"/>
  <c r="H550" i="12"/>
  <c r="J550" i="12"/>
  <c r="G551" i="12"/>
  <c r="H551" i="12"/>
  <c r="J551" i="12"/>
  <c r="G552" i="12"/>
  <c r="H552" i="12"/>
  <c r="J552" i="12"/>
  <c r="G553" i="12"/>
  <c r="H553" i="12"/>
  <c r="J553" i="12"/>
  <c r="G554" i="12"/>
  <c r="H554" i="12"/>
  <c r="J554" i="12"/>
  <c r="G555" i="12"/>
  <c r="H555" i="12"/>
  <c r="J555" i="12"/>
  <c r="G556" i="12"/>
  <c r="H556" i="12"/>
  <c r="J556" i="12"/>
  <c r="G557" i="12"/>
  <c r="H557" i="12"/>
  <c r="J557" i="12"/>
  <c r="G558" i="12"/>
  <c r="H558" i="12"/>
  <c r="J558" i="12"/>
  <c r="G559" i="12"/>
  <c r="H559" i="12"/>
  <c r="J559" i="12"/>
  <c r="G560" i="12"/>
  <c r="H560" i="12"/>
  <c r="J560" i="12"/>
  <c r="G561" i="12"/>
  <c r="H561" i="12"/>
  <c r="J561" i="12"/>
  <c r="G562" i="12"/>
  <c r="H562" i="12"/>
  <c r="J562" i="12"/>
  <c r="G563" i="12"/>
  <c r="H563" i="12"/>
  <c r="J563" i="12"/>
  <c r="G564" i="12"/>
  <c r="H564" i="12"/>
  <c r="J564" i="12"/>
  <c r="G565" i="12"/>
  <c r="H565" i="12"/>
  <c r="J565" i="12"/>
  <c r="G566" i="12"/>
  <c r="H566" i="12"/>
  <c r="J566" i="12"/>
  <c r="G567" i="12"/>
  <c r="H567" i="12"/>
  <c r="J567" i="12"/>
  <c r="G568" i="12"/>
  <c r="H568" i="12"/>
  <c r="J568" i="12"/>
  <c r="G569" i="12"/>
  <c r="H569" i="12"/>
  <c r="J569" i="12"/>
  <c r="G570" i="12"/>
  <c r="H570" i="12"/>
  <c r="J570" i="12"/>
  <c r="G571" i="12"/>
  <c r="H571" i="12"/>
  <c r="J571" i="12"/>
  <c r="G572" i="12"/>
  <c r="H572" i="12"/>
  <c r="J572" i="12"/>
  <c r="G573" i="12"/>
  <c r="H573" i="12"/>
  <c r="J573" i="12"/>
  <c r="G574" i="12"/>
  <c r="H574" i="12"/>
  <c r="J574" i="12"/>
  <c r="G575" i="12"/>
  <c r="H575" i="12"/>
  <c r="J575" i="12"/>
  <c r="G576" i="12"/>
  <c r="H576" i="12"/>
  <c r="J576" i="12"/>
  <c r="G577" i="12"/>
  <c r="H577" i="12"/>
  <c r="J577" i="12"/>
  <c r="G578" i="12"/>
  <c r="H578" i="12"/>
  <c r="J578" i="12"/>
  <c r="G579" i="12"/>
  <c r="H579" i="12"/>
  <c r="J579" i="12"/>
  <c r="G580" i="12"/>
  <c r="H580" i="12"/>
  <c r="J580" i="12"/>
  <c r="G581" i="12"/>
  <c r="H581" i="12"/>
  <c r="J581" i="12"/>
  <c r="G582" i="12"/>
  <c r="H582" i="12"/>
  <c r="J582" i="12"/>
  <c r="G583" i="12"/>
  <c r="H583" i="12"/>
  <c r="J583" i="12"/>
  <c r="G584" i="12"/>
  <c r="H584" i="12"/>
  <c r="J584" i="12"/>
  <c r="G585" i="12"/>
  <c r="H585" i="12"/>
  <c r="J585" i="12"/>
  <c r="G586" i="12"/>
  <c r="H586" i="12"/>
  <c r="J586" i="12"/>
  <c r="G587" i="12"/>
  <c r="H587" i="12"/>
  <c r="J587" i="12"/>
  <c r="G588" i="12"/>
  <c r="H588" i="12"/>
  <c r="J588" i="12"/>
  <c r="G589" i="12"/>
  <c r="H589" i="12"/>
  <c r="J589" i="12"/>
  <c r="G590" i="12"/>
  <c r="H590" i="12"/>
  <c r="J590" i="12"/>
  <c r="G591" i="12"/>
  <c r="H591" i="12"/>
  <c r="J591" i="12"/>
  <c r="G592" i="12"/>
  <c r="H592" i="12"/>
  <c r="J592" i="12"/>
  <c r="G593" i="12"/>
  <c r="H593" i="12"/>
  <c r="J593" i="12"/>
  <c r="G594" i="12"/>
  <c r="H594" i="12"/>
  <c r="J594" i="12"/>
  <c r="G595" i="12"/>
  <c r="H595" i="12"/>
  <c r="J595" i="12"/>
  <c r="G596" i="12"/>
  <c r="H596" i="12"/>
  <c r="J596" i="12"/>
  <c r="G597" i="12"/>
  <c r="H597" i="12"/>
  <c r="J597" i="12"/>
  <c r="G598" i="12"/>
  <c r="H598" i="12"/>
  <c r="J598" i="12"/>
  <c r="G599" i="12"/>
  <c r="H599" i="12"/>
  <c r="J599" i="12"/>
  <c r="G600" i="12"/>
  <c r="H600" i="12"/>
  <c r="J600" i="12"/>
  <c r="G601" i="12"/>
  <c r="H601" i="12"/>
  <c r="J601" i="12"/>
  <c r="G602" i="12"/>
  <c r="H602" i="12"/>
  <c r="J602" i="12"/>
  <c r="G603" i="12"/>
  <c r="H603" i="12"/>
  <c r="J603" i="12"/>
  <c r="G604" i="12"/>
  <c r="H604" i="12"/>
  <c r="J604" i="12"/>
  <c r="G605" i="12"/>
  <c r="H605" i="12"/>
  <c r="J605" i="12"/>
  <c r="G606" i="12"/>
  <c r="H606" i="12"/>
  <c r="J606" i="12"/>
  <c r="G607" i="12"/>
  <c r="H607" i="12"/>
  <c r="J607" i="12"/>
  <c r="G608" i="12"/>
  <c r="H608" i="12"/>
  <c r="J608" i="12"/>
  <c r="G609" i="12"/>
  <c r="H609" i="12"/>
  <c r="J609" i="12"/>
  <c r="G610" i="12"/>
  <c r="H610" i="12"/>
  <c r="J610" i="12"/>
  <c r="G611" i="12"/>
  <c r="H611" i="12"/>
  <c r="J611" i="12"/>
  <c r="G612" i="12"/>
  <c r="H612" i="12"/>
  <c r="J612" i="12"/>
  <c r="G613" i="12"/>
  <c r="H613" i="12"/>
  <c r="J613" i="12"/>
  <c r="G614" i="12"/>
  <c r="H614" i="12"/>
  <c r="J614" i="12"/>
  <c r="G615" i="12"/>
  <c r="H615" i="12"/>
  <c r="J615" i="12"/>
  <c r="G616" i="12"/>
  <c r="H616" i="12"/>
  <c r="J616" i="12"/>
  <c r="G617" i="12"/>
  <c r="H617" i="12"/>
  <c r="J617" i="12"/>
  <c r="G618" i="12"/>
  <c r="H618" i="12"/>
  <c r="J618" i="12"/>
  <c r="G619" i="12"/>
  <c r="H619" i="12"/>
  <c r="J619" i="12"/>
  <c r="G620" i="12"/>
  <c r="H620" i="12"/>
  <c r="J620" i="12"/>
  <c r="G621" i="12"/>
  <c r="H621" i="12"/>
  <c r="J621" i="12"/>
  <c r="G622" i="12"/>
  <c r="H622" i="12"/>
  <c r="J622" i="12"/>
  <c r="G623" i="12"/>
  <c r="H623" i="12"/>
  <c r="J623" i="12"/>
  <c r="G624" i="12"/>
  <c r="H624" i="12"/>
  <c r="J624" i="12"/>
  <c r="G625" i="12"/>
  <c r="H625" i="12"/>
  <c r="J625" i="12"/>
  <c r="G626" i="12"/>
  <c r="H626" i="12"/>
  <c r="J626" i="12"/>
  <c r="G627" i="12"/>
  <c r="H627" i="12"/>
  <c r="J627" i="12"/>
  <c r="G628" i="12"/>
  <c r="H628" i="12"/>
  <c r="J628" i="12"/>
  <c r="G629" i="12"/>
  <c r="H629" i="12"/>
  <c r="J629" i="12"/>
  <c r="G630" i="12"/>
  <c r="H630" i="12"/>
  <c r="J630" i="12"/>
  <c r="G631" i="12"/>
  <c r="H631" i="12"/>
  <c r="J631" i="12"/>
  <c r="G632" i="12"/>
  <c r="H632" i="12"/>
  <c r="J632" i="12"/>
  <c r="G633" i="12"/>
  <c r="H633" i="12"/>
  <c r="J633" i="12"/>
  <c r="G634" i="12"/>
  <c r="H634" i="12"/>
  <c r="J634" i="12"/>
  <c r="G635" i="12"/>
  <c r="H635" i="12"/>
  <c r="J635" i="12"/>
  <c r="G636" i="12"/>
  <c r="H636" i="12"/>
  <c r="J636" i="12"/>
  <c r="G637" i="12"/>
  <c r="H637" i="12"/>
  <c r="J637" i="12"/>
  <c r="G638" i="12"/>
  <c r="H638" i="12"/>
  <c r="J638" i="12"/>
  <c r="G639" i="12"/>
  <c r="H639" i="12"/>
  <c r="J639" i="12"/>
  <c r="G640" i="12"/>
  <c r="H640" i="12"/>
  <c r="J640" i="12"/>
  <c r="G641" i="12"/>
  <c r="H641" i="12"/>
  <c r="J641" i="12"/>
  <c r="G642" i="12"/>
  <c r="H642" i="12"/>
  <c r="J642" i="12"/>
  <c r="G643" i="12"/>
  <c r="H643" i="12"/>
  <c r="J643" i="12"/>
  <c r="G644" i="12"/>
  <c r="H644" i="12"/>
  <c r="J644" i="12"/>
  <c r="G645" i="12"/>
  <c r="H645" i="12"/>
  <c r="J645" i="12"/>
  <c r="G646" i="12"/>
  <c r="H646" i="12"/>
  <c r="J646" i="12"/>
  <c r="G647" i="12"/>
  <c r="H647" i="12"/>
  <c r="J647" i="12"/>
  <c r="G648" i="12"/>
  <c r="H648" i="12"/>
  <c r="J648" i="12"/>
  <c r="G649" i="12"/>
  <c r="H649" i="12"/>
  <c r="J649" i="12"/>
  <c r="G650" i="12"/>
  <c r="H650" i="12"/>
  <c r="J650" i="12"/>
  <c r="G651" i="12"/>
  <c r="H651" i="12"/>
  <c r="J651" i="12"/>
  <c r="G652" i="12"/>
  <c r="H652" i="12"/>
  <c r="J652" i="12"/>
  <c r="G653" i="12"/>
  <c r="H653" i="12"/>
  <c r="J653" i="12"/>
  <c r="G654" i="12"/>
  <c r="H654" i="12"/>
  <c r="J654" i="12"/>
  <c r="G655" i="12"/>
  <c r="H655" i="12"/>
  <c r="J655" i="12"/>
  <c r="G656" i="12"/>
  <c r="H656" i="12"/>
  <c r="J656" i="12"/>
  <c r="G657" i="12"/>
  <c r="H657" i="12"/>
  <c r="J657" i="12"/>
  <c r="G658" i="12"/>
  <c r="H658" i="12"/>
  <c r="J658" i="12"/>
  <c r="G659" i="12"/>
  <c r="H659" i="12"/>
  <c r="J659" i="12"/>
  <c r="G660" i="12"/>
  <c r="H660" i="12"/>
  <c r="J660" i="12"/>
  <c r="G661" i="12"/>
  <c r="H661" i="12"/>
  <c r="J661" i="12"/>
  <c r="G662" i="12"/>
  <c r="H662" i="12"/>
  <c r="J662" i="12"/>
  <c r="G663" i="12"/>
  <c r="H663" i="12"/>
  <c r="J663" i="12"/>
  <c r="G664" i="12"/>
  <c r="H664" i="12"/>
  <c r="J664" i="12"/>
  <c r="G665" i="12"/>
  <c r="H665" i="12"/>
  <c r="J665" i="12"/>
  <c r="G666" i="12"/>
  <c r="H666" i="12"/>
  <c r="J666" i="12"/>
  <c r="G667" i="12"/>
  <c r="H667" i="12"/>
  <c r="J667" i="12"/>
  <c r="G668" i="12"/>
  <c r="H668" i="12"/>
  <c r="J668" i="12"/>
  <c r="G669" i="12"/>
  <c r="H669" i="12"/>
  <c r="J669" i="12"/>
  <c r="G670" i="12"/>
  <c r="H670" i="12"/>
  <c r="J670" i="12"/>
  <c r="G671" i="12"/>
  <c r="H671" i="12"/>
  <c r="J671" i="12"/>
  <c r="G672" i="12"/>
  <c r="H672" i="12"/>
  <c r="J672" i="12"/>
  <c r="G673" i="12"/>
  <c r="H673" i="12"/>
  <c r="J673" i="12"/>
  <c r="G674" i="12"/>
  <c r="H674" i="12"/>
  <c r="J674" i="12"/>
  <c r="G675" i="12"/>
  <c r="H675" i="12"/>
  <c r="J675" i="12"/>
  <c r="G676" i="12"/>
  <c r="H676" i="12"/>
  <c r="J676" i="12"/>
  <c r="G677" i="12"/>
  <c r="H677" i="12"/>
  <c r="J677" i="12"/>
  <c r="G678" i="12"/>
  <c r="H678" i="12"/>
  <c r="J678" i="12"/>
  <c r="G679" i="12"/>
  <c r="H679" i="12"/>
  <c r="J679" i="12"/>
  <c r="G680" i="12"/>
  <c r="H680" i="12"/>
  <c r="J680" i="12"/>
  <c r="G681" i="12"/>
  <c r="H681" i="12"/>
  <c r="J681" i="12"/>
  <c r="G682" i="12"/>
  <c r="H682" i="12"/>
  <c r="J682" i="12"/>
  <c r="G683" i="12"/>
  <c r="H683" i="12"/>
  <c r="J683" i="12"/>
  <c r="G684" i="12"/>
  <c r="H684" i="12"/>
  <c r="J684" i="12"/>
  <c r="G685" i="12"/>
  <c r="H685" i="12"/>
  <c r="J685" i="12"/>
  <c r="G686" i="12"/>
  <c r="H686" i="12"/>
  <c r="J686" i="12"/>
  <c r="G687" i="12"/>
  <c r="H687" i="12"/>
  <c r="J687" i="12"/>
  <c r="G688" i="12"/>
  <c r="H688" i="12"/>
  <c r="J688" i="12"/>
  <c r="G689" i="12"/>
  <c r="H689" i="12"/>
  <c r="J689" i="12"/>
  <c r="G690" i="12"/>
  <c r="H690" i="12"/>
  <c r="J690" i="12"/>
  <c r="G691" i="12"/>
  <c r="H691" i="12"/>
  <c r="J691" i="12"/>
  <c r="G692" i="12"/>
  <c r="H692" i="12"/>
  <c r="J692" i="12"/>
  <c r="G693" i="12"/>
  <c r="H693" i="12"/>
  <c r="J693" i="12"/>
  <c r="G694" i="12"/>
  <c r="H694" i="12"/>
  <c r="J694" i="12"/>
  <c r="G695" i="12"/>
  <c r="H695" i="12"/>
  <c r="J695" i="12"/>
  <c r="G696" i="12"/>
  <c r="H696" i="12"/>
  <c r="J696" i="12"/>
  <c r="G697" i="12"/>
  <c r="H697" i="12"/>
  <c r="J697" i="12"/>
  <c r="G698" i="12"/>
  <c r="H698" i="12"/>
  <c r="J698" i="12"/>
  <c r="G699" i="12"/>
  <c r="H699" i="12"/>
  <c r="J699" i="12"/>
  <c r="G700" i="12"/>
  <c r="H700" i="12"/>
  <c r="J700" i="12"/>
  <c r="G701" i="12"/>
  <c r="H701" i="12"/>
  <c r="J701" i="12"/>
  <c r="G702" i="12"/>
  <c r="H702" i="12"/>
  <c r="J702" i="12"/>
  <c r="G703" i="12"/>
  <c r="H703" i="12"/>
  <c r="J703" i="12"/>
  <c r="G704" i="12"/>
  <c r="H704" i="12"/>
  <c r="J704" i="12"/>
  <c r="G705" i="12"/>
  <c r="H705" i="12"/>
  <c r="J705" i="12"/>
  <c r="G706" i="12"/>
  <c r="H706" i="12"/>
  <c r="J706" i="12"/>
  <c r="G707" i="12"/>
  <c r="H707" i="12"/>
  <c r="J707" i="12"/>
  <c r="G708" i="12"/>
  <c r="H708" i="12"/>
  <c r="J708" i="12"/>
  <c r="G709" i="12"/>
  <c r="H709" i="12"/>
  <c r="J709" i="12"/>
  <c r="G710" i="12"/>
  <c r="H710" i="12"/>
  <c r="J710" i="12"/>
  <c r="G711" i="12"/>
  <c r="H711" i="12"/>
  <c r="J711" i="12"/>
  <c r="G712" i="12"/>
  <c r="H712" i="12"/>
  <c r="J712" i="12"/>
  <c r="G713" i="12"/>
  <c r="H713" i="12"/>
  <c r="J713" i="12"/>
  <c r="G714" i="12"/>
  <c r="H714" i="12"/>
  <c r="J714" i="12"/>
  <c r="G715" i="12"/>
  <c r="H715" i="12"/>
  <c r="J715" i="12"/>
  <c r="G716" i="12"/>
  <c r="H716" i="12"/>
  <c r="J716" i="12"/>
  <c r="G717" i="12"/>
  <c r="H717" i="12"/>
  <c r="J717" i="12"/>
  <c r="G718" i="12"/>
  <c r="H718" i="12"/>
  <c r="J718" i="12"/>
  <c r="G719" i="12"/>
  <c r="H719" i="12"/>
  <c r="J719" i="12"/>
  <c r="G720" i="12"/>
  <c r="H720" i="12"/>
  <c r="J720" i="12"/>
  <c r="G721" i="12"/>
  <c r="H721" i="12"/>
  <c r="J721" i="12"/>
  <c r="G722" i="12"/>
  <c r="H722" i="12"/>
  <c r="J722" i="12"/>
  <c r="G723" i="12"/>
  <c r="H723" i="12"/>
  <c r="J723" i="12"/>
  <c r="G724" i="12"/>
  <c r="H724" i="12"/>
  <c r="J724" i="12"/>
  <c r="G725" i="12"/>
  <c r="H725" i="12"/>
  <c r="J725" i="12"/>
  <c r="G726" i="12"/>
  <c r="H726" i="12"/>
  <c r="J726" i="12"/>
  <c r="G727" i="12"/>
  <c r="H727" i="12"/>
  <c r="J727" i="12"/>
  <c r="G728" i="12"/>
  <c r="H728" i="12"/>
  <c r="J728" i="12"/>
  <c r="G729" i="12"/>
  <c r="H729" i="12"/>
  <c r="J729" i="12"/>
  <c r="G730" i="12"/>
  <c r="H730" i="12"/>
  <c r="J730" i="12"/>
  <c r="G731" i="12"/>
  <c r="H731" i="12"/>
  <c r="J731" i="12"/>
  <c r="G732" i="12"/>
  <c r="H732" i="12"/>
  <c r="J732" i="12"/>
  <c r="G733" i="12"/>
  <c r="H733" i="12"/>
  <c r="J733" i="12"/>
  <c r="G734" i="12"/>
  <c r="H734" i="12"/>
  <c r="J734" i="12"/>
  <c r="G735" i="12"/>
  <c r="H735" i="12"/>
  <c r="J735" i="12"/>
  <c r="G736" i="12"/>
  <c r="H736" i="12"/>
  <c r="J736" i="12"/>
  <c r="G737" i="12"/>
  <c r="H737" i="12"/>
  <c r="J737" i="12"/>
  <c r="G738" i="12"/>
  <c r="H738" i="12"/>
  <c r="J738" i="12"/>
  <c r="G739" i="12"/>
  <c r="H739" i="12"/>
  <c r="J739" i="12"/>
  <c r="G740" i="12"/>
  <c r="H740" i="12"/>
  <c r="J740" i="12"/>
  <c r="G741" i="12"/>
  <c r="H741" i="12"/>
  <c r="J741" i="12"/>
  <c r="G742" i="12"/>
  <c r="H742" i="12"/>
  <c r="J742" i="12"/>
  <c r="G743" i="12"/>
  <c r="H743" i="12"/>
  <c r="J743" i="12"/>
  <c r="G744" i="12"/>
  <c r="H744" i="12"/>
  <c r="J744" i="12"/>
  <c r="G745" i="12"/>
  <c r="H745" i="12"/>
  <c r="J745" i="12"/>
  <c r="G746" i="12"/>
  <c r="H746" i="12"/>
  <c r="J746" i="12"/>
  <c r="G747" i="12"/>
  <c r="H747" i="12"/>
  <c r="J747" i="12"/>
  <c r="G748" i="12"/>
  <c r="H748" i="12"/>
  <c r="J748" i="12"/>
  <c r="G749" i="12"/>
  <c r="H749" i="12"/>
  <c r="J749" i="12"/>
  <c r="G750" i="12"/>
  <c r="H750" i="12"/>
  <c r="J750" i="12"/>
  <c r="G751" i="12"/>
  <c r="H751" i="12"/>
  <c r="J751" i="12"/>
  <c r="G752" i="12"/>
  <c r="H752" i="12"/>
  <c r="J752" i="12"/>
  <c r="G753" i="12"/>
  <c r="H753" i="12"/>
  <c r="J753" i="12"/>
  <c r="G754" i="12"/>
  <c r="H754" i="12"/>
  <c r="J754" i="12"/>
  <c r="G755" i="12"/>
  <c r="H755" i="12"/>
  <c r="J755" i="12"/>
  <c r="G756" i="12"/>
  <c r="H756" i="12"/>
  <c r="J756" i="12"/>
  <c r="G757" i="12"/>
  <c r="H757" i="12"/>
  <c r="J757" i="12"/>
  <c r="G758" i="12"/>
  <c r="H758" i="12"/>
  <c r="J758" i="12"/>
  <c r="G759" i="12"/>
  <c r="H759" i="12"/>
  <c r="J759" i="12"/>
  <c r="G760" i="12"/>
  <c r="H760" i="12"/>
  <c r="J760" i="12"/>
  <c r="G761" i="12"/>
  <c r="H761" i="12"/>
  <c r="J761" i="12"/>
  <c r="G762" i="12"/>
  <c r="H762" i="12"/>
  <c r="J762" i="12"/>
  <c r="G763" i="12"/>
  <c r="H763" i="12"/>
  <c r="J763" i="12"/>
  <c r="G764" i="12"/>
  <c r="H764" i="12"/>
  <c r="J764" i="12"/>
  <c r="G765" i="12"/>
  <c r="H765" i="12"/>
  <c r="J765" i="12"/>
  <c r="G766" i="12"/>
  <c r="H766" i="12"/>
  <c r="J766" i="12"/>
  <c r="G767" i="12"/>
  <c r="H767" i="12"/>
  <c r="J767" i="12"/>
  <c r="G768" i="12"/>
  <c r="H768" i="12"/>
  <c r="J768" i="12"/>
  <c r="G769" i="12"/>
  <c r="H769" i="12"/>
  <c r="J769" i="12"/>
  <c r="G770" i="12"/>
  <c r="H770" i="12"/>
  <c r="J770" i="12"/>
  <c r="G771" i="12"/>
  <c r="H771" i="12"/>
  <c r="J771" i="12"/>
  <c r="G772" i="12"/>
  <c r="H772" i="12"/>
  <c r="J772" i="12"/>
  <c r="G773" i="12"/>
  <c r="H773" i="12"/>
  <c r="J773" i="12"/>
  <c r="G774" i="12"/>
  <c r="H774" i="12"/>
  <c r="J774" i="12"/>
  <c r="G775" i="12"/>
  <c r="H775" i="12"/>
  <c r="J775" i="12"/>
  <c r="G776" i="12"/>
  <c r="H776" i="12"/>
  <c r="J776" i="12"/>
  <c r="G777" i="12"/>
  <c r="H777" i="12"/>
  <c r="J777" i="12"/>
  <c r="G778" i="12"/>
  <c r="H778" i="12"/>
  <c r="J778" i="12"/>
  <c r="G779" i="12"/>
  <c r="H779" i="12"/>
  <c r="J779" i="12"/>
  <c r="G780" i="12"/>
  <c r="H780" i="12"/>
  <c r="J780" i="12"/>
  <c r="G781" i="12"/>
  <c r="H781" i="12"/>
  <c r="J781" i="12"/>
  <c r="G782" i="12"/>
  <c r="H782" i="12"/>
  <c r="J782" i="12"/>
  <c r="G783" i="12"/>
  <c r="H783" i="12"/>
  <c r="J783" i="12"/>
  <c r="G784" i="12"/>
  <c r="H784" i="12"/>
  <c r="J784" i="12"/>
  <c r="G785" i="12"/>
  <c r="H785" i="12"/>
  <c r="J785" i="12"/>
  <c r="G786" i="12"/>
  <c r="H786" i="12"/>
  <c r="J786" i="12"/>
  <c r="G787" i="12"/>
  <c r="H787" i="12"/>
  <c r="J787" i="12"/>
  <c r="G788" i="12"/>
  <c r="H788" i="12"/>
  <c r="J788" i="12"/>
  <c r="G789" i="12"/>
  <c r="H789" i="12"/>
  <c r="J789" i="12"/>
  <c r="G790" i="12"/>
  <c r="H790" i="12"/>
  <c r="J790" i="12"/>
  <c r="G791" i="12"/>
  <c r="H791" i="12"/>
  <c r="J791" i="12"/>
  <c r="G792" i="12"/>
  <c r="H792" i="12"/>
  <c r="J792" i="12"/>
  <c r="G793" i="12"/>
  <c r="H793" i="12"/>
  <c r="J793" i="12"/>
  <c r="G794" i="12"/>
  <c r="H794" i="12"/>
  <c r="J794" i="12"/>
  <c r="G795" i="12"/>
  <c r="H795" i="12"/>
  <c r="J795" i="12"/>
  <c r="G796" i="12"/>
  <c r="H796" i="12"/>
  <c r="J796" i="12"/>
  <c r="G797" i="12"/>
  <c r="H797" i="12"/>
  <c r="J797" i="12"/>
  <c r="G798" i="12"/>
  <c r="H798" i="12"/>
  <c r="J798" i="12"/>
  <c r="G799" i="12"/>
  <c r="H799" i="12"/>
  <c r="J799" i="12"/>
  <c r="G800" i="12"/>
  <c r="H800" i="12"/>
  <c r="J800" i="12"/>
  <c r="G801" i="12"/>
  <c r="H801" i="12"/>
  <c r="J801" i="12"/>
  <c r="G802" i="12"/>
  <c r="H802" i="12"/>
  <c r="J802" i="12"/>
  <c r="G803" i="12"/>
  <c r="H803" i="12"/>
  <c r="J803" i="12"/>
  <c r="G804" i="12"/>
  <c r="H804" i="12"/>
  <c r="J804" i="12"/>
  <c r="G805" i="12"/>
  <c r="H805" i="12"/>
  <c r="J805" i="12"/>
  <c r="G806" i="12"/>
  <c r="H806" i="12"/>
  <c r="J806" i="12"/>
  <c r="G807" i="12"/>
  <c r="H807" i="12"/>
  <c r="J807" i="12"/>
  <c r="G808" i="12"/>
  <c r="H808" i="12"/>
  <c r="J808" i="12"/>
  <c r="G809" i="12"/>
  <c r="H809" i="12"/>
  <c r="J809" i="12"/>
  <c r="G810" i="12"/>
  <c r="H810" i="12"/>
  <c r="J810" i="12"/>
  <c r="G811" i="12"/>
  <c r="H811" i="12"/>
  <c r="J811" i="12"/>
  <c r="G812" i="12"/>
  <c r="H812" i="12"/>
  <c r="J812" i="12"/>
  <c r="G813" i="12"/>
  <c r="H813" i="12"/>
  <c r="J813" i="12"/>
  <c r="G814" i="12"/>
  <c r="H814" i="12"/>
  <c r="J814" i="12"/>
  <c r="G815" i="12"/>
  <c r="H815" i="12"/>
  <c r="J815" i="12"/>
  <c r="G816" i="12"/>
  <c r="H816" i="12"/>
  <c r="J816" i="12"/>
  <c r="G817" i="12"/>
  <c r="H817" i="12"/>
  <c r="J817" i="12"/>
  <c r="G818" i="12"/>
  <c r="H818" i="12"/>
  <c r="J818" i="12"/>
  <c r="G819" i="12"/>
  <c r="H819" i="12"/>
  <c r="J819" i="12"/>
  <c r="G820" i="12"/>
  <c r="H820" i="12"/>
  <c r="J820" i="12"/>
  <c r="G821" i="12"/>
  <c r="H821" i="12"/>
  <c r="J821" i="12"/>
  <c r="G822" i="12"/>
  <c r="H822" i="12"/>
  <c r="J822" i="12"/>
  <c r="G823" i="12"/>
  <c r="H823" i="12"/>
  <c r="J823" i="12"/>
  <c r="G824" i="12"/>
  <c r="H824" i="12"/>
  <c r="J824" i="12"/>
  <c r="G825" i="12"/>
  <c r="H825" i="12"/>
  <c r="J825" i="12"/>
  <c r="G826" i="12"/>
  <c r="H826" i="12"/>
  <c r="J826" i="12"/>
  <c r="G827" i="12"/>
  <c r="H827" i="12"/>
  <c r="J827" i="12"/>
  <c r="G828" i="12"/>
  <c r="H828" i="12"/>
  <c r="J828" i="12"/>
  <c r="G829" i="12"/>
  <c r="H829" i="12"/>
  <c r="J829" i="12"/>
  <c r="G830" i="12"/>
  <c r="H830" i="12"/>
  <c r="J830" i="12"/>
  <c r="G831" i="12"/>
  <c r="H831" i="12"/>
  <c r="J831" i="12"/>
  <c r="G832" i="12"/>
  <c r="H832" i="12"/>
  <c r="J832" i="12"/>
  <c r="G833" i="12"/>
  <c r="H833" i="12"/>
  <c r="J833" i="12"/>
  <c r="G834" i="12"/>
  <c r="H834" i="12"/>
  <c r="J834" i="12"/>
  <c r="G835" i="12"/>
  <c r="H835" i="12"/>
  <c r="J835" i="12"/>
  <c r="G836" i="12"/>
  <c r="H836" i="12"/>
  <c r="J836" i="12"/>
  <c r="G837" i="12"/>
  <c r="H837" i="12"/>
  <c r="J837" i="12"/>
  <c r="G838" i="12"/>
  <c r="H838" i="12"/>
  <c r="J838" i="12"/>
  <c r="G839" i="12"/>
  <c r="H839" i="12"/>
  <c r="J839" i="12"/>
  <c r="G840" i="12"/>
  <c r="H840" i="12"/>
  <c r="J840" i="12"/>
  <c r="G841" i="12"/>
  <c r="H841" i="12"/>
  <c r="J841" i="12"/>
  <c r="G842" i="12"/>
  <c r="H842" i="12"/>
  <c r="J842" i="12"/>
  <c r="G843" i="12"/>
  <c r="H843" i="12"/>
  <c r="J843" i="12"/>
  <c r="G844" i="12"/>
  <c r="H844" i="12"/>
  <c r="J844" i="12"/>
  <c r="G845" i="12"/>
  <c r="H845" i="12"/>
  <c r="J845" i="12"/>
  <c r="G846" i="12"/>
  <c r="H846" i="12"/>
  <c r="J846" i="12"/>
  <c r="G847" i="12"/>
  <c r="H847" i="12"/>
  <c r="J847" i="12"/>
  <c r="G848" i="12"/>
  <c r="H848" i="12"/>
  <c r="J848" i="12"/>
  <c r="G849" i="12"/>
  <c r="H849" i="12"/>
  <c r="J849" i="12"/>
  <c r="G850" i="12"/>
  <c r="H850" i="12"/>
  <c r="J850" i="12"/>
  <c r="G851" i="12"/>
  <c r="H851" i="12"/>
  <c r="J851" i="12"/>
  <c r="G852" i="12"/>
  <c r="H852" i="12"/>
  <c r="J852" i="12"/>
  <c r="G853" i="12"/>
  <c r="H853" i="12"/>
  <c r="J853" i="12"/>
  <c r="G854" i="12"/>
  <c r="H854" i="12"/>
  <c r="J854" i="12"/>
  <c r="G855" i="12"/>
  <c r="H855" i="12"/>
  <c r="J855" i="12"/>
  <c r="G856" i="12"/>
  <c r="H856" i="12"/>
  <c r="J856" i="12"/>
  <c r="G857" i="12"/>
  <c r="H857" i="12"/>
  <c r="J857" i="12"/>
  <c r="G858" i="12"/>
  <c r="H858" i="12"/>
  <c r="J858" i="12"/>
  <c r="G859" i="12"/>
  <c r="H859" i="12"/>
  <c r="J859" i="12"/>
  <c r="G860" i="12"/>
  <c r="H860" i="12"/>
  <c r="J860" i="12"/>
  <c r="G861" i="12"/>
  <c r="H861" i="12"/>
  <c r="J861" i="12"/>
  <c r="G862" i="12"/>
  <c r="H862" i="12"/>
  <c r="J862" i="12"/>
  <c r="G863" i="12"/>
  <c r="H863" i="12"/>
  <c r="J863" i="12"/>
  <c r="G864" i="12"/>
  <c r="H864" i="12"/>
  <c r="J864" i="12"/>
  <c r="G865" i="12"/>
  <c r="H865" i="12"/>
  <c r="J865" i="12"/>
  <c r="G866" i="12"/>
  <c r="H866" i="12"/>
  <c r="J866" i="12"/>
  <c r="G867" i="12"/>
  <c r="H867" i="12"/>
  <c r="J867" i="12"/>
  <c r="G868" i="12"/>
  <c r="H868" i="12"/>
  <c r="J868" i="12"/>
  <c r="G869" i="12"/>
  <c r="H869" i="12"/>
  <c r="J869" i="12"/>
  <c r="G870" i="12"/>
  <c r="H870" i="12"/>
  <c r="J870" i="12"/>
  <c r="G871" i="12"/>
  <c r="H871" i="12"/>
  <c r="J871" i="12"/>
  <c r="G872" i="12"/>
  <c r="H872" i="12"/>
  <c r="J872" i="12"/>
  <c r="G873" i="12"/>
  <c r="H873" i="12"/>
  <c r="J873" i="12"/>
  <c r="G874" i="12"/>
  <c r="H874" i="12"/>
  <c r="J874" i="12"/>
  <c r="G875" i="12"/>
  <c r="H875" i="12"/>
  <c r="J875" i="12"/>
  <c r="G876" i="12"/>
  <c r="H876" i="12"/>
  <c r="J876" i="12"/>
  <c r="G877" i="12"/>
  <c r="H877" i="12"/>
  <c r="J877" i="12"/>
  <c r="G878" i="12"/>
  <c r="H878" i="12"/>
  <c r="J878" i="12"/>
  <c r="G879" i="12"/>
  <c r="H879" i="12"/>
  <c r="J879" i="12"/>
  <c r="G880" i="12"/>
  <c r="H880" i="12"/>
  <c r="J880" i="12"/>
  <c r="G881" i="12"/>
  <c r="H881" i="12"/>
  <c r="J881" i="12"/>
  <c r="G882" i="12"/>
  <c r="H882" i="12"/>
  <c r="J882" i="12"/>
  <c r="G883" i="12"/>
  <c r="H883" i="12"/>
  <c r="J883" i="12"/>
  <c r="G884" i="12"/>
  <c r="H884" i="12"/>
  <c r="J884" i="12"/>
  <c r="G885" i="12"/>
  <c r="H885" i="12"/>
  <c r="J885" i="12"/>
  <c r="G886" i="12"/>
  <c r="H886" i="12"/>
  <c r="J886" i="12"/>
  <c r="G887" i="12"/>
  <c r="H887" i="12"/>
  <c r="J887" i="12"/>
  <c r="G888" i="12"/>
  <c r="H888" i="12"/>
  <c r="J888" i="12"/>
  <c r="G889" i="12"/>
  <c r="H889" i="12"/>
  <c r="J889" i="12"/>
  <c r="G890" i="12"/>
  <c r="H890" i="12"/>
  <c r="J890" i="12"/>
  <c r="G891" i="12"/>
  <c r="H891" i="12"/>
  <c r="J891" i="12"/>
  <c r="G892" i="12"/>
  <c r="H892" i="12"/>
  <c r="J892" i="12"/>
  <c r="G893" i="12"/>
  <c r="H893" i="12"/>
  <c r="J893" i="12"/>
  <c r="G894" i="12"/>
  <c r="H894" i="12"/>
  <c r="J894" i="12"/>
  <c r="G895" i="12"/>
  <c r="H895" i="12"/>
  <c r="J895" i="12"/>
  <c r="G896" i="12"/>
  <c r="H896" i="12"/>
  <c r="J896" i="12"/>
  <c r="G897" i="12"/>
  <c r="H897" i="12"/>
  <c r="J897" i="12"/>
  <c r="G898" i="12"/>
  <c r="H898" i="12"/>
  <c r="J898" i="12"/>
  <c r="G899" i="12"/>
  <c r="H899" i="12"/>
  <c r="J899" i="12"/>
  <c r="G900" i="12"/>
  <c r="H900" i="12"/>
  <c r="J900" i="12"/>
  <c r="G901" i="12"/>
  <c r="H901" i="12"/>
  <c r="J901" i="12"/>
  <c r="G902" i="12"/>
  <c r="H902" i="12"/>
  <c r="J902" i="12"/>
  <c r="G903" i="12"/>
  <c r="H903" i="12"/>
  <c r="J903" i="12"/>
  <c r="G904" i="12"/>
  <c r="H904" i="12"/>
  <c r="J904" i="12"/>
  <c r="G905" i="12"/>
  <c r="H905" i="12"/>
  <c r="J905" i="12"/>
  <c r="G906" i="12"/>
  <c r="H906" i="12"/>
  <c r="J906" i="12"/>
  <c r="G907" i="12"/>
  <c r="H907" i="12"/>
  <c r="J907" i="12"/>
  <c r="G908" i="12"/>
  <c r="H908" i="12"/>
  <c r="J908" i="12"/>
  <c r="G909" i="12"/>
  <c r="H909" i="12"/>
  <c r="J909" i="12"/>
  <c r="G910" i="12"/>
  <c r="H910" i="12"/>
  <c r="J910" i="12"/>
  <c r="G911" i="12"/>
  <c r="H911" i="12"/>
  <c r="J911" i="12"/>
  <c r="G912" i="12"/>
  <c r="H912" i="12"/>
  <c r="J912" i="12"/>
  <c r="G913" i="12"/>
  <c r="H913" i="12"/>
  <c r="J913" i="12"/>
  <c r="G914" i="12"/>
  <c r="H914" i="12"/>
  <c r="J914" i="12"/>
  <c r="G915" i="12"/>
  <c r="H915" i="12"/>
  <c r="J915" i="12"/>
  <c r="G916" i="12"/>
  <c r="H916" i="12"/>
  <c r="J916" i="12"/>
  <c r="G917" i="12"/>
  <c r="H917" i="12"/>
  <c r="J917" i="12"/>
  <c r="G918" i="12"/>
  <c r="H918" i="12"/>
  <c r="J918" i="12"/>
  <c r="G919" i="12"/>
  <c r="H919" i="12"/>
  <c r="J919" i="12"/>
  <c r="G920" i="12"/>
  <c r="H920" i="12"/>
  <c r="J920" i="12"/>
  <c r="G921" i="12"/>
  <c r="H921" i="12"/>
  <c r="J921" i="12"/>
  <c r="G922" i="12"/>
  <c r="H922" i="12"/>
  <c r="J922" i="12"/>
  <c r="G923" i="12"/>
  <c r="H923" i="12"/>
  <c r="J923" i="12"/>
  <c r="G924" i="12"/>
  <c r="H924" i="12"/>
  <c r="J924" i="12"/>
  <c r="G925" i="12"/>
  <c r="H925" i="12"/>
  <c r="J925" i="12"/>
  <c r="G926" i="12"/>
  <c r="H926" i="12"/>
  <c r="J926" i="12"/>
  <c r="G927" i="12"/>
  <c r="H927" i="12"/>
  <c r="J927" i="12"/>
  <c r="G928" i="12"/>
  <c r="H928" i="12"/>
  <c r="J928" i="12"/>
  <c r="G929" i="12"/>
  <c r="H929" i="12"/>
  <c r="J929" i="12"/>
  <c r="G930" i="12"/>
  <c r="H930" i="12"/>
  <c r="J930" i="12"/>
  <c r="G931" i="12"/>
  <c r="H931" i="12"/>
  <c r="J931" i="12"/>
  <c r="G932" i="12"/>
  <c r="H932" i="12"/>
  <c r="J932" i="12"/>
  <c r="G933" i="12"/>
  <c r="H933" i="12"/>
  <c r="J933" i="12"/>
  <c r="G934" i="12"/>
  <c r="H934" i="12"/>
  <c r="J934" i="12"/>
  <c r="G935" i="12"/>
  <c r="H935" i="12"/>
  <c r="J935" i="12"/>
  <c r="G936" i="12"/>
  <c r="H936" i="12"/>
  <c r="J936" i="12"/>
  <c r="G937" i="12"/>
  <c r="H937" i="12"/>
  <c r="J937" i="12"/>
  <c r="G938" i="12"/>
  <c r="H938" i="12"/>
  <c r="J938" i="12"/>
  <c r="G939" i="12"/>
  <c r="H939" i="12"/>
  <c r="J939" i="12"/>
  <c r="G940" i="12"/>
  <c r="H940" i="12"/>
  <c r="J940" i="12"/>
  <c r="G941" i="12"/>
  <c r="H941" i="12"/>
  <c r="J941" i="12"/>
  <c r="G942" i="12"/>
  <c r="H942" i="12"/>
  <c r="J942" i="12"/>
  <c r="G943" i="12"/>
  <c r="H943" i="12"/>
  <c r="J943" i="12"/>
  <c r="G944" i="12"/>
  <c r="H944" i="12"/>
  <c r="J944" i="12"/>
  <c r="G945" i="12"/>
  <c r="H945" i="12"/>
  <c r="J945" i="12"/>
  <c r="G946" i="12"/>
  <c r="H946" i="12"/>
  <c r="J946" i="12"/>
  <c r="G947" i="12"/>
  <c r="H947" i="12"/>
  <c r="J947" i="12"/>
  <c r="G948" i="12"/>
  <c r="H948" i="12"/>
  <c r="J948" i="12"/>
  <c r="G949" i="12"/>
  <c r="H949" i="12"/>
  <c r="J949" i="12"/>
  <c r="G950" i="12"/>
  <c r="H950" i="12"/>
  <c r="J950" i="12"/>
  <c r="G951" i="12"/>
  <c r="H951" i="12"/>
  <c r="J951" i="12"/>
  <c r="G952" i="12"/>
  <c r="H952" i="12"/>
  <c r="J952" i="12"/>
  <c r="G953" i="12"/>
  <c r="H953" i="12"/>
  <c r="J953" i="12"/>
  <c r="G954" i="12"/>
  <c r="H954" i="12"/>
  <c r="J954" i="12"/>
  <c r="G955" i="12"/>
  <c r="H955" i="12"/>
  <c r="J955" i="12"/>
  <c r="G956" i="12"/>
  <c r="H956" i="12"/>
  <c r="J956" i="12"/>
  <c r="G957" i="12"/>
  <c r="H957" i="12"/>
  <c r="J957" i="12"/>
  <c r="G958" i="12"/>
  <c r="H958" i="12"/>
  <c r="J958" i="12"/>
  <c r="G959" i="12"/>
  <c r="H959" i="12"/>
  <c r="J959" i="12"/>
  <c r="G960" i="12"/>
  <c r="H960" i="12"/>
  <c r="J960" i="12"/>
  <c r="G961" i="12"/>
  <c r="H961" i="12"/>
  <c r="J961" i="12"/>
  <c r="G962" i="12"/>
  <c r="H962" i="12"/>
  <c r="J962" i="12"/>
  <c r="G963" i="12"/>
  <c r="H963" i="12"/>
  <c r="J963" i="12"/>
  <c r="G964" i="12"/>
  <c r="H964" i="12"/>
  <c r="J964" i="12"/>
  <c r="G965" i="12"/>
  <c r="H965" i="12"/>
  <c r="J965" i="12"/>
  <c r="G966" i="12"/>
  <c r="H966" i="12"/>
  <c r="J966" i="12"/>
  <c r="G967" i="12"/>
  <c r="H967" i="12"/>
  <c r="J967" i="12"/>
  <c r="G968" i="12"/>
  <c r="H968" i="12"/>
  <c r="J968" i="12"/>
  <c r="G969" i="12"/>
  <c r="H969" i="12"/>
  <c r="J969" i="12"/>
  <c r="G970" i="12"/>
  <c r="H970" i="12"/>
  <c r="J970" i="12"/>
  <c r="G971" i="12"/>
  <c r="H971" i="12"/>
  <c r="J971" i="12"/>
  <c r="G972" i="12"/>
  <c r="H972" i="12"/>
  <c r="J972" i="12"/>
  <c r="G973" i="12"/>
  <c r="H973" i="12"/>
  <c r="J973" i="12"/>
  <c r="G974" i="12"/>
  <c r="H974" i="12"/>
  <c r="J974" i="12"/>
  <c r="G975" i="12"/>
  <c r="H975" i="12"/>
  <c r="J975" i="12"/>
  <c r="G976" i="12"/>
  <c r="H976" i="12"/>
  <c r="J976" i="12"/>
  <c r="G977" i="12"/>
  <c r="H977" i="12"/>
  <c r="J977" i="12"/>
  <c r="G978" i="12"/>
  <c r="H978" i="12"/>
  <c r="J978" i="12"/>
  <c r="G979" i="12"/>
  <c r="H979" i="12"/>
  <c r="J979" i="12"/>
  <c r="G980" i="12"/>
  <c r="H980" i="12"/>
  <c r="J980" i="12"/>
  <c r="G981" i="12"/>
  <c r="H981" i="12"/>
  <c r="J981" i="12"/>
  <c r="G982" i="12"/>
  <c r="H982" i="12"/>
  <c r="J982" i="12"/>
  <c r="G983" i="12"/>
  <c r="H983" i="12"/>
  <c r="J983" i="12"/>
  <c r="G984" i="12"/>
  <c r="H984" i="12"/>
  <c r="J984" i="12"/>
  <c r="G985" i="12"/>
  <c r="H985" i="12"/>
  <c r="J985" i="12"/>
  <c r="G986" i="12"/>
  <c r="H986" i="12"/>
  <c r="J986" i="12"/>
  <c r="G987" i="12"/>
  <c r="H987" i="12"/>
  <c r="J987" i="12"/>
  <c r="G988" i="12"/>
  <c r="H988" i="12"/>
  <c r="J988" i="12"/>
  <c r="G989" i="12"/>
  <c r="H989" i="12"/>
  <c r="J989" i="12"/>
  <c r="G990" i="12"/>
  <c r="H990" i="12"/>
  <c r="J990" i="12"/>
  <c r="G991" i="12"/>
  <c r="H991" i="12"/>
  <c r="J991" i="12"/>
  <c r="G992" i="12"/>
  <c r="H992" i="12"/>
  <c r="J992" i="12"/>
  <c r="G993" i="12"/>
  <c r="H993" i="12"/>
  <c r="J993" i="12"/>
  <c r="G994" i="12"/>
  <c r="H994" i="12"/>
  <c r="J994" i="12"/>
  <c r="G995" i="12"/>
  <c r="H995" i="12"/>
  <c r="J995" i="12"/>
  <c r="G996" i="12"/>
  <c r="H996" i="12"/>
  <c r="J996" i="12"/>
  <c r="G997" i="12"/>
  <c r="H997" i="12"/>
  <c r="J997" i="12"/>
  <c r="G998" i="12"/>
  <c r="H998" i="12"/>
  <c r="J998" i="12"/>
  <c r="G999" i="12"/>
  <c r="H999" i="12"/>
  <c r="J999" i="12"/>
  <c r="G1000" i="12"/>
  <c r="H1000" i="12"/>
  <c r="J1000" i="12"/>
  <c r="G1001" i="12"/>
  <c r="H1001" i="12"/>
  <c r="J1001" i="12"/>
  <c r="G1002" i="12"/>
  <c r="H1002" i="12"/>
  <c r="J1002" i="12"/>
  <c r="G1003" i="12"/>
  <c r="H1003" i="12"/>
  <c r="J1003" i="12"/>
  <c r="G1004" i="12"/>
  <c r="H1004" i="12"/>
  <c r="J1004" i="12"/>
  <c r="G1005" i="12"/>
  <c r="H1005" i="12"/>
  <c r="J1005" i="12"/>
  <c r="G1006" i="12"/>
  <c r="H1006" i="12"/>
  <c r="J1006" i="12"/>
  <c r="G1007" i="12"/>
  <c r="H1007" i="12"/>
  <c r="J1007" i="12"/>
  <c r="G1008" i="12"/>
  <c r="H1008" i="12"/>
  <c r="J1008" i="12"/>
  <c r="G1009" i="12"/>
  <c r="H1009" i="12"/>
  <c r="J1009" i="12"/>
  <c r="G1010" i="12"/>
  <c r="H1010" i="12"/>
  <c r="J1010" i="12"/>
  <c r="G1011" i="12"/>
  <c r="H1011" i="12"/>
  <c r="J1011" i="12"/>
  <c r="G1012" i="12"/>
  <c r="H1012" i="12"/>
  <c r="J1012" i="12"/>
  <c r="G1013" i="12"/>
  <c r="H1013" i="12"/>
  <c r="J1013" i="12"/>
  <c r="G1014" i="12"/>
  <c r="H1014" i="12"/>
  <c r="J1014" i="12"/>
  <c r="G1015" i="12"/>
  <c r="H1015" i="12"/>
  <c r="J1015" i="12"/>
  <c r="G1016" i="12"/>
  <c r="H1016" i="12"/>
  <c r="J1016" i="12"/>
  <c r="G1017" i="12"/>
  <c r="H1017" i="12"/>
  <c r="J1017" i="12"/>
  <c r="G1018" i="12"/>
  <c r="H1018" i="12"/>
  <c r="J1018" i="12"/>
  <c r="G1019" i="12"/>
  <c r="H1019" i="12"/>
  <c r="J1019" i="12"/>
  <c r="G1020" i="12"/>
  <c r="H1020" i="12"/>
  <c r="J1020" i="12"/>
  <c r="G1021" i="12"/>
  <c r="H1021" i="12"/>
  <c r="J1021" i="12"/>
  <c r="G1022" i="12"/>
  <c r="H1022" i="12"/>
  <c r="J1022" i="12"/>
  <c r="G1023" i="12"/>
  <c r="H1023" i="12"/>
  <c r="J1023" i="12"/>
  <c r="G1024" i="12"/>
  <c r="H1024" i="12"/>
  <c r="J1024" i="12"/>
  <c r="G1025" i="12"/>
  <c r="H1025" i="12"/>
  <c r="J1025" i="12"/>
  <c r="G1026" i="12"/>
  <c r="H1026" i="12"/>
  <c r="J1026" i="12"/>
  <c r="G1027" i="12"/>
  <c r="H1027" i="12"/>
  <c r="J1027" i="12"/>
  <c r="G1028" i="12"/>
  <c r="H1028" i="12"/>
  <c r="J1028" i="12"/>
  <c r="G1029" i="12"/>
  <c r="H1029" i="12"/>
  <c r="J1029" i="12"/>
  <c r="G1030" i="12"/>
  <c r="H1030" i="12"/>
  <c r="J1030" i="12"/>
  <c r="G1031" i="12"/>
  <c r="H1031" i="12"/>
  <c r="J1031" i="12"/>
  <c r="G1032" i="12"/>
  <c r="H1032" i="12"/>
  <c r="J1032" i="12"/>
  <c r="G1033" i="12"/>
  <c r="H1033" i="12"/>
  <c r="J1033" i="12"/>
  <c r="G1034" i="12"/>
  <c r="H1034" i="12"/>
  <c r="J1034" i="12"/>
  <c r="G1035" i="12"/>
  <c r="H1035" i="12"/>
  <c r="J1035" i="12"/>
  <c r="G1036" i="12"/>
  <c r="H1036" i="12"/>
  <c r="J1036" i="12"/>
  <c r="G1037" i="12"/>
  <c r="H1037" i="12"/>
  <c r="J1037" i="12"/>
  <c r="G1038" i="12"/>
  <c r="H1038" i="12"/>
  <c r="J1038" i="12"/>
  <c r="G1039" i="12"/>
  <c r="H1039" i="12"/>
  <c r="J1039" i="12"/>
  <c r="G1040" i="12"/>
  <c r="H1040" i="12"/>
  <c r="J1040" i="12"/>
  <c r="G1041" i="12"/>
  <c r="H1041" i="12"/>
  <c r="J1041" i="12"/>
  <c r="G1042" i="12"/>
  <c r="H1042" i="12"/>
  <c r="J1042" i="12"/>
  <c r="G1043" i="12"/>
  <c r="H1043" i="12"/>
  <c r="J1043" i="12"/>
  <c r="G1044" i="12"/>
  <c r="H1044" i="12"/>
  <c r="J1044" i="12"/>
  <c r="G1045" i="12"/>
  <c r="H1045" i="12"/>
  <c r="J1045" i="12"/>
  <c r="G1046" i="12"/>
  <c r="H1046" i="12"/>
  <c r="J1046" i="12"/>
  <c r="G1047" i="12"/>
  <c r="H1047" i="12"/>
  <c r="J1047" i="12"/>
  <c r="G1048" i="12"/>
  <c r="H1048" i="12"/>
  <c r="J1048" i="12"/>
  <c r="G1049" i="12"/>
  <c r="H1049" i="12"/>
  <c r="J1049" i="12"/>
  <c r="G1050" i="12"/>
  <c r="H1050" i="12"/>
  <c r="J1050" i="12"/>
  <c r="G1051" i="12"/>
  <c r="H1051" i="12"/>
  <c r="J1051" i="12"/>
  <c r="J351" i="12"/>
  <c r="H351" i="12"/>
  <c r="G351" i="12"/>
  <c r="M7" i="12"/>
  <c r="N7" i="12"/>
  <c r="P7" i="12"/>
  <c r="M8" i="12"/>
  <c r="N8" i="12"/>
  <c r="P8" i="12"/>
  <c r="M9" i="12"/>
  <c r="N9" i="12"/>
  <c r="P9" i="12"/>
  <c r="M10" i="12"/>
  <c r="N10" i="12"/>
  <c r="P10" i="12"/>
  <c r="M11" i="12"/>
  <c r="N11" i="12"/>
  <c r="P11" i="12"/>
  <c r="M12" i="12"/>
  <c r="N12" i="12"/>
  <c r="P12" i="12"/>
  <c r="M13" i="12"/>
  <c r="N13" i="12"/>
  <c r="P13" i="12"/>
  <c r="M14" i="12"/>
  <c r="N14" i="12"/>
  <c r="P14" i="12"/>
  <c r="M15" i="12"/>
  <c r="N15" i="12"/>
  <c r="P15" i="12"/>
  <c r="M16" i="12"/>
  <c r="N16" i="12"/>
  <c r="P16" i="12"/>
  <c r="M17" i="12"/>
  <c r="N17" i="12"/>
  <c r="P17" i="12"/>
  <c r="M18" i="12"/>
  <c r="N18" i="12"/>
  <c r="P18" i="12"/>
  <c r="M19" i="12"/>
  <c r="N19" i="12"/>
  <c r="P19" i="12"/>
  <c r="M20" i="12"/>
  <c r="N20" i="12"/>
  <c r="P20" i="12"/>
  <c r="M21" i="12"/>
  <c r="N21" i="12"/>
  <c r="P21" i="12"/>
  <c r="M22" i="12"/>
  <c r="N22" i="12"/>
  <c r="P22" i="12"/>
  <c r="M23" i="12"/>
  <c r="N23" i="12"/>
  <c r="P23" i="12"/>
  <c r="M24" i="12"/>
  <c r="N24" i="12"/>
  <c r="P24" i="12"/>
  <c r="M25" i="12"/>
  <c r="N25" i="12"/>
  <c r="P25" i="12"/>
  <c r="M26" i="12"/>
  <c r="N26" i="12"/>
  <c r="P26" i="12"/>
  <c r="M27" i="12"/>
  <c r="N27" i="12"/>
  <c r="P27" i="12"/>
  <c r="M28" i="12"/>
  <c r="N28" i="12"/>
  <c r="P28" i="12"/>
  <c r="M29" i="12"/>
  <c r="N29" i="12"/>
  <c r="P29" i="12"/>
  <c r="M30" i="12"/>
  <c r="N30" i="12"/>
  <c r="P30" i="12"/>
  <c r="M31" i="12"/>
  <c r="N31" i="12"/>
  <c r="P31" i="12"/>
  <c r="M32" i="12"/>
  <c r="N32" i="12"/>
  <c r="P32" i="12"/>
  <c r="M33" i="12"/>
  <c r="N33" i="12"/>
  <c r="P33" i="12"/>
  <c r="M34" i="12"/>
  <c r="N34" i="12"/>
  <c r="P34" i="12"/>
  <c r="M35" i="12"/>
  <c r="N35" i="12"/>
  <c r="P35" i="12"/>
  <c r="M36" i="12"/>
  <c r="N36" i="12"/>
  <c r="P36" i="12"/>
  <c r="M37" i="12"/>
  <c r="N37" i="12"/>
  <c r="P37" i="12"/>
  <c r="M38" i="12"/>
  <c r="N38" i="12"/>
  <c r="P38" i="12"/>
  <c r="M39" i="12"/>
  <c r="N39" i="12"/>
  <c r="P39" i="12"/>
  <c r="M40" i="12"/>
  <c r="N40" i="12"/>
  <c r="P40" i="12"/>
  <c r="M41" i="12"/>
  <c r="N41" i="12"/>
  <c r="P41" i="12"/>
  <c r="M42" i="12"/>
  <c r="N42" i="12"/>
  <c r="P42" i="12"/>
  <c r="M43" i="12"/>
  <c r="N43" i="12"/>
  <c r="P43" i="12"/>
  <c r="M44" i="12"/>
  <c r="N44" i="12"/>
  <c r="P44" i="12"/>
  <c r="M45" i="12"/>
  <c r="N45" i="12"/>
  <c r="P45" i="12"/>
  <c r="M46" i="12"/>
  <c r="N46" i="12"/>
  <c r="P46" i="12"/>
  <c r="M47" i="12"/>
  <c r="N47" i="12"/>
  <c r="P47" i="12"/>
  <c r="M48" i="12"/>
  <c r="N48" i="12"/>
  <c r="P48" i="12"/>
  <c r="M49" i="12"/>
  <c r="N49" i="12"/>
  <c r="P49" i="12"/>
  <c r="M50" i="12"/>
  <c r="N50" i="12"/>
  <c r="P50" i="12"/>
  <c r="M51" i="12"/>
  <c r="N51" i="12"/>
  <c r="P51" i="12"/>
  <c r="M52" i="12"/>
  <c r="N52" i="12"/>
  <c r="P52" i="12"/>
  <c r="M53" i="12"/>
  <c r="N53" i="12"/>
  <c r="P53" i="12"/>
  <c r="M54" i="12"/>
  <c r="N54" i="12"/>
  <c r="P54" i="12"/>
  <c r="M55" i="12"/>
  <c r="N55" i="12"/>
  <c r="P55" i="12"/>
  <c r="M56" i="12"/>
  <c r="N56" i="12"/>
  <c r="P56" i="12"/>
  <c r="M57" i="12"/>
  <c r="N57" i="12"/>
  <c r="P57" i="12"/>
  <c r="M58" i="12"/>
  <c r="N58" i="12"/>
  <c r="P58" i="12"/>
  <c r="M59" i="12"/>
  <c r="N59" i="12"/>
  <c r="P59" i="12"/>
  <c r="M60" i="12"/>
  <c r="N60" i="12"/>
  <c r="P60" i="12"/>
  <c r="M61" i="12"/>
  <c r="N61" i="12"/>
  <c r="P61" i="12"/>
  <c r="M62" i="12"/>
  <c r="N62" i="12"/>
  <c r="P62" i="12"/>
  <c r="M63" i="12"/>
  <c r="N63" i="12"/>
  <c r="P63" i="12"/>
  <c r="M64" i="12"/>
  <c r="N64" i="12"/>
  <c r="P64" i="12"/>
  <c r="M65" i="12"/>
  <c r="N65" i="12"/>
  <c r="P65" i="12"/>
  <c r="M66" i="12"/>
  <c r="N66" i="12"/>
  <c r="P66" i="12"/>
  <c r="M67" i="12"/>
  <c r="N67" i="12"/>
  <c r="P67" i="12"/>
  <c r="M68" i="12"/>
  <c r="N68" i="12"/>
  <c r="P68" i="12"/>
  <c r="M69" i="12"/>
  <c r="N69" i="12"/>
  <c r="P69" i="12"/>
  <c r="M70" i="12"/>
  <c r="N70" i="12"/>
  <c r="P70" i="12"/>
  <c r="M71" i="12"/>
  <c r="N71" i="12"/>
  <c r="P71" i="12"/>
  <c r="M72" i="12"/>
  <c r="N72" i="12"/>
  <c r="P72" i="12"/>
  <c r="M73" i="12"/>
  <c r="N73" i="12"/>
  <c r="P73" i="12"/>
  <c r="M74" i="12"/>
  <c r="N74" i="12"/>
  <c r="P74" i="12"/>
  <c r="M75" i="12"/>
  <c r="N75" i="12"/>
  <c r="P75" i="12"/>
  <c r="M76" i="12"/>
  <c r="N76" i="12"/>
  <c r="P76" i="12"/>
  <c r="M77" i="12"/>
  <c r="N77" i="12"/>
  <c r="P77" i="12"/>
  <c r="M78" i="12"/>
  <c r="N78" i="12"/>
  <c r="P78" i="12"/>
  <c r="M79" i="12"/>
  <c r="N79" i="12"/>
  <c r="P79" i="12"/>
  <c r="M80" i="12"/>
  <c r="N80" i="12"/>
  <c r="P80" i="12"/>
  <c r="M81" i="12"/>
  <c r="N81" i="12"/>
  <c r="P81" i="12"/>
  <c r="M82" i="12"/>
  <c r="N82" i="12"/>
  <c r="P82" i="12"/>
  <c r="M83" i="12"/>
  <c r="N83" i="12"/>
  <c r="P83" i="12"/>
  <c r="M84" i="12"/>
  <c r="N84" i="12"/>
  <c r="P84" i="12"/>
  <c r="M85" i="12"/>
  <c r="N85" i="12"/>
  <c r="P85" i="12"/>
  <c r="M86" i="12"/>
  <c r="N86" i="12"/>
  <c r="P86" i="12"/>
  <c r="M87" i="12"/>
  <c r="N87" i="12"/>
  <c r="P87" i="12"/>
  <c r="M88" i="12"/>
  <c r="N88" i="12"/>
  <c r="P88" i="12"/>
  <c r="M89" i="12"/>
  <c r="N89" i="12"/>
  <c r="P89" i="12"/>
  <c r="M90" i="12"/>
  <c r="N90" i="12"/>
  <c r="P90" i="12"/>
  <c r="M91" i="12"/>
  <c r="N91" i="12"/>
  <c r="P91" i="12"/>
  <c r="M92" i="12"/>
  <c r="N92" i="12"/>
  <c r="P92" i="12"/>
  <c r="M93" i="12"/>
  <c r="N93" i="12"/>
  <c r="P93" i="12"/>
  <c r="M94" i="12"/>
  <c r="N94" i="12"/>
  <c r="P94" i="12"/>
  <c r="M95" i="12"/>
  <c r="N95" i="12"/>
  <c r="P95" i="12"/>
  <c r="M96" i="12"/>
  <c r="N96" i="12"/>
  <c r="P96" i="12"/>
  <c r="M97" i="12"/>
  <c r="N97" i="12"/>
  <c r="P97" i="12"/>
  <c r="M98" i="12"/>
  <c r="N98" i="12"/>
  <c r="P98" i="12"/>
  <c r="M99" i="12"/>
  <c r="N99" i="12"/>
  <c r="P99" i="12"/>
  <c r="M100" i="12"/>
  <c r="N100" i="12"/>
  <c r="P100" i="12"/>
  <c r="M101" i="12"/>
  <c r="N101" i="12"/>
  <c r="P101" i="12"/>
  <c r="M102" i="12"/>
  <c r="N102" i="12"/>
  <c r="P102" i="12"/>
  <c r="M103" i="12"/>
  <c r="N103" i="12"/>
  <c r="P103" i="12"/>
  <c r="M104" i="12"/>
  <c r="N104" i="12"/>
  <c r="P104" i="12"/>
  <c r="M105" i="12"/>
  <c r="N105" i="12"/>
  <c r="P105" i="12"/>
  <c r="M106" i="12"/>
  <c r="N106" i="12"/>
  <c r="P106" i="12"/>
  <c r="M107" i="12"/>
  <c r="N107" i="12"/>
  <c r="P107" i="12"/>
  <c r="M108" i="12"/>
  <c r="N108" i="12"/>
  <c r="P108" i="12"/>
  <c r="M109" i="12"/>
  <c r="N109" i="12"/>
  <c r="P109" i="12"/>
  <c r="M110" i="12"/>
  <c r="N110" i="12"/>
  <c r="P110" i="12"/>
  <c r="M111" i="12"/>
  <c r="N111" i="12"/>
  <c r="P111" i="12"/>
  <c r="M112" i="12"/>
  <c r="N112" i="12"/>
  <c r="P112" i="12"/>
  <c r="M113" i="12"/>
  <c r="N113" i="12"/>
  <c r="P113" i="12"/>
  <c r="M114" i="12"/>
  <c r="N114" i="12"/>
  <c r="P114" i="12"/>
  <c r="M115" i="12"/>
  <c r="N115" i="12"/>
  <c r="P115" i="12"/>
  <c r="M116" i="12"/>
  <c r="N116" i="12"/>
  <c r="P116" i="12"/>
  <c r="M117" i="12"/>
  <c r="N117" i="12"/>
  <c r="P117" i="12"/>
  <c r="M118" i="12"/>
  <c r="N118" i="12"/>
  <c r="P118" i="12"/>
  <c r="M119" i="12"/>
  <c r="N119" i="12"/>
  <c r="P119" i="12"/>
  <c r="M120" i="12"/>
  <c r="N120" i="12"/>
  <c r="P120" i="12"/>
  <c r="M121" i="12"/>
  <c r="N121" i="12"/>
  <c r="P121" i="12"/>
  <c r="M122" i="12"/>
  <c r="N122" i="12"/>
  <c r="P122" i="12"/>
  <c r="M123" i="12"/>
  <c r="N123" i="12"/>
  <c r="P123" i="12"/>
  <c r="M124" i="12"/>
  <c r="N124" i="12"/>
  <c r="P124" i="12"/>
  <c r="M125" i="12"/>
  <c r="N125" i="12"/>
  <c r="P125" i="12"/>
  <c r="M126" i="12"/>
  <c r="N126" i="12"/>
  <c r="P126" i="12"/>
  <c r="M127" i="12"/>
  <c r="N127" i="12"/>
  <c r="P127" i="12"/>
  <c r="M128" i="12"/>
  <c r="N128" i="12"/>
  <c r="P128" i="12"/>
  <c r="M129" i="12"/>
  <c r="N129" i="12"/>
  <c r="P129" i="12"/>
  <c r="M130" i="12"/>
  <c r="N130" i="12"/>
  <c r="P130" i="12"/>
  <c r="M131" i="12"/>
  <c r="N131" i="12"/>
  <c r="P131" i="12"/>
  <c r="M132" i="12"/>
  <c r="N132" i="12"/>
  <c r="P132" i="12"/>
  <c r="M133" i="12"/>
  <c r="N133" i="12"/>
  <c r="P133" i="12"/>
  <c r="M134" i="12"/>
  <c r="N134" i="12"/>
  <c r="P134" i="12"/>
  <c r="M135" i="12"/>
  <c r="N135" i="12"/>
  <c r="P135" i="12"/>
  <c r="M136" i="12"/>
  <c r="N136" i="12"/>
  <c r="P136" i="12"/>
  <c r="M137" i="12"/>
  <c r="N137" i="12"/>
  <c r="P137" i="12"/>
  <c r="M138" i="12"/>
  <c r="N138" i="12"/>
  <c r="P138" i="12"/>
  <c r="M139" i="12"/>
  <c r="N139" i="12"/>
  <c r="P139" i="12"/>
  <c r="M140" i="12"/>
  <c r="N140" i="12"/>
  <c r="P140" i="12"/>
  <c r="M141" i="12"/>
  <c r="N141" i="12"/>
  <c r="P141" i="12"/>
  <c r="M142" i="12"/>
  <c r="N142" i="12"/>
  <c r="P142" i="12"/>
  <c r="M143" i="12"/>
  <c r="N143" i="12"/>
  <c r="P143" i="12"/>
  <c r="M144" i="12"/>
  <c r="N144" i="12"/>
  <c r="P144" i="12"/>
  <c r="M145" i="12"/>
  <c r="N145" i="12"/>
  <c r="P145" i="12"/>
  <c r="M146" i="12"/>
  <c r="N146" i="12"/>
  <c r="P146" i="12"/>
  <c r="M147" i="12"/>
  <c r="N147" i="12"/>
  <c r="P147" i="12"/>
  <c r="M148" i="12"/>
  <c r="N148" i="12"/>
  <c r="P148" i="12"/>
  <c r="M149" i="12"/>
  <c r="N149" i="12"/>
  <c r="P149" i="12"/>
  <c r="M150" i="12"/>
  <c r="N150" i="12"/>
  <c r="P150" i="12"/>
  <c r="M151" i="12"/>
  <c r="N151" i="12"/>
  <c r="P151" i="12"/>
  <c r="M152" i="12"/>
  <c r="N152" i="12"/>
  <c r="P152" i="12"/>
  <c r="M153" i="12"/>
  <c r="N153" i="12"/>
  <c r="P153" i="12"/>
  <c r="M154" i="12"/>
  <c r="N154" i="12"/>
  <c r="P154" i="12"/>
  <c r="M155" i="12"/>
  <c r="N155" i="12"/>
  <c r="P155" i="12"/>
  <c r="M156" i="12"/>
  <c r="N156" i="12"/>
  <c r="P156" i="12"/>
  <c r="M157" i="12"/>
  <c r="N157" i="12"/>
  <c r="P157" i="12"/>
  <c r="M158" i="12"/>
  <c r="N158" i="12"/>
  <c r="P158" i="12"/>
  <c r="M159" i="12"/>
  <c r="N159" i="12"/>
  <c r="P159" i="12"/>
  <c r="M160" i="12"/>
  <c r="N160" i="12"/>
  <c r="P160" i="12"/>
  <c r="M161" i="12"/>
  <c r="N161" i="12"/>
  <c r="P161" i="12"/>
  <c r="M162" i="12"/>
  <c r="N162" i="12"/>
  <c r="P162" i="12"/>
  <c r="M163" i="12"/>
  <c r="N163" i="12"/>
  <c r="P163" i="12"/>
  <c r="M164" i="12"/>
  <c r="N164" i="12"/>
  <c r="P164" i="12"/>
  <c r="M165" i="12"/>
  <c r="N165" i="12"/>
  <c r="P165" i="12"/>
  <c r="M166" i="12"/>
  <c r="N166" i="12"/>
  <c r="P166" i="12"/>
  <c r="M167" i="12"/>
  <c r="N167" i="12"/>
  <c r="P167" i="12"/>
  <c r="M168" i="12"/>
  <c r="N168" i="12"/>
  <c r="P168" i="12"/>
  <c r="M169" i="12"/>
  <c r="N169" i="12"/>
  <c r="P169" i="12"/>
  <c r="M170" i="12"/>
  <c r="N170" i="12"/>
  <c r="P170" i="12"/>
  <c r="M171" i="12"/>
  <c r="N171" i="12"/>
  <c r="P171" i="12"/>
  <c r="M172" i="12"/>
  <c r="N172" i="12"/>
  <c r="P172" i="12"/>
  <c r="M173" i="12"/>
  <c r="N173" i="12"/>
  <c r="P173" i="12"/>
  <c r="M174" i="12"/>
  <c r="N174" i="12"/>
  <c r="P174" i="12"/>
  <c r="M175" i="12"/>
  <c r="N175" i="12"/>
  <c r="P175" i="12"/>
  <c r="M176" i="12"/>
  <c r="N176" i="12"/>
  <c r="P176" i="12"/>
  <c r="M177" i="12"/>
  <c r="N177" i="12"/>
  <c r="P177" i="12"/>
  <c r="M178" i="12"/>
  <c r="N178" i="12"/>
  <c r="P178" i="12"/>
  <c r="M179" i="12"/>
  <c r="N179" i="12"/>
  <c r="P179" i="12"/>
  <c r="M180" i="12"/>
  <c r="N180" i="12"/>
  <c r="P180" i="12"/>
  <c r="M181" i="12"/>
  <c r="N181" i="12"/>
  <c r="P181" i="12"/>
  <c r="M182" i="12"/>
  <c r="N182" i="12"/>
  <c r="P182" i="12"/>
  <c r="M183" i="12"/>
  <c r="N183" i="12"/>
  <c r="P183" i="12"/>
  <c r="M184" i="12"/>
  <c r="N184" i="12"/>
  <c r="P184" i="12"/>
  <c r="M185" i="12"/>
  <c r="N185" i="12"/>
  <c r="P185" i="12"/>
  <c r="M186" i="12"/>
  <c r="N186" i="12"/>
  <c r="P186" i="12"/>
  <c r="M187" i="12"/>
  <c r="N187" i="12"/>
  <c r="P187" i="12"/>
  <c r="M188" i="12"/>
  <c r="N188" i="12"/>
  <c r="P188" i="12"/>
  <c r="M189" i="12"/>
  <c r="N189" i="12"/>
  <c r="P189" i="12"/>
  <c r="M190" i="12"/>
  <c r="N190" i="12"/>
  <c r="P190" i="12"/>
  <c r="M191" i="12"/>
  <c r="N191" i="12"/>
  <c r="P191" i="12"/>
  <c r="M192" i="12"/>
  <c r="N192" i="12"/>
  <c r="P192" i="12"/>
  <c r="M193" i="12"/>
  <c r="N193" i="12"/>
  <c r="P193" i="12"/>
  <c r="M194" i="12"/>
  <c r="N194" i="12"/>
  <c r="P194" i="12"/>
  <c r="M195" i="12"/>
  <c r="N195" i="12"/>
  <c r="P195" i="12"/>
  <c r="M196" i="12"/>
  <c r="N196" i="12"/>
  <c r="P196" i="12"/>
  <c r="M197" i="12"/>
  <c r="N197" i="12"/>
  <c r="P197" i="12"/>
  <c r="M198" i="12"/>
  <c r="N198" i="12"/>
  <c r="P198" i="12"/>
  <c r="M199" i="12"/>
  <c r="N199" i="12"/>
  <c r="P199" i="12"/>
  <c r="M200" i="12"/>
  <c r="N200" i="12"/>
  <c r="P200" i="12"/>
  <c r="M201" i="12"/>
  <c r="N201" i="12"/>
  <c r="P201" i="12"/>
  <c r="M202" i="12"/>
  <c r="N202" i="12"/>
  <c r="P202" i="12"/>
  <c r="M203" i="12"/>
  <c r="N203" i="12"/>
  <c r="P203" i="12"/>
  <c r="M204" i="12"/>
  <c r="N204" i="12"/>
  <c r="P204" i="12"/>
  <c r="M205" i="12"/>
  <c r="N205" i="12"/>
  <c r="P205" i="12"/>
  <c r="M206" i="12"/>
  <c r="N206" i="12"/>
  <c r="P206" i="12"/>
  <c r="M207" i="12"/>
  <c r="N207" i="12"/>
  <c r="P207" i="12"/>
  <c r="M208" i="12"/>
  <c r="N208" i="12"/>
  <c r="P208" i="12"/>
  <c r="M209" i="12"/>
  <c r="N209" i="12"/>
  <c r="P209" i="12"/>
  <c r="M210" i="12"/>
  <c r="N210" i="12"/>
  <c r="P210" i="12"/>
  <c r="M211" i="12"/>
  <c r="N211" i="12"/>
  <c r="P211" i="12"/>
  <c r="M212" i="12"/>
  <c r="N212" i="12"/>
  <c r="P212" i="12"/>
  <c r="M213" i="12"/>
  <c r="N213" i="12"/>
  <c r="P213" i="12"/>
  <c r="M214" i="12"/>
  <c r="N214" i="12"/>
  <c r="P214" i="12"/>
  <c r="M215" i="12"/>
  <c r="N215" i="12"/>
  <c r="P215" i="12"/>
  <c r="M216" i="12"/>
  <c r="N216" i="12"/>
  <c r="P216" i="12"/>
  <c r="M217" i="12"/>
  <c r="N217" i="12"/>
  <c r="P217" i="12"/>
  <c r="M218" i="12"/>
  <c r="N218" i="12"/>
  <c r="P218" i="12"/>
  <c r="M219" i="12"/>
  <c r="N219" i="12"/>
  <c r="P219" i="12"/>
  <c r="M220" i="12"/>
  <c r="N220" i="12"/>
  <c r="P220" i="12"/>
  <c r="M221" i="12"/>
  <c r="N221" i="12"/>
  <c r="P221" i="12"/>
  <c r="M222" i="12"/>
  <c r="N222" i="12"/>
  <c r="P222" i="12"/>
  <c r="M223" i="12"/>
  <c r="N223" i="12"/>
  <c r="P223" i="12"/>
  <c r="M224" i="12"/>
  <c r="N224" i="12"/>
  <c r="P224" i="12"/>
  <c r="M225" i="12"/>
  <c r="N225" i="12"/>
  <c r="P225" i="12"/>
  <c r="M226" i="12"/>
  <c r="N226" i="12"/>
  <c r="P226" i="12"/>
  <c r="M227" i="12"/>
  <c r="N227" i="12"/>
  <c r="P227" i="12"/>
  <c r="M228" i="12"/>
  <c r="N228" i="12"/>
  <c r="P228" i="12"/>
  <c r="M229" i="12"/>
  <c r="N229" i="12"/>
  <c r="P229" i="12"/>
  <c r="M230" i="12"/>
  <c r="N230" i="12"/>
  <c r="P230" i="12"/>
  <c r="M231" i="12"/>
  <c r="N231" i="12"/>
  <c r="P231" i="12"/>
  <c r="M232" i="12"/>
  <c r="N232" i="12"/>
  <c r="P232" i="12"/>
  <c r="M233" i="12"/>
  <c r="N233" i="12"/>
  <c r="P233" i="12"/>
  <c r="M234" i="12"/>
  <c r="N234" i="12"/>
  <c r="P234" i="12"/>
  <c r="M235" i="12"/>
  <c r="N235" i="12"/>
  <c r="P235" i="12"/>
  <c r="M236" i="12"/>
  <c r="N236" i="12"/>
  <c r="P236" i="12"/>
  <c r="M237" i="12"/>
  <c r="N237" i="12"/>
  <c r="P237" i="12"/>
  <c r="M238" i="12"/>
  <c r="N238" i="12"/>
  <c r="P238" i="12"/>
  <c r="M239" i="12"/>
  <c r="N239" i="12"/>
  <c r="P239" i="12"/>
  <c r="M240" i="12"/>
  <c r="N240" i="12"/>
  <c r="P240" i="12"/>
  <c r="M241" i="12"/>
  <c r="N241" i="12"/>
  <c r="P241" i="12"/>
  <c r="M242" i="12"/>
  <c r="N242" i="12"/>
  <c r="P242" i="12"/>
  <c r="M243" i="12"/>
  <c r="N243" i="12"/>
  <c r="P243" i="12"/>
  <c r="M244" i="12"/>
  <c r="N244" i="12"/>
  <c r="P244" i="12"/>
  <c r="M245" i="12"/>
  <c r="N245" i="12"/>
  <c r="P245" i="12"/>
  <c r="M246" i="12"/>
  <c r="N246" i="12"/>
  <c r="P246" i="12"/>
  <c r="M247" i="12"/>
  <c r="N247" i="12"/>
  <c r="P247" i="12"/>
  <c r="M248" i="12"/>
  <c r="N248" i="12"/>
  <c r="P248" i="12"/>
  <c r="M249" i="12"/>
  <c r="N249" i="12"/>
  <c r="P249" i="12"/>
  <c r="M250" i="12"/>
  <c r="N250" i="12"/>
  <c r="P250" i="12"/>
  <c r="M251" i="12"/>
  <c r="N251" i="12"/>
  <c r="P251" i="12"/>
  <c r="M252" i="12"/>
  <c r="N252" i="12"/>
  <c r="P252" i="12"/>
  <c r="M253" i="12"/>
  <c r="N253" i="12"/>
  <c r="P253" i="12"/>
  <c r="M254" i="12"/>
  <c r="N254" i="12"/>
  <c r="P254" i="12"/>
  <c r="M255" i="12"/>
  <c r="N255" i="12"/>
  <c r="P255" i="12"/>
  <c r="M256" i="12"/>
  <c r="N256" i="12"/>
  <c r="P256" i="12"/>
  <c r="M257" i="12"/>
  <c r="N257" i="12"/>
  <c r="P257" i="12"/>
  <c r="M258" i="12"/>
  <c r="N258" i="12"/>
  <c r="P258" i="12"/>
  <c r="M259" i="12"/>
  <c r="N259" i="12"/>
  <c r="P259" i="12"/>
  <c r="M260" i="12"/>
  <c r="N260" i="12"/>
  <c r="P260" i="12"/>
  <c r="M261" i="12"/>
  <c r="N261" i="12"/>
  <c r="P261" i="12"/>
  <c r="M262" i="12"/>
  <c r="N262" i="12"/>
  <c r="P262" i="12"/>
  <c r="M263" i="12"/>
  <c r="N263" i="12"/>
  <c r="P263" i="12"/>
  <c r="M264" i="12"/>
  <c r="N264" i="12"/>
  <c r="P264" i="12"/>
  <c r="M265" i="12"/>
  <c r="N265" i="12"/>
  <c r="P265" i="12"/>
  <c r="M266" i="12"/>
  <c r="N266" i="12"/>
  <c r="P266" i="12"/>
  <c r="M267" i="12"/>
  <c r="N267" i="12"/>
  <c r="P267" i="12"/>
  <c r="M268" i="12"/>
  <c r="N268" i="12"/>
  <c r="P268" i="12"/>
  <c r="M269" i="12"/>
  <c r="N269" i="12"/>
  <c r="P269" i="12"/>
  <c r="M270" i="12"/>
  <c r="N270" i="12"/>
  <c r="P270" i="12"/>
  <c r="M271" i="12"/>
  <c r="N271" i="12"/>
  <c r="P271" i="12"/>
  <c r="M272" i="12"/>
  <c r="N272" i="12"/>
  <c r="P272" i="12"/>
  <c r="M273" i="12"/>
  <c r="N273" i="12"/>
  <c r="P273" i="12"/>
  <c r="M274" i="12"/>
  <c r="N274" i="12"/>
  <c r="P274" i="12"/>
  <c r="M275" i="12"/>
  <c r="N275" i="12"/>
  <c r="P275" i="12"/>
  <c r="M276" i="12"/>
  <c r="N276" i="12"/>
  <c r="P276" i="12"/>
  <c r="M277" i="12"/>
  <c r="N277" i="12"/>
  <c r="P277" i="12"/>
  <c r="M278" i="12"/>
  <c r="N278" i="12"/>
  <c r="P278" i="12"/>
  <c r="M279" i="12"/>
  <c r="N279" i="12"/>
  <c r="P279" i="12"/>
  <c r="M280" i="12"/>
  <c r="N280" i="12"/>
  <c r="P280" i="12"/>
  <c r="M281" i="12"/>
  <c r="N281" i="12"/>
  <c r="P281" i="12"/>
  <c r="M282" i="12"/>
  <c r="N282" i="12"/>
  <c r="P282" i="12"/>
  <c r="M283" i="12"/>
  <c r="N283" i="12"/>
  <c r="P283" i="12"/>
  <c r="M284" i="12"/>
  <c r="N284" i="12"/>
  <c r="P284" i="12"/>
  <c r="M285" i="12"/>
  <c r="N285" i="12"/>
  <c r="P285" i="12"/>
  <c r="M286" i="12"/>
  <c r="N286" i="12"/>
  <c r="P286" i="12"/>
  <c r="M287" i="12"/>
  <c r="N287" i="12"/>
  <c r="P287" i="12"/>
  <c r="M288" i="12"/>
  <c r="N288" i="12"/>
  <c r="P288" i="12"/>
  <c r="M289" i="12"/>
  <c r="N289" i="12"/>
  <c r="P289" i="12"/>
  <c r="M290" i="12"/>
  <c r="N290" i="12"/>
  <c r="P290" i="12"/>
  <c r="M291" i="12"/>
  <c r="N291" i="12"/>
  <c r="P291" i="12"/>
  <c r="M292" i="12"/>
  <c r="N292" i="12"/>
  <c r="P292" i="12"/>
  <c r="M293" i="12"/>
  <c r="N293" i="12"/>
  <c r="P293" i="12"/>
  <c r="M294" i="12"/>
  <c r="N294" i="12"/>
  <c r="P294" i="12"/>
  <c r="M295" i="12"/>
  <c r="N295" i="12"/>
  <c r="P295" i="12"/>
  <c r="M296" i="12"/>
  <c r="N296" i="12"/>
  <c r="P296" i="12"/>
  <c r="M297" i="12"/>
  <c r="N297" i="12"/>
  <c r="P297" i="12"/>
  <c r="M298" i="12"/>
  <c r="N298" i="12"/>
  <c r="P298" i="12"/>
  <c r="M299" i="12"/>
  <c r="N299" i="12"/>
  <c r="P299" i="12"/>
  <c r="M300" i="12"/>
  <c r="N300" i="12"/>
  <c r="P300" i="12"/>
  <c r="M301" i="12"/>
  <c r="N301" i="12"/>
  <c r="P301" i="12"/>
  <c r="M302" i="12"/>
  <c r="N302" i="12"/>
  <c r="P302" i="12"/>
  <c r="M303" i="12"/>
  <c r="N303" i="12"/>
  <c r="P303" i="12"/>
  <c r="M304" i="12"/>
  <c r="N304" i="12"/>
  <c r="P304" i="12"/>
  <c r="M305" i="12"/>
  <c r="N305" i="12"/>
  <c r="P305" i="12"/>
  <c r="M306" i="12"/>
  <c r="N306" i="12"/>
  <c r="P306" i="12"/>
  <c r="M307" i="12"/>
  <c r="N307" i="12"/>
  <c r="P307" i="12"/>
  <c r="M308" i="12"/>
  <c r="N308" i="12"/>
  <c r="P308" i="12"/>
  <c r="M309" i="12"/>
  <c r="N309" i="12"/>
  <c r="P309" i="12"/>
  <c r="M310" i="12"/>
  <c r="N310" i="12"/>
  <c r="P310" i="12"/>
  <c r="M311" i="12"/>
  <c r="N311" i="12"/>
  <c r="P311" i="12"/>
  <c r="M312" i="12"/>
  <c r="N312" i="12"/>
  <c r="P312" i="12"/>
  <c r="M313" i="12"/>
  <c r="N313" i="12"/>
  <c r="P313" i="12"/>
  <c r="M314" i="12"/>
  <c r="N314" i="12"/>
  <c r="P314" i="12"/>
  <c r="M315" i="12"/>
  <c r="N315" i="12"/>
  <c r="P315" i="12"/>
  <c r="M316" i="12"/>
  <c r="N316" i="12"/>
  <c r="P316" i="12"/>
  <c r="M317" i="12"/>
  <c r="N317" i="12"/>
  <c r="P317" i="12"/>
  <c r="M318" i="12"/>
  <c r="N318" i="12"/>
  <c r="P318" i="12"/>
  <c r="M319" i="12"/>
  <c r="N319" i="12"/>
  <c r="P319" i="12"/>
  <c r="M320" i="12"/>
  <c r="N320" i="12"/>
  <c r="P320" i="12"/>
  <c r="M321" i="12"/>
  <c r="N321" i="12"/>
  <c r="P321" i="12"/>
  <c r="M322" i="12"/>
  <c r="N322" i="12"/>
  <c r="P322" i="12"/>
  <c r="M323" i="12"/>
  <c r="N323" i="12"/>
  <c r="P323" i="12"/>
  <c r="M324" i="12"/>
  <c r="N324" i="12"/>
  <c r="P324" i="12"/>
  <c r="M325" i="12"/>
  <c r="N325" i="12"/>
  <c r="P325" i="12"/>
  <c r="M326" i="12"/>
  <c r="N326" i="12"/>
  <c r="P326" i="12"/>
  <c r="M327" i="12"/>
  <c r="N327" i="12"/>
  <c r="P327" i="12"/>
  <c r="M328" i="12"/>
  <c r="N328" i="12"/>
  <c r="P328" i="12"/>
  <c r="M329" i="12"/>
  <c r="N329" i="12"/>
  <c r="P329" i="12"/>
  <c r="M330" i="12"/>
  <c r="N330" i="12"/>
  <c r="P330" i="12"/>
  <c r="M331" i="12"/>
  <c r="N331" i="12"/>
  <c r="P331" i="12"/>
  <c r="M332" i="12"/>
  <c r="N332" i="12"/>
  <c r="P332" i="12"/>
  <c r="M333" i="12"/>
  <c r="N333" i="12"/>
  <c r="P333" i="12"/>
  <c r="M334" i="12"/>
  <c r="N334" i="12"/>
  <c r="P334" i="12"/>
  <c r="M335" i="12"/>
  <c r="N335" i="12"/>
  <c r="P335" i="12"/>
  <c r="M336" i="12"/>
  <c r="N336" i="12"/>
  <c r="P336" i="12"/>
  <c r="M337" i="12"/>
  <c r="N337" i="12"/>
  <c r="P337" i="12"/>
  <c r="M338" i="12"/>
  <c r="N338" i="12"/>
  <c r="P338" i="12"/>
  <c r="M339" i="12"/>
  <c r="N339" i="12"/>
  <c r="P339" i="12"/>
  <c r="M340" i="12"/>
  <c r="N340" i="12"/>
  <c r="P340" i="12"/>
  <c r="M341" i="12"/>
  <c r="N341" i="12"/>
  <c r="P341" i="12"/>
  <c r="M342" i="12"/>
  <c r="N342" i="12"/>
  <c r="P342" i="12"/>
  <c r="M343" i="12"/>
  <c r="N343" i="12"/>
  <c r="P343" i="12"/>
  <c r="M344" i="12"/>
  <c r="N344" i="12"/>
  <c r="P344" i="12"/>
  <c r="M345" i="12"/>
  <c r="N345" i="12"/>
  <c r="P345" i="12"/>
  <c r="M346" i="12"/>
  <c r="N346" i="12"/>
  <c r="P346" i="12"/>
  <c r="M347" i="12"/>
  <c r="N347" i="12"/>
  <c r="P347" i="12"/>
  <c r="M348" i="12"/>
  <c r="N348" i="12"/>
  <c r="P348" i="12"/>
  <c r="M349" i="12"/>
  <c r="N349" i="12"/>
  <c r="P349" i="12"/>
  <c r="M350" i="12"/>
  <c r="N350" i="12"/>
  <c r="P350" i="12"/>
  <c r="M351" i="12"/>
  <c r="N351" i="12"/>
  <c r="P351" i="12"/>
  <c r="M352" i="12"/>
  <c r="N352" i="12"/>
  <c r="P352" i="12"/>
  <c r="M353" i="12"/>
  <c r="N353" i="12"/>
  <c r="P353" i="12"/>
  <c r="M354" i="12"/>
  <c r="N354" i="12"/>
  <c r="P354" i="12"/>
  <c r="M355" i="12"/>
  <c r="N355" i="12"/>
  <c r="P355" i="12"/>
  <c r="M356" i="12"/>
  <c r="N356" i="12"/>
  <c r="P356" i="12"/>
  <c r="M357" i="12"/>
  <c r="N357" i="12"/>
  <c r="P357" i="12"/>
  <c r="M358" i="12"/>
  <c r="N358" i="12"/>
  <c r="P358" i="12"/>
  <c r="M359" i="12"/>
  <c r="N359" i="12"/>
  <c r="P359" i="12"/>
  <c r="M360" i="12"/>
  <c r="N360" i="12"/>
  <c r="P360" i="12"/>
  <c r="M361" i="12"/>
  <c r="N361" i="12"/>
  <c r="P361" i="12"/>
  <c r="M362" i="12"/>
  <c r="N362" i="12"/>
  <c r="P362" i="12"/>
  <c r="M363" i="12"/>
  <c r="N363" i="12"/>
  <c r="P363" i="12"/>
  <c r="M364" i="12"/>
  <c r="N364" i="12"/>
  <c r="P364" i="12"/>
  <c r="M365" i="12"/>
  <c r="N365" i="12"/>
  <c r="P365" i="12"/>
  <c r="M366" i="12"/>
  <c r="N366" i="12"/>
  <c r="P366" i="12"/>
  <c r="M367" i="12"/>
  <c r="N367" i="12"/>
  <c r="P367" i="12"/>
  <c r="M368" i="12"/>
  <c r="N368" i="12"/>
  <c r="P368" i="12"/>
  <c r="M369" i="12"/>
  <c r="N369" i="12"/>
  <c r="P369" i="12"/>
  <c r="M370" i="12"/>
  <c r="N370" i="12"/>
  <c r="P370" i="12"/>
  <c r="M371" i="12"/>
  <c r="N371" i="12"/>
  <c r="P371" i="12"/>
  <c r="M372" i="12"/>
  <c r="N372" i="12"/>
  <c r="P372" i="12"/>
  <c r="M373" i="12"/>
  <c r="N373" i="12"/>
  <c r="P373" i="12"/>
  <c r="M374" i="12"/>
  <c r="N374" i="12"/>
  <c r="P374" i="12"/>
  <c r="M375" i="12"/>
  <c r="N375" i="12"/>
  <c r="P375" i="12"/>
  <c r="M376" i="12"/>
  <c r="N376" i="12"/>
  <c r="P376" i="12"/>
  <c r="M377" i="12"/>
  <c r="N377" i="12"/>
  <c r="P377" i="12"/>
  <c r="M378" i="12"/>
  <c r="N378" i="12"/>
  <c r="P378" i="12"/>
  <c r="M379" i="12"/>
  <c r="N379" i="12"/>
  <c r="P379" i="12"/>
  <c r="M380" i="12"/>
  <c r="N380" i="12"/>
  <c r="P380" i="12"/>
  <c r="M381" i="12"/>
  <c r="N381" i="12"/>
  <c r="P381" i="12"/>
  <c r="M382" i="12"/>
  <c r="N382" i="12"/>
  <c r="P382" i="12"/>
  <c r="M383" i="12"/>
  <c r="N383" i="12"/>
  <c r="P383" i="12"/>
  <c r="M384" i="12"/>
  <c r="N384" i="12"/>
  <c r="P384" i="12"/>
  <c r="M385" i="12"/>
  <c r="N385" i="12"/>
  <c r="P385" i="12"/>
  <c r="M386" i="12"/>
  <c r="N386" i="12"/>
  <c r="P386" i="12"/>
  <c r="M387" i="12"/>
  <c r="N387" i="12"/>
  <c r="P387" i="12"/>
  <c r="M388" i="12"/>
  <c r="N388" i="12"/>
  <c r="P388" i="12"/>
  <c r="M389" i="12"/>
  <c r="N389" i="12"/>
  <c r="P389" i="12"/>
  <c r="M390" i="12"/>
  <c r="N390" i="12"/>
  <c r="P390" i="12"/>
  <c r="M391" i="12"/>
  <c r="N391" i="12"/>
  <c r="P391" i="12"/>
  <c r="M392" i="12"/>
  <c r="N392" i="12"/>
  <c r="P392" i="12"/>
  <c r="M393" i="12"/>
  <c r="N393" i="12"/>
  <c r="P393" i="12"/>
  <c r="M394" i="12"/>
  <c r="N394" i="12"/>
  <c r="P394" i="12"/>
  <c r="M395" i="12"/>
  <c r="N395" i="12"/>
  <c r="P395" i="12"/>
  <c r="M396" i="12"/>
  <c r="N396" i="12"/>
  <c r="P396" i="12"/>
  <c r="M397" i="12"/>
  <c r="N397" i="12"/>
  <c r="P397" i="12"/>
  <c r="M398" i="12"/>
  <c r="N398" i="12"/>
  <c r="P398" i="12"/>
  <c r="M399" i="12"/>
  <c r="N399" i="12"/>
  <c r="P399" i="12"/>
  <c r="M400" i="12"/>
  <c r="N400" i="12"/>
  <c r="P400" i="12"/>
  <c r="M401" i="12"/>
  <c r="N401" i="12"/>
  <c r="P401" i="12"/>
  <c r="M402" i="12"/>
  <c r="N402" i="12"/>
  <c r="P402" i="12"/>
  <c r="M403" i="12"/>
  <c r="N403" i="12"/>
  <c r="P403" i="12"/>
  <c r="M404" i="12"/>
  <c r="N404" i="12"/>
  <c r="P404" i="12"/>
  <c r="M405" i="12"/>
  <c r="N405" i="12"/>
  <c r="P405" i="12"/>
  <c r="M406" i="12"/>
  <c r="N406" i="12"/>
  <c r="P406" i="12"/>
  <c r="M407" i="12"/>
  <c r="N407" i="12"/>
  <c r="P407" i="12"/>
  <c r="M408" i="12"/>
  <c r="N408" i="12"/>
  <c r="P408" i="12"/>
  <c r="M409" i="12"/>
  <c r="N409" i="12"/>
  <c r="P409" i="12"/>
  <c r="M410" i="12"/>
  <c r="N410" i="12"/>
  <c r="P410" i="12"/>
  <c r="M411" i="12"/>
  <c r="N411" i="12"/>
  <c r="P411" i="12"/>
  <c r="M412" i="12"/>
  <c r="N412" i="12"/>
  <c r="P412" i="12"/>
  <c r="M413" i="12"/>
  <c r="N413" i="12"/>
  <c r="P413" i="12"/>
  <c r="M414" i="12"/>
  <c r="N414" i="12"/>
  <c r="P414" i="12"/>
  <c r="M415" i="12"/>
  <c r="N415" i="12"/>
  <c r="P415" i="12"/>
  <c r="M416" i="12"/>
  <c r="N416" i="12"/>
  <c r="P416" i="12"/>
  <c r="M417" i="12"/>
  <c r="N417" i="12"/>
  <c r="P417" i="12"/>
  <c r="M418" i="12"/>
  <c r="N418" i="12"/>
  <c r="P418" i="12"/>
  <c r="M419" i="12"/>
  <c r="N419" i="12"/>
  <c r="P419" i="12"/>
  <c r="M420" i="12"/>
  <c r="N420" i="12"/>
  <c r="P420" i="12"/>
  <c r="M421" i="12"/>
  <c r="N421" i="12"/>
  <c r="P421" i="12"/>
  <c r="M422" i="12"/>
  <c r="N422" i="12"/>
  <c r="P422" i="12"/>
  <c r="M423" i="12"/>
  <c r="N423" i="12"/>
  <c r="P423" i="12"/>
  <c r="M424" i="12"/>
  <c r="N424" i="12"/>
  <c r="P424" i="12"/>
  <c r="M425" i="12"/>
  <c r="N425" i="12"/>
  <c r="P425" i="12"/>
  <c r="M426" i="12"/>
  <c r="N426" i="12"/>
  <c r="P426" i="12"/>
  <c r="M427" i="12"/>
  <c r="N427" i="12"/>
  <c r="P427" i="12"/>
  <c r="M428" i="12"/>
  <c r="N428" i="12"/>
  <c r="P428" i="12"/>
  <c r="M429" i="12"/>
  <c r="N429" i="12"/>
  <c r="P429" i="12"/>
  <c r="M430" i="12"/>
  <c r="N430" i="12"/>
  <c r="P430" i="12"/>
  <c r="M431" i="12"/>
  <c r="N431" i="12"/>
  <c r="P431" i="12"/>
  <c r="M432" i="12"/>
  <c r="N432" i="12"/>
  <c r="P432" i="12"/>
  <c r="M433" i="12"/>
  <c r="N433" i="12"/>
  <c r="P433" i="12"/>
  <c r="M434" i="12"/>
  <c r="N434" i="12"/>
  <c r="P434" i="12"/>
  <c r="M435" i="12"/>
  <c r="N435" i="12"/>
  <c r="P435" i="12"/>
  <c r="M436" i="12"/>
  <c r="N436" i="12"/>
  <c r="P436" i="12"/>
  <c r="M437" i="12"/>
  <c r="N437" i="12"/>
  <c r="P437" i="12"/>
  <c r="M438" i="12"/>
  <c r="N438" i="12"/>
  <c r="P438" i="12"/>
  <c r="M439" i="12"/>
  <c r="N439" i="12"/>
  <c r="P439" i="12"/>
  <c r="M440" i="12"/>
  <c r="N440" i="12"/>
  <c r="P440" i="12"/>
  <c r="M441" i="12"/>
  <c r="N441" i="12"/>
  <c r="P441" i="12"/>
  <c r="M442" i="12"/>
  <c r="N442" i="12"/>
  <c r="P442" i="12"/>
  <c r="M443" i="12"/>
  <c r="N443" i="12"/>
  <c r="P443" i="12"/>
  <c r="M444" i="12"/>
  <c r="N444" i="12"/>
  <c r="P444" i="12"/>
  <c r="M445" i="12"/>
  <c r="N445" i="12"/>
  <c r="P445" i="12"/>
  <c r="M446" i="12"/>
  <c r="N446" i="12"/>
  <c r="P446" i="12"/>
  <c r="M447" i="12"/>
  <c r="N447" i="12"/>
  <c r="P447" i="12"/>
  <c r="M448" i="12"/>
  <c r="N448" i="12"/>
  <c r="P448" i="12"/>
  <c r="M449" i="12"/>
  <c r="N449" i="12"/>
  <c r="P449" i="12"/>
  <c r="M450" i="12"/>
  <c r="N450" i="12"/>
  <c r="P450" i="12"/>
  <c r="M451" i="12"/>
  <c r="N451" i="12"/>
  <c r="P451" i="12"/>
  <c r="M452" i="12"/>
  <c r="N452" i="12"/>
  <c r="P452" i="12"/>
  <c r="M453" i="12"/>
  <c r="N453" i="12"/>
  <c r="P453" i="12"/>
  <c r="M454" i="12"/>
  <c r="N454" i="12"/>
  <c r="P454" i="12"/>
  <c r="M455" i="12"/>
  <c r="N455" i="12"/>
  <c r="P455" i="12"/>
  <c r="M456" i="12"/>
  <c r="N456" i="12"/>
  <c r="P456" i="12"/>
  <c r="M457" i="12"/>
  <c r="N457" i="12"/>
  <c r="P457" i="12"/>
  <c r="M458" i="12"/>
  <c r="N458" i="12"/>
  <c r="P458" i="12"/>
  <c r="M459" i="12"/>
  <c r="N459" i="12"/>
  <c r="P459" i="12"/>
  <c r="M460" i="12"/>
  <c r="N460" i="12"/>
  <c r="P460" i="12"/>
  <c r="M461" i="12"/>
  <c r="N461" i="12"/>
  <c r="P461" i="12"/>
  <c r="M462" i="12"/>
  <c r="N462" i="12"/>
  <c r="P462" i="12"/>
  <c r="M463" i="12"/>
  <c r="N463" i="12"/>
  <c r="P463" i="12"/>
  <c r="M464" i="12"/>
  <c r="N464" i="12"/>
  <c r="P464" i="12"/>
  <c r="M465" i="12"/>
  <c r="N465" i="12"/>
  <c r="P465" i="12"/>
  <c r="M466" i="12"/>
  <c r="N466" i="12"/>
  <c r="P466" i="12"/>
  <c r="M467" i="12"/>
  <c r="N467" i="12"/>
  <c r="P467" i="12"/>
  <c r="M468" i="12"/>
  <c r="N468" i="12"/>
  <c r="P468" i="12"/>
  <c r="M469" i="12"/>
  <c r="N469" i="12"/>
  <c r="P469" i="12"/>
  <c r="M470" i="12"/>
  <c r="N470" i="12"/>
  <c r="P470" i="12"/>
  <c r="M471" i="12"/>
  <c r="N471" i="12"/>
  <c r="P471" i="12"/>
  <c r="M472" i="12"/>
  <c r="N472" i="12"/>
  <c r="P472" i="12"/>
  <c r="M473" i="12"/>
  <c r="N473" i="12"/>
  <c r="P473" i="12"/>
  <c r="M474" i="12"/>
  <c r="N474" i="12"/>
  <c r="P474" i="12"/>
  <c r="M475" i="12"/>
  <c r="N475" i="12"/>
  <c r="P475" i="12"/>
  <c r="M476" i="12"/>
  <c r="N476" i="12"/>
  <c r="P476" i="12"/>
  <c r="M477" i="12"/>
  <c r="N477" i="12"/>
  <c r="P477" i="12"/>
  <c r="M478" i="12"/>
  <c r="N478" i="12"/>
  <c r="P478" i="12"/>
  <c r="M479" i="12"/>
  <c r="N479" i="12"/>
  <c r="P479" i="12"/>
  <c r="M480" i="12"/>
  <c r="N480" i="12"/>
  <c r="P480" i="12"/>
  <c r="M481" i="12"/>
  <c r="N481" i="12"/>
  <c r="P481" i="12"/>
  <c r="M482" i="12"/>
  <c r="N482" i="12"/>
  <c r="P482" i="12"/>
  <c r="M483" i="12"/>
  <c r="N483" i="12"/>
  <c r="P483" i="12"/>
  <c r="M484" i="12"/>
  <c r="N484" i="12"/>
  <c r="P484" i="12"/>
  <c r="M485" i="12"/>
  <c r="N485" i="12"/>
  <c r="P485" i="12"/>
  <c r="M486" i="12"/>
  <c r="N486" i="12"/>
  <c r="P486" i="12"/>
  <c r="M487" i="12"/>
  <c r="N487" i="12"/>
  <c r="P487" i="12"/>
  <c r="M488" i="12"/>
  <c r="N488" i="12"/>
  <c r="P488" i="12"/>
  <c r="M489" i="12"/>
  <c r="N489" i="12"/>
  <c r="P489" i="12"/>
  <c r="M490" i="12"/>
  <c r="N490" i="12"/>
  <c r="P490" i="12"/>
  <c r="M491" i="12"/>
  <c r="N491" i="12"/>
  <c r="P491" i="12"/>
  <c r="M492" i="12"/>
  <c r="N492" i="12"/>
  <c r="P492" i="12"/>
  <c r="M493" i="12"/>
  <c r="N493" i="12"/>
  <c r="P493" i="12"/>
  <c r="M494" i="12"/>
  <c r="N494" i="12"/>
  <c r="P494" i="12"/>
  <c r="M495" i="12"/>
  <c r="N495" i="12"/>
  <c r="P495" i="12"/>
  <c r="M496" i="12"/>
  <c r="N496" i="12"/>
  <c r="P496" i="12"/>
  <c r="M497" i="12"/>
  <c r="N497" i="12"/>
  <c r="P497" i="12"/>
  <c r="M498" i="12"/>
  <c r="N498" i="12"/>
  <c r="P498" i="12"/>
  <c r="M499" i="12"/>
  <c r="N499" i="12"/>
  <c r="P499" i="12"/>
  <c r="M500" i="12"/>
  <c r="N500" i="12"/>
  <c r="P500" i="12"/>
  <c r="M501" i="12"/>
  <c r="N501" i="12"/>
  <c r="P501" i="12"/>
  <c r="M502" i="12"/>
  <c r="N502" i="12"/>
  <c r="P502" i="12"/>
  <c r="M503" i="12"/>
  <c r="N503" i="12"/>
  <c r="P503" i="12"/>
  <c r="M504" i="12"/>
  <c r="N504" i="12"/>
  <c r="P504" i="12"/>
  <c r="M505" i="12"/>
  <c r="N505" i="12"/>
  <c r="P505" i="12"/>
  <c r="M506" i="12"/>
  <c r="N506" i="12"/>
  <c r="P506" i="12"/>
  <c r="M507" i="12"/>
  <c r="N507" i="12"/>
  <c r="P507" i="12"/>
  <c r="M508" i="12"/>
  <c r="N508" i="12"/>
  <c r="P508" i="12"/>
  <c r="M509" i="12"/>
  <c r="N509" i="12"/>
  <c r="P509" i="12"/>
  <c r="M510" i="12"/>
  <c r="N510" i="12"/>
  <c r="P510" i="12"/>
  <c r="M511" i="12"/>
  <c r="N511" i="12"/>
  <c r="P511" i="12"/>
  <c r="M512" i="12"/>
  <c r="N512" i="12"/>
  <c r="P512" i="12"/>
  <c r="M513" i="12"/>
  <c r="N513" i="12"/>
  <c r="P513" i="12"/>
  <c r="M514" i="12"/>
  <c r="N514" i="12"/>
  <c r="P514" i="12"/>
  <c r="M515" i="12"/>
  <c r="N515" i="12"/>
  <c r="P515" i="12"/>
  <c r="M516" i="12"/>
  <c r="N516" i="12"/>
  <c r="P516" i="12"/>
  <c r="M517" i="12"/>
  <c r="N517" i="12"/>
  <c r="P517" i="12"/>
  <c r="M518" i="12"/>
  <c r="N518" i="12"/>
  <c r="P518" i="12"/>
  <c r="M519" i="12"/>
  <c r="N519" i="12"/>
  <c r="P519" i="12"/>
  <c r="M520" i="12"/>
  <c r="N520" i="12"/>
  <c r="P520" i="12"/>
  <c r="M521" i="12"/>
  <c r="N521" i="12"/>
  <c r="P521" i="12"/>
  <c r="M522" i="12"/>
  <c r="N522" i="12"/>
  <c r="P522" i="12"/>
  <c r="M523" i="12"/>
  <c r="N523" i="12"/>
  <c r="P523" i="12"/>
  <c r="M524" i="12"/>
  <c r="N524" i="12"/>
  <c r="P524" i="12"/>
  <c r="M525" i="12"/>
  <c r="N525" i="12"/>
  <c r="P525" i="12"/>
  <c r="M526" i="12"/>
  <c r="N526" i="12"/>
  <c r="P526" i="12"/>
  <c r="M527" i="12"/>
  <c r="N527" i="12"/>
  <c r="P527" i="12"/>
  <c r="M528" i="12"/>
  <c r="N528" i="12"/>
  <c r="P528" i="12"/>
  <c r="M529" i="12"/>
  <c r="N529" i="12"/>
  <c r="P529" i="12"/>
  <c r="M530" i="12"/>
  <c r="N530" i="12"/>
  <c r="P530" i="12"/>
  <c r="M531" i="12"/>
  <c r="N531" i="12"/>
  <c r="P531" i="12"/>
  <c r="M532" i="12"/>
  <c r="N532" i="12"/>
  <c r="P532" i="12"/>
  <c r="M533" i="12"/>
  <c r="N533" i="12"/>
  <c r="P533" i="12"/>
  <c r="M534" i="12"/>
  <c r="N534" i="12"/>
  <c r="P534" i="12"/>
  <c r="M535" i="12"/>
  <c r="N535" i="12"/>
  <c r="P535" i="12"/>
  <c r="M536" i="12"/>
  <c r="N536" i="12"/>
  <c r="P536" i="12"/>
  <c r="M537" i="12"/>
  <c r="N537" i="12"/>
  <c r="P537" i="12"/>
  <c r="M538" i="12"/>
  <c r="N538" i="12"/>
  <c r="P538" i="12"/>
  <c r="M539" i="12"/>
  <c r="N539" i="12"/>
  <c r="P539" i="12"/>
  <c r="M540" i="12"/>
  <c r="N540" i="12"/>
  <c r="P540" i="12"/>
  <c r="M541" i="12"/>
  <c r="N541" i="12"/>
  <c r="P541" i="12"/>
  <c r="M542" i="12"/>
  <c r="N542" i="12"/>
  <c r="P542" i="12"/>
  <c r="M543" i="12"/>
  <c r="N543" i="12"/>
  <c r="P543" i="12"/>
  <c r="M544" i="12"/>
  <c r="N544" i="12"/>
  <c r="P544" i="12"/>
  <c r="M545" i="12"/>
  <c r="N545" i="12"/>
  <c r="P545" i="12"/>
  <c r="M546" i="12"/>
  <c r="N546" i="12"/>
  <c r="P546" i="12"/>
  <c r="M547" i="12"/>
  <c r="N547" i="12"/>
  <c r="P547" i="12"/>
  <c r="M548" i="12"/>
  <c r="N548" i="12"/>
  <c r="P548" i="12"/>
  <c r="M549" i="12"/>
  <c r="N549" i="12"/>
  <c r="P549" i="12"/>
  <c r="M550" i="12"/>
  <c r="N550" i="12"/>
  <c r="P550" i="12"/>
  <c r="M551" i="12"/>
  <c r="N551" i="12"/>
  <c r="P551" i="12"/>
  <c r="M552" i="12"/>
  <c r="N552" i="12"/>
  <c r="P552" i="12"/>
  <c r="M553" i="12"/>
  <c r="N553" i="12"/>
  <c r="P553" i="12"/>
  <c r="M554" i="12"/>
  <c r="N554" i="12"/>
  <c r="P554" i="12"/>
  <c r="M555" i="12"/>
  <c r="N555" i="12"/>
  <c r="P555" i="12"/>
  <c r="M556" i="12"/>
  <c r="N556" i="12"/>
  <c r="P556" i="12"/>
  <c r="M557" i="12"/>
  <c r="N557" i="12"/>
  <c r="P557" i="12"/>
  <c r="M558" i="12"/>
  <c r="N558" i="12"/>
  <c r="P558" i="12"/>
  <c r="M559" i="12"/>
  <c r="N559" i="12"/>
  <c r="P559" i="12"/>
  <c r="M560" i="12"/>
  <c r="N560" i="12"/>
  <c r="P560" i="12"/>
  <c r="M561" i="12"/>
  <c r="N561" i="12"/>
  <c r="P561" i="12"/>
  <c r="M562" i="12"/>
  <c r="N562" i="12"/>
  <c r="P562" i="12"/>
  <c r="M563" i="12"/>
  <c r="N563" i="12"/>
  <c r="P563" i="12"/>
  <c r="M564" i="12"/>
  <c r="N564" i="12"/>
  <c r="P564" i="12"/>
  <c r="M565" i="12"/>
  <c r="N565" i="12"/>
  <c r="P565" i="12"/>
  <c r="M566" i="12"/>
  <c r="N566" i="12"/>
  <c r="P566" i="12"/>
  <c r="M567" i="12"/>
  <c r="N567" i="12"/>
  <c r="P567" i="12"/>
  <c r="M568" i="12"/>
  <c r="N568" i="12"/>
  <c r="P568" i="12"/>
  <c r="M569" i="12"/>
  <c r="N569" i="12"/>
  <c r="P569" i="12"/>
  <c r="M570" i="12"/>
  <c r="N570" i="12"/>
  <c r="P570" i="12"/>
  <c r="M571" i="12"/>
  <c r="N571" i="12"/>
  <c r="P571" i="12"/>
  <c r="M572" i="12"/>
  <c r="N572" i="12"/>
  <c r="P572" i="12"/>
  <c r="M573" i="12"/>
  <c r="N573" i="12"/>
  <c r="P573" i="12"/>
  <c r="M574" i="12"/>
  <c r="N574" i="12"/>
  <c r="P574" i="12"/>
  <c r="M575" i="12"/>
  <c r="N575" i="12"/>
  <c r="P575" i="12"/>
  <c r="M576" i="12"/>
  <c r="N576" i="12"/>
  <c r="P576" i="12"/>
  <c r="M577" i="12"/>
  <c r="N577" i="12"/>
  <c r="P577" i="12"/>
  <c r="M578" i="12"/>
  <c r="N578" i="12"/>
  <c r="P578" i="12"/>
  <c r="M579" i="12"/>
  <c r="N579" i="12"/>
  <c r="P579" i="12"/>
  <c r="M580" i="12"/>
  <c r="N580" i="12"/>
  <c r="P580" i="12"/>
  <c r="M581" i="12"/>
  <c r="N581" i="12"/>
  <c r="P581" i="12"/>
  <c r="M582" i="12"/>
  <c r="N582" i="12"/>
  <c r="P582" i="12"/>
  <c r="M583" i="12"/>
  <c r="N583" i="12"/>
  <c r="P583" i="12"/>
  <c r="M584" i="12"/>
  <c r="N584" i="12"/>
  <c r="P584" i="12"/>
  <c r="M585" i="12"/>
  <c r="N585" i="12"/>
  <c r="P585" i="12"/>
  <c r="M586" i="12"/>
  <c r="N586" i="12"/>
  <c r="P586" i="12"/>
  <c r="M587" i="12"/>
  <c r="N587" i="12"/>
  <c r="P587" i="12"/>
  <c r="M588" i="12"/>
  <c r="N588" i="12"/>
  <c r="P588" i="12"/>
  <c r="M589" i="12"/>
  <c r="N589" i="12"/>
  <c r="P589" i="12"/>
  <c r="M590" i="12"/>
  <c r="N590" i="12"/>
  <c r="P590" i="12"/>
  <c r="M591" i="12"/>
  <c r="N591" i="12"/>
  <c r="P591" i="12"/>
  <c r="M592" i="12"/>
  <c r="N592" i="12"/>
  <c r="P592" i="12"/>
  <c r="M593" i="12"/>
  <c r="N593" i="12"/>
  <c r="P593" i="12"/>
  <c r="M594" i="12"/>
  <c r="N594" i="12"/>
  <c r="P594" i="12"/>
  <c r="M595" i="12"/>
  <c r="N595" i="12"/>
  <c r="P595" i="12"/>
  <c r="M596" i="12"/>
  <c r="N596" i="12"/>
  <c r="P596" i="12"/>
  <c r="M597" i="12"/>
  <c r="N597" i="12"/>
  <c r="P597" i="12"/>
  <c r="M598" i="12"/>
  <c r="N598" i="12"/>
  <c r="P598" i="12"/>
  <c r="M599" i="12"/>
  <c r="N599" i="12"/>
  <c r="P599" i="12"/>
  <c r="M600" i="12"/>
  <c r="N600" i="12"/>
  <c r="P600" i="12"/>
  <c r="M601" i="12"/>
  <c r="N601" i="12"/>
  <c r="P601" i="12"/>
  <c r="M602" i="12"/>
  <c r="N602" i="12"/>
  <c r="P602" i="12"/>
  <c r="M603" i="12"/>
  <c r="N603" i="12"/>
  <c r="P603" i="12"/>
  <c r="M604" i="12"/>
  <c r="N604" i="12"/>
  <c r="P604" i="12"/>
  <c r="M605" i="12"/>
  <c r="N605" i="12"/>
  <c r="P605" i="12"/>
  <c r="M606" i="12"/>
  <c r="N606" i="12"/>
  <c r="P606" i="12"/>
  <c r="M607" i="12"/>
  <c r="N607" i="12"/>
  <c r="P607" i="12"/>
  <c r="M608" i="12"/>
  <c r="N608" i="12"/>
  <c r="P608" i="12"/>
  <c r="M609" i="12"/>
  <c r="N609" i="12"/>
  <c r="P609" i="12"/>
  <c r="M610" i="12"/>
  <c r="N610" i="12"/>
  <c r="P610" i="12"/>
  <c r="M611" i="12"/>
  <c r="N611" i="12"/>
  <c r="P611" i="12"/>
  <c r="M612" i="12"/>
  <c r="N612" i="12"/>
  <c r="P612" i="12"/>
  <c r="M613" i="12"/>
  <c r="N613" i="12"/>
  <c r="P613" i="12"/>
  <c r="M614" i="12"/>
  <c r="N614" i="12"/>
  <c r="P614" i="12"/>
  <c r="M615" i="12"/>
  <c r="N615" i="12"/>
  <c r="P615" i="12"/>
  <c r="M616" i="12"/>
  <c r="N616" i="12"/>
  <c r="P616" i="12"/>
  <c r="M617" i="12"/>
  <c r="N617" i="12"/>
  <c r="P617" i="12"/>
  <c r="M618" i="12"/>
  <c r="N618" i="12"/>
  <c r="P618" i="12"/>
  <c r="M619" i="12"/>
  <c r="N619" i="12"/>
  <c r="P619" i="12"/>
  <c r="M620" i="12"/>
  <c r="N620" i="12"/>
  <c r="P620" i="12"/>
  <c r="M621" i="12"/>
  <c r="N621" i="12"/>
  <c r="P621" i="12"/>
  <c r="M622" i="12"/>
  <c r="N622" i="12"/>
  <c r="P622" i="12"/>
  <c r="M623" i="12"/>
  <c r="N623" i="12"/>
  <c r="P623" i="12"/>
  <c r="M624" i="12"/>
  <c r="N624" i="12"/>
  <c r="P624" i="12"/>
  <c r="M625" i="12"/>
  <c r="N625" i="12"/>
  <c r="P625" i="12"/>
  <c r="M626" i="12"/>
  <c r="N626" i="12"/>
  <c r="P626" i="12"/>
  <c r="M627" i="12"/>
  <c r="N627" i="12"/>
  <c r="P627" i="12"/>
  <c r="M628" i="12"/>
  <c r="N628" i="12"/>
  <c r="P628" i="12"/>
  <c r="M629" i="12"/>
  <c r="N629" i="12"/>
  <c r="P629" i="12"/>
  <c r="M630" i="12"/>
  <c r="N630" i="12"/>
  <c r="P630" i="12"/>
  <c r="M631" i="12"/>
  <c r="N631" i="12"/>
  <c r="P631" i="12"/>
  <c r="M632" i="12"/>
  <c r="N632" i="12"/>
  <c r="P632" i="12"/>
  <c r="M633" i="12"/>
  <c r="N633" i="12"/>
  <c r="P633" i="12"/>
  <c r="M634" i="12"/>
  <c r="N634" i="12"/>
  <c r="P634" i="12"/>
  <c r="M635" i="12"/>
  <c r="N635" i="12"/>
  <c r="P635" i="12"/>
  <c r="M636" i="12"/>
  <c r="N636" i="12"/>
  <c r="P636" i="12"/>
  <c r="M637" i="12"/>
  <c r="N637" i="12"/>
  <c r="P637" i="12"/>
  <c r="M638" i="12"/>
  <c r="N638" i="12"/>
  <c r="P638" i="12"/>
  <c r="M639" i="12"/>
  <c r="N639" i="12"/>
  <c r="P639" i="12"/>
  <c r="M640" i="12"/>
  <c r="N640" i="12"/>
  <c r="P640" i="12"/>
  <c r="M641" i="12"/>
  <c r="N641" i="12"/>
  <c r="P641" i="12"/>
  <c r="M642" i="12"/>
  <c r="N642" i="12"/>
  <c r="P642" i="12"/>
  <c r="M643" i="12"/>
  <c r="N643" i="12"/>
  <c r="P643" i="12"/>
  <c r="M644" i="12"/>
  <c r="N644" i="12"/>
  <c r="P644" i="12"/>
  <c r="M645" i="12"/>
  <c r="N645" i="12"/>
  <c r="P645" i="12"/>
  <c r="M646" i="12"/>
  <c r="N646" i="12"/>
  <c r="P646" i="12"/>
  <c r="M647" i="12"/>
  <c r="N647" i="12"/>
  <c r="P647" i="12"/>
  <c r="M648" i="12"/>
  <c r="N648" i="12"/>
  <c r="P648" i="12"/>
  <c r="M649" i="12"/>
  <c r="N649" i="12"/>
  <c r="P649" i="12"/>
  <c r="M650" i="12"/>
  <c r="N650" i="12"/>
  <c r="P650" i="12"/>
  <c r="M651" i="12"/>
  <c r="N651" i="12"/>
  <c r="P651" i="12"/>
  <c r="M652" i="12"/>
  <c r="N652" i="12"/>
  <c r="P652" i="12"/>
  <c r="M653" i="12"/>
  <c r="N653" i="12"/>
  <c r="P653" i="12"/>
  <c r="M654" i="12"/>
  <c r="N654" i="12"/>
  <c r="P654" i="12"/>
  <c r="M655" i="12"/>
  <c r="N655" i="12"/>
  <c r="P655" i="12"/>
  <c r="M656" i="12"/>
  <c r="N656" i="12"/>
  <c r="P656" i="12"/>
  <c r="M657" i="12"/>
  <c r="N657" i="12"/>
  <c r="P657" i="12"/>
  <c r="M658" i="12"/>
  <c r="N658" i="12"/>
  <c r="P658" i="12"/>
  <c r="M659" i="12"/>
  <c r="N659" i="12"/>
  <c r="P659" i="12"/>
  <c r="M660" i="12"/>
  <c r="N660" i="12"/>
  <c r="P660" i="12"/>
  <c r="M661" i="12"/>
  <c r="N661" i="12"/>
  <c r="P661" i="12"/>
  <c r="M662" i="12"/>
  <c r="N662" i="12"/>
  <c r="P662" i="12"/>
  <c r="M663" i="12"/>
  <c r="N663" i="12"/>
  <c r="P663" i="12"/>
  <c r="M664" i="12"/>
  <c r="N664" i="12"/>
  <c r="P664" i="12"/>
  <c r="M665" i="12"/>
  <c r="N665" i="12"/>
  <c r="P665" i="12"/>
  <c r="M666" i="12"/>
  <c r="N666" i="12"/>
  <c r="P666" i="12"/>
  <c r="M667" i="12"/>
  <c r="N667" i="12"/>
  <c r="P667" i="12"/>
  <c r="M668" i="12"/>
  <c r="N668" i="12"/>
  <c r="P668" i="12"/>
  <c r="M669" i="12"/>
  <c r="N669" i="12"/>
  <c r="P669" i="12"/>
  <c r="M670" i="12"/>
  <c r="N670" i="12"/>
  <c r="P670" i="12"/>
  <c r="M671" i="12"/>
  <c r="N671" i="12"/>
  <c r="P671" i="12"/>
  <c r="M672" i="12"/>
  <c r="N672" i="12"/>
  <c r="P672" i="12"/>
  <c r="M673" i="12"/>
  <c r="N673" i="12"/>
  <c r="P673" i="12"/>
  <c r="M674" i="12"/>
  <c r="N674" i="12"/>
  <c r="P674" i="12"/>
  <c r="M675" i="12"/>
  <c r="N675" i="12"/>
  <c r="P675" i="12"/>
  <c r="M676" i="12"/>
  <c r="N676" i="12"/>
  <c r="P676" i="12"/>
  <c r="M677" i="12"/>
  <c r="N677" i="12"/>
  <c r="P677" i="12"/>
  <c r="M678" i="12"/>
  <c r="N678" i="12"/>
  <c r="P678" i="12"/>
  <c r="M679" i="12"/>
  <c r="N679" i="12"/>
  <c r="P679" i="12"/>
  <c r="M680" i="12"/>
  <c r="N680" i="12"/>
  <c r="P680" i="12"/>
  <c r="M681" i="12"/>
  <c r="N681" i="12"/>
  <c r="P681" i="12"/>
  <c r="M682" i="12"/>
  <c r="N682" i="12"/>
  <c r="P682" i="12"/>
  <c r="M683" i="12"/>
  <c r="N683" i="12"/>
  <c r="P683" i="12"/>
  <c r="M684" i="12"/>
  <c r="N684" i="12"/>
  <c r="P684" i="12"/>
  <c r="M685" i="12"/>
  <c r="N685" i="12"/>
  <c r="P685" i="12"/>
  <c r="M686" i="12"/>
  <c r="N686" i="12"/>
  <c r="P686" i="12"/>
  <c r="M687" i="12"/>
  <c r="N687" i="12"/>
  <c r="P687" i="12"/>
  <c r="M688" i="12"/>
  <c r="N688" i="12"/>
  <c r="P688" i="12"/>
  <c r="M689" i="12"/>
  <c r="N689" i="12"/>
  <c r="P689" i="12"/>
  <c r="M690" i="12"/>
  <c r="N690" i="12"/>
  <c r="P690" i="12"/>
  <c r="M691" i="12"/>
  <c r="N691" i="12"/>
  <c r="P691" i="12"/>
  <c r="M692" i="12"/>
  <c r="N692" i="12"/>
  <c r="P692" i="12"/>
  <c r="M693" i="12"/>
  <c r="N693" i="12"/>
  <c r="P693" i="12"/>
  <c r="M694" i="12"/>
  <c r="N694" i="12"/>
  <c r="P694" i="12"/>
  <c r="M695" i="12"/>
  <c r="N695" i="12"/>
  <c r="P695" i="12"/>
  <c r="M696" i="12"/>
  <c r="N696" i="12"/>
  <c r="P696" i="12"/>
  <c r="M697" i="12"/>
  <c r="N697" i="12"/>
  <c r="P697" i="12"/>
  <c r="M698" i="12"/>
  <c r="N698" i="12"/>
  <c r="P698" i="12"/>
  <c r="M699" i="12"/>
  <c r="N699" i="12"/>
  <c r="P699" i="12"/>
  <c r="M700" i="12"/>
  <c r="N700" i="12"/>
  <c r="P700" i="12"/>
  <c r="M701" i="12"/>
  <c r="N701" i="12"/>
  <c r="P701" i="12"/>
  <c r="M702" i="12"/>
  <c r="N702" i="12"/>
  <c r="P702" i="12"/>
  <c r="M703" i="12"/>
  <c r="N703" i="12"/>
  <c r="P703" i="12"/>
  <c r="M704" i="12"/>
  <c r="N704" i="12"/>
  <c r="P704" i="12"/>
  <c r="M705" i="12"/>
  <c r="N705" i="12"/>
  <c r="P705" i="12"/>
  <c r="M706" i="12"/>
  <c r="N706" i="12"/>
  <c r="P706" i="12"/>
  <c r="M707" i="12"/>
  <c r="N707" i="12"/>
  <c r="P707" i="12"/>
  <c r="M708" i="12"/>
  <c r="N708" i="12"/>
  <c r="P708" i="12"/>
  <c r="M709" i="12"/>
  <c r="N709" i="12"/>
  <c r="P709" i="12"/>
  <c r="M710" i="12"/>
  <c r="N710" i="12"/>
  <c r="P710" i="12"/>
  <c r="M711" i="12"/>
  <c r="N711" i="12"/>
  <c r="P711" i="12"/>
  <c r="M712" i="12"/>
  <c r="N712" i="12"/>
  <c r="P712" i="12"/>
  <c r="M713" i="12"/>
  <c r="N713" i="12"/>
  <c r="P713" i="12"/>
  <c r="M714" i="12"/>
  <c r="N714" i="12"/>
  <c r="P714" i="12"/>
  <c r="M715" i="12"/>
  <c r="N715" i="12"/>
  <c r="P715" i="12"/>
  <c r="M716" i="12"/>
  <c r="N716" i="12"/>
  <c r="P716" i="12"/>
  <c r="M717" i="12"/>
  <c r="N717" i="12"/>
  <c r="P717" i="12"/>
  <c r="M718" i="12"/>
  <c r="N718" i="12"/>
  <c r="P718" i="12"/>
  <c r="M719" i="12"/>
  <c r="N719" i="12"/>
  <c r="P719" i="12"/>
  <c r="M720" i="12"/>
  <c r="N720" i="12"/>
  <c r="P720" i="12"/>
  <c r="M721" i="12"/>
  <c r="N721" i="12"/>
  <c r="P721" i="12"/>
  <c r="M722" i="12"/>
  <c r="N722" i="12"/>
  <c r="P722" i="12"/>
  <c r="M723" i="12"/>
  <c r="N723" i="12"/>
  <c r="P723" i="12"/>
  <c r="M724" i="12"/>
  <c r="N724" i="12"/>
  <c r="P724" i="12"/>
  <c r="M725" i="12"/>
  <c r="N725" i="12"/>
  <c r="P725" i="12"/>
  <c r="M726" i="12"/>
  <c r="N726" i="12"/>
  <c r="P726" i="12"/>
  <c r="M727" i="12"/>
  <c r="N727" i="12"/>
  <c r="P727" i="12"/>
  <c r="M728" i="12"/>
  <c r="N728" i="12"/>
  <c r="P728" i="12"/>
  <c r="M729" i="12"/>
  <c r="N729" i="12"/>
  <c r="P729" i="12"/>
  <c r="M730" i="12"/>
  <c r="N730" i="12"/>
  <c r="P730" i="12"/>
  <c r="M731" i="12"/>
  <c r="N731" i="12"/>
  <c r="P731" i="12"/>
  <c r="M732" i="12"/>
  <c r="N732" i="12"/>
  <c r="P732" i="12"/>
  <c r="M733" i="12"/>
  <c r="N733" i="12"/>
  <c r="P733" i="12"/>
  <c r="M734" i="12"/>
  <c r="N734" i="12"/>
  <c r="P734" i="12"/>
  <c r="M735" i="12"/>
  <c r="N735" i="12"/>
  <c r="P735" i="12"/>
  <c r="M736" i="12"/>
  <c r="N736" i="12"/>
  <c r="P736" i="12"/>
  <c r="M737" i="12"/>
  <c r="N737" i="12"/>
  <c r="P737" i="12"/>
  <c r="M738" i="12"/>
  <c r="N738" i="12"/>
  <c r="P738" i="12"/>
  <c r="M739" i="12"/>
  <c r="N739" i="12"/>
  <c r="P739" i="12"/>
  <c r="M740" i="12"/>
  <c r="N740" i="12"/>
  <c r="P740" i="12"/>
  <c r="M741" i="12"/>
  <c r="N741" i="12"/>
  <c r="P741" i="12"/>
  <c r="M742" i="12"/>
  <c r="N742" i="12"/>
  <c r="P742" i="12"/>
  <c r="M743" i="12"/>
  <c r="N743" i="12"/>
  <c r="P743" i="12"/>
  <c r="M744" i="12"/>
  <c r="N744" i="12"/>
  <c r="P744" i="12"/>
  <c r="M745" i="12"/>
  <c r="N745" i="12"/>
  <c r="P745" i="12"/>
  <c r="M746" i="12"/>
  <c r="N746" i="12"/>
  <c r="P746" i="12"/>
  <c r="M747" i="12"/>
  <c r="N747" i="12"/>
  <c r="P747" i="12"/>
  <c r="M748" i="12"/>
  <c r="N748" i="12"/>
  <c r="P748" i="12"/>
  <c r="M749" i="12"/>
  <c r="N749" i="12"/>
  <c r="P749" i="12"/>
  <c r="M750" i="12"/>
  <c r="N750" i="12"/>
  <c r="P750" i="12"/>
  <c r="M751" i="12"/>
  <c r="N751" i="12"/>
  <c r="P751" i="12"/>
  <c r="M752" i="12"/>
  <c r="N752" i="12"/>
  <c r="P752" i="12"/>
  <c r="M753" i="12"/>
  <c r="N753" i="12"/>
  <c r="P753" i="12"/>
  <c r="M754" i="12"/>
  <c r="N754" i="12"/>
  <c r="P754" i="12"/>
  <c r="M755" i="12"/>
  <c r="N755" i="12"/>
  <c r="P755" i="12"/>
  <c r="M756" i="12"/>
  <c r="N756" i="12"/>
  <c r="P756" i="12"/>
  <c r="M757" i="12"/>
  <c r="N757" i="12"/>
  <c r="P757" i="12"/>
  <c r="M758" i="12"/>
  <c r="N758" i="12"/>
  <c r="P758" i="12"/>
  <c r="M759" i="12"/>
  <c r="N759" i="12"/>
  <c r="P759" i="12"/>
  <c r="M760" i="12"/>
  <c r="N760" i="12"/>
  <c r="P760" i="12"/>
  <c r="M761" i="12"/>
  <c r="N761" i="12"/>
  <c r="P761" i="12"/>
  <c r="M762" i="12"/>
  <c r="N762" i="12"/>
  <c r="P762" i="12"/>
  <c r="M763" i="12"/>
  <c r="N763" i="12"/>
  <c r="P763" i="12"/>
  <c r="M764" i="12"/>
  <c r="N764" i="12"/>
  <c r="P764" i="12"/>
  <c r="M765" i="12"/>
  <c r="N765" i="12"/>
  <c r="P765" i="12"/>
  <c r="M766" i="12"/>
  <c r="N766" i="12"/>
  <c r="P766" i="12"/>
  <c r="M767" i="12"/>
  <c r="N767" i="12"/>
  <c r="P767" i="12"/>
  <c r="M768" i="12"/>
  <c r="N768" i="12"/>
  <c r="P768" i="12"/>
  <c r="M769" i="12"/>
  <c r="N769" i="12"/>
  <c r="P769" i="12"/>
  <c r="M770" i="12"/>
  <c r="N770" i="12"/>
  <c r="P770" i="12"/>
  <c r="M771" i="12"/>
  <c r="N771" i="12"/>
  <c r="P771" i="12"/>
  <c r="M772" i="12"/>
  <c r="N772" i="12"/>
  <c r="P772" i="12"/>
  <c r="M773" i="12"/>
  <c r="N773" i="12"/>
  <c r="P773" i="12"/>
  <c r="M774" i="12"/>
  <c r="N774" i="12"/>
  <c r="P774" i="12"/>
  <c r="M775" i="12"/>
  <c r="N775" i="12"/>
  <c r="P775" i="12"/>
  <c r="M776" i="12"/>
  <c r="N776" i="12"/>
  <c r="P776" i="12"/>
  <c r="M777" i="12"/>
  <c r="N777" i="12"/>
  <c r="P777" i="12"/>
  <c r="M778" i="12"/>
  <c r="N778" i="12"/>
  <c r="P778" i="12"/>
  <c r="M779" i="12"/>
  <c r="N779" i="12"/>
  <c r="P779" i="12"/>
  <c r="M780" i="12"/>
  <c r="N780" i="12"/>
  <c r="P780" i="12"/>
  <c r="M781" i="12"/>
  <c r="N781" i="12"/>
  <c r="P781" i="12"/>
  <c r="M782" i="12"/>
  <c r="N782" i="12"/>
  <c r="P782" i="12"/>
  <c r="M783" i="12"/>
  <c r="N783" i="12"/>
  <c r="P783" i="12"/>
  <c r="M784" i="12"/>
  <c r="N784" i="12"/>
  <c r="P784" i="12"/>
  <c r="M785" i="12"/>
  <c r="N785" i="12"/>
  <c r="P785" i="12"/>
  <c r="M786" i="12"/>
  <c r="N786" i="12"/>
  <c r="P786" i="12"/>
  <c r="M787" i="12"/>
  <c r="N787" i="12"/>
  <c r="P787" i="12"/>
  <c r="M788" i="12"/>
  <c r="N788" i="12"/>
  <c r="P788" i="12"/>
  <c r="M789" i="12"/>
  <c r="N789" i="12"/>
  <c r="P789" i="12"/>
  <c r="M790" i="12"/>
  <c r="N790" i="12"/>
  <c r="P790" i="12"/>
  <c r="M791" i="12"/>
  <c r="N791" i="12"/>
  <c r="P791" i="12"/>
  <c r="M792" i="12"/>
  <c r="N792" i="12"/>
  <c r="P792" i="12"/>
  <c r="M793" i="12"/>
  <c r="N793" i="12"/>
  <c r="P793" i="12"/>
  <c r="M794" i="12"/>
  <c r="N794" i="12"/>
  <c r="P794" i="12"/>
  <c r="M795" i="12"/>
  <c r="N795" i="12"/>
  <c r="P795" i="12"/>
  <c r="M796" i="12"/>
  <c r="N796" i="12"/>
  <c r="P796" i="12"/>
  <c r="M797" i="12"/>
  <c r="N797" i="12"/>
  <c r="P797" i="12"/>
  <c r="M798" i="12"/>
  <c r="N798" i="12"/>
  <c r="P798" i="12"/>
  <c r="M799" i="12"/>
  <c r="N799" i="12"/>
  <c r="P799" i="12"/>
  <c r="M800" i="12"/>
  <c r="N800" i="12"/>
  <c r="P800" i="12"/>
  <c r="M801" i="12"/>
  <c r="N801" i="12"/>
  <c r="P801" i="12"/>
  <c r="M802" i="12"/>
  <c r="N802" i="12"/>
  <c r="P802" i="12"/>
  <c r="M803" i="12"/>
  <c r="N803" i="12"/>
  <c r="P803" i="12"/>
  <c r="M804" i="12"/>
  <c r="N804" i="12"/>
  <c r="P804" i="12"/>
  <c r="M805" i="12"/>
  <c r="N805" i="12"/>
  <c r="P805" i="12"/>
  <c r="M806" i="12"/>
  <c r="N806" i="12"/>
  <c r="P806" i="12"/>
  <c r="M807" i="12"/>
  <c r="N807" i="12"/>
  <c r="P807" i="12"/>
  <c r="M808" i="12"/>
  <c r="N808" i="12"/>
  <c r="P808" i="12"/>
  <c r="M809" i="12"/>
  <c r="N809" i="12"/>
  <c r="P809" i="12"/>
  <c r="M810" i="12"/>
  <c r="N810" i="12"/>
  <c r="P810" i="12"/>
  <c r="M811" i="12"/>
  <c r="N811" i="12"/>
  <c r="P811" i="12"/>
  <c r="M812" i="12"/>
  <c r="N812" i="12"/>
  <c r="P812" i="12"/>
  <c r="M813" i="12"/>
  <c r="N813" i="12"/>
  <c r="P813" i="12"/>
  <c r="M814" i="12"/>
  <c r="N814" i="12"/>
  <c r="P814" i="12"/>
  <c r="M815" i="12"/>
  <c r="N815" i="12"/>
  <c r="P815" i="12"/>
  <c r="M816" i="12"/>
  <c r="N816" i="12"/>
  <c r="P816" i="12"/>
  <c r="M817" i="12"/>
  <c r="N817" i="12"/>
  <c r="P817" i="12"/>
  <c r="M818" i="12"/>
  <c r="N818" i="12"/>
  <c r="P818" i="12"/>
  <c r="M819" i="12"/>
  <c r="N819" i="12"/>
  <c r="P819" i="12"/>
  <c r="M820" i="12"/>
  <c r="N820" i="12"/>
  <c r="P820" i="12"/>
  <c r="M821" i="12"/>
  <c r="N821" i="12"/>
  <c r="P821" i="12"/>
  <c r="M822" i="12"/>
  <c r="N822" i="12"/>
  <c r="P822" i="12"/>
  <c r="M823" i="12"/>
  <c r="N823" i="12"/>
  <c r="P823" i="12"/>
  <c r="M824" i="12"/>
  <c r="N824" i="12"/>
  <c r="P824" i="12"/>
  <c r="M825" i="12"/>
  <c r="N825" i="12"/>
  <c r="P825" i="12"/>
  <c r="M826" i="12"/>
  <c r="N826" i="12"/>
  <c r="P826" i="12"/>
  <c r="M827" i="12"/>
  <c r="N827" i="12"/>
  <c r="P827" i="12"/>
  <c r="M828" i="12"/>
  <c r="N828" i="12"/>
  <c r="P828" i="12"/>
  <c r="M829" i="12"/>
  <c r="N829" i="12"/>
  <c r="P829" i="12"/>
  <c r="M830" i="12"/>
  <c r="N830" i="12"/>
  <c r="P830" i="12"/>
  <c r="M831" i="12"/>
  <c r="N831" i="12"/>
  <c r="P831" i="12"/>
  <c r="M832" i="12"/>
  <c r="N832" i="12"/>
  <c r="P832" i="12"/>
  <c r="M833" i="12"/>
  <c r="N833" i="12"/>
  <c r="P833" i="12"/>
  <c r="M834" i="12"/>
  <c r="N834" i="12"/>
  <c r="P834" i="12"/>
  <c r="M835" i="12"/>
  <c r="N835" i="12"/>
  <c r="P835" i="12"/>
  <c r="M836" i="12"/>
  <c r="N836" i="12"/>
  <c r="P836" i="12"/>
  <c r="M837" i="12"/>
  <c r="N837" i="12"/>
  <c r="P837" i="12"/>
  <c r="M838" i="12"/>
  <c r="N838" i="12"/>
  <c r="P838" i="12"/>
  <c r="M839" i="12"/>
  <c r="N839" i="12"/>
  <c r="P839" i="12"/>
  <c r="M840" i="12"/>
  <c r="N840" i="12"/>
  <c r="P840" i="12"/>
  <c r="M841" i="12"/>
  <c r="N841" i="12"/>
  <c r="P841" i="12"/>
  <c r="M842" i="12"/>
  <c r="N842" i="12"/>
  <c r="P842" i="12"/>
  <c r="M843" i="12"/>
  <c r="N843" i="12"/>
  <c r="P843" i="12"/>
  <c r="M844" i="12"/>
  <c r="N844" i="12"/>
  <c r="P844" i="12"/>
  <c r="M845" i="12"/>
  <c r="N845" i="12"/>
  <c r="P845" i="12"/>
  <c r="M846" i="12"/>
  <c r="N846" i="12"/>
  <c r="P846" i="12"/>
  <c r="M847" i="12"/>
  <c r="N847" i="12"/>
  <c r="P847" i="12"/>
  <c r="M848" i="12"/>
  <c r="N848" i="12"/>
  <c r="P848" i="12"/>
  <c r="M849" i="12"/>
  <c r="N849" i="12"/>
  <c r="P849" i="12"/>
  <c r="M850" i="12"/>
  <c r="N850" i="12"/>
  <c r="P850" i="12"/>
  <c r="M851" i="12"/>
  <c r="N851" i="12"/>
  <c r="P851" i="12"/>
  <c r="M852" i="12"/>
  <c r="N852" i="12"/>
  <c r="P852" i="12"/>
  <c r="M853" i="12"/>
  <c r="N853" i="12"/>
  <c r="P853" i="12"/>
  <c r="M854" i="12"/>
  <c r="N854" i="12"/>
  <c r="P854" i="12"/>
  <c r="M855" i="12"/>
  <c r="N855" i="12"/>
  <c r="P855" i="12"/>
  <c r="M856" i="12"/>
  <c r="N856" i="12"/>
  <c r="P856" i="12"/>
  <c r="M857" i="12"/>
  <c r="N857" i="12"/>
  <c r="P857" i="12"/>
  <c r="M858" i="12"/>
  <c r="N858" i="12"/>
  <c r="P858" i="12"/>
  <c r="M859" i="12"/>
  <c r="N859" i="12"/>
  <c r="P859" i="12"/>
  <c r="M860" i="12"/>
  <c r="N860" i="12"/>
  <c r="P860" i="12"/>
  <c r="M861" i="12"/>
  <c r="N861" i="12"/>
  <c r="P861" i="12"/>
  <c r="M862" i="12"/>
  <c r="N862" i="12"/>
  <c r="P862" i="12"/>
  <c r="M863" i="12"/>
  <c r="N863" i="12"/>
  <c r="P863" i="12"/>
  <c r="M864" i="12"/>
  <c r="N864" i="12"/>
  <c r="P864" i="12"/>
  <c r="M865" i="12"/>
  <c r="N865" i="12"/>
  <c r="P865" i="12"/>
  <c r="M866" i="12"/>
  <c r="N866" i="12"/>
  <c r="P866" i="12"/>
  <c r="M867" i="12"/>
  <c r="N867" i="12"/>
  <c r="P867" i="12"/>
  <c r="M868" i="12"/>
  <c r="N868" i="12"/>
  <c r="P868" i="12"/>
  <c r="M869" i="12"/>
  <c r="N869" i="12"/>
  <c r="P869" i="12"/>
  <c r="M870" i="12"/>
  <c r="N870" i="12"/>
  <c r="P870" i="12"/>
  <c r="M871" i="12"/>
  <c r="N871" i="12"/>
  <c r="P871" i="12"/>
  <c r="M872" i="12"/>
  <c r="N872" i="12"/>
  <c r="P872" i="12"/>
  <c r="M873" i="12"/>
  <c r="N873" i="12"/>
  <c r="P873" i="12"/>
  <c r="M874" i="12"/>
  <c r="N874" i="12"/>
  <c r="P874" i="12"/>
  <c r="M875" i="12"/>
  <c r="N875" i="12"/>
  <c r="P875" i="12"/>
  <c r="M876" i="12"/>
  <c r="N876" i="12"/>
  <c r="P876" i="12"/>
  <c r="M877" i="12"/>
  <c r="N877" i="12"/>
  <c r="P877" i="12"/>
  <c r="M878" i="12"/>
  <c r="N878" i="12"/>
  <c r="P878" i="12"/>
  <c r="M879" i="12"/>
  <c r="N879" i="12"/>
  <c r="P879" i="12"/>
  <c r="M880" i="12"/>
  <c r="N880" i="12"/>
  <c r="P880" i="12"/>
  <c r="M881" i="12"/>
  <c r="N881" i="12"/>
  <c r="P881" i="12"/>
  <c r="M882" i="12"/>
  <c r="N882" i="12"/>
  <c r="P882" i="12"/>
  <c r="M883" i="12"/>
  <c r="N883" i="12"/>
  <c r="P883" i="12"/>
  <c r="M884" i="12"/>
  <c r="N884" i="12"/>
  <c r="P884" i="12"/>
  <c r="M885" i="12"/>
  <c r="N885" i="12"/>
  <c r="P885" i="12"/>
  <c r="M886" i="12"/>
  <c r="N886" i="12"/>
  <c r="P886" i="12"/>
  <c r="M887" i="12"/>
  <c r="N887" i="12"/>
  <c r="P887" i="12"/>
  <c r="M888" i="12"/>
  <c r="N888" i="12"/>
  <c r="P888" i="12"/>
  <c r="M889" i="12"/>
  <c r="N889" i="12"/>
  <c r="P889" i="12"/>
  <c r="M890" i="12"/>
  <c r="N890" i="12"/>
  <c r="P890" i="12"/>
  <c r="M891" i="12"/>
  <c r="N891" i="12"/>
  <c r="P891" i="12"/>
  <c r="M892" i="12"/>
  <c r="N892" i="12"/>
  <c r="P892" i="12"/>
  <c r="M893" i="12"/>
  <c r="N893" i="12"/>
  <c r="P893" i="12"/>
  <c r="M894" i="12"/>
  <c r="N894" i="12"/>
  <c r="P894" i="12"/>
  <c r="M895" i="12"/>
  <c r="N895" i="12"/>
  <c r="P895" i="12"/>
  <c r="M896" i="12"/>
  <c r="N896" i="12"/>
  <c r="P896" i="12"/>
  <c r="M897" i="12"/>
  <c r="N897" i="12"/>
  <c r="P897" i="12"/>
  <c r="M898" i="12"/>
  <c r="N898" i="12"/>
  <c r="P898" i="12"/>
  <c r="M899" i="12"/>
  <c r="N899" i="12"/>
  <c r="P899" i="12"/>
  <c r="M900" i="12"/>
  <c r="N900" i="12"/>
  <c r="P900" i="12"/>
  <c r="M901" i="12"/>
  <c r="N901" i="12"/>
  <c r="P901" i="12"/>
  <c r="M902" i="12"/>
  <c r="N902" i="12"/>
  <c r="P902" i="12"/>
  <c r="M903" i="12"/>
  <c r="N903" i="12"/>
  <c r="P903" i="12"/>
  <c r="M904" i="12"/>
  <c r="N904" i="12"/>
  <c r="P904" i="12"/>
  <c r="M905" i="12"/>
  <c r="N905" i="12"/>
  <c r="P905" i="12"/>
  <c r="M906" i="12"/>
  <c r="N906" i="12"/>
  <c r="P906" i="12"/>
  <c r="M907" i="12"/>
  <c r="N907" i="12"/>
  <c r="P907" i="12"/>
  <c r="M908" i="12"/>
  <c r="N908" i="12"/>
  <c r="P908" i="12"/>
  <c r="M909" i="12"/>
  <c r="N909" i="12"/>
  <c r="P909" i="12"/>
  <c r="M910" i="12"/>
  <c r="N910" i="12"/>
  <c r="P910" i="12"/>
  <c r="M911" i="12"/>
  <c r="N911" i="12"/>
  <c r="P911" i="12"/>
  <c r="M912" i="12"/>
  <c r="N912" i="12"/>
  <c r="P912" i="12"/>
  <c r="M913" i="12"/>
  <c r="N913" i="12"/>
  <c r="P913" i="12"/>
  <c r="M914" i="12"/>
  <c r="N914" i="12"/>
  <c r="P914" i="12"/>
  <c r="M915" i="12"/>
  <c r="N915" i="12"/>
  <c r="P915" i="12"/>
  <c r="M916" i="12"/>
  <c r="N916" i="12"/>
  <c r="P916" i="12"/>
  <c r="M917" i="12"/>
  <c r="N917" i="12"/>
  <c r="P917" i="12"/>
  <c r="M918" i="12"/>
  <c r="N918" i="12"/>
  <c r="P918" i="12"/>
  <c r="M919" i="12"/>
  <c r="N919" i="12"/>
  <c r="P919" i="12"/>
  <c r="M920" i="12"/>
  <c r="N920" i="12"/>
  <c r="P920" i="12"/>
  <c r="M921" i="12"/>
  <c r="N921" i="12"/>
  <c r="P921" i="12"/>
  <c r="M922" i="12"/>
  <c r="N922" i="12"/>
  <c r="P922" i="12"/>
  <c r="M923" i="12"/>
  <c r="N923" i="12"/>
  <c r="P923" i="12"/>
  <c r="M924" i="12"/>
  <c r="N924" i="12"/>
  <c r="P924" i="12"/>
  <c r="M925" i="12"/>
  <c r="N925" i="12"/>
  <c r="P925" i="12"/>
  <c r="M926" i="12"/>
  <c r="N926" i="12"/>
  <c r="P926" i="12"/>
  <c r="M927" i="12"/>
  <c r="N927" i="12"/>
  <c r="P927" i="12"/>
  <c r="M928" i="12"/>
  <c r="N928" i="12"/>
  <c r="P928" i="12"/>
  <c r="M929" i="12"/>
  <c r="N929" i="12"/>
  <c r="P929" i="12"/>
  <c r="M930" i="12"/>
  <c r="N930" i="12"/>
  <c r="P930" i="12"/>
  <c r="M931" i="12"/>
  <c r="N931" i="12"/>
  <c r="P931" i="12"/>
  <c r="M932" i="12"/>
  <c r="N932" i="12"/>
  <c r="P932" i="12"/>
  <c r="M933" i="12"/>
  <c r="N933" i="12"/>
  <c r="P933" i="12"/>
  <c r="M934" i="12"/>
  <c r="N934" i="12"/>
  <c r="P934" i="12"/>
  <c r="M935" i="12"/>
  <c r="N935" i="12"/>
  <c r="P935" i="12"/>
  <c r="M936" i="12"/>
  <c r="N936" i="12"/>
  <c r="P936" i="12"/>
  <c r="M937" i="12"/>
  <c r="N937" i="12"/>
  <c r="P937" i="12"/>
  <c r="M938" i="12"/>
  <c r="N938" i="12"/>
  <c r="P938" i="12"/>
  <c r="M939" i="12"/>
  <c r="N939" i="12"/>
  <c r="P939" i="12"/>
  <c r="M940" i="12"/>
  <c r="N940" i="12"/>
  <c r="P940" i="12"/>
  <c r="M941" i="12"/>
  <c r="N941" i="12"/>
  <c r="P941" i="12"/>
  <c r="M942" i="12"/>
  <c r="N942" i="12"/>
  <c r="P942" i="12"/>
  <c r="M943" i="12"/>
  <c r="N943" i="12"/>
  <c r="P943" i="12"/>
  <c r="M944" i="12"/>
  <c r="N944" i="12"/>
  <c r="P944" i="12"/>
  <c r="M945" i="12"/>
  <c r="N945" i="12"/>
  <c r="P945" i="12"/>
  <c r="M946" i="12"/>
  <c r="N946" i="12"/>
  <c r="P946" i="12"/>
  <c r="M947" i="12"/>
  <c r="N947" i="12"/>
  <c r="P947" i="12"/>
  <c r="M948" i="12"/>
  <c r="N948" i="12"/>
  <c r="P948" i="12"/>
  <c r="M949" i="12"/>
  <c r="N949" i="12"/>
  <c r="P949" i="12"/>
  <c r="M950" i="12"/>
  <c r="N950" i="12"/>
  <c r="P950" i="12"/>
  <c r="M951" i="12"/>
  <c r="N951" i="12"/>
  <c r="P951" i="12"/>
  <c r="M952" i="12"/>
  <c r="N952" i="12"/>
  <c r="P952" i="12"/>
  <c r="M953" i="12"/>
  <c r="N953" i="12"/>
  <c r="P953" i="12"/>
  <c r="M954" i="12"/>
  <c r="N954" i="12"/>
  <c r="P954" i="12"/>
  <c r="M955" i="12"/>
  <c r="N955" i="12"/>
  <c r="P955" i="12"/>
  <c r="M956" i="12"/>
  <c r="N956" i="12"/>
  <c r="P956" i="12"/>
  <c r="M957" i="12"/>
  <c r="N957" i="12"/>
  <c r="P957" i="12"/>
  <c r="M958" i="12"/>
  <c r="N958" i="12"/>
  <c r="P958" i="12"/>
  <c r="M959" i="12"/>
  <c r="N959" i="12"/>
  <c r="P959" i="12"/>
  <c r="M960" i="12"/>
  <c r="N960" i="12"/>
  <c r="P960" i="12"/>
  <c r="M961" i="12"/>
  <c r="N961" i="12"/>
  <c r="P961" i="12"/>
  <c r="M962" i="12"/>
  <c r="N962" i="12"/>
  <c r="P962" i="12"/>
  <c r="M963" i="12"/>
  <c r="N963" i="12"/>
  <c r="P963" i="12"/>
  <c r="M964" i="12"/>
  <c r="N964" i="12"/>
  <c r="P964" i="12"/>
  <c r="M965" i="12"/>
  <c r="N965" i="12"/>
  <c r="P965" i="12"/>
  <c r="M966" i="12"/>
  <c r="N966" i="12"/>
  <c r="P966" i="12"/>
  <c r="M967" i="12"/>
  <c r="N967" i="12"/>
  <c r="P967" i="12"/>
  <c r="M968" i="12"/>
  <c r="N968" i="12"/>
  <c r="P968" i="12"/>
  <c r="M969" i="12"/>
  <c r="N969" i="12"/>
  <c r="P969" i="12"/>
  <c r="M970" i="12"/>
  <c r="N970" i="12"/>
  <c r="P970" i="12"/>
  <c r="M971" i="12"/>
  <c r="N971" i="12"/>
  <c r="P971" i="12"/>
  <c r="M972" i="12"/>
  <c r="N972" i="12"/>
  <c r="P972" i="12"/>
  <c r="M973" i="12"/>
  <c r="N973" i="12"/>
  <c r="P973" i="12"/>
  <c r="M974" i="12"/>
  <c r="N974" i="12"/>
  <c r="P974" i="12"/>
  <c r="M975" i="12"/>
  <c r="N975" i="12"/>
  <c r="P975" i="12"/>
  <c r="M976" i="12"/>
  <c r="N976" i="12"/>
  <c r="P976" i="12"/>
  <c r="M977" i="12"/>
  <c r="N977" i="12"/>
  <c r="P977" i="12"/>
  <c r="M978" i="12"/>
  <c r="N978" i="12"/>
  <c r="P978" i="12"/>
  <c r="M979" i="12"/>
  <c r="N979" i="12"/>
  <c r="P979" i="12"/>
  <c r="M980" i="12"/>
  <c r="N980" i="12"/>
  <c r="P980" i="12"/>
  <c r="M981" i="12"/>
  <c r="N981" i="12"/>
  <c r="P981" i="12"/>
  <c r="M982" i="12"/>
  <c r="N982" i="12"/>
  <c r="P982" i="12"/>
  <c r="M983" i="12"/>
  <c r="N983" i="12"/>
  <c r="P983" i="12"/>
  <c r="M984" i="12"/>
  <c r="N984" i="12"/>
  <c r="P984" i="12"/>
  <c r="M985" i="12"/>
  <c r="N985" i="12"/>
  <c r="P985" i="12"/>
  <c r="M986" i="12"/>
  <c r="N986" i="12"/>
  <c r="P986" i="12"/>
  <c r="M987" i="12"/>
  <c r="N987" i="12"/>
  <c r="P987" i="12"/>
  <c r="M988" i="12"/>
  <c r="N988" i="12"/>
  <c r="P988" i="12"/>
  <c r="M989" i="12"/>
  <c r="N989" i="12"/>
  <c r="P989" i="12"/>
  <c r="M990" i="12"/>
  <c r="N990" i="12"/>
  <c r="P990" i="12"/>
  <c r="M991" i="12"/>
  <c r="N991" i="12"/>
  <c r="P991" i="12"/>
  <c r="M992" i="12"/>
  <c r="N992" i="12"/>
  <c r="P992" i="12"/>
  <c r="M993" i="12"/>
  <c r="N993" i="12"/>
  <c r="P993" i="12"/>
  <c r="M994" i="12"/>
  <c r="N994" i="12"/>
  <c r="P994" i="12"/>
  <c r="M995" i="12"/>
  <c r="N995" i="12"/>
  <c r="P995" i="12"/>
  <c r="M996" i="12"/>
  <c r="N996" i="12"/>
  <c r="P996" i="12"/>
  <c r="M997" i="12"/>
  <c r="N997" i="12"/>
  <c r="P997" i="12"/>
  <c r="M998" i="12"/>
  <c r="N998" i="12"/>
  <c r="P998" i="12"/>
  <c r="M999" i="12"/>
  <c r="N999" i="12"/>
  <c r="P999" i="12"/>
  <c r="M1000" i="12"/>
  <c r="N1000" i="12"/>
  <c r="P1000" i="12"/>
  <c r="M1001" i="12"/>
  <c r="N1001" i="12"/>
  <c r="P1001" i="12"/>
  <c r="M1002" i="12"/>
  <c r="N1002" i="12"/>
  <c r="P1002" i="12"/>
  <c r="M1003" i="12"/>
  <c r="N1003" i="12"/>
  <c r="P1003" i="12"/>
  <c r="M1004" i="12"/>
  <c r="N1004" i="12"/>
  <c r="P1004" i="12"/>
  <c r="M1005" i="12"/>
  <c r="N1005" i="12"/>
  <c r="P1005" i="12"/>
  <c r="M1006" i="12"/>
  <c r="N1006" i="12"/>
  <c r="P1006" i="12"/>
  <c r="M1007" i="12"/>
  <c r="N1007" i="12"/>
  <c r="P1007" i="12"/>
  <c r="M1008" i="12"/>
  <c r="N1008" i="12"/>
  <c r="P1008" i="12"/>
  <c r="M1009" i="12"/>
  <c r="N1009" i="12"/>
  <c r="P1009" i="12"/>
  <c r="M1010" i="12"/>
  <c r="N1010" i="12"/>
  <c r="P1010" i="12"/>
  <c r="M1011" i="12"/>
  <c r="N1011" i="12"/>
  <c r="P1011" i="12"/>
  <c r="M1012" i="12"/>
  <c r="N1012" i="12"/>
  <c r="P1012" i="12"/>
  <c r="M1013" i="12"/>
  <c r="N1013" i="12"/>
  <c r="P1013" i="12"/>
  <c r="M1014" i="12"/>
  <c r="N1014" i="12"/>
  <c r="P1014" i="12"/>
  <c r="M1015" i="12"/>
  <c r="N1015" i="12"/>
  <c r="P1015" i="12"/>
  <c r="M1016" i="12"/>
  <c r="N1016" i="12"/>
  <c r="P1016" i="12"/>
  <c r="M1017" i="12"/>
  <c r="N1017" i="12"/>
  <c r="P1017" i="12"/>
  <c r="M1018" i="12"/>
  <c r="N1018" i="12"/>
  <c r="P1018" i="12"/>
  <c r="M1019" i="12"/>
  <c r="N1019" i="12"/>
  <c r="P1019" i="12"/>
  <c r="M1020" i="12"/>
  <c r="N1020" i="12"/>
  <c r="P1020" i="12"/>
  <c r="M1021" i="12"/>
  <c r="N1021" i="12"/>
  <c r="P1021" i="12"/>
  <c r="M1022" i="12"/>
  <c r="N1022" i="12"/>
  <c r="P1022" i="12"/>
  <c r="M1023" i="12"/>
  <c r="N1023" i="12"/>
  <c r="P1023" i="12"/>
  <c r="M1024" i="12"/>
  <c r="N1024" i="12"/>
  <c r="P1024" i="12"/>
  <c r="M1025" i="12"/>
  <c r="N1025" i="12"/>
  <c r="P1025" i="12"/>
  <c r="M1026" i="12"/>
  <c r="N1026" i="12"/>
  <c r="P1026" i="12"/>
  <c r="M1027" i="12"/>
  <c r="N1027" i="12"/>
  <c r="P1027" i="12"/>
  <c r="M1028" i="12"/>
  <c r="N1028" i="12"/>
  <c r="P1028" i="12"/>
  <c r="M1029" i="12"/>
  <c r="N1029" i="12"/>
  <c r="P1029" i="12"/>
  <c r="M1030" i="12"/>
  <c r="N1030" i="12"/>
  <c r="P1030" i="12"/>
  <c r="M1031" i="12"/>
  <c r="N1031" i="12"/>
  <c r="P1031" i="12"/>
  <c r="M1032" i="12"/>
  <c r="N1032" i="12"/>
  <c r="P1032" i="12"/>
  <c r="M1033" i="12"/>
  <c r="N1033" i="12"/>
  <c r="P1033" i="12"/>
  <c r="M1034" i="12"/>
  <c r="N1034" i="12"/>
  <c r="P1034" i="12"/>
  <c r="M1035" i="12"/>
  <c r="N1035" i="12"/>
  <c r="P1035" i="12"/>
  <c r="M1036" i="12"/>
  <c r="N1036" i="12"/>
  <c r="P1036" i="12"/>
  <c r="M1037" i="12"/>
  <c r="N1037" i="12"/>
  <c r="P1037" i="12"/>
  <c r="M1038" i="12"/>
  <c r="N1038" i="12"/>
  <c r="P1038" i="12"/>
  <c r="M1039" i="12"/>
  <c r="N1039" i="12"/>
  <c r="P1039" i="12"/>
  <c r="M1040" i="12"/>
  <c r="N1040" i="12"/>
  <c r="P1040" i="12"/>
  <c r="M1041" i="12"/>
  <c r="N1041" i="12"/>
  <c r="P1041" i="12"/>
  <c r="M1042" i="12"/>
  <c r="N1042" i="12"/>
  <c r="P1042" i="12"/>
  <c r="M1043" i="12"/>
  <c r="N1043" i="12"/>
  <c r="P1043" i="12"/>
  <c r="M1044" i="12"/>
  <c r="N1044" i="12"/>
  <c r="P1044" i="12"/>
  <c r="M1045" i="12"/>
  <c r="N1045" i="12"/>
  <c r="P1045" i="12"/>
  <c r="M1046" i="12"/>
  <c r="N1046" i="12"/>
  <c r="P1046" i="12"/>
  <c r="M1047" i="12"/>
  <c r="N1047" i="12"/>
  <c r="P1047" i="12"/>
  <c r="M1048" i="12"/>
  <c r="N1048" i="12"/>
  <c r="P1048" i="12"/>
  <c r="M1049" i="12"/>
  <c r="N1049" i="12"/>
  <c r="P1049" i="12"/>
  <c r="M1050" i="12"/>
  <c r="N1050" i="12"/>
  <c r="P1050" i="12"/>
  <c r="M1051" i="12"/>
  <c r="N1051" i="12"/>
  <c r="P1051" i="12"/>
  <c r="M4" i="12"/>
  <c r="N4" i="12"/>
  <c r="P4" i="12"/>
  <c r="M5" i="12"/>
  <c r="N5" i="12"/>
  <c r="P5" i="12"/>
  <c r="M6" i="12"/>
  <c r="N6" i="12"/>
  <c r="P6" i="12"/>
  <c r="P3" i="12"/>
  <c r="N3" i="12"/>
  <c r="M3" i="12"/>
  <c r="G4" i="12"/>
  <c r="H4" i="12"/>
  <c r="J4" i="12"/>
  <c r="G5" i="12"/>
  <c r="H5" i="12"/>
  <c r="J5" i="12"/>
  <c r="G6" i="12"/>
  <c r="H6" i="12"/>
  <c r="J6" i="12"/>
  <c r="G7" i="12"/>
  <c r="H7" i="12"/>
  <c r="J7" i="12"/>
  <c r="G8" i="12"/>
  <c r="H8" i="12"/>
  <c r="J8" i="12"/>
  <c r="G9" i="12"/>
  <c r="H9" i="12"/>
  <c r="J9" i="12"/>
  <c r="G10" i="12"/>
  <c r="H10" i="12"/>
  <c r="J10" i="12"/>
  <c r="G11" i="12"/>
  <c r="H11" i="12"/>
  <c r="J11" i="12"/>
  <c r="G12" i="12"/>
  <c r="H12" i="12"/>
  <c r="J12" i="12"/>
  <c r="G13" i="12"/>
  <c r="H13" i="12"/>
  <c r="J13" i="12"/>
  <c r="G14" i="12"/>
  <c r="H14" i="12"/>
  <c r="J14" i="12"/>
  <c r="G15" i="12"/>
  <c r="H15" i="12"/>
  <c r="J15" i="12"/>
  <c r="G16" i="12"/>
  <c r="H16" i="12"/>
  <c r="J16" i="12"/>
  <c r="G17" i="12"/>
  <c r="H17" i="12"/>
  <c r="J17" i="12"/>
  <c r="G18" i="12"/>
  <c r="H18" i="12"/>
  <c r="J18" i="12"/>
  <c r="G19" i="12"/>
  <c r="H19" i="12"/>
  <c r="J19" i="12"/>
  <c r="G20" i="12"/>
  <c r="H20" i="12"/>
  <c r="J20" i="12"/>
  <c r="G21" i="12"/>
  <c r="H21" i="12"/>
  <c r="J21" i="12"/>
  <c r="G22" i="12"/>
  <c r="H22" i="12"/>
  <c r="J22" i="12"/>
  <c r="G23" i="12"/>
  <c r="H23" i="12"/>
  <c r="J23" i="12"/>
  <c r="G24" i="12"/>
  <c r="H24" i="12"/>
  <c r="J24" i="12"/>
  <c r="G25" i="12"/>
  <c r="H25" i="12"/>
  <c r="J25" i="12"/>
  <c r="G26" i="12"/>
  <c r="H26" i="12"/>
  <c r="J26" i="12"/>
  <c r="G27" i="12"/>
  <c r="H27" i="12"/>
  <c r="J27" i="12"/>
  <c r="G28" i="12"/>
  <c r="H28" i="12"/>
  <c r="J28" i="12"/>
  <c r="G29" i="12"/>
  <c r="H29" i="12"/>
  <c r="J29" i="12"/>
  <c r="G30" i="12"/>
  <c r="H30" i="12"/>
  <c r="J30" i="12"/>
  <c r="G31" i="12"/>
  <c r="H31" i="12"/>
  <c r="J31" i="12"/>
  <c r="G32" i="12"/>
  <c r="H32" i="12"/>
  <c r="J32" i="12"/>
  <c r="G33" i="12"/>
  <c r="H33" i="12"/>
  <c r="J33" i="12"/>
  <c r="G34" i="12"/>
  <c r="H34" i="12"/>
  <c r="J34" i="12"/>
  <c r="G35" i="12"/>
  <c r="H35" i="12"/>
  <c r="J35" i="12"/>
  <c r="G36" i="12"/>
  <c r="H36" i="12"/>
  <c r="J36" i="12"/>
  <c r="G37" i="12"/>
  <c r="H37" i="12"/>
  <c r="J37" i="12"/>
  <c r="G38" i="12"/>
  <c r="H38" i="12"/>
  <c r="J38" i="12"/>
  <c r="G39" i="12"/>
  <c r="H39" i="12"/>
  <c r="J39" i="12"/>
  <c r="G40" i="12"/>
  <c r="H40" i="12"/>
  <c r="J40" i="12"/>
  <c r="G41" i="12"/>
  <c r="H41" i="12"/>
  <c r="J41" i="12"/>
  <c r="G42" i="12"/>
  <c r="H42" i="12"/>
  <c r="J42" i="12"/>
  <c r="G43" i="12"/>
  <c r="H43" i="12"/>
  <c r="J43" i="12"/>
  <c r="G44" i="12"/>
  <c r="H44" i="12"/>
  <c r="J44" i="12"/>
  <c r="G45" i="12"/>
  <c r="H45" i="12"/>
  <c r="J45" i="12"/>
  <c r="G46" i="12"/>
  <c r="H46" i="12"/>
  <c r="J46" i="12"/>
  <c r="G47" i="12"/>
  <c r="H47" i="12"/>
  <c r="J47" i="12"/>
  <c r="G48" i="12"/>
  <c r="H48" i="12"/>
  <c r="J48" i="12"/>
  <c r="G49" i="12"/>
  <c r="H49" i="12"/>
  <c r="J49" i="12"/>
  <c r="G50" i="12"/>
  <c r="H50" i="12"/>
  <c r="J50" i="12"/>
  <c r="G51" i="12"/>
  <c r="H51" i="12"/>
  <c r="J51" i="12"/>
  <c r="G52" i="12"/>
  <c r="H52" i="12"/>
  <c r="J52" i="12"/>
  <c r="G53" i="12"/>
  <c r="H53" i="12"/>
  <c r="J53" i="12"/>
  <c r="G54" i="12"/>
  <c r="H54" i="12"/>
  <c r="J54" i="12"/>
  <c r="G55" i="12"/>
  <c r="H55" i="12"/>
  <c r="J55" i="12"/>
  <c r="G56" i="12"/>
  <c r="H56" i="12"/>
  <c r="J56" i="12"/>
  <c r="G57" i="12"/>
  <c r="H57" i="12"/>
  <c r="J57" i="12"/>
  <c r="G58" i="12"/>
  <c r="H58" i="12"/>
  <c r="J58" i="12"/>
  <c r="G59" i="12"/>
  <c r="H59" i="12"/>
  <c r="J59" i="12"/>
  <c r="G60" i="12"/>
  <c r="H60" i="12"/>
  <c r="J60" i="12"/>
  <c r="G61" i="12"/>
  <c r="H61" i="12"/>
  <c r="J61" i="12"/>
  <c r="G62" i="12"/>
  <c r="H62" i="12"/>
  <c r="J62" i="12"/>
  <c r="G63" i="12"/>
  <c r="H63" i="12"/>
  <c r="J63" i="12"/>
  <c r="G64" i="12"/>
  <c r="H64" i="12"/>
  <c r="J64" i="12"/>
  <c r="G65" i="12"/>
  <c r="H65" i="12"/>
  <c r="J65" i="12"/>
  <c r="G66" i="12"/>
  <c r="H66" i="12"/>
  <c r="J66" i="12"/>
  <c r="G67" i="12"/>
  <c r="H67" i="12"/>
  <c r="J67" i="12"/>
  <c r="G68" i="12"/>
  <c r="H68" i="12"/>
  <c r="J68" i="12"/>
  <c r="G69" i="12"/>
  <c r="H69" i="12"/>
  <c r="J69" i="12"/>
  <c r="G70" i="12"/>
  <c r="H70" i="12"/>
  <c r="J70" i="12"/>
  <c r="G71" i="12"/>
  <c r="H71" i="12"/>
  <c r="J71" i="12"/>
  <c r="G72" i="12"/>
  <c r="H72" i="12"/>
  <c r="J72" i="12"/>
  <c r="G73" i="12"/>
  <c r="H73" i="12"/>
  <c r="J73" i="12"/>
  <c r="G74" i="12"/>
  <c r="H74" i="12"/>
  <c r="J74" i="12"/>
  <c r="G75" i="12"/>
  <c r="H75" i="12"/>
  <c r="J75" i="12"/>
  <c r="G76" i="12"/>
  <c r="H76" i="12"/>
  <c r="J76" i="12"/>
  <c r="G77" i="12"/>
  <c r="H77" i="12"/>
  <c r="J77" i="12"/>
  <c r="G78" i="12"/>
  <c r="H78" i="12"/>
  <c r="J78" i="12"/>
  <c r="G79" i="12"/>
  <c r="H79" i="12"/>
  <c r="J79" i="12"/>
  <c r="G80" i="12"/>
  <c r="H80" i="12"/>
  <c r="J80" i="12"/>
  <c r="G81" i="12"/>
  <c r="H81" i="12"/>
  <c r="J81" i="12"/>
  <c r="G82" i="12"/>
  <c r="H82" i="12"/>
  <c r="J82" i="12"/>
  <c r="G83" i="12"/>
  <c r="H83" i="12"/>
  <c r="J83" i="12"/>
  <c r="G84" i="12"/>
  <c r="H84" i="12"/>
  <c r="J84" i="12"/>
  <c r="G85" i="12"/>
  <c r="H85" i="12"/>
  <c r="J85" i="12"/>
  <c r="G86" i="12"/>
  <c r="H86" i="12"/>
  <c r="J86" i="12"/>
  <c r="G87" i="12"/>
  <c r="H87" i="12"/>
  <c r="J87" i="12"/>
  <c r="G88" i="12"/>
  <c r="H88" i="12"/>
  <c r="J88" i="12"/>
  <c r="G89" i="12"/>
  <c r="H89" i="12"/>
  <c r="J89" i="12"/>
  <c r="G90" i="12"/>
  <c r="H90" i="12"/>
  <c r="J90" i="12"/>
  <c r="G91" i="12"/>
  <c r="H91" i="12"/>
  <c r="J91" i="12"/>
  <c r="G92" i="12"/>
  <c r="H92" i="12"/>
  <c r="J92" i="12"/>
  <c r="G93" i="12"/>
  <c r="H93" i="12"/>
  <c r="J93" i="12"/>
  <c r="G94" i="12"/>
  <c r="H94" i="12"/>
  <c r="J94" i="12"/>
  <c r="G95" i="12"/>
  <c r="H95" i="12"/>
  <c r="J95" i="12"/>
  <c r="G96" i="12"/>
  <c r="H96" i="12"/>
  <c r="J96" i="12"/>
  <c r="G97" i="12"/>
  <c r="H97" i="12"/>
  <c r="J97" i="12"/>
  <c r="G98" i="12"/>
  <c r="H98" i="12"/>
  <c r="J98" i="12"/>
  <c r="G99" i="12"/>
  <c r="H99" i="12"/>
  <c r="J99" i="12"/>
  <c r="G100" i="12"/>
  <c r="H100" i="12"/>
  <c r="J100" i="12"/>
  <c r="G101" i="12"/>
  <c r="H101" i="12"/>
  <c r="J101" i="12"/>
  <c r="G102" i="12"/>
  <c r="H102" i="12"/>
  <c r="J102" i="12"/>
  <c r="G103" i="12"/>
  <c r="H103" i="12"/>
  <c r="J103" i="12"/>
  <c r="G104" i="12"/>
  <c r="H104" i="12"/>
  <c r="J104" i="12"/>
  <c r="G105" i="12"/>
  <c r="H105" i="12"/>
  <c r="J105" i="12"/>
  <c r="G106" i="12"/>
  <c r="H106" i="12"/>
  <c r="J106" i="12"/>
  <c r="G107" i="12"/>
  <c r="H107" i="12"/>
  <c r="J107" i="12"/>
  <c r="G108" i="12"/>
  <c r="H108" i="12"/>
  <c r="J108" i="12"/>
  <c r="G109" i="12"/>
  <c r="H109" i="12"/>
  <c r="J109" i="12"/>
  <c r="G110" i="12"/>
  <c r="H110" i="12"/>
  <c r="J110" i="12"/>
  <c r="G111" i="12"/>
  <c r="H111" i="12"/>
  <c r="J111" i="12"/>
  <c r="G112" i="12"/>
  <c r="H112" i="12"/>
  <c r="J112" i="12"/>
  <c r="G113" i="12"/>
  <c r="H113" i="12"/>
  <c r="J113" i="12"/>
  <c r="G114" i="12"/>
  <c r="H114" i="12"/>
  <c r="J114" i="12"/>
  <c r="G115" i="12"/>
  <c r="H115" i="12"/>
  <c r="J115" i="12"/>
  <c r="G116" i="12"/>
  <c r="H116" i="12"/>
  <c r="J116" i="12"/>
  <c r="G117" i="12"/>
  <c r="H117" i="12"/>
  <c r="J117" i="12"/>
  <c r="G118" i="12"/>
  <c r="H118" i="12"/>
  <c r="J118" i="12"/>
  <c r="G119" i="12"/>
  <c r="H119" i="12"/>
  <c r="J119" i="12"/>
  <c r="G120" i="12"/>
  <c r="H120" i="12"/>
  <c r="J120" i="12"/>
  <c r="G121" i="12"/>
  <c r="H121" i="12"/>
  <c r="J121" i="12"/>
  <c r="G122" i="12"/>
  <c r="H122" i="12"/>
  <c r="J122" i="12"/>
  <c r="G123" i="12"/>
  <c r="H123" i="12"/>
  <c r="J123" i="12"/>
  <c r="G124" i="12"/>
  <c r="H124" i="12"/>
  <c r="J124" i="12"/>
  <c r="G125" i="12"/>
  <c r="H125" i="12"/>
  <c r="J125" i="12"/>
  <c r="G126" i="12"/>
  <c r="H126" i="12"/>
  <c r="J126" i="12"/>
  <c r="G127" i="12"/>
  <c r="H127" i="12"/>
  <c r="J127" i="12"/>
  <c r="G128" i="12"/>
  <c r="H128" i="12"/>
  <c r="J128" i="12"/>
  <c r="G129" i="12"/>
  <c r="H129" i="12"/>
  <c r="J129" i="12"/>
  <c r="G130" i="12"/>
  <c r="H130" i="12"/>
  <c r="J130" i="12"/>
  <c r="G131" i="12"/>
  <c r="H131" i="12"/>
  <c r="J131" i="12"/>
  <c r="G132" i="12"/>
  <c r="H132" i="12"/>
  <c r="J132" i="12"/>
  <c r="G133" i="12"/>
  <c r="H133" i="12"/>
  <c r="J133" i="12"/>
  <c r="G134" i="12"/>
  <c r="H134" i="12"/>
  <c r="J134" i="12"/>
  <c r="G135" i="12"/>
  <c r="H135" i="12"/>
  <c r="J135" i="12"/>
  <c r="G136" i="12"/>
  <c r="H136" i="12"/>
  <c r="J136" i="12"/>
  <c r="G137" i="12"/>
  <c r="H137" i="12"/>
  <c r="J137" i="12"/>
  <c r="G138" i="12"/>
  <c r="H138" i="12"/>
  <c r="J138" i="12"/>
  <c r="G139" i="12"/>
  <c r="H139" i="12"/>
  <c r="J139" i="12"/>
  <c r="G140" i="12"/>
  <c r="H140" i="12"/>
  <c r="J140" i="12"/>
  <c r="G141" i="12"/>
  <c r="H141" i="12"/>
  <c r="J141" i="12"/>
  <c r="G142" i="12"/>
  <c r="H142" i="12"/>
  <c r="J142" i="12"/>
  <c r="G143" i="12"/>
  <c r="H143" i="12"/>
  <c r="J143" i="12"/>
  <c r="G144" i="12"/>
  <c r="H144" i="12"/>
  <c r="J144" i="12"/>
  <c r="G145" i="12"/>
  <c r="H145" i="12"/>
  <c r="J145" i="12"/>
  <c r="G146" i="12"/>
  <c r="H146" i="12"/>
  <c r="J146" i="12"/>
  <c r="G147" i="12"/>
  <c r="H147" i="12"/>
  <c r="J147" i="12"/>
  <c r="G148" i="12"/>
  <c r="H148" i="12"/>
  <c r="J148" i="12"/>
  <c r="G149" i="12"/>
  <c r="H149" i="12"/>
  <c r="J149" i="12"/>
  <c r="G150" i="12"/>
  <c r="H150" i="12"/>
  <c r="J150" i="12"/>
  <c r="G151" i="12"/>
  <c r="H151" i="12"/>
  <c r="J151" i="12"/>
  <c r="G152" i="12"/>
  <c r="H152" i="12"/>
  <c r="J152" i="12"/>
  <c r="G153" i="12"/>
  <c r="H153" i="12"/>
  <c r="J153" i="12"/>
  <c r="G154" i="12"/>
  <c r="H154" i="12"/>
  <c r="J154" i="12"/>
  <c r="G155" i="12"/>
  <c r="H155" i="12"/>
  <c r="J155" i="12"/>
  <c r="G156" i="12"/>
  <c r="H156" i="12"/>
  <c r="J156" i="12"/>
  <c r="G157" i="12"/>
  <c r="H157" i="12"/>
  <c r="J157" i="12"/>
  <c r="G158" i="12"/>
  <c r="H158" i="12"/>
  <c r="J158" i="12"/>
  <c r="G159" i="12"/>
  <c r="H159" i="12"/>
  <c r="J159" i="12"/>
  <c r="G160" i="12"/>
  <c r="H160" i="12"/>
  <c r="J160" i="12"/>
  <c r="G161" i="12"/>
  <c r="H161" i="12"/>
  <c r="J161" i="12"/>
  <c r="G162" i="12"/>
  <c r="H162" i="12"/>
  <c r="J162" i="12"/>
  <c r="G163" i="12"/>
  <c r="H163" i="12"/>
  <c r="J163" i="12"/>
  <c r="G164" i="12"/>
  <c r="H164" i="12"/>
  <c r="J164" i="12"/>
  <c r="G165" i="12"/>
  <c r="H165" i="12"/>
  <c r="J165" i="12"/>
  <c r="G166" i="12"/>
  <c r="H166" i="12"/>
  <c r="J166" i="12"/>
  <c r="G167" i="12"/>
  <c r="H167" i="12"/>
  <c r="J167" i="12"/>
  <c r="G168" i="12"/>
  <c r="H168" i="12"/>
  <c r="J168" i="12"/>
  <c r="G169" i="12"/>
  <c r="H169" i="12"/>
  <c r="J169" i="12"/>
  <c r="G170" i="12"/>
  <c r="H170" i="12"/>
  <c r="J170" i="12"/>
  <c r="G171" i="12"/>
  <c r="H171" i="12"/>
  <c r="J171" i="12"/>
  <c r="G172" i="12"/>
  <c r="H172" i="12"/>
  <c r="J172" i="12"/>
  <c r="G173" i="12"/>
  <c r="H173" i="12"/>
  <c r="J173" i="12"/>
  <c r="G174" i="12"/>
  <c r="H174" i="12"/>
  <c r="J174" i="12"/>
  <c r="G175" i="12"/>
  <c r="H175" i="12"/>
  <c r="J175" i="12"/>
  <c r="G176" i="12"/>
  <c r="H176" i="12"/>
  <c r="J176" i="12"/>
  <c r="G177" i="12"/>
  <c r="H177" i="12"/>
  <c r="J177" i="12"/>
  <c r="G178" i="12"/>
  <c r="H178" i="12"/>
  <c r="J178" i="12"/>
  <c r="G179" i="12"/>
  <c r="H179" i="12"/>
  <c r="J179" i="12"/>
  <c r="G180" i="12"/>
  <c r="H180" i="12"/>
  <c r="J180" i="12"/>
  <c r="G181" i="12"/>
  <c r="H181" i="12"/>
  <c r="J181" i="12"/>
  <c r="G182" i="12"/>
  <c r="H182" i="12"/>
  <c r="J182" i="12"/>
  <c r="G183" i="12"/>
  <c r="H183" i="12"/>
  <c r="J183" i="12"/>
  <c r="G184" i="12"/>
  <c r="H184" i="12"/>
  <c r="J184" i="12"/>
  <c r="G185" i="12"/>
  <c r="H185" i="12"/>
  <c r="J185" i="12"/>
  <c r="G186" i="12"/>
  <c r="H186" i="12"/>
  <c r="J186" i="12"/>
  <c r="G187" i="12"/>
  <c r="H187" i="12"/>
  <c r="J187" i="12"/>
  <c r="G188" i="12"/>
  <c r="H188" i="12"/>
  <c r="J188" i="12"/>
  <c r="G189" i="12"/>
  <c r="H189" i="12"/>
  <c r="J189" i="12"/>
  <c r="G190" i="12"/>
  <c r="H190" i="12"/>
  <c r="J190" i="12"/>
  <c r="G191" i="12"/>
  <c r="H191" i="12"/>
  <c r="J191" i="12"/>
  <c r="G192" i="12"/>
  <c r="H192" i="12"/>
  <c r="J192" i="12"/>
  <c r="G193" i="12"/>
  <c r="H193" i="12"/>
  <c r="J193" i="12"/>
  <c r="G194" i="12"/>
  <c r="H194" i="12"/>
  <c r="J194" i="12"/>
  <c r="G195" i="12"/>
  <c r="H195" i="12"/>
  <c r="J195" i="12"/>
  <c r="G196" i="12"/>
  <c r="H196" i="12"/>
  <c r="J196" i="12"/>
  <c r="G197" i="12"/>
  <c r="H197" i="12"/>
  <c r="J197" i="12"/>
  <c r="G198" i="12"/>
  <c r="H198" i="12"/>
  <c r="J198" i="12"/>
  <c r="G199" i="12"/>
  <c r="H199" i="12"/>
  <c r="J199" i="12"/>
  <c r="G200" i="12"/>
  <c r="H200" i="12"/>
  <c r="J200" i="12"/>
  <c r="G201" i="12"/>
  <c r="H201" i="12"/>
  <c r="J201" i="12"/>
  <c r="G202" i="12"/>
  <c r="H202" i="12"/>
  <c r="J202" i="12"/>
  <c r="G203" i="12"/>
  <c r="H203" i="12"/>
  <c r="J203" i="12"/>
  <c r="G204" i="12"/>
  <c r="H204" i="12"/>
  <c r="J204" i="12"/>
  <c r="G205" i="12"/>
  <c r="H205" i="12"/>
  <c r="J205" i="12"/>
  <c r="G206" i="12"/>
  <c r="H206" i="12"/>
  <c r="J206" i="12"/>
  <c r="G207" i="12"/>
  <c r="H207" i="12"/>
  <c r="J207" i="12"/>
  <c r="G208" i="12"/>
  <c r="H208" i="12"/>
  <c r="J208" i="12"/>
  <c r="G209" i="12"/>
  <c r="H209" i="12"/>
  <c r="J209" i="12"/>
  <c r="G210" i="12"/>
  <c r="H210" i="12"/>
  <c r="J210" i="12"/>
  <c r="G211" i="12"/>
  <c r="H211" i="12"/>
  <c r="J211" i="12"/>
  <c r="G212" i="12"/>
  <c r="H212" i="12"/>
  <c r="J212" i="12"/>
  <c r="G213" i="12"/>
  <c r="H213" i="12"/>
  <c r="J213" i="12"/>
  <c r="G214" i="12"/>
  <c r="H214" i="12"/>
  <c r="J214" i="12"/>
  <c r="G215" i="12"/>
  <c r="H215" i="12"/>
  <c r="J215" i="12"/>
  <c r="G216" i="12"/>
  <c r="H216" i="12"/>
  <c r="J216" i="12"/>
  <c r="G217" i="12"/>
  <c r="H217" i="12"/>
  <c r="J217" i="12"/>
  <c r="G218" i="12"/>
  <c r="H218" i="12"/>
  <c r="J218" i="12"/>
  <c r="G219" i="12"/>
  <c r="H219" i="12"/>
  <c r="J219" i="12"/>
  <c r="G220" i="12"/>
  <c r="H220" i="12"/>
  <c r="J220" i="12"/>
  <c r="G221" i="12"/>
  <c r="H221" i="12"/>
  <c r="J221" i="12"/>
  <c r="G222" i="12"/>
  <c r="H222" i="12"/>
  <c r="J222" i="12"/>
  <c r="G223" i="12"/>
  <c r="H223" i="12"/>
  <c r="J223" i="12"/>
  <c r="G224" i="12"/>
  <c r="H224" i="12"/>
  <c r="J224" i="12"/>
  <c r="G225" i="12"/>
  <c r="H225" i="12"/>
  <c r="J225" i="12"/>
  <c r="G226" i="12"/>
  <c r="H226" i="12"/>
  <c r="J226" i="12"/>
  <c r="G227" i="12"/>
  <c r="H227" i="12"/>
  <c r="J227" i="12"/>
  <c r="G228" i="12"/>
  <c r="H228" i="12"/>
  <c r="J228" i="12"/>
  <c r="G229" i="12"/>
  <c r="H229" i="12"/>
  <c r="J229" i="12"/>
  <c r="G230" i="12"/>
  <c r="H230" i="12"/>
  <c r="J230" i="12"/>
  <c r="G231" i="12"/>
  <c r="H231" i="12"/>
  <c r="J231" i="12"/>
  <c r="G232" i="12"/>
  <c r="H232" i="12"/>
  <c r="J232" i="12"/>
  <c r="G233" i="12"/>
  <c r="H233" i="12"/>
  <c r="J233" i="12"/>
  <c r="G234" i="12"/>
  <c r="H234" i="12"/>
  <c r="J234" i="12"/>
  <c r="G235" i="12"/>
  <c r="H235" i="12"/>
  <c r="J235" i="12"/>
  <c r="G236" i="12"/>
  <c r="H236" i="12"/>
  <c r="J236" i="12"/>
  <c r="G237" i="12"/>
  <c r="H237" i="12"/>
  <c r="J237" i="12"/>
  <c r="G238" i="12"/>
  <c r="H238" i="12"/>
  <c r="J238" i="12"/>
  <c r="G239" i="12"/>
  <c r="H239" i="12"/>
  <c r="J239" i="12"/>
  <c r="G240" i="12"/>
  <c r="H240" i="12"/>
  <c r="J240" i="12"/>
  <c r="G241" i="12"/>
  <c r="H241" i="12"/>
  <c r="J241" i="12"/>
  <c r="G242" i="12"/>
  <c r="H242" i="12"/>
  <c r="J242" i="12"/>
  <c r="G243" i="12"/>
  <c r="H243" i="12"/>
  <c r="J243" i="12"/>
  <c r="G244" i="12"/>
  <c r="H244" i="12"/>
  <c r="J244" i="12"/>
  <c r="G245" i="12"/>
  <c r="H245" i="12"/>
  <c r="J245" i="12"/>
  <c r="G246" i="12"/>
  <c r="H246" i="12"/>
  <c r="J246" i="12"/>
  <c r="G247" i="12"/>
  <c r="H247" i="12"/>
  <c r="J247" i="12"/>
  <c r="G248" i="12"/>
  <c r="H248" i="12"/>
  <c r="J248" i="12"/>
  <c r="G249" i="12"/>
  <c r="H249" i="12"/>
  <c r="J249" i="12"/>
  <c r="G250" i="12"/>
  <c r="H250" i="12"/>
  <c r="J250" i="12"/>
  <c r="G251" i="12"/>
  <c r="H251" i="12"/>
  <c r="J251" i="12"/>
  <c r="G252" i="12"/>
  <c r="H252" i="12"/>
  <c r="J252" i="12"/>
  <c r="G253" i="12"/>
  <c r="H253" i="12"/>
  <c r="J253" i="12"/>
  <c r="G254" i="12"/>
  <c r="H254" i="12"/>
  <c r="J254" i="12"/>
  <c r="G255" i="12"/>
  <c r="H255" i="12"/>
  <c r="J255" i="12"/>
  <c r="G256" i="12"/>
  <c r="H256" i="12"/>
  <c r="J256" i="12"/>
  <c r="G257" i="12"/>
  <c r="H257" i="12"/>
  <c r="J257" i="12"/>
  <c r="G258" i="12"/>
  <c r="H258" i="12"/>
  <c r="J258" i="12"/>
  <c r="G259" i="12"/>
  <c r="H259" i="12"/>
  <c r="J259" i="12"/>
  <c r="G260" i="12"/>
  <c r="H260" i="12"/>
  <c r="J260" i="12"/>
  <c r="G261" i="12"/>
  <c r="H261" i="12"/>
  <c r="J261" i="12"/>
  <c r="G262" i="12"/>
  <c r="H262" i="12"/>
  <c r="J262" i="12"/>
  <c r="G263" i="12"/>
  <c r="H263" i="12"/>
  <c r="J263" i="12"/>
  <c r="G264" i="12"/>
  <c r="H264" i="12"/>
  <c r="J264" i="12"/>
  <c r="G265" i="12"/>
  <c r="H265" i="12"/>
  <c r="J265" i="12"/>
  <c r="G266" i="12"/>
  <c r="H266" i="12"/>
  <c r="J266" i="12"/>
  <c r="G267" i="12"/>
  <c r="H267" i="12"/>
  <c r="J267" i="12"/>
  <c r="G268" i="12"/>
  <c r="H268" i="12"/>
  <c r="J268" i="12"/>
  <c r="G269" i="12"/>
  <c r="H269" i="12"/>
  <c r="J269" i="12"/>
  <c r="G270" i="12"/>
  <c r="H270" i="12"/>
  <c r="J270" i="12"/>
  <c r="G271" i="12"/>
  <c r="H271" i="12"/>
  <c r="J271" i="12"/>
  <c r="G272" i="12"/>
  <c r="H272" i="12"/>
  <c r="J272" i="12"/>
  <c r="G273" i="12"/>
  <c r="H273" i="12"/>
  <c r="J273" i="12"/>
  <c r="G274" i="12"/>
  <c r="H274" i="12"/>
  <c r="J274" i="12"/>
  <c r="G275" i="12"/>
  <c r="H275" i="12"/>
  <c r="J275" i="12"/>
  <c r="G276" i="12"/>
  <c r="H276" i="12"/>
  <c r="J276" i="12"/>
  <c r="G277" i="12"/>
  <c r="H277" i="12"/>
  <c r="J277" i="12"/>
  <c r="G278" i="12"/>
  <c r="H278" i="12"/>
  <c r="J278" i="12"/>
  <c r="G279" i="12"/>
  <c r="H279" i="12"/>
  <c r="J279" i="12"/>
  <c r="G280" i="12"/>
  <c r="H280" i="12"/>
  <c r="J280" i="12"/>
  <c r="G281" i="12"/>
  <c r="H281" i="12"/>
  <c r="J281" i="12"/>
  <c r="G282" i="12"/>
  <c r="H282" i="12"/>
  <c r="J282" i="12"/>
  <c r="G283" i="12"/>
  <c r="H283" i="12"/>
  <c r="J283" i="12"/>
  <c r="G284" i="12"/>
  <c r="H284" i="12"/>
  <c r="J284" i="12"/>
  <c r="G285" i="12"/>
  <c r="H285" i="12"/>
  <c r="J285" i="12"/>
  <c r="G286" i="12"/>
  <c r="H286" i="12"/>
  <c r="J286" i="12"/>
  <c r="G287" i="12"/>
  <c r="H287" i="12"/>
  <c r="J287" i="12"/>
  <c r="G288" i="12"/>
  <c r="H288" i="12"/>
  <c r="J288" i="12"/>
  <c r="G289" i="12"/>
  <c r="H289" i="12"/>
  <c r="J289" i="12"/>
  <c r="G290" i="12"/>
  <c r="H290" i="12"/>
  <c r="J290" i="12"/>
  <c r="G291" i="12"/>
  <c r="H291" i="12"/>
  <c r="J291" i="12"/>
  <c r="G292" i="12"/>
  <c r="H292" i="12"/>
  <c r="J292" i="12"/>
  <c r="G293" i="12"/>
  <c r="H293" i="12"/>
  <c r="J293" i="12"/>
  <c r="G294" i="12"/>
  <c r="H294" i="12"/>
  <c r="J294" i="12"/>
  <c r="G295" i="12"/>
  <c r="H295" i="12"/>
  <c r="J295" i="12"/>
  <c r="G296" i="12"/>
  <c r="H296" i="12"/>
  <c r="J296" i="12"/>
  <c r="G297" i="12"/>
  <c r="H297" i="12"/>
  <c r="J297" i="12"/>
  <c r="G298" i="12"/>
  <c r="H298" i="12"/>
  <c r="J298" i="12"/>
  <c r="G299" i="12"/>
  <c r="H299" i="12"/>
  <c r="J299" i="12"/>
  <c r="G300" i="12"/>
  <c r="H300" i="12"/>
  <c r="J300" i="12"/>
  <c r="G301" i="12"/>
  <c r="H301" i="12"/>
  <c r="J301" i="12"/>
  <c r="G302" i="12"/>
  <c r="H302" i="12"/>
  <c r="J302" i="12"/>
  <c r="G303" i="12"/>
  <c r="H303" i="12"/>
  <c r="J303" i="12"/>
  <c r="G304" i="12"/>
  <c r="H304" i="12"/>
  <c r="J304" i="12"/>
  <c r="G305" i="12"/>
  <c r="H305" i="12"/>
  <c r="J305" i="12"/>
  <c r="G306" i="12"/>
  <c r="H306" i="12"/>
  <c r="J306" i="12"/>
  <c r="G307" i="12"/>
  <c r="H307" i="12"/>
  <c r="J307" i="12"/>
  <c r="G308" i="12"/>
  <c r="H308" i="12"/>
  <c r="J308" i="12"/>
  <c r="G309" i="12"/>
  <c r="H309" i="12"/>
  <c r="J309" i="12"/>
  <c r="G310" i="12"/>
  <c r="H310" i="12"/>
  <c r="J310" i="12"/>
  <c r="G311" i="12"/>
  <c r="H311" i="12"/>
  <c r="J311" i="12"/>
  <c r="G312" i="12"/>
  <c r="H312" i="12"/>
  <c r="J312" i="12"/>
  <c r="G313" i="12"/>
  <c r="H313" i="12"/>
  <c r="J313" i="12"/>
  <c r="G314" i="12"/>
  <c r="H314" i="12"/>
  <c r="J314" i="12"/>
  <c r="G315" i="12"/>
  <c r="H315" i="12"/>
  <c r="J315" i="12"/>
  <c r="G316" i="12"/>
  <c r="H316" i="12"/>
  <c r="J316" i="12"/>
  <c r="G317" i="12"/>
  <c r="H317" i="12"/>
  <c r="J317" i="12"/>
  <c r="G318" i="12"/>
  <c r="H318" i="12"/>
  <c r="J318" i="12"/>
  <c r="G319" i="12"/>
  <c r="H319" i="12"/>
  <c r="J319" i="12"/>
  <c r="G320" i="12"/>
  <c r="H320" i="12"/>
  <c r="J320" i="12"/>
  <c r="G321" i="12"/>
  <c r="H321" i="12"/>
  <c r="J321" i="12"/>
  <c r="G322" i="12"/>
  <c r="H322" i="12"/>
  <c r="J322" i="12"/>
  <c r="G323" i="12"/>
  <c r="H323" i="12"/>
  <c r="J323" i="12"/>
  <c r="G324" i="12"/>
  <c r="H324" i="12"/>
  <c r="J324" i="12"/>
  <c r="G325" i="12"/>
  <c r="H325" i="12"/>
  <c r="J325" i="12"/>
  <c r="G326" i="12"/>
  <c r="H326" i="12"/>
  <c r="J326" i="12"/>
  <c r="G327" i="12"/>
  <c r="H327" i="12"/>
  <c r="J327" i="12"/>
  <c r="G328" i="12"/>
  <c r="H328" i="12"/>
  <c r="J328" i="12"/>
  <c r="G329" i="12"/>
  <c r="H329" i="12"/>
  <c r="J329" i="12"/>
  <c r="G330" i="12"/>
  <c r="H330" i="12"/>
  <c r="J330" i="12"/>
  <c r="G331" i="12"/>
  <c r="H331" i="12"/>
  <c r="J331" i="12"/>
  <c r="G332" i="12"/>
  <c r="H332" i="12"/>
  <c r="J332" i="12"/>
  <c r="G333" i="12"/>
  <c r="H333" i="12"/>
  <c r="J333" i="12"/>
  <c r="G334" i="12"/>
  <c r="H334" i="12"/>
  <c r="J334" i="12"/>
  <c r="G335" i="12"/>
  <c r="H335" i="12"/>
  <c r="J335" i="12"/>
  <c r="G336" i="12"/>
  <c r="H336" i="12"/>
  <c r="J336" i="12"/>
  <c r="G337" i="12"/>
  <c r="H337" i="12"/>
  <c r="J337" i="12"/>
  <c r="G338" i="12"/>
  <c r="H338" i="12"/>
  <c r="J338" i="12"/>
  <c r="G339" i="12"/>
  <c r="H339" i="12"/>
  <c r="J339" i="12"/>
  <c r="G340" i="12"/>
  <c r="H340" i="12"/>
  <c r="J340" i="12"/>
  <c r="G341" i="12"/>
  <c r="H341" i="12"/>
  <c r="J341" i="12"/>
  <c r="G342" i="12"/>
  <c r="H342" i="12"/>
  <c r="J342" i="12"/>
  <c r="G343" i="12"/>
  <c r="H343" i="12"/>
  <c r="J343" i="12"/>
  <c r="G344" i="12"/>
  <c r="H344" i="12"/>
  <c r="J344" i="12"/>
  <c r="G345" i="12"/>
  <c r="H345" i="12"/>
  <c r="J345" i="12"/>
  <c r="G346" i="12"/>
  <c r="H346" i="12"/>
  <c r="J346" i="12"/>
  <c r="G347" i="12"/>
  <c r="H347" i="12"/>
  <c r="J347" i="12"/>
  <c r="G348" i="12"/>
  <c r="H348" i="12"/>
  <c r="J348" i="12"/>
  <c r="G349" i="12"/>
  <c r="H349" i="12"/>
  <c r="J349" i="12"/>
  <c r="G350" i="12"/>
  <c r="H350" i="12"/>
  <c r="J350" i="12"/>
  <c r="J3" i="12"/>
  <c r="H3" i="12"/>
  <c r="G3" i="12"/>
  <c r="K68" i="15" l="1"/>
  <c r="I69" i="15"/>
  <c r="J68" i="15"/>
  <c r="I65" i="15"/>
  <c r="J65" i="15"/>
  <c r="I68" i="15"/>
  <c r="G66" i="15"/>
  <c r="K66" i="15" s="1"/>
  <c r="J69" i="15"/>
  <c r="G52" i="15"/>
  <c r="G64" i="15"/>
  <c r="G63" i="15"/>
  <c r="K63" i="15" s="1"/>
  <c r="G61" i="15"/>
  <c r="K61" i="15" s="1"/>
  <c r="I46" i="15"/>
  <c r="J64" i="15"/>
  <c r="H53" i="15"/>
  <c r="G60" i="15"/>
  <c r="J40" i="15"/>
  <c r="J56" i="15"/>
  <c r="H62" i="15"/>
  <c r="G45" i="15"/>
  <c r="K45" i="15" s="1"/>
  <c r="G44" i="15"/>
  <c r="G41" i="15"/>
  <c r="K41" i="15" s="1"/>
  <c r="G37" i="15"/>
  <c r="J63" i="15"/>
  <c r="J62" i="15"/>
  <c r="H61" i="15"/>
  <c r="G55" i="15"/>
  <c r="K55" i="15" s="1"/>
  <c r="J57" i="15"/>
  <c r="I64" i="15"/>
  <c r="G62" i="15"/>
  <c r="K62" i="15" s="1"/>
  <c r="J61" i="15"/>
  <c r="G59" i="15"/>
  <c r="K59" i="15" s="1"/>
  <c r="G58" i="15"/>
  <c r="K58" i="15" s="1"/>
  <c r="J48" i="15"/>
  <c r="G46" i="15"/>
  <c r="H41" i="15"/>
  <c r="I38" i="15"/>
  <c r="H34" i="15"/>
  <c r="G51" i="15"/>
  <c r="I60" i="15"/>
  <c r="G36" i="15"/>
  <c r="G56" i="15"/>
  <c r="K56" i="15" s="1"/>
  <c r="G38" i="15"/>
  <c r="H51" i="15"/>
  <c r="H49" i="15"/>
  <c r="H57" i="15"/>
  <c r="K64" i="15"/>
  <c r="H58" i="15"/>
  <c r="I63" i="15"/>
  <c r="I62" i="15"/>
  <c r="K60" i="15"/>
  <c r="I58" i="15"/>
  <c r="I59" i="15"/>
  <c r="I61" i="15"/>
  <c r="J60" i="15"/>
  <c r="H46" i="15"/>
  <c r="G40" i="15"/>
  <c r="K40" i="15" s="1"/>
  <c r="G39" i="15"/>
  <c r="K39" i="15" s="1"/>
  <c r="K38" i="15"/>
  <c r="H37" i="15"/>
  <c r="G54" i="15"/>
  <c r="K54" i="15" s="1"/>
  <c r="J53" i="15"/>
  <c r="J44" i="15"/>
  <c r="I42" i="15"/>
  <c r="J36" i="15"/>
  <c r="I34" i="15"/>
  <c r="H56" i="15"/>
  <c r="H54" i="15"/>
  <c r="H38" i="15"/>
  <c r="K44" i="15"/>
  <c r="I43" i="15"/>
  <c r="G42" i="15"/>
  <c r="K42" i="15" s="1"/>
  <c r="K36" i="15"/>
  <c r="I35" i="15"/>
  <c r="I55" i="15"/>
  <c r="H55" i="15"/>
  <c r="G48" i="15"/>
  <c r="K48" i="15" s="1"/>
  <c r="K46" i="15"/>
  <c r="H45" i="15"/>
  <c r="H52" i="15"/>
  <c r="G50" i="15"/>
  <c r="K50" i="15" s="1"/>
  <c r="J49" i="15"/>
  <c r="G57" i="15"/>
  <c r="K57" i="15" s="1"/>
  <c r="G47" i="15"/>
  <c r="K47" i="15" s="1"/>
  <c r="H48" i="15"/>
  <c r="H44" i="15"/>
  <c r="H40" i="15"/>
  <c r="H36" i="15"/>
  <c r="G34" i="15"/>
  <c r="K34" i="15" s="1"/>
  <c r="I54" i="15"/>
  <c r="J54" i="15"/>
  <c r="G53" i="15"/>
  <c r="K53" i="15" s="1"/>
  <c r="J52" i="15"/>
  <c r="I51" i="15"/>
  <c r="H50" i="15"/>
  <c r="G49" i="15"/>
  <c r="K49" i="15" s="1"/>
  <c r="I57" i="15"/>
  <c r="I48" i="15"/>
  <c r="J47" i="15"/>
  <c r="I44" i="15"/>
  <c r="J43" i="15"/>
  <c r="I40" i="15"/>
  <c r="J39" i="15"/>
  <c r="I36" i="15"/>
  <c r="J35" i="15"/>
  <c r="I50" i="15"/>
  <c r="J50" i="15"/>
  <c r="I53" i="15"/>
  <c r="K51" i="15"/>
  <c r="I49" i="15"/>
  <c r="I56" i="15"/>
  <c r="J55" i="15"/>
  <c r="I52" i="15"/>
  <c r="J51" i="15"/>
  <c r="K52" i="15"/>
  <c r="I47" i="15"/>
  <c r="J38" i="15"/>
  <c r="H47" i="15"/>
  <c r="J45" i="15"/>
  <c r="H43" i="15"/>
  <c r="J41" i="15"/>
  <c r="H39" i="15"/>
  <c r="J37" i="15"/>
  <c r="H35" i="15"/>
  <c r="J42" i="15"/>
  <c r="I39" i="15"/>
  <c r="I45" i="15"/>
  <c r="G43" i="15"/>
  <c r="K43" i="15" s="1"/>
  <c r="I41" i="15"/>
  <c r="I37" i="15"/>
  <c r="G35" i="15"/>
  <c r="K35" i="15" s="1"/>
  <c r="J46" i="15"/>
  <c r="K37" i="15"/>
  <c r="J34" i="15"/>
  <c r="X15" i="15"/>
  <c r="W28" i="15"/>
  <c r="G10" i="15"/>
  <c r="AI13" i="15"/>
  <c r="AM13" i="15" s="1"/>
  <c r="V8" i="15"/>
  <c r="H9" i="15"/>
  <c r="V10" i="15"/>
  <c r="AJ10" i="15"/>
  <c r="H11" i="15"/>
  <c r="V11" i="15"/>
  <c r="V12" i="15"/>
  <c r="AI19" i="15"/>
  <c r="AM19" i="15" s="1"/>
  <c r="G20" i="15"/>
  <c r="K20" i="15" s="1"/>
  <c r="U20" i="15"/>
  <c r="Y20" i="15" s="1"/>
  <c r="G21" i="15"/>
  <c r="K21" i="15" s="1"/>
  <c r="AI21" i="15"/>
  <c r="AM21" i="15" s="1"/>
  <c r="G22" i="15"/>
  <c r="K22" i="15" s="1"/>
  <c r="G23" i="15"/>
  <c r="K23" i="15" s="1"/>
  <c r="U23" i="15"/>
  <c r="Y23" i="15" s="1"/>
  <c r="U24" i="15"/>
  <c r="Y24" i="15" s="1"/>
  <c r="AI24" i="15"/>
  <c r="G25" i="15"/>
  <c r="K25" i="15" s="1"/>
  <c r="G27" i="15"/>
  <c r="K27" i="15" s="1"/>
  <c r="U27" i="15"/>
  <c r="Y27" i="15" s="1"/>
  <c r="AI28" i="15"/>
  <c r="AM28" i="15" s="1"/>
  <c r="G29" i="15"/>
  <c r="K29" i="15" s="1"/>
  <c r="U30" i="15"/>
  <c r="Y30" i="15" s="1"/>
  <c r="G31" i="15"/>
  <c r="K31" i="15" s="1"/>
  <c r="U31" i="15"/>
  <c r="Y31" i="15" s="1"/>
  <c r="U32" i="15"/>
  <c r="Y32" i="15" s="1"/>
  <c r="AI32" i="15"/>
  <c r="AM32" i="15" s="1"/>
  <c r="AI33" i="15"/>
  <c r="AM33" i="15" s="1"/>
  <c r="J8" i="15"/>
  <c r="AL8" i="15"/>
  <c r="K10" i="15"/>
  <c r="X10" i="15"/>
  <c r="AL10" i="15"/>
  <c r="J11" i="15"/>
  <c r="X11" i="15"/>
  <c r="W8" i="15"/>
  <c r="I9" i="15"/>
  <c r="W10" i="15"/>
  <c r="V16" i="15"/>
  <c r="AJ16" i="15"/>
  <c r="H18" i="15"/>
  <c r="V19" i="15"/>
  <c r="V25" i="15"/>
  <c r="AJ25" i="15"/>
  <c r="H26" i="15"/>
  <c r="I16" i="15"/>
  <c r="W17" i="15"/>
  <c r="W18" i="15"/>
  <c r="I19" i="15"/>
  <c r="W19" i="15"/>
  <c r="W21" i="15"/>
  <c r="AK22" i="15"/>
  <c r="AM24" i="15"/>
  <c r="G33" i="15"/>
  <c r="K33" i="15" s="1"/>
  <c r="AL13" i="15"/>
  <c r="AL15" i="15"/>
  <c r="G16" i="15"/>
  <c r="K16" i="15" s="1"/>
  <c r="X16" i="15"/>
  <c r="U17" i="15"/>
  <c r="Y17" i="15" s="1"/>
  <c r="AL17" i="15"/>
  <c r="X18" i="15"/>
  <c r="J19" i="15"/>
  <c r="X19" i="15"/>
  <c r="X25" i="15"/>
  <c r="AL25" i="15"/>
  <c r="U26" i="15"/>
  <c r="Y26" i="15" s="1"/>
  <c r="AI8" i="15"/>
  <c r="AM8" i="15" s="1"/>
  <c r="AI10" i="15"/>
  <c r="AM10" i="15" s="1"/>
  <c r="G11" i="15"/>
  <c r="K11" i="15" s="1"/>
  <c r="W11" i="15"/>
  <c r="I12" i="15"/>
  <c r="U12" i="15"/>
  <c r="Y12" i="15" s="1"/>
  <c r="AI12" i="15"/>
  <c r="AM12" i="15" s="1"/>
  <c r="V14" i="15"/>
  <c r="AJ14" i="15"/>
  <c r="V15" i="15"/>
  <c r="H16" i="15"/>
  <c r="AK16" i="15"/>
  <c r="I17" i="15"/>
  <c r="J18" i="15"/>
  <c r="X20" i="15"/>
  <c r="X21" i="15"/>
  <c r="U22" i="15"/>
  <c r="Y22" i="15" s="1"/>
  <c r="AL22" i="15"/>
  <c r="J23" i="15"/>
  <c r="AI23" i="15"/>
  <c r="AM23" i="15" s="1"/>
  <c r="G24" i="15"/>
  <c r="K24" i="15" s="1"/>
  <c r="X24" i="15"/>
  <c r="AL24" i="15"/>
  <c r="W25" i="15"/>
  <c r="AI25" i="15"/>
  <c r="AM25" i="15" s="1"/>
  <c r="G26" i="15"/>
  <c r="K26" i="15" s="1"/>
  <c r="V27" i="15"/>
  <c r="AJ27" i="15"/>
  <c r="AJ28" i="15"/>
  <c r="H31" i="15"/>
  <c r="V31" i="15"/>
  <c r="H32" i="15"/>
  <c r="V32" i="15"/>
  <c r="AJ33" i="15"/>
  <c r="J12" i="15"/>
  <c r="X12" i="15"/>
  <c r="I14" i="15"/>
  <c r="W14" i="15"/>
  <c r="G15" i="15"/>
  <c r="K15" i="15" s="1"/>
  <c r="U15" i="15"/>
  <c r="Y15" i="15" s="1"/>
  <c r="AK27" i="15"/>
  <c r="AK30" i="15"/>
  <c r="I32" i="15"/>
  <c r="W33" i="15"/>
  <c r="AJ9" i="15"/>
  <c r="AL11" i="15"/>
  <c r="J14" i="15"/>
  <c r="X14" i="15"/>
  <c r="U16" i="15"/>
  <c r="Y16" i="15" s="1"/>
  <c r="V20" i="15"/>
  <c r="AJ20" i="15"/>
  <c r="V21" i="15"/>
  <c r="AJ21" i="15"/>
  <c r="H22" i="15"/>
  <c r="AJ22" i="15"/>
  <c r="H23" i="15"/>
  <c r="V23" i="15"/>
  <c r="V24" i="15"/>
  <c r="AJ24" i="15"/>
  <c r="AI26" i="15"/>
  <c r="AM26" i="15" s="1"/>
  <c r="J27" i="15"/>
  <c r="X27" i="15"/>
  <c r="J28" i="15"/>
  <c r="X28" i="15"/>
  <c r="AL28" i="15"/>
  <c r="U29" i="15"/>
  <c r="Y29" i="15" s="1"/>
  <c r="AL29" i="15"/>
  <c r="J30" i="15"/>
  <c r="AI30" i="15"/>
  <c r="AM30" i="15" s="1"/>
  <c r="J31" i="15"/>
  <c r="X31" i="15"/>
  <c r="X32" i="15"/>
  <c r="AL33" i="15"/>
  <c r="U8" i="15"/>
  <c r="Y8" i="15" s="1"/>
  <c r="V9" i="15"/>
  <c r="AJ11" i="15"/>
  <c r="H13" i="15"/>
  <c r="V13" i="15"/>
  <c r="H17" i="15"/>
  <c r="X17" i="15"/>
  <c r="AK19" i="15"/>
  <c r="H20" i="15"/>
  <c r="W20" i="15"/>
  <c r="AI20" i="15"/>
  <c r="AM20" i="15" s="1"/>
  <c r="H21" i="15"/>
  <c r="AL21" i="15"/>
  <c r="J22" i="15"/>
  <c r="W22" i="15"/>
  <c r="I23" i="15"/>
  <c r="X23" i="15"/>
  <c r="H24" i="15"/>
  <c r="AK26" i="15"/>
  <c r="H27" i="15"/>
  <c r="AI27" i="15"/>
  <c r="AM27" i="15" s="1"/>
  <c r="U28" i="15"/>
  <c r="Y28" i="15" s="1"/>
  <c r="W29" i="15"/>
  <c r="AJ29" i="15"/>
  <c r="H30" i="15"/>
  <c r="AL30" i="15"/>
  <c r="AK31" i="15"/>
  <c r="W32" i="15"/>
  <c r="AL32" i="15"/>
  <c r="V33" i="15"/>
  <c r="G8" i="15"/>
  <c r="K8" i="15" s="1"/>
  <c r="H8" i="15"/>
  <c r="AK8" i="15"/>
  <c r="J9" i="15"/>
  <c r="U9" i="15"/>
  <c r="Y9" i="15" s="1"/>
  <c r="AI9" i="15"/>
  <c r="AM9" i="15" s="1"/>
  <c r="U11" i="15"/>
  <c r="Y11" i="15" s="1"/>
  <c r="AK11" i="15"/>
  <c r="H12" i="15"/>
  <c r="I13" i="15"/>
  <c r="W13" i="15"/>
  <c r="AK13" i="15"/>
  <c r="H14" i="15"/>
  <c r="J15" i="15"/>
  <c r="AJ15" i="15"/>
  <c r="W16" i="15"/>
  <c r="AL16" i="15"/>
  <c r="G17" i="15"/>
  <c r="K17" i="15" s="1"/>
  <c r="V17" i="15"/>
  <c r="V18" i="15"/>
  <c r="AJ18" i="15"/>
  <c r="H19" i="15"/>
  <c r="AL20" i="15"/>
  <c r="AI29" i="15"/>
  <c r="AM29" i="15" s="1"/>
  <c r="G30" i="15"/>
  <c r="K30" i="15" s="1"/>
  <c r="AJ30" i="15"/>
  <c r="AL31" i="15"/>
  <c r="I8" i="15"/>
  <c r="X9" i="15"/>
  <c r="AL9" i="15"/>
  <c r="I10" i="15"/>
  <c r="G12" i="15"/>
  <c r="K12" i="15" s="1"/>
  <c r="J13" i="15"/>
  <c r="AI15" i="15"/>
  <c r="AM15" i="15" s="1"/>
  <c r="G19" i="15"/>
  <c r="K19" i="15" s="1"/>
  <c r="H25" i="15"/>
  <c r="V26" i="15"/>
  <c r="AL26" i="15"/>
  <c r="H29" i="15"/>
  <c r="X29" i="15"/>
  <c r="AI31" i="15"/>
  <c r="AM31" i="15" s="1"/>
  <c r="AJ32" i="15"/>
  <c r="H33" i="15"/>
  <c r="U33" i="15"/>
  <c r="Y33" i="15" s="1"/>
  <c r="AJ19" i="15"/>
  <c r="J20" i="15"/>
  <c r="U21" i="15"/>
  <c r="Y21" i="15" s="1"/>
  <c r="V22" i="15"/>
  <c r="AJ23" i="15"/>
  <c r="J24" i="15"/>
  <c r="I25" i="15"/>
  <c r="AK25" i="15"/>
  <c r="J26" i="15"/>
  <c r="AJ26" i="15"/>
  <c r="H28" i="15"/>
  <c r="V28" i="15"/>
  <c r="V29" i="15"/>
  <c r="AJ31" i="15"/>
  <c r="G32" i="15"/>
  <c r="K32" i="15" s="1"/>
  <c r="I33" i="15"/>
  <c r="X33" i="15"/>
  <c r="G4" i="15"/>
  <c r="K4" i="15" s="1"/>
  <c r="U4" i="15"/>
  <c r="Y4" i="15" s="1"/>
  <c r="G7" i="15"/>
  <c r="K7" i="15" s="1"/>
  <c r="H7" i="15"/>
  <c r="V7" i="15"/>
  <c r="AJ7" i="15"/>
  <c r="I7" i="15"/>
  <c r="W7" i="15"/>
  <c r="AK7" i="15"/>
  <c r="X7" i="15"/>
  <c r="AL7" i="15"/>
  <c r="V6" i="15"/>
  <c r="I6" i="15"/>
  <c r="W6" i="15"/>
  <c r="AK6" i="15"/>
  <c r="H6" i="15"/>
  <c r="AJ6" i="15"/>
  <c r="J6" i="15"/>
  <c r="X6" i="15"/>
  <c r="AL6" i="15"/>
  <c r="H5" i="15"/>
  <c r="AJ5" i="15"/>
  <c r="I5" i="15"/>
  <c r="W5" i="15"/>
  <c r="AK5" i="15"/>
  <c r="J5" i="15"/>
  <c r="X5" i="15"/>
  <c r="V4" i="15"/>
  <c r="AJ4" i="15"/>
  <c r="AK4" i="15"/>
  <c r="J4" i="15"/>
  <c r="X4" i="15"/>
  <c r="AL4" i="15"/>
  <c r="AI6" i="15"/>
  <c r="AM6" i="15" s="1"/>
  <c r="U5" i="15"/>
  <c r="Y5" i="15" s="1"/>
  <c r="AI5" i="15"/>
  <c r="AM5" i="15" s="1"/>
  <c r="V5" i="15"/>
  <c r="H4" i="15"/>
  <c r="I4" i="15"/>
  <c r="F3" i="15"/>
  <c r="S3" i="15"/>
  <c r="AF3" i="15"/>
  <c r="D3" i="15"/>
  <c r="Q3" i="15"/>
  <c r="AH3" i="15"/>
  <c r="AI4" i="15"/>
  <c r="AM4" i="15" s="1"/>
  <c r="G6" i="15"/>
  <c r="K6" i="15" s="1"/>
  <c r="U7" i="15"/>
  <c r="Y7" i="15" s="1"/>
  <c r="AJ8" i="15"/>
  <c r="W9" i="15"/>
  <c r="AK12" i="15"/>
  <c r="AL14" i="15"/>
  <c r="AI14" i="15"/>
  <c r="AM14" i="15" s="1"/>
  <c r="I15" i="15"/>
  <c r="E3" i="15"/>
  <c r="R3" i="15"/>
  <c r="AE3" i="15"/>
  <c r="AK3" i="15" s="1"/>
  <c r="W4" i="15"/>
  <c r="G5" i="15"/>
  <c r="K5" i="15" s="1"/>
  <c r="U6" i="15"/>
  <c r="Y6" i="15" s="1"/>
  <c r="AI7" i="15"/>
  <c r="AM7" i="15" s="1"/>
  <c r="H10" i="15"/>
  <c r="AK10" i="15"/>
  <c r="AL12" i="15"/>
  <c r="AK17" i="15"/>
  <c r="AI17" i="15"/>
  <c r="AM17" i="15" s="1"/>
  <c r="AL5" i="15"/>
  <c r="J7" i="15"/>
  <c r="X8" i="15"/>
  <c r="X13" i="15"/>
  <c r="U13" i="15"/>
  <c r="Y13" i="15" s="1"/>
  <c r="G18" i="15"/>
  <c r="K18" i="15" s="1"/>
  <c r="I18" i="15"/>
  <c r="AL18" i="15"/>
  <c r="AI18" i="15"/>
  <c r="AM18" i="15" s="1"/>
  <c r="C3" i="15"/>
  <c r="T3" i="15"/>
  <c r="J10" i="15"/>
  <c r="AJ12" i="15"/>
  <c r="G9" i="15"/>
  <c r="K9" i="15" s="1"/>
  <c r="AK9" i="15"/>
  <c r="U10" i="15"/>
  <c r="Y10" i="15" s="1"/>
  <c r="I11" i="15"/>
  <c r="AI11" i="15"/>
  <c r="AM11" i="15" s="1"/>
  <c r="W12" i="15"/>
  <c r="G13" i="15"/>
  <c r="K13" i="15" s="1"/>
  <c r="AJ13" i="15"/>
  <c r="G14" i="15"/>
  <c r="K14" i="15" s="1"/>
  <c r="U14" i="15"/>
  <c r="Y14" i="15" s="1"/>
  <c r="H15" i="15"/>
  <c r="W15" i="15"/>
  <c r="AK15" i="15"/>
  <c r="J16" i="15"/>
  <c r="AI16" i="15"/>
  <c r="AM16" i="15" s="1"/>
  <c r="J17" i="15"/>
  <c r="U18" i="15"/>
  <c r="Y18" i="15" s="1"/>
  <c r="I22" i="15"/>
  <c r="X22" i="15"/>
  <c r="AI22" i="15"/>
  <c r="AM22" i="15" s="1"/>
  <c r="I24" i="15"/>
  <c r="AK24" i="15"/>
  <c r="J25" i="15"/>
  <c r="U25" i="15"/>
  <c r="Y25" i="15" s="1"/>
  <c r="W27" i="15"/>
  <c r="AL27" i="15"/>
  <c r="G28" i="15"/>
  <c r="K28" i="15" s="1"/>
  <c r="V30" i="15"/>
  <c r="J33" i="15"/>
  <c r="AK33" i="15"/>
  <c r="I20" i="15"/>
  <c r="I21" i="15"/>
  <c r="AK21" i="15"/>
  <c r="AK23" i="15"/>
  <c r="W24" i="15"/>
  <c r="W26" i="15"/>
  <c r="I27" i="15"/>
  <c r="I29" i="15"/>
  <c r="AK29" i="15"/>
  <c r="W30" i="15"/>
  <c r="AK14" i="15"/>
  <c r="AJ17" i="15"/>
  <c r="AK18" i="15"/>
  <c r="U19" i="15"/>
  <c r="Y19" i="15" s="1"/>
  <c r="AL19" i="15"/>
  <c r="AK20" i="15"/>
  <c r="J21" i="15"/>
  <c r="W23" i="15"/>
  <c r="AL23" i="15"/>
  <c r="I26" i="15"/>
  <c r="X26" i="15"/>
  <c r="I28" i="15"/>
  <c r="AK28" i="15"/>
  <c r="J29" i="15"/>
  <c r="X30" i="15"/>
  <c r="I31" i="15"/>
  <c r="J32" i="15"/>
  <c r="I30" i="15"/>
  <c r="W31" i="15"/>
  <c r="AK32" i="15"/>
  <c r="B3" i="12"/>
  <c r="B5" i="12"/>
  <c r="C3" i="12"/>
  <c r="C5" i="12"/>
  <c r="L23" i="6"/>
  <c r="M23" i="6"/>
  <c r="O23" i="6"/>
  <c r="L24" i="6"/>
  <c r="M24" i="6"/>
  <c r="Q24" i="6" s="1"/>
  <c r="O24" i="6"/>
  <c r="L25" i="6"/>
  <c r="M25" i="6"/>
  <c r="O25" i="6"/>
  <c r="L26" i="6"/>
  <c r="M26" i="6"/>
  <c r="O26" i="6"/>
  <c r="L27" i="6"/>
  <c r="M27" i="6"/>
  <c r="O2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2" i="6"/>
  <c r="AO10" i="15" l="1"/>
  <c r="AO5" i="15"/>
  <c r="AO7" i="15"/>
  <c r="AO8" i="15"/>
  <c r="AO18" i="15"/>
  <c r="AO12" i="15"/>
  <c r="AO19" i="15"/>
  <c r="AO16" i="15"/>
  <c r="AO3" i="15"/>
  <c r="AO4" i="15"/>
  <c r="AO6" i="15"/>
  <c r="AO20" i="15"/>
  <c r="AO9" i="15"/>
  <c r="AO17" i="15"/>
  <c r="AO14" i="15"/>
  <c r="AO21" i="15"/>
  <c r="AO15" i="15"/>
  <c r="AO13" i="15"/>
  <c r="AO11" i="15"/>
  <c r="AO22" i="15"/>
  <c r="H3" i="15"/>
  <c r="X3" i="15"/>
  <c r="AB3" i="15" s="1"/>
  <c r="V3" i="15"/>
  <c r="Z3" i="15" s="1"/>
  <c r="AL3" i="15"/>
  <c r="AP3" i="15" s="1"/>
  <c r="U3" i="15"/>
  <c r="Y3" i="15" s="1"/>
  <c r="AC3" i="15" s="1"/>
  <c r="W3" i="15"/>
  <c r="AA3" i="15" s="1"/>
  <c r="J3" i="15"/>
  <c r="AI3" i="15"/>
  <c r="AM3" i="15" s="1"/>
  <c r="AQ3" i="15" s="1"/>
  <c r="G3" i="15"/>
  <c r="K3" i="15" s="1"/>
  <c r="I3" i="15"/>
  <c r="AJ3" i="15"/>
  <c r="AN3" i="15" s="1"/>
  <c r="P23" i="6"/>
  <c r="Q26" i="6"/>
  <c r="Q23" i="6"/>
  <c r="N26" i="6"/>
  <c r="R26" i="6" s="1"/>
  <c r="Q25" i="6" s="1"/>
  <c r="N25" i="6"/>
  <c r="R25" i="6" s="1"/>
  <c r="P25" i="6"/>
  <c r="N27" i="6"/>
  <c r="R27" i="6" s="1"/>
  <c r="N23" i="6"/>
  <c r="R23" i="6" s="1"/>
  <c r="N24" i="6"/>
  <c r="R24" i="6" s="1"/>
  <c r="P27" i="6"/>
  <c r="P24" i="6"/>
  <c r="P26" i="6"/>
  <c r="AN22" i="15" l="1"/>
  <c r="Z10" i="15"/>
  <c r="AB7" i="15"/>
  <c r="AB15" i="15"/>
  <c r="AB5" i="15"/>
  <c r="AA17" i="15"/>
  <c r="AB14" i="15"/>
  <c r="AN7" i="15"/>
  <c r="AA15" i="15"/>
  <c r="AA8" i="15"/>
  <c r="AC18" i="15"/>
  <c r="AC14" i="15"/>
  <c r="AC17" i="15"/>
  <c r="AC6" i="15"/>
  <c r="AC20" i="15"/>
  <c r="AN19" i="15"/>
  <c r="AA9" i="15"/>
  <c r="AB4" i="15"/>
  <c r="AC19" i="15"/>
  <c r="AC9" i="15"/>
  <c r="Z15" i="15"/>
  <c r="AA16" i="15"/>
  <c r="AC13" i="15"/>
  <c r="AA19" i="15"/>
  <c r="AC16" i="15"/>
  <c r="AN10" i="15"/>
  <c r="AN15" i="15"/>
  <c r="AP6" i="15"/>
  <c r="AP11" i="15"/>
  <c r="Z8" i="15"/>
  <c r="AP17" i="15"/>
  <c r="AP22" i="15"/>
  <c r="Z9" i="15"/>
  <c r="Z5" i="15"/>
  <c r="AP12" i="15"/>
  <c r="AN17" i="15"/>
  <c r="AQ18" i="15"/>
  <c r="AQ22" i="15"/>
  <c r="AP8" i="15"/>
  <c r="AB18" i="15"/>
  <c r="AN11" i="15"/>
  <c r="AP16" i="15"/>
  <c r="AP7" i="15"/>
  <c r="AQ14" i="15"/>
  <c r="Z12" i="15"/>
  <c r="AB16" i="15"/>
  <c r="AB12" i="15"/>
  <c r="AN21" i="15"/>
  <c r="AQ15" i="15"/>
  <c r="AA5" i="15"/>
  <c r="AA4" i="15"/>
  <c r="AC10" i="15"/>
  <c r="AQ19" i="15"/>
  <c r="AN16" i="15"/>
  <c r="AB19" i="15"/>
  <c r="Z20" i="15"/>
  <c r="Z17" i="15"/>
  <c r="AN6" i="15"/>
  <c r="AQ5" i="15"/>
  <c r="AQ7" i="15"/>
  <c r="AP9" i="15"/>
  <c r="AP18" i="15"/>
  <c r="AP10" i="15"/>
  <c r="AA14" i="15"/>
  <c r="AA20" i="15"/>
  <c r="AA6" i="15"/>
  <c r="AN8" i="15"/>
  <c r="AQ11" i="15"/>
  <c r="AN12" i="15"/>
  <c r="AA10" i="15"/>
  <c r="AQ12" i="15"/>
  <c r="AB17" i="15"/>
  <c r="AN18" i="15"/>
  <c r="AQ6" i="15"/>
  <c r="AB11" i="15"/>
  <c r="AA11" i="15"/>
  <c r="AC15" i="15"/>
  <c r="AA7" i="15"/>
  <c r="Z4" i="15"/>
  <c r="AQ17" i="15"/>
  <c r="AQ16" i="15"/>
  <c r="AQ21" i="15"/>
  <c r="AA18" i="15"/>
  <c r="AQ8" i="15"/>
  <c r="AC8" i="15"/>
  <c r="AC11" i="15"/>
  <c r="AP20" i="15"/>
  <c r="AC7" i="15"/>
  <c r="AP15" i="15"/>
  <c r="AP4" i="15"/>
  <c r="AP21" i="15"/>
  <c r="AQ10" i="15"/>
  <c r="Z18" i="15"/>
  <c r="AC12" i="15"/>
  <c r="AN20" i="15"/>
  <c r="AC4" i="15"/>
  <c r="AN5" i="15"/>
  <c r="AP14" i="15"/>
  <c r="AP19" i="15"/>
  <c r="AA12" i="15"/>
  <c r="AP5" i="15"/>
  <c r="AN13" i="15"/>
  <c r="Z11" i="15"/>
  <c r="Z19" i="15"/>
  <c r="AB20" i="15"/>
  <c r="AQ20" i="15"/>
  <c r="AB9" i="15"/>
  <c r="AB6" i="15"/>
  <c r="AQ4" i="15"/>
  <c r="AB8" i="15"/>
  <c r="Z16" i="15"/>
  <c r="Z14" i="15"/>
  <c r="AN9" i="15"/>
  <c r="AQ9" i="15"/>
  <c r="Z6" i="15"/>
  <c r="AC5" i="15"/>
  <c r="AB13" i="15"/>
  <c r="AB10" i="15"/>
  <c r="AP13" i="15"/>
  <c r="AN14" i="15"/>
  <c r="Z13" i="15"/>
  <c r="AA13" i="15"/>
  <c r="Z7" i="15"/>
  <c r="AN4" i="15"/>
  <c r="AQ1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O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Q27" i="6"/>
  <c r="L3" i="6"/>
  <c r="P3" i="6" s="1"/>
  <c r="M3" i="6"/>
  <c r="Q3" i="6" s="1"/>
  <c r="L4" i="6"/>
  <c r="P4" i="6" s="1"/>
  <c r="M4" i="6"/>
  <c r="Q4" i="6" s="1"/>
  <c r="L5" i="6"/>
  <c r="P5" i="6" s="1"/>
  <c r="M5" i="6"/>
  <c r="Q5" i="6" s="1"/>
  <c r="L6" i="6"/>
  <c r="P6" i="6" s="1"/>
  <c r="M6" i="6"/>
  <c r="Q6" i="6" s="1"/>
  <c r="L7" i="6"/>
  <c r="P7" i="6" s="1"/>
  <c r="M7" i="6"/>
  <c r="Q7" i="6" s="1"/>
  <c r="L8" i="6"/>
  <c r="P8" i="6" s="1"/>
  <c r="M8" i="6"/>
  <c r="Q8" i="6" s="1"/>
  <c r="L9" i="6"/>
  <c r="P9" i="6" s="1"/>
  <c r="M9" i="6"/>
  <c r="Q9" i="6" s="1"/>
  <c r="L10" i="6"/>
  <c r="P10" i="6" s="1"/>
  <c r="M10" i="6"/>
  <c r="Q10" i="6" s="1"/>
  <c r="L11" i="6"/>
  <c r="P11" i="6" s="1"/>
  <c r="M11" i="6"/>
  <c r="Q11" i="6" s="1"/>
  <c r="L12" i="6"/>
  <c r="P12" i="6" s="1"/>
  <c r="M12" i="6"/>
  <c r="Q12" i="6" s="1"/>
  <c r="L13" i="6"/>
  <c r="P13" i="6" s="1"/>
  <c r="M13" i="6"/>
  <c r="Q13" i="6" s="1"/>
  <c r="L14" i="6"/>
  <c r="P14" i="6" s="1"/>
  <c r="M14" i="6"/>
  <c r="Q14" i="6" s="1"/>
  <c r="L15" i="6"/>
  <c r="P15" i="6" s="1"/>
  <c r="M15" i="6"/>
  <c r="Q15" i="6" s="1"/>
  <c r="L16" i="6"/>
  <c r="P16" i="6" s="1"/>
  <c r="M16" i="6"/>
  <c r="L17" i="6"/>
  <c r="P17" i="6" s="1"/>
  <c r="M17" i="6"/>
  <c r="Q17" i="6" s="1"/>
  <c r="L18" i="6"/>
  <c r="P18" i="6" s="1"/>
  <c r="M18" i="6"/>
  <c r="L19" i="6"/>
  <c r="P19" i="6" s="1"/>
  <c r="M19" i="6"/>
  <c r="Q19" i="6" s="1"/>
  <c r="L20" i="6"/>
  <c r="P20" i="6" s="1"/>
  <c r="M20" i="6"/>
  <c r="L21" i="6"/>
  <c r="P21" i="6" s="1"/>
  <c r="M21" i="6"/>
  <c r="Q21" i="6" s="1"/>
  <c r="L22" i="6"/>
  <c r="P22" i="6" s="1"/>
  <c r="M22" i="6"/>
  <c r="Q22" i="6" s="1"/>
  <c r="L28" i="6"/>
  <c r="P28" i="6" s="1"/>
  <c r="M28" i="6"/>
  <c r="L29" i="6"/>
  <c r="P29" i="6" s="1"/>
  <c r="M29" i="6"/>
  <c r="Q29" i="6" s="1"/>
  <c r="L30" i="6"/>
  <c r="P30" i="6" s="1"/>
  <c r="M30" i="6"/>
  <c r="Q30" i="6" s="1"/>
  <c r="L31" i="6"/>
  <c r="P31" i="6" s="1"/>
  <c r="M31" i="6"/>
  <c r="Q31" i="6" s="1"/>
  <c r="L32" i="6"/>
  <c r="P32" i="6" s="1"/>
  <c r="M32" i="6"/>
  <c r="L33" i="6"/>
  <c r="P33" i="6" s="1"/>
  <c r="M33" i="6"/>
  <c r="Q33" i="6" s="1"/>
  <c r="L34" i="6"/>
  <c r="P34" i="6" s="1"/>
  <c r="M34" i="6"/>
  <c r="Q34" i="6" s="1"/>
  <c r="L35" i="6"/>
  <c r="P35" i="6" s="1"/>
  <c r="M35" i="6"/>
  <c r="Q35" i="6" s="1"/>
  <c r="L36" i="6"/>
  <c r="P36" i="6" s="1"/>
  <c r="M36" i="6"/>
  <c r="L37" i="6"/>
  <c r="P37" i="6" s="1"/>
  <c r="M37" i="6"/>
  <c r="Q37" i="6" s="1"/>
  <c r="L38" i="6"/>
  <c r="P38" i="6" s="1"/>
  <c r="M38" i="6"/>
  <c r="Q38" i="6" s="1"/>
  <c r="L39" i="6"/>
  <c r="P39" i="6" s="1"/>
  <c r="M39" i="6"/>
  <c r="Q39" i="6" s="1"/>
  <c r="L40" i="6"/>
  <c r="P40" i="6" s="1"/>
  <c r="M40" i="6"/>
  <c r="L41" i="6"/>
  <c r="P41" i="6" s="1"/>
  <c r="M41" i="6"/>
  <c r="Q41" i="6" s="1"/>
  <c r="L42" i="6"/>
  <c r="P42" i="6" s="1"/>
  <c r="M42" i="6"/>
  <c r="Q42" i="6" s="1"/>
  <c r="L43" i="6"/>
  <c r="P43" i="6" s="1"/>
  <c r="M43" i="6"/>
  <c r="Q43" i="6" s="1"/>
  <c r="L44" i="6"/>
  <c r="P44" i="6" s="1"/>
  <c r="M44" i="6"/>
  <c r="L45" i="6"/>
  <c r="P45" i="6" s="1"/>
  <c r="M45" i="6"/>
  <c r="Q45" i="6" s="1"/>
  <c r="L46" i="6"/>
  <c r="P46" i="6" s="1"/>
  <c r="M46" i="6"/>
  <c r="Q46" i="6" s="1"/>
  <c r="L47" i="6"/>
  <c r="P47" i="6" s="1"/>
  <c r="M47" i="6"/>
  <c r="Q47" i="6" s="1"/>
  <c r="L48" i="6"/>
  <c r="P48" i="6" s="1"/>
  <c r="M48" i="6"/>
  <c r="L49" i="6"/>
  <c r="P49" i="6" s="1"/>
  <c r="M49" i="6"/>
  <c r="Q49" i="6" s="1"/>
  <c r="L50" i="6"/>
  <c r="P50" i="6" s="1"/>
  <c r="M50" i="6"/>
  <c r="L51" i="6"/>
  <c r="P51" i="6" s="1"/>
  <c r="M51" i="6"/>
  <c r="Q51" i="6" s="1"/>
  <c r="L52" i="6"/>
  <c r="P52" i="6" s="1"/>
  <c r="M52" i="6"/>
  <c r="L53" i="6"/>
  <c r="P53" i="6" s="1"/>
  <c r="M53" i="6"/>
  <c r="Q53" i="6" s="1"/>
  <c r="L54" i="6"/>
  <c r="P54" i="6" s="1"/>
  <c r="M54" i="6"/>
  <c r="Q54" i="6" s="1"/>
  <c r="L55" i="6"/>
  <c r="P55" i="6" s="1"/>
  <c r="M55" i="6"/>
  <c r="Q55" i="6" s="1"/>
  <c r="L56" i="6"/>
  <c r="P56" i="6" s="1"/>
  <c r="M56" i="6"/>
  <c r="L57" i="6"/>
  <c r="P57" i="6" s="1"/>
  <c r="M57" i="6"/>
  <c r="Q57" i="6" s="1"/>
  <c r="L58" i="6"/>
  <c r="P58" i="6" s="1"/>
  <c r="M58" i="6"/>
  <c r="Q58" i="6" s="1"/>
  <c r="L59" i="6"/>
  <c r="P59" i="6" s="1"/>
  <c r="M59" i="6"/>
  <c r="Q59" i="6" s="1"/>
  <c r="L60" i="6"/>
  <c r="P60" i="6" s="1"/>
  <c r="M60" i="6"/>
  <c r="L61" i="6"/>
  <c r="P61" i="6" s="1"/>
  <c r="M61" i="6"/>
  <c r="Q61" i="6" s="1"/>
  <c r="L62" i="6"/>
  <c r="P62" i="6" s="1"/>
  <c r="M62" i="6"/>
  <c r="Q62" i="6" s="1"/>
  <c r="L63" i="6"/>
  <c r="P63" i="6" s="1"/>
  <c r="M63" i="6"/>
  <c r="Q63" i="6" s="1"/>
  <c r="L64" i="6"/>
  <c r="P64" i="6" s="1"/>
  <c r="M64" i="6"/>
  <c r="L65" i="6"/>
  <c r="P65" i="6" s="1"/>
  <c r="M65" i="6"/>
  <c r="Q65" i="6" s="1"/>
  <c r="L66" i="6"/>
  <c r="P66" i="6" s="1"/>
  <c r="M66" i="6"/>
  <c r="Q66" i="6" s="1"/>
  <c r="L67" i="6"/>
  <c r="P67" i="6" s="1"/>
  <c r="M67" i="6"/>
  <c r="Q67" i="6" s="1"/>
  <c r="L68" i="6"/>
  <c r="P68" i="6" s="1"/>
  <c r="M68" i="6"/>
  <c r="L69" i="6"/>
  <c r="P69" i="6" s="1"/>
  <c r="M69" i="6"/>
  <c r="Q69" i="6" s="1"/>
  <c r="L70" i="6"/>
  <c r="P70" i="6" s="1"/>
  <c r="M70" i="6"/>
  <c r="Q70" i="6" s="1"/>
  <c r="L71" i="6"/>
  <c r="P71" i="6" s="1"/>
  <c r="M71" i="6"/>
  <c r="Q71" i="6" s="1"/>
  <c r="L72" i="6"/>
  <c r="P72" i="6" s="1"/>
  <c r="M72" i="6"/>
  <c r="L73" i="6"/>
  <c r="P73" i="6" s="1"/>
  <c r="M73" i="6"/>
  <c r="Q73" i="6" s="1"/>
  <c r="L74" i="6"/>
  <c r="P74" i="6" s="1"/>
  <c r="M74" i="6"/>
  <c r="Q74" i="6" s="1"/>
  <c r="L75" i="6"/>
  <c r="P75" i="6" s="1"/>
  <c r="M75" i="6"/>
  <c r="Q75" i="6" s="1"/>
  <c r="L76" i="6"/>
  <c r="P76" i="6" s="1"/>
  <c r="M76" i="6"/>
  <c r="L77" i="6"/>
  <c r="P77" i="6" s="1"/>
  <c r="M77" i="6"/>
  <c r="Q77" i="6" s="1"/>
  <c r="L78" i="6"/>
  <c r="P78" i="6" s="1"/>
  <c r="M78" i="6"/>
  <c r="Q78" i="6" s="1"/>
  <c r="L79" i="6"/>
  <c r="P79" i="6" s="1"/>
  <c r="M79" i="6"/>
  <c r="Q79" i="6" s="1"/>
  <c r="L80" i="6"/>
  <c r="P80" i="6" s="1"/>
  <c r="M80" i="6"/>
  <c r="L81" i="6"/>
  <c r="P81" i="6" s="1"/>
  <c r="M81" i="6"/>
  <c r="Q81" i="6" s="1"/>
  <c r="L82" i="6"/>
  <c r="P82" i="6" s="1"/>
  <c r="M82" i="6"/>
  <c r="L83" i="6"/>
  <c r="P83" i="6" s="1"/>
  <c r="M83" i="6"/>
  <c r="Q83" i="6" s="1"/>
  <c r="L84" i="6"/>
  <c r="P84" i="6" s="1"/>
  <c r="M84" i="6"/>
  <c r="L85" i="6"/>
  <c r="P85" i="6" s="1"/>
  <c r="M85" i="6"/>
  <c r="Q85" i="6" s="1"/>
  <c r="L86" i="6"/>
  <c r="P86" i="6" s="1"/>
  <c r="M86" i="6"/>
  <c r="Q86" i="6" s="1"/>
  <c r="L87" i="6"/>
  <c r="P87" i="6" s="1"/>
  <c r="M87" i="6"/>
  <c r="Q87" i="6" s="1"/>
  <c r="L88" i="6"/>
  <c r="P88" i="6" s="1"/>
  <c r="M88" i="6"/>
  <c r="L89" i="6"/>
  <c r="P89" i="6" s="1"/>
  <c r="M89" i="6"/>
  <c r="Q89" i="6" s="1"/>
  <c r="L90" i="6"/>
  <c r="P90" i="6" s="1"/>
  <c r="M90" i="6"/>
  <c r="Q90" i="6" s="1"/>
  <c r="L91" i="6"/>
  <c r="P91" i="6" s="1"/>
  <c r="M91" i="6"/>
  <c r="Q91" i="6" s="1"/>
  <c r="L92" i="6"/>
  <c r="P92" i="6" s="1"/>
  <c r="M92" i="6"/>
  <c r="L93" i="6"/>
  <c r="P93" i="6" s="1"/>
  <c r="M93" i="6"/>
  <c r="Q93" i="6" s="1"/>
  <c r="L94" i="6"/>
  <c r="P94" i="6" s="1"/>
  <c r="M94" i="6"/>
  <c r="Q94" i="6" s="1"/>
  <c r="L95" i="6"/>
  <c r="P95" i="6" s="1"/>
  <c r="M95" i="6"/>
  <c r="Q95" i="6" s="1"/>
  <c r="L96" i="6"/>
  <c r="P96" i="6" s="1"/>
  <c r="M96" i="6"/>
  <c r="L97" i="6"/>
  <c r="P97" i="6" s="1"/>
  <c r="M97" i="6"/>
  <c r="Q97" i="6" s="1"/>
  <c r="L98" i="6"/>
  <c r="P98" i="6" s="1"/>
  <c r="M98" i="6"/>
  <c r="Q98" i="6" s="1"/>
  <c r="L99" i="6"/>
  <c r="P99" i="6" s="1"/>
  <c r="M99" i="6"/>
  <c r="Q99" i="6" s="1"/>
  <c r="L100" i="6"/>
  <c r="P100" i="6" s="1"/>
  <c r="M100" i="6"/>
  <c r="L101" i="6"/>
  <c r="P101" i="6" s="1"/>
  <c r="M101" i="6"/>
  <c r="Q101" i="6" s="1"/>
  <c r="L102" i="6"/>
  <c r="P102" i="6" s="1"/>
  <c r="M102" i="6"/>
  <c r="Q102" i="6" s="1"/>
  <c r="L103" i="6"/>
  <c r="P103" i="6" s="1"/>
  <c r="M103" i="6"/>
  <c r="Q103" i="6" s="1"/>
  <c r="L104" i="6"/>
  <c r="P104" i="6" s="1"/>
  <c r="M104" i="6"/>
  <c r="L105" i="6"/>
  <c r="P105" i="6" s="1"/>
  <c r="M105" i="6"/>
  <c r="Q105" i="6" s="1"/>
  <c r="L106" i="6"/>
  <c r="P106" i="6" s="1"/>
  <c r="M106" i="6"/>
  <c r="Q106" i="6" s="1"/>
  <c r="L107" i="6"/>
  <c r="P107" i="6" s="1"/>
  <c r="M107" i="6"/>
  <c r="Q107" i="6" s="1"/>
  <c r="L108" i="6"/>
  <c r="P108" i="6" s="1"/>
  <c r="M108" i="6"/>
  <c r="L109" i="6"/>
  <c r="P109" i="6" s="1"/>
  <c r="M109" i="6"/>
  <c r="Q109" i="6" s="1"/>
  <c r="L110" i="6"/>
  <c r="P110" i="6" s="1"/>
  <c r="M110" i="6"/>
  <c r="Q110" i="6" s="1"/>
  <c r="L111" i="6"/>
  <c r="P111" i="6" s="1"/>
  <c r="M111" i="6"/>
  <c r="Q111" i="6" s="1"/>
  <c r="L112" i="6"/>
  <c r="P112" i="6" s="1"/>
  <c r="M112" i="6"/>
  <c r="L113" i="6"/>
  <c r="P113" i="6" s="1"/>
  <c r="M113" i="6"/>
  <c r="Q113" i="6" s="1"/>
  <c r="L114" i="6"/>
  <c r="P114" i="6" s="1"/>
  <c r="M114" i="6"/>
  <c r="L115" i="6"/>
  <c r="P115" i="6" s="1"/>
  <c r="M115" i="6"/>
  <c r="Q115" i="6" s="1"/>
  <c r="L116" i="6"/>
  <c r="P116" i="6" s="1"/>
  <c r="M116" i="6"/>
  <c r="L117" i="6"/>
  <c r="P117" i="6" s="1"/>
  <c r="M117" i="6"/>
  <c r="Q117" i="6" s="1"/>
  <c r="L118" i="6"/>
  <c r="P118" i="6" s="1"/>
  <c r="M118" i="6"/>
  <c r="Q118" i="6" s="1"/>
  <c r="L119" i="6"/>
  <c r="P119" i="6" s="1"/>
  <c r="M119" i="6"/>
  <c r="Q119" i="6" s="1"/>
  <c r="L120" i="6"/>
  <c r="P120" i="6" s="1"/>
  <c r="M120" i="6"/>
  <c r="L121" i="6"/>
  <c r="P121" i="6" s="1"/>
  <c r="M121" i="6"/>
  <c r="Q121" i="6" s="1"/>
  <c r="L122" i="6"/>
  <c r="P122" i="6" s="1"/>
  <c r="M122" i="6"/>
  <c r="Q122" i="6" s="1"/>
  <c r="L123" i="6"/>
  <c r="P123" i="6" s="1"/>
  <c r="M123" i="6"/>
  <c r="Q123" i="6" s="1"/>
  <c r="L124" i="6"/>
  <c r="P124" i="6" s="1"/>
  <c r="M124" i="6"/>
  <c r="L125" i="6"/>
  <c r="P125" i="6" s="1"/>
  <c r="M125" i="6"/>
  <c r="Q125" i="6" s="1"/>
  <c r="L126" i="6"/>
  <c r="P126" i="6" s="1"/>
  <c r="M126" i="6"/>
  <c r="Q126" i="6" s="1"/>
  <c r="L127" i="6"/>
  <c r="P127" i="6" s="1"/>
  <c r="M127" i="6"/>
  <c r="Q127" i="6" s="1"/>
  <c r="L128" i="6"/>
  <c r="P128" i="6" s="1"/>
  <c r="M128" i="6"/>
  <c r="L129" i="6"/>
  <c r="P129" i="6" s="1"/>
  <c r="M129" i="6"/>
  <c r="Q129" i="6" s="1"/>
  <c r="L130" i="6"/>
  <c r="P130" i="6" s="1"/>
  <c r="M130" i="6"/>
  <c r="Q130" i="6" s="1"/>
  <c r="L131" i="6"/>
  <c r="P131" i="6" s="1"/>
  <c r="M131" i="6"/>
  <c r="Q131" i="6" s="1"/>
  <c r="L132" i="6"/>
  <c r="P132" i="6" s="1"/>
  <c r="M132" i="6"/>
  <c r="L133" i="6"/>
  <c r="P133" i="6" s="1"/>
  <c r="M133" i="6"/>
  <c r="Q133" i="6" s="1"/>
  <c r="L134" i="6"/>
  <c r="P134" i="6" s="1"/>
  <c r="M134" i="6"/>
  <c r="Q134" i="6" s="1"/>
  <c r="L135" i="6"/>
  <c r="P135" i="6" s="1"/>
  <c r="M135" i="6"/>
  <c r="Q135" i="6" s="1"/>
  <c r="L136" i="6"/>
  <c r="P136" i="6" s="1"/>
  <c r="M136" i="6"/>
  <c r="L137" i="6"/>
  <c r="P137" i="6" s="1"/>
  <c r="M137" i="6"/>
  <c r="Q137" i="6" s="1"/>
  <c r="L138" i="6"/>
  <c r="P138" i="6" s="1"/>
  <c r="M138" i="6"/>
  <c r="Q138" i="6" s="1"/>
  <c r="L139" i="6"/>
  <c r="P139" i="6" s="1"/>
  <c r="M139" i="6"/>
  <c r="Q139" i="6" s="1"/>
  <c r="L140" i="6"/>
  <c r="P140" i="6" s="1"/>
  <c r="M140" i="6"/>
  <c r="L141" i="6"/>
  <c r="P141" i="6" s="1"/>
  <c r="M141" i="6"/>
  <c r="Q141" i="6" s="1"/>
  <c r="L142" i="6"/>
  <c r="P142" i="6" s="1"/>
  <c r="M142" i="6"/>
  <c r="Q142" i="6" s="1"/>
  <c r="L143" i="6"/>
  <c r="P143" i="6" s="1"/>
  <c r="M143" i="6"/>
  <c r="Q143" i="6" s="1"/>
  <c r="L144" i="6"/>
  <c r="P144" i="6" s="1"/>
  <c r="M144" i="6"/>
  <c r="L145" i="6"/>
  <c r="P145" i="6" s="1"/>
  <c r="M145" i="6"/>
  <c r="Q145" i="6" s="1"/>
  <c r="L146" i="6"/>
  <c r="P146" i="6" s="1"/>
  <c r="M146" i="6"/>
  <c r="L147" i="6"/>
  <c r="P147" i="6" s="1"/>
  <c r="M147" i="6"/>
  <c r="Q147" i="6" s="1"/>
  <c r="L148" i="6"/>
  <c r="P148" i="6" s="1"/>
  <c r="M148" i="6"/>
  <c r="L149" i="6"/>
  <c r="P149" i="6" s="1"/>
  <c r="M149" i="6"/>
  <c r="Q149" i="6" s="1"/>
  <c r="L150" i="6"/>
  <c r="P150" i="6" s="1"/>
  <c r="M150" i="6"/>
  <c r="Q150" i="6" s="1"/>
  <c r="L151" i="6"/>
  <c r="P151" i="6" s="1"/>
  <c r="M151" i="6"/>
  <c r="Q151" i="6" s="1"/>
  <c r="M2" i="6"/>
  <c r="L2" i="6"/>
  <c r="C75" i="15" l="1"/>
  <c r="D75" i="15"/>
  <c r="D76" i="15"/>
  <c r="C76" i="15"/>
  <c r="B75" i="15"/>
  <c r="B76" i="15"/>
  <c r="C77" i="15"/>
  <c r="B77" i="15"/>
  <c r="D77" i="15"/>
  <c r="N18" i="6"/>
  <c r="R18" i="6" s="1"/>
  <c r="Q18" i="6"/>
  <c r="N20" i="6"/>
  <c r="R20" i="6" s="1"/>
  <c r="Q20" i="6"/>
  <c r="N16" i="6"/>
  <c r="R16" i="6" s="1"/>
  <c r="Q16" i="6"/>
  <c r="N146" i="6"/>
  <c r="R146" i="6" s="1"/>
  <c r="Q146" i="6"/>
  <c r="N114" i="6"/>
  <c r="R114" i="6" s="1"/>
  <c r="Q114" i="6"/>
  <c r="N82" i="6"/>
  <c r="R82" i="6" s="1"/>
  <c r="Q82" i="6"/>
  <c r="N50" i="6"/>
  <c r="R50" i="6" s="1"/>
  <c r="Q50" i="6"/>
  <c r="N2" i="6"/>
  <c r="R2" i="6" s="1"/>
  <c r="P2" i="6"/>
  <c r="N148" i="6"/>
  <c r="R148" i="6" s="1"/>
  <c r="Q148" i="6"/>
  <c r="N144" i="6"/>
  <c r="R144" i="6" s="1"/>
  <c r="Q144" i="6"/>
  <c r="N140" i="6"/>
  <c r="R140" i="6" s="1"/>
  <c r="Q140" i="6"/>
  <c r="N136" i="6"/>
  <c r="R136" i="6" s="1"/>
  <c r="Q136" i="6"/>
  <c r="N132" i="6"/>
  <c r="R132" i="6" s="1"/>
  <c r="Q132" i="6"/>
  <c r="N128" i="6"/>
  <c r="R128" i="6" s="1"/>
  <c r="Q128" i="6"/>
  <c r="N124" i="6"/>
  <c r="R124" i="6" s="1"/>
  <c r="Q124" i="6"/>
  <c r="N120" i="6"/>
  <c r="R120" i="6" s="1"/>
  <c r="Q120" i="6"/>
  <c r="N116" i="6"/>
  <c r="R116" i="6" s="1"/>
  <c r="Q116" i="6"/>
  <c r="N112" i="6"/>
  <c r="R112" i="6" s="1"/>
  <c r="Q112" i="6"/>
  <c r="N108" i="6"/>
  <c r="R108" i="6" s="1"/>
  <c r="Q108" i="6"/>
  <c r="N104" i="6"/>
  <c r="R104" i="6" s="1"/>
  <c r="Q104" i="6"/>
  <c r="N100" i="6"/>
  <c r="R100" i="6" s="1"/>
  <c r="Q100" i="6"/>
  <c r="N96" i="6"/>
  <c r="R96" i="6" s="1"/>
  <c r="Q96" i="6"/>
  <c r="N92" i="6"/>
  <c r="R92" i="6" s="1"/>
  <c r="Q92" i="6"/>
  <c r="N88" i="6"/>
  <c r="R88" i="6" s="1"/>
  <c r="Q88" i="6"/>
  <c r="N84" i="6"/>
  <c r="R84" i="6" s="1"/>
  <c r="Q84" i="6"/>
  <c r="N80" i="6"/>
  <c r="R80" i="6" s="1"/>
  <c r="Q80" i="6"/>
  <c r="N76" i="6"/>
  <c r="R76" i="6" s="1"/>
  <c r="Q76" i="6"/>
  <c r="N72" i="6"/>
  <c r="R72" i="6" s="1"/>
  <c r="Q72" i="6"/>
  <c r="N68" i="6"/>
  <c r="R68" i="6" s="1"/>
  <c r="Q68" i="6"/>
  <c r="N64" i="6"/>
  <c r="R64" i="6" s="1"/>
  <c r="Q64" i="6"/>
  <c r="N60" i="6"/>
  <c r="R60" i="6" s="1"/>
  <c r="Q60" i="6"/>
  <c r="N56" i="6"/>
  <c r="R56" i="6" s="1"/>
  <c r="Q56" i="6"/>
  <c r="N52" i="6"/>
  <c r="R52" i="6" s="1"/>
  <c r="Q52" i="6"/>
  <c r="N48" i="6"/>
  <c r="R48" i="6" s="1"/>
  <c r="Q48" i="6"/>
  <c r="N44" i="6"/>
  <c r="R44" i="6" s="1"/>
  <c r="Q44" i="6"/>
  <c r="N40" i="6"/>
  <c r="R40" i="6" s="1"/>
  <c r="Q40" i="6"/>
  <c r="N36" i="6"/>
  <c r="R36" i="6" s="1"/>
  <c r="Q36" i="6"/>
  <c r="N32" i="6"/>
  <c r="R32" i="6" s="1"/>
  <c r="Q32" i="6"/>
  <c r="N28" i="6"/>
  <c r="R28" i="6" s="1"/>
  <c r="Q28" i="6"/>
  <c r="Q2" i="6"/>
  <c r="N142" i="6"/>
  <c r="R142" i="6" s="1"/>
  <c r="N130" i="6"/>
  <c r="R130" i="6" s="1"/>
  <c r="N126" i="6"/>
  <c r="R126" i="6" s="1"/>
  <c r="N110" i="6"/>
  <c r="R110" i="6" s="1"/>
  <c r="N98" i="6"/>
  <c r="R98" i="6" s="1"/>
  <c r="N94" i="6"/>
  <c r="R94" i="6" s="1"/>
  <c r="N78" i="6"/>
  <c r="R78" i="6" s="1"/>
  <c r="N66" i="6"/>
  <c r="R66" i="6" s="1"/>
  <c r="N62" i="6"/>
  <c r="R62" i="6" s="1"/>
  <c r="N46" i="6"/>
  <c r="R46" i="6" s="1"/>
  <c r="N34" i="6"/>
  <c r="R34" i="6" s="1"/>
  <c r="N30" i="6"/>
  <c r="R30" i="6" s="1"/>
  <c r="N14" i="6"/>
  <c r="R14" i="6" s="1"/>
  <c r="N10" i="6"/>
  <c r="R10" i="6" s="1"/>
  <c r="N6" i="6"/>
  <c r="R6" i="6" s="1"/>
  <c r="N150" i="6"/>
  <c r="R150" i="6" s="1"/>
  <c r="N138" i="6"/>
  <c r="R138" i="6" s="1"/>
  <c r="N134" i="6"/>
  <c r="R134" i="6" s="1"/>
  <c r="N122" i="6"/>
  <c r="R122" i="6" s="1"/>
  <c r="N118" i="6"/>
  <c r="R118" i="6" s="1"/>
  <c r="N106" i="6"/>
  <c r="R106" i="6" s="1"/>
  <c r="N102" i="6"/>
  <c r="R102" i="6" s="1"/>
  <c r="N90" i="6"/>
  <c r="R90" i="6" s="1"/>
  <c r="N86" i="6"/>
  <c r="R86" i="6" s="1"/>
  <c r="N74" i="6"/>
  <c r="R74" i="6" s="1"/>
  <c r="N70" i="6"/>
  <c r="R70" i="6" s="1"/>
  <c r="N58" i="6"/>
  <c r="R58" i="6" s="1"/>
  <c r="N54" i="6"/>
  <c r="R54" i="6" s="1"/>
  <c r="N42" i="6"/>
  <c r="R42" i="6" s="1"/>
  <c r="N38" i="6"/>
  <c r="R38" i="6" s="1"/>
  <c r="N22" i="6"/>
  <c r="R22" i="6" s="1"/>
  <c r="N151" i="6"/>
  <c r="R151" i="6" s="1"/>
  <c r="N149" i="6"/>
  <c r="R149" i="6" s="1"/>
  <c r="N147" i="6"/>
  <c r="R147" i="6" s="1"/>
  <c r="N145" i="6"/>
  <c r="R145" i="6" s="1"/>
  <c r="N143" i="6"/>
  <c r="R143" i="6" s="1"/>
  <c r="N141" i="6"/>
  <c r="R141" i="6" s="1"/>
  <c r="N139" i="6"/>
  <c r="R139" i="6" s="1"/>
  <c r="N137" i="6"/>
  <c r="R137" i="6" s="1"/>
  <c r="N135" i="6"/>
  <c r="R135" i="6" s="1"/>
  <c r="N133" i="6"/>
  <c r="R133" i="6" s="1"/>
  <c r="N131" i="6"/>
  <c r="R131" i="6" s="1"/>
  <c r="N129" i="6"/>
  <c r="R129" i="6" s="1"/>
  <c r="N127" i="6"/>
  <c r="R127" i="6" s="1"/>
  <c r="N125" i="6"/>
  <c r="R125" i="6" s="1"/>
  <c r="N123" i="6"/>
  <c r="R123" i="6" s="1"/>
  <c r="N121" i="6"/>
  <c r="R121" i="6" s="1"/>
  <c r="N119" i="6"/>
  <c r="R119" i="6" s="1"/>
  <c r="N117" i="6"/>
  <c r="R117" i="6" s="1"/>
  <c r="N115" i="6"/>
  <c r="R115" i="6" s="1"/>
  <c r="N113" i="6"/>
  <c r="R113" i="6" s="1"/>
  <c r="N111" i="6"/>
  <c r="R111" i="6" s="1"/>
  <c r="N109" i="6"/>
  <c r="R109" i="6" s="1"/>
  <c r="N107" i="6"/>
  <c r="R107" i="6" s="1"/>
  <c r="N105" i="6"/>
  <c r="R105" i="6" s="1"/>
  <c r="N103" i="6"/>
  <c r="R103" i="6" s="1"/>
  <c r="N101" i="6"/>
  <c r="R101" i="6" s="1"/>
  <c r="N99" i="6"/>
  <c r="R99" i="6" s="1"/>
  <c r="N97" i="6"/>
  <c r="R97" i="6" s="1"/>
  <c r="N95" i="6"/>
  <c r="R95" i="6" s="1"/>
  <c r="N93" i="6"/>
  <c r="R93" i="6" s="1"/>
  <c r="N91" i="6"/>
  <c r="R91" i="6" s="1"/>
  <c r="N89" i="6"/>
  <c r="R89" i="6" s="1"/>
  <c r="N87" i="6"/>
  <c r="R87" i="6" s="1"/>
  <c r="N85" i="6"/>
  <c r="R85" i="6" s="1"/>
  <c r="N83" i="6"/>
  <c r="R83" i="6" s="1"/>
  <c r="N81" i="6"/>
  <c r="R81" i="6" s="1"/>
  <c r="N79" i="6"/>
  <c r="R79" i="6" s="1"/>
  <c r="N77" i="6"/>
  <c r="R77" i="6" s="1"/>
  <c r="N75" i="6"/>
  <c r="R75" i="6" s="1"/>
  <c r="N73" i="6"/>
  <c r="R73" i="6" s="1"/>
  <c r="N71" i="6"/>
  <c r="R71" i="6" s="1"/>
  <c r="N69" i="6"/>
  <c r="R69" i="6" s="1"/>
  <c r="N67" i="6"/>
  <c r="R67" i="6" s="1"/>
  <c r="N65" i="6"/>
  <c r="R65" i="6" s="1"/>
  <c r="N63" i="6"/>
  <c r="R63" i="6" s="1"/>
  <c r="N61" i="6"/>
  <c r="R61" i="6" s="1"/>
  <c r="N59" i="6"/>
  <c r="R59" i="6" s="1"/>
  <c r="N57" i="6"/>
  <c r="R57" i="6" s="1"/>
  <c r="N55" i="6"/>
  <c r="R55" i="6" s="1"/>
  <c r="N53" i="6"/>
  <c r="R53" i="6" s="1"/>
  <c r="N51" i="6"/>
  <c r="R51" i="6" s="1"/>
  <c r="N49" i="6"/>
  <c r="R49" i="6" s="1"/>
  <c r="N47" i="6"/>
  <c r="R47" i="6" s="1"/>
  <c r="N45" i="6"/>
  <c r="R45" i="6" s="1"/>
  <c r="N43" i="6"/>
  <c r="R43" i="6" s="1"/>
  <c r="N41" i="6"/>
  <c r="R41" i="6" s="1"/>
  <c r="N39" i="6"/>
  <c r="R39" i="6" s="1"/>
  <c r="N37" i="6"/>
  <c r="R37" i="6" s="1"/>
  <c r="N35" i="6"/>
  <c r="R35" i="6" s="1"/>
  <c r="N33" i="6"/>
  <c r="R33" i="6" s="1"/>
  <c r="N31" i="6"/>
  <c r="R31" i="6" s="1"/>
  <c r="N29" i="6"/>
  <c r="R29" i="6" s="1"/>
  <c r="N21" i="6"/>
  <c r="R21" i="6" s="1"/>
  <c r="N19" i="6"/>
  <c r="R19" i="6" s="1"/>
  <c r="N17" i="6"/>
  <c r="R17" i="6" s="1"/>
  <c r="N15" i="6"/>
  <c r="R15" i="6" s="1"/>
  <c r="N13" i="6"/>
  <c r="R13" i="6" s="1"/>
  <c r="N11" i="6"/>
  <c r="R11" i="6" s="1"/>
  <c r="N9" i="6"/>
  <c r="R9" i="6" s="1"/>
  <c r="N7" i="6"/>
  <c r="R7" i="6" s="1"/>
  <c r="N5" i="6"/>
  <c r="R5" i="6" s="1"/>
  <c r="N3" i="6"/>
  <c r="R3" i="6" s="1"/>
  <c r="N12" i="6"/>
  <c r="R12" i="6" s="1"/>
  <c r="N8" i="6"/>
  <c r="R8" i="6" s="1"/>
  <c r="N4" i="6"/>
  <c r="R4" i="6" s="1"/>
  <c r="Z8" i="6" l="1"/>
  <c r="Z7" i="6"/>
  <c r="Z9" i="6" l="1"/>
  <c r="C4" i="12"/>
  <c r="B4" i="12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2" i="6"/>
  <c r="I1043" i="12" l="1"/>
  <c r="O1043" i="12"/>
  <c r="I1035" i="12"/>
  <c r="O1035" i="12"/>
  <c r="I1019" i="12"/>
  <c r="O1019" i="12"/>
  <c r="I1007" i="12"/>
  <c r="O1007" i="12"/>
  <c r="I999" i="12"/>
  <c r="O999" i="12"/>
  <c r="I991" i="12"/>
  <c r="O991" i="12"/>
  <c r="I979" i="12"/>
  <c r="O979" i="12"/>
  <c r="I967" i="12"/>
  <c r="O967" i="12"/>
  <c r="I951" i="12"/>
  <c r="O951" i="12"/>
  <c r="I939" i="12"/>
  <c r="O939" i="12"/>
  <c r="I931" i="12"/>
  <c r="O931" i="12"/>
  <c r="I919" i="12"/>
  <c r="O919" i="12"/>
  <c r="I911" i="12"/>
  <c r="O911" i="12"/>
  <c r="I895" i="12"/>
  <c r="O895" i="12"/>
  <c r="I879" i="12"/>
  <c r="O879" i="12"/>
  <c r="I867" i="12"/>
  <c r="O867" i="12"/>
  <c r="I855" i="12"/>
  <c r="O855" i="12"/>
  <c r="I839" i="12"/>
  <c r="O839" i="12"/>
  <c r="I827" i="12"/>
  <c r="O827" i="12"/>
  <c r="I811" i="12"/>
  <c r="O811" i="12"/>
  <c r="I803" i="12"/>
  <c r="O803" i="12"/>
  <c r="I791" i="12"/>
  <c r="O791" i="12"/>
  <c r="I779" i="12"/>
  <c r="O779" i="12"/>
  <c r="I767" i="12"/>
  <c r="O767" i="12"/>
  <c r="I759" i="12"/>
  <c r="O759" i="12"/>
  <c r="I755" i="12"/>
  <c r="O755" i="12"/>
  <c r="I747" i="12"/>
  <c r="O747" i="12"/>
  <c r="I743" i="12"/>
  <c r="O743" i="12"/>
  <c r="I739" i="12"/>
  <c r="O739" i="12"/>
  <c r="I735" i="12"/>
  <c r="O735" i="12"/>
  <c r="I731" i="12"/>
  <c r="O731" i="12"/>
  <c r="I723" i="12"/>
  <c r="O723" i="12"/>
  <c r="I715" i="12"/>
  <c r="O715" i="12"/>
  <c r="I711" i="12"/>
  <c r="O711" i="12"/>
  <c r="I707" i="12"/>
  <c r="O707" i="12"/>
  <c r="I703" i="12"/>
  <c r="O703" i="12"/>
  <c r="I699" i="12"/>
  <c r="O699" i="12"/>
  <c r="I695" i="12"/>
  <c r="O695" i="12"/>
  <c r="I691" i="12"/>
  <c r="O691" i="12"/>
  <c r="I687" i="12"/>
  <c r="O687" i="12"/>
  <c r="I683" i="12"/>
  <c r="O683" i="12"/>
  <c r="I679" i="12"/>
  <c r="O679" i="12"/>
  <c r="I675" i="12"/>
  <c r="O675" i="12"/>
  <c r="I671" i="12"/>
  <c r="O671" i="12"/>
  <c r="I667" i="12"/>
  <c r="O667" i="12"/>
  <c r="I663" i="12"/>
  <c r="O663" i="12"/>
  <c r="I659" i="12"/>
  <c r="O659" i="12"/>
  <c r="I655" i="12"/>
  <c r="O655" i="12"/>
  <c r="I651" i="12"/>
  <c r="O651" i="12"/>
  <c r="I647" i="12"/>
  <c r="O647" i="12"/>
  <c r="I643" i="12"/>
  <c r="O643" i="12"/>
  <c r="I639" i="12"/>
  <c r="O639" i="12"/>
  <c r="I635" i="12"/>
  <c r="O635" i="12"/>
  <c r="I631" i="12"/>
  <c r="O631" i="12"/>
  <c r="I627" i="12"/>
  <c r="O627" i="12"/>
  <c r="I623" i="12"/>
  <c r="O623" i="12"/>
  <c r="I619" i="12"/>
  <c r="O619" i="12"/>
  <c r="I615" i="12"/>
  <c r="O615" i="12"/>
  <c r="I611" i="12"/>
  <c r="O611" i="12"/>
  <c r="I607" i="12"/>
  <c r="O607" i="12"/>
  <c r="I603" i="12"/>
  <c r="O603" i="12"/>
  <c r="I599" i="12"/>
  <c r="O599" i="12"/>
  <c r="I595" i="12"/>
  <c r="O595" i="12"/>
  <c r="I591" i="12"/>
  <c r="O591" i="12"/>
  <c r="I587" i="12"/>
  <c r="O587" i="12"/>
  <c r="I583" i="12"/>
  <c r="O583" i="12"/>
  <c r="I579" i="12"/>
  <c r="O579" i="12"/>
  <c r="I575" i="12"/>
  <c r="O575" i="12"/>
  <c r="I571" i="12"/>
  <c r="O571" i="12"/>
  <c r="I567" i="12"/>
  <c r="O567" i="12"/>
  <c r="I563" i="12"/>
  <c r="O563" i="12"/>
  <c r="I559" i="12"/>
  <c r="O559" i="12"/>
  <c r="I555" i="12"/>
  <c r="O555" i="12"/>
  <c r="I551" i="12"/>
  <c r="O551" i="12"/>
  <c r="I547" i="12"/>
  <c r="O547" i="12"/>
  <c r="I543" i="12"/>
  <c r="O543" i="12"/>
  <c r="I539" i="12"/>
  <c r="O539" i="12"/>
  <c r="I535" i="12"/>
  <c r="O535" i="12"/>
  <c r="I531" i="12"/>
  <c r="O531" i="12"/>
  <c r="I527" i="12"/>
  <c r="O527" i="12"/>
  <c r="I523" i="12"/>
  <c r="O523" i="12"/>
  <c r="I519" i="12"/>
  <c r="O519" i="12"/>
  <c r="I515" i="12"/>
  <c r="O515" i="12"/>
  <c r="I511" i="12"/>
  <c r="O511" i="12"/>
  <c r="I507" i="12"/>
  <c r="O507" i="12"/>
  <c r="I503" i="12"/>
  <c r="O503" i="12"/>
  <c r="I499" i="12"/>
  <c r="O499" i="12"/>
  <c r="I495" i="12"/>
  <c r="O495" i="12"/>
  <c r="I491" i="12"/>
  <c r="O491" i="12"/>
  <c r="I487" i="12"/>
  <c r="O487" i="12"/>
  <c r="I483" i="12"/>
  <c r="O483" i="12"/>
  <c r="I479" i="12"/>
  <c r="O479" i="12"/>
  <c r="I475" i="12"/>
  <c r="O475" i="12"/>
  <c r="I471" i="12"/>
  <c r="O471" i="12"/>
  <c r="I467" i="12"/>
  <c r="O467" i="12"/>
  <c r="I463" i="12"/>
  <c r="O463" i="12"/>
  <c r="I459" i="12"/>
  <c r="O459" i="12"/>
  <c r="I455" i="12"/>
  <c r="O455" i="12"/>
  <c r="I451" i="12"/>
  <c r="O451" i="12"/>
  <c r="I447" i="12"/>
  <c r="O447" i="12"/>
  <c r="I443" i="12"/>
  <c r="O443" i="12"/>
  <c r="I439" i="12"/>
  <c r="O439" i="12"/>
  <c r="I435" i="12"/>
  <c r="O435" i="12"/>
  <c r="I431" i="12"/>
  <c r="O431" i="12"/>
  <c r="I427" i="12"/>
  <c r="O427" i="12"/>
  <c r="I423" i="12"/>
  <c r="O423" i="12"/>
  <c r="I419" i="12"/>
  <c r="O419" i="12"/>
  <c r="I415" i="12"/>
  <c r="O415" i="12"/>
  <c r="I411" i="12"/>
  <c r="O411" i="12"/>
  <c r="I407" i="12"/>
  <c r="O407" i="12"/>
  <c r="I403" i="12"/>
  <c r="O403" i="12"/>
  <c r="I399" i="12"/>
  <c r="O399" i="12"/>
  <c r="I395" i="12"/>
  <c r="O395" i="12"/>
  <c r="I391" i="12"/>
  <c r="O391" i="12"/>
  <c r="I387" i="12"/>
  <c r="O387" i="12"/>
  <c r="I383" i="12"/>
  <c r="O383" i="12"/>
  <c r="I379" i="12"/>
  <c r="O379" i="12"/>
  <c r="I375" i="12"/>
  <c r="O375" i="12"/>
  <c r="I371" i="12"/>
  <c r="O371" i="12"/>
  <c r="I367" i="12"/>
  <c r="O367" i="12"/>
  <c r="I363" i="12"/>
  <c r="O363" i="12"/>
  <c r="I359" i="12"/>
  <c r="O359" i="12"/>
  <c r="I355" i="12"/>
  <c r="O355" i="12"/>
  <c r="I351" i="12"/>
  <c r="O351" i="12"/>
  <c r="I347" i="12"/>
  <c r="O347" i="12"/>
  <c r="I343" i="12"/>
  <c r="O343" i="12"/>
  <c r="I339" i="12"/>
  <c r="O339" i="12"/>
  <c r="I335" i="12"/>
  <c r="O335" i="12"/>
  <c r="I331" i="12"/>
  <c r="O331" i="12"/>
  <c r="I327" i="12"/>
  <c r="O327" i="12"/>
  <c r="I323" i="12"/>
  <c r="O323" i="12"/>
  <c r="I319" i="12"/>
  <c r="O319" i="12"/>
  <c r="I315" i="12"/>
  <c r="O315" i="12"/>
  <c r="I311" i="12"/>
  <c r="O311" i="12"/>
  <c r="I307" i="12"/>
  <c r="O307" i="12"/>
  <c r="I303" i="12"/>
  <c r="O303" i="12"/>
  <c r="I299" i="12"/>
  <c r="O299" i="12"/>
  <c r="I295" i="12"/>
  <c r="O295" i="12"/>
  <c r="I291" i="12"/>
  <c r="O291" i="12"/>
  <c r="I287" i="12"/>
  <c r="O287" i="12"/>
  <c r="I283" i="12"/>
  <c r="O283" i="12"/>
  <c r="I279" i="12"/>
  <c r="O279" i="12"/>
  <c r="I275" i="12"/>
  <c r="O275" i="12"/>
  <c r="I271" i="12"/>
  <c r="O271" i="12"/>
  <c r="I267" i="12"/>
  <c r="O267" i="12"/>
  <c r="I263" i="12"/>
  <c r="O263" i="12"/>
  <c r="I259" i="12"/>
  <c r="O259" i="12"/>
  <c r="I255" i="12"/>
  <c r="O255" i="12"/>
  <c r="I251" i="12"/>
  <c r="O251" i="12"/>
  <c r="I247" i="12"/>
  <c r="O247" i="12"/>
  <c r="I243" i="12"/>
  <c r="O243" i="12"/>
  <c r="I239" i="12"/>
  <c r="O239" i="12"/>
  <c r="I235" i="12"/>
  <c r="O235" i="12"/>
  <c r="I231" i="12"/>
  <c r="O231" i="12"/>
  <c r="I227" i="12"/>
  <c r="O227" i="12"/>
  <c r="I223" i="12"/>
  <c r="O223" i="12"/>
  <c r="I219" i="12"/>
  <c r="O219" i="12"/>
  <c r="I215" i="12"/>
  <c r="O215" i="12"/>
  <c r="I211" i="12"/>
  <c r="O211" i="12"/>
  <c r="I207" i="12"/>
  <c r="O207" i="12"/>
  <c r="I203" i="12"/>
  <c r="O203" i="12"/>
  <c r="I199" i="12"/>
  <c r="O199" i="12"/>
  <c r="I195" i="12"/>
  <c r="O195" i="12"/>
  <c r="I191" i="12"/>
  <c r="O191" i="12"/>
  <c r="I187" i="12"/>
  <c r="O187" i="12"/>
  <c r="I183" i="12"/>
  <c r="O183" i="12"/>
  <c r="I179" i="12"/>
  <c r="O179" i="12"/>
  <c r="I175" i="12"/>
  <c r="O175" i="12"/>
  <c r="I171" i="12"/>
  <c r="O171" i="12"/>
  <c r="I167" i="12"/>
  <c r="O167" i="12"/>
  <c r="I163" i="12"/>
  <c r="O163" i="12"/>
  <c r="I159" i="12"/>
  <c r="O159" i="12"/>
  <c r="I155" i="12"/>
  <c r="O155" i="12"/>
  <c r="I151" i="12"/>
  <c r="O151" i="12"/>
  <c r="I147" i="12"/>
  <c r="O147" i="12"/>
  <c r="I143" i="12"/>
  <c r="O143" i="12"/>
  <c r="I139" i="12"/>
  <c r="O139" i="12"/>
  <c r="I135" i="12"/>
  <c r="O135" i="12"/>
  <c r="I131" i="12"/>
  <c r="O131" i="12"/>
  <c r="I127" i="12"/>
  <c r="O127" i="12"/>
  <c r="I123" i="12"/>
  <c r="O123" i="12"/>
  <c r="I119" i="12"/>
  <c r="O119" i="12"/>
  <c r="I115" i="12"/>
  <c r="O115" i="12"/>
  <c r="I111" i="12"/>
  <c r="O111" i="12"/>
  <c r="I107" i="12"/>
  <c r="O107" i="12"/>
  <c r="I103" i="12"/>
  <c r="O103" i="12"/>
  <c r="I99" i="12"/>
  <c r="O99" i="12"/>
  <c r="I95" i="12"/>
  <c r="O95" i="12"/>
  <c r="I91" i="12"/>
  <c r="O91" i="12"/>
  <c r="I87" i="12"/>
  <c r="O87" i="12"/>
  <c r="I83" i="12"/>
  <c r="O83" i="12"/>
  <c r="I79" i="12"/>
  <c r="O79" i="12"/>
  <c r="I75" i="12"/>
  <c r="O75" i="12"/>
  <c r="I71" i="12"/>
  <c r="O71" i="12"/>
  <c r="I67" i="12"/>
  <c r="O67" i="12"/>
  <c r="I63" i="12"/>
  <c r="O63" i="12"/>
  <c r="I59" i="12"/>
  <c r="O59" i="12"/>
  <c r="O55" i="12"/>
  <c r="I55" i="12"/>
  <c r="O51" i="12"/>
  <c r="I51" i="12"/>
  <c r="O47" i="12"/>
  <c r="I47" i="12"/>
  <c r="O43" i="12"/>
  <c r="I43" i="12"/>
  <c r="O39" i="12"/>
  <c r="I39" i="12"/>
  <c r="O35" i="12"/>
  <c r="I35" i="12"/>
  <c r="O31" i="12"/>
  <c r="I31" i="12"/>
  <c r="O27" i="12"/>
  <c r="I27" i="12"/>
  <c r="O23" i="12"/>
  <c r="I23" i="12"/>
  <c r="O19" i="12"/>
  <c r="I19" i="12"/>
  <c r="O15" i="12"/>
  <c r="I15" i="12"/>
  <c r="O11" i="12"/>
  <c r="I11" i="12"/>
  <c r="O7" i="12"/>
  <c r="I7" i="12"/>
  <c r="I1050" i="12"/>
  <c r="O1050" i="12"/>
  <c r="I1046" i="12"/>
  <c r="O1046" i="12"/>
  <c r="I1042" i="12"/>
  <c r="O1042" i="12"/>
  <c r="I1038" i="12"/>
  <c r="O1038" i="12"/>
  <c r="I1034" i="12"/>
  <c r="O1034" i="12"/>
  <c r="I1030" i="12"/>
  <c r="O1030" i="12"/>
  <c r="I1026" i="12"/>
  <c r="O1026" i="12"/>
  <c r="I1022" i="12"/>
  <c r="O1022" i="12"/>
  <c r="I1018" i="12"/>
  <c r="O1018" i="12"/>
  <c r="I1014" i="12"/>
  <c r="O1014" i="12"/>
  <c r="I1010" i="12"/>
  <c r="O1010" i="12"/>
  <c r="I1006" i="12"/>
  <c r="O1006" i="12"/>
  <c r="I1002" i="12"/>
  <c r="O1002" i="12"/>
  <c r="I998" i="12"/>
  <c r="O998" i="12"/>
  <c r="I994" i="12"/>
  <c r="O994" i="12"/>
  <c r="I990" i="12"/>
  <c r="O990" i="12"/>
  <c r="I986" i="12"/>
  <c r="O986" i="12"/>
  <c r="I982" i="12"/>
  <c r="O982" i="12"/>
  <c r="I978" i="12"/>
  <c r="O978" i="12"/>
  <c r="I974" i="12"/>
  <c r="O974" i="12"/>
  <c r="I970" i="12"/>
  <c r="O970" i="12"/>
  <c r="I966" i="12"/>
  <c r="O966" i="12"/>
  <c r="I962" i="12"/>
  <c r="O962" i="12"/>
  <c r="I958" i="12"/>
  <c r="O958" i="12"/>
  <c r="I954" i="12"/>
  <c r="O954" i="12"/>
  <c r="I950" i="12"/>
  <c r="O950" i="12"/>
  <c r="I946" i="12"/>
  <c r="O946" i="12"/>
  <c r="I942" i="12"/>
  <c r="O942" i="12"/>
  <c r="I938" i="12"/>
  <c r="O938" i="12"/>
  <c r="I934" i="12"/>
  <c r="O934" i="12"/>
  <c r="I930" i="12"/>
  <c r="O930" i="12"/>
  <c r="I926" i="12"/>
  <c r="O926" i="12"/>
  <c r="I922" i="12"/>
  <c r="O922" i="12"/>
  <c r="I918" i="12"/>
  <c r="O918" i="12"/>
  <c r="I914" i="12"/>
  <c r="O914" i="12"/>
  <c r="I910" i="12"/>
  <c r="O910" i="12"/>
  <c r="I906" i="12"/>
  <c r="O906" i="12"/>
  <c r="I902" i="12"/>
  <c r="O902" i="12"/>
  <c r="I898" i="12"/>
  <c r="O898" i="12"/>
  <c r="I894" i="12"/>
  <c r="O894" i="12"/>
  <c r="I890" i="12"/>
  <c r="O890" i="12"/>
  <c r="I886" i="12"/>
  <c r="O886" i="12"/>
  <c r="I882" i="12"/>
  <c r="O882" i="12"/>
  <c r="I878" i="12"/>
  <c r="O878" i="12"/>
  <c r="I874" i="12"/>
  <c r="O874" i="12"/>
  <c r="I870" i="12"/>
  <c r="O870" i="12"/>
  <c r="I866" i="12"/>
  <c r="O866" i="12"/>
  <c r="I862" i="12"/>
  <c r="O862" i="12"/>
  <c r="I858" i="12"/>
  <c r="O858" i="12"/>
  <c r="I854" i="12"/>
  <c r="O854" i="12"/>
  <c r="I850" i="12"/>
  <c r="O850" i="12"/>
  <c r="I846" i="12"/>
  <c r="O846" i="12"/>
  <c r="I842" i="12"/>
  <c r="O842" i="12"/>
  <c r="I838" i="12"/>
  <c r="O838" i="12"/>
  <c r="I834" i="12"/>
  <c r="O834" i="12"/>
  <c r="I830" i="12"/>
  <c r="O830" i="12"/>
  <c r="I826" i="12"/>
  <c r="O826" i="12"/>
  <c r="I822" i="12"/>
  <c r="O822" i="12"/>
  <c r="I818" i="12"/>
  <c r="O818" i="12"/>
  <c r="I814" i="12"/>
  <c r="O814" i="12"/>
  <c r="I810" i="12"/>
  <c r="O810" i="12"/>
  <c r="I806" i="12"/>
  <c r="O806" i="12"/>
  <c r="I802" i="12"/>
  <c r="O802" i="12"/>
  <c r="I798" i="12"/>
  <c r="O798" i="12"/>
  <c r="I794" i="12"/>
  <c r="O794" i="12"/>
  <c r="I790" i="12"/>
  <c r="O790" i="12"/>
  <c r="I786" i="12"/>
  <c r="O786" i="12"/>
  <c r="I782" i="12"/>
  <c r="O782" i="12"/>
  <c r="I778" i="12"/>
  <c r="O778" i="12"/>
  <c r="I774" i="12"/>
  <c r="O774" i="12"/>
  <c r="I770" i="12"/>
  <c r="O770" i="12"/>
  <c r="I766" i="12"/>
  <c r="O766" i="12"/>
  <c r="I762" i="12"/>
  <c r="O762" i="12"/>
  <c r="I758" i="12"/>
  <c r="O758" i="12"/>
  <c r="I754" i="12"/>
  <c r="O754" i="12"/>
  <c r="I750" i="12"/>
  <c r="O750" i="12"/>
  <c r="I746" i="12"/>
  <c r="O746" i="12"/>
  <c r="I742" i="12"/>
  <c r="O742" i="12"/>
  <c r="I738" i="12"/>
  <c r="O738" i="12"/>
  <c r="I734" i="12"/>
  <c r="O734" i="12"/>
  <c r="I730" i="12"/>
  <c r="O730" i="12"/>
  <c r="I726" i="12"/>
  <c r="O726" i="12"/>
  <c r="I722" i="12"/>
  <c r="O722" i="12"/>
  <c r="I718" i="12"/>
  <c r="O718" i="12"/>
  <c r="I714" i="12"/>
  <c r="O714" i="12"/>
  <c r="I710" i="12"/>
  <c r="O710" i="12"/>
  <c r="I706" i="12"/>
  <c r="O706" i="12"/>
  <c r="I702" i="12"/>
  <c r="O702" i="12"/>
  <c r="I698" i="12"/>
  <c r="O698" i="12"/>
  <c r="I694" i="12"/>
  <c r="O694" i="12"/>
  <c r="I690" i="12"/>
  <c r="O690" i="12"/>
  <c r="I686" i="12"/>
  <c r="O686" i="12"/>
  <c r="I682" i="12"/>
  <c r="O682" i="12"/>
  <c r="I678" i="12"/>
  <c r="O678" i="12"/>
  <c r="I674" i="12"/>
  <c r="O674" i="12"/>
  <c r="I670" i="12"/>
  <c r="O670" i="12"/>
  <c r="I666" i="12"/>
  <c r="O666" i="12"/>
  <c r="I662" i="12"/>
  <c r="O662" i="12"/>
  <c r="I658" i="12"/>
  <c r="O658" i="12"/>
  <c r="I654" i="12"/>
  <c r="O654" i="12"/>
  <c r="I650" i="12"/>
  <c r="O650" i="12"/>
  <c r="I646" i="12"/>
  <c r="O646" i="12"/>
  <c r="I642" i="12"/>
  <c r="O642" i="12"/>
  <c r="I638" i="12"/>
  <c r="O638" i="12"/>
  <c r="I634" i="12"/>
  <c r="O634" i="12"/>
  <c r="I630" i="12"/>
  <c r="O630" i="12"/>
  <c r="I626" i="12"/>
  <c r="O626" i="12"/>
  <c r="I622" i="12"/>
  <c r="O622" i="12"/>
  <c r="I618" i="12"/>
  <c r="O618" i="12"/>
  <c r="I614" i="12"/>
  <c r="O614" i="12"/>
  <c r="I610" i="12"/>
  <c r="O610" i="12"/>
  <c r="I606" i="12"/>
  <c r="O606" i="12"/>
  <c r="I602" i="12"/>
  <c r="O602" i="12"/>
  <c r="I598" i="12"/>
  <c r="O598" i="12"/>
  <c r="I594" i="12"/>
  <c r="O594" i="12"/>
  <c r="I590" i="12"/>
  <c r="O590" i="12"/>
  <c r="I586" i="12"/>
  <c r="O586" i="12"/>
  <c r="I582" i="12"/>
  <c r="O582" i="12"/>
  <c r="I578" i="12"/>
  <c r="O578" i="12"/>
  <c r="I574" i="12"/>
  <c r="O574" i="12"/>
  <c r="I570" i="12"/>
  <c r="O570" i="12"/>
  <c r="I566" i="12"/>
  <c r="O566" i="12"/>
  <c r="I562" i="12"/>
  <c r="O562" i="12"/>
  <c r="I558" i="12"/>
  <c r="O558" i="12"/>
  <c r="I554" i="12"/>
  <c r="O554" i="12"/>
  <c r="I550" i="12"/>
  <c r="O550" i="12"/>
  <c r="I546" i="12"/>
  <c r="O546" i="12"/>
  <c r="I542" i="12"/>
  <c r="O542" i="12"/>
  <c r="I538" i="12"/>
  <c r="O538" i="12"/>
  <c r="I534" i="12"/>
  <c r="O534" i="12"/>
  <c r="I530" i="12"/>
  <c r="O530" i="12"/>
  <c r="I526" i="12"/>
  <c r="O526" i="12"/>
  <c r="I522" i="12"/>
  <c r="O522" i="12"/>
  <c r="I518" i="12"/>
  <c r="O518" i="12"/>
  <c r="I514" i="12"/>
  <c r="O514" i="12"/>
  <c r="I510" i="12"/>
  <c r="O510" i="12"/>
  <c r="I506" i="12"/>
  <c r="O506" i="12"/>
  <c r="I502" i="12"/>
  <c r="O502" i="12"/>
  <c r="I498" i="12"/>
  <c r="O498" i="12"/>
  <c r="I494" i="12"/>
  <c r="O494" i="12"/>
  <c r="I490" i="12"/>
  <c r="O490" i="12"/>
  <c r="I486" i="12"/>
  <c r="O486" i="12"/>
  <c r="I482" i="12"/>
  <c r="O482" i="12"/>
  <c r="I478" i="12"/>
  <c r="O478" i="12"/>
  <c r="I474" i="12"/>
  <c r="O474" i="12"/>
  <c r="I470" i="12"/>
  <c r="O470" i="12"/>
  <c r="I466" i="12"/>
  <c r="O466" i="12"/>
  <c r="I462" i="12"/>
  <c r="O462" i="12"/>
  <c r="I458" i="12"/>
  <c r="O458" i="12"/>
  <c r="I454" i="12"/>
  <c r="O454" i="12"/>
  <c r="I450" i="12"/>
  <c r="O450" i="12"/>
  <c r="I446" i="12"/>
  <c r="O446" i="12"/>
  <c r="I442" i="12"/>
  <c r="O442" i="12"/>
  <c r="I438" i="12"/>
  <c r="O438" i="12"/>
  <c r="I434" i="12"/>
  <c r="O434" i="12"/>
  <c r="I430" i="12"/>
  <c r="O430" i="12"/>
  <c r="I426" i="12"/>
  <c r="O426" i="12"/>
  <c r="I422" i="12"/>
  <c r="O422" i="12"/>
  <c r="I418" i="12"/>
  <c r="O418" i="12"/>
  <c r="I414" i="12"/>
  <c r="O414" i="12"/>
  <c r="I410" i="12"/>
  <c r="O410" i="12"/>
  <c r="I406" i="12"/>
  <c r="O406" i="12"/>
  <c r="I402" i="12"/>
  <c r="O402" i="12"/>
  <c r="I398" i="12"/>
  <c r="O398" i="12"/>
  <c r="I394" i="12"/>
  <c r="O394" i="12"/>
  <c r="I390" i="12"/>
  <c r="O390" i="12"/>
  <c r="I386" i="12"/>
  <c r="O386" i="12"/>
  <c r="I382" i="12"/>
  <c r="O382" i="12"/>
  <c r="I378" i="12"/>
  <c r="O378" i="12"/>
  <c r="I374" i="12"/>
  <c r="O374" i="12"/>
  <c r="I370" i="12"/>
  <c r="O370" i="12"/>
  <c r="I366" i="12"/>
  <c r="O366" i="12"/>
  <c r="I362" i="12"/>
  <c r="O362" i="12"/>
  <c r="I358" i="12"/>
  <c r="O358" i="12"/>
  <c r="I354" i="12"/>
  <c r="O354" i="12"/>
  <c r="I350" i="12"/>
  <c r="O350" i="12"/>
  <c r="I346" i="12"/>
  <c r="O346" i="12"/>
  <c r="I342" i="12"/>
  <c r="O342" i="12"/>
  <c r="I338" i="12"/>
  <c r="O338" i="12"/>
  <c r="I334" i="12"/>
  <c r="O334" i="12"/>
  <c r="I330" i="12"/>
  <c r="O330" i="12"/>
  <c r="I326" i="12"/>
  <c r="O326" i="12"/>
  <c r="I322" i="12"/>
  <c r="O322" i="12"/>
  <c r="I318" i="12"/>
  <c r="O318" i="12"/>
  <c r="I314" i="12"/>
  <c r="O314" i="12"/>
  <c r="I310" i="12"/>
  <c r="O310" i="12"/>
  <c r="I306" i="12"/>
  <c r="O306" i="12"/>
  <c r="I302" i="12"/>
  <c r="O302" i="12"/>
  <c r="I298" i="12"/>
  <c r="O298" i="12"/>
  <c r="I294" i="12"/>
  <c r="O294" i="12"/>
  <c r="I290" i="12"/>
  <c r="O290" i="12"/>
  <c r="I286" i="12"/>
  <c r="O286" i="12"/>
  <c r="I282" i="12"/>
  <c r="O282" i="12"/>
  <c r="I278" i="12"/>
  <c r="O278" i="12"/>
  <c r="I274" i="12"/>
  <c r="O274" i="12"/>
  <c r="I270" i="12"/>
  <c r="O270" i="12"/>
  <c r="I266" i="12"/>
  <c r="O266" i="12"/>
  <c r="I262" i="12"/>
  <c r="O262" i="12"/>
  <c r="I258" i="12"/>
  <c r="O258" i="12"/>
  <c r="I254" i="12"/>
  <c r="O254" i="12"/>
  <c r="I250" i="12"/>
  <c r="O250" i="12"/>
  <c r="I246" i="12"/>
  <c r="O246" i="12"/>
  <c r="I242" i="12"/>
  <c r="O242" i="12"/>
  <c r="I238" i="12"/>
  <c r="O238" i="12"/>
  <c r="I234" i="12"/>
  <c r="O234" i="12"/>
  <c r="I230" i="12"/>
  <c r="O230" i="12"/>
  <c r="I226" i="12"/>
  <c r="O226" i="12"/>
  <c r="I222" i="12"/>
  <c r="O222" i="12"/>
  <c r="I218" i="12"/>
  <c r="O218" i="12"/>
  <c r="I214" i="12"/>
  <c r="O214" i="12"/>
  <c r="I210" i="12"/>
  <c r="O210" i="12"/>
  <c r="I206" i="12"/>
  <c r="O206" i="12"/>
  <c r="I202" i="12"/>
  <c r="O202" i="12"/>
  <c r="I198" i="12"/>
  <c r="O198" i="12"/>
  <c r="I194" i="12"/>
  <c r="O194" i="12"/>
  <c r="I190" i="12"/>
  <c r="O190" i="12"/>
  <c r="I186" i="12"/>
  <c r="O186" i="12"/>
  <c r="I182" i="12"/>
  <c r="O182" i="12"/>
  <c r="I178" i="12"/>
  <c r="O178" i="12"/>
  <c r="I174" i="12"/>
  <c r="O174" i="12"/>
  <c r="I170" i="12"/>
  <c r="O170" i="12"/>
  <c r="I166" i="12"/>
  <c r="O166" i="12"/>
  <c r="I162" i="12"/>
  <c r="O162" i="12"/>
  <c r="I158" i="12"/>
  <c r="O158" i="12"/>
  <c r="I154" i="12"/>
  <c r="O154" i="12"/>
  <c r="I150" i="12"/>
  <c r="O150" i="12"/>
  <c r="I146" i="12"/>
  <c r="O146" i="12"/>
  <c r="I142" i="12"/>
  <c r="O142" i="12"/>
  <c r="I138" i="12"/>
  <c r="O138" i="12"/>
  <c r="I134" i="12"/>
  <c r="O134" i="12"/>
  <c r="I130" i="12"/>
  <c r="O130" i="12"/>
  <c r="I126" i="12"/>
  <c r="O126" i="12"/>
  <c r="I122" i="12"/>
  <c r="O122" i="12"/>
  <c r="I118" i="12"/>
  <c r="O118" i="12"/>
  <c r="I114" i="12"/>
  <c r="O114" i="12"/>
  <c r="I110" i="12"/>
  <c r="O110" i="12"/>
  <c r="I106" i="12"/>
  <c r="O106" i="12"/>
  <c r="I102" i="12"/>
  <c r="O102" i="12"/>
  <c r="I98" i="12"/>
  <c r="O98" i="12"/>
  <c r="I94" i="12"/>
  <c r="O94" i="12"/>
  <c r="I90" i="12"/>
  <c r="O90" i="12"/>
  <c r="I86" i="12"/>
  <c r="O86" i="12"/>
  <c r="I82" i="12"/>
  <c r="O82" i="12"/>
  <c r="I78" i="12"/>
  <c r="O78" i="12"/>
  <c r="I74" i="12"/>
  <c r="O74" i="12"/>
  <c r="I70" i="12"/>
  <c r="O70" i="12"/>
  <c r="I66" i="12"/>
  <c r="O66" i="12"/>
  <c r="I62" i="12"/>
  <c r="O62" i="12"/>
  <c r="I58" i="12"/>
  <c r="O58" i="12"/>
  <c r="O54" i="12"/>
  <c r="I54" i="12"/>
  <c r="O50" i="12"/>
  <c r="I50" i="12"/>
  <c r="O46" i="12"/>
  <c r="I46" i="12"/>
  <c r="O42" i="12"/>
  <c r="I42" i="12"/>
  <c r="O38" i="12"/>
  <c r="I38" i="12"/>
  <c r="O34" i="12"/>
  <c r="I34" i="12"/>
  <c r="O30" i="12"/>
  <c r="I30" i="12"/>
  <c r="O26" i="12"/>
  <c r="I26" i="12"/>
  <c r="O22" i="12"/>
  <c r="I22" i="12"/>
  <c r="O18" i="12"/>
  <c r="I18" i="12"/>
  <c r="O14" i="12"/>
  <c r="I14" i="12"/>
  <c r="O10" i="12"/>
  <c r="I10" i="12"/>
  <c r="I6" i="12"/>
  <c r="O6" i="12"/>
  <c r="I1047" i="12"/>
  <c r="O1047" i="12"/>
  <c r="I1031" i="12"/>
  <c r="O1031" i="12"/>
  <c r="I1015" i="12"/>
  <c r="O1015" i="12"/>
  <c r="I1003" i="12"/>
  <c r="O1003" i="12"/>
  <c r="I987" i="12"/>
  <c r="O987" i="12"/>
  <c r="I975" i="12"/>
  <c r="O975" i="12"/>
  <c r="I963" i="12"/>
  <c r="O963" i="12"/>
  <c r="I947" i="12"/>
  <c r="O947" i="12"/>
  <c r="I927" i="12"/>
  <c r="O927" i="12"/>
  <c r="I915" i="12"/>
  <c r="O915" i="12"/>
  <c r="I903" i="12"/>
  <c r="O903" i="12"/>
  <c r="I899" i="12"/>
  <c r="O899" i="12"/>
  <c r="I887" i="12"/>
  <c r="O887" i="12"/>
  <c r="I875" i="12"/>
  <c r="O875" i="12"/>
  <c r="I863" i="12"/>
  <c r="O863" i="12"/>
  <c r="I847" i="12"/>
  <c r="O847" i="12"/>
  <c r="I835" i="12"/>
  <c r="O835" i="12"/>
  <c r="I819" i="12"/>
  <c r="O819" i="12"/>
  <c r="I795" i="12"/>
  <c r="O795" i="12"/>
  <c r="I775" i="12"/>
  <c r="O775" i="12"/>
  <c r="I727" i="12"/>
  <c r="O727" i="12"/>
  <c r="I1045" i="12"/>
  <c r="O1045" i="12"/>
  <c r="I1033" i="12"/>
  <c r="O1033" i="12"/>
  <c r="I1021" i="12"/>
  <c r="O1021" i="12"/>
  <c r="I1013" i="12"/>
  <c r="O1013" i="12"/>
  <c r="I1001" i="12"/>
  <c r="O1001" i="12"/>
  <c r="I989" i="12"/>
  <c r="O989" i="12"/>
  <c r="I981" i="12"/>
  <c r="O981" i="12"/>
  <c r="I969" i="12"/>
  <c r="O969" i="12"/>
  <c r="I957" i="12"/>
  <c r="O957" i="12"/>
  <c r="I949" i="12"/>
  <c r="O949" i="12"/>
  <c r="I941" i="12"/>
  <c r="O941" i="12"/>
  <c r="I937" i="12"/>
  <c r="O937" i="12"/>
  <c r="I929" i="12"/>
  <c r="O929" i="12"/>
  <c r="I921" i="12"/>
  <c r="O921" i="12"/>
  <c r="I909" i="12"/>
  <c r="O909" i="12"/>
  <c r="I901" i="12"/>
  <c r="O901" i="12"/>
  <c r="I893" i="12"/>
  <c r="O893" i="12"/>
  <c r="I881" i="12"/>
  <c r="O881" i="12"/>
  <c r="I869" i="12"/>
  <c r="O869" i="12"/>
  <c r="I861" i="12"/>
  <c r="O861" i="12"/>
  <c r="I853" i="12"/>
  <c r="O853" i="12"/>
  <c r="I845" i="12"/>
  <c r="O845" i="12"/>
  <c r="I833" i="12"/>
  <c r="O833" i="12"/>
  <c r="I825" i="12"/>
  <c r="O825" i="12"/>
  <c r="I817" i="12"/>
  <c r="O817" i="12"/>
  <c r="I809" i="12"/>
  <c r="O809" i="12"/>
  <c r="I801" i="12"/>
  <c r="O801" i="12"/>
  <c r="I789" i="12"/>
  <c r="O789" i="12"/>
  <c r="I777" i="12"/>
  <c r="O777" i="12"/>
  <c r="I765" i="12"/>
  <c r="O765" i="12"/>
  <c r="I757" i="12"/>
  <c r="O757" i="12"/>
  <c r="I749" i="12"/>
  <c r="O749" i="12"/>
  <c r="I741" i="12"/>
  <c r="O741" i="12"/>
  <c r="I729" i="12"/>
  <c r="O729" i="12"/>
  <c r="I717" i="12"/>
  <c r="O717" i="12"/>
  <c r="I705" i="12"/>
  <c r="O705" i="12"/>
  <c r="I693" i="12"/>
  <c r="O693" i="12"/>
  <c r="I681" i="12"/>
  <c r="O681" i="12"/>
  <c r="I673" i="12"/>
  <c r="O673" i="12"/>
  <c r="I661" i="12"/>
  <c r="O661" i="12"/>
  <c r="I645" i="12"/>
  <c r="O645" i="12"/>
  <c r="I637" i="12"/>
  <c r="O637" i="12"/>
  <c r="I625" i="12"/>
  <c r="O625" i="12"/>
  <c r="I613" i="12"/>
  <c r="O613" i="12"/>
  <c r="I601" i="12"/>
  <c r="O601" i="12"/>
  <c r="I593" i="12"/>
  <c r="O593" i="12"/>
  <c r="I581" i="12"/>
  <c r="O581" i="12"/>
  <c r="I573" i="12"/>
  <c r="O573" i="12"/>
  <c r="I561" i="12"/>
  <c r="O561" i="12"/>
  <c r="I549" i="12"/>
  <c r="O549" i="12"/>
  <c r="I537" i="12"/>
  <c r="O537" i="12"/>
  <c r="I525" i="12"/>
  <c r="O525" i="12"/>
  <c r="I513" i="12"/>
  <c r="O513" i="12"/>
  <c r="I501" i="12"/>
  <c r="O501" i="12"/>
  <c r="I489" i="12"/>
  <c r="O489" i="12"/>
  <c r="I481" i="12"/>
  <c r="O481" i="12"/>
  <c r="I473" i="12"/>
  <c r="O473" i="12"/>
  <c r="I461" i="12"/>
  <c r="O461" i="12"/>
  <c r="I445" i="12"/>
  <c r="O445" i="12"/>
  <c r="I433" i="12"/>
  <c r="O433" i="12"/>
  <c r="I425" i="12"/>
  <c r="O425" i="12"/>
  <c r="I413" i="12"/>
  <c r="O413" i="12"/>
  <c r="I401" i="12"/>
  <c r="O401" i="12"/>
  <c r="I393" i="12"/>
  <c r="O393" i="12"/>
  <c r="I385" i="12"/>
  <c r="O385" i="12"/>
  <c r="I373" i="12"/>
  <c r="O373" i="12"/>
  <c r="I365" i="12"/>
  <c r="O365" i="12"/>
  <c r="I357" i="12"/>
  <c r="O357" i="12"/>
  <c r="I345" i="12"/>
  <c r="O345" i="12"/>
  <c r="I333" i="12"/>
  <c r="O333" i="12"/>
  <c r="I321" i="12"/>
  <c r="O321" i="12"/>
  <c r="I309" i="12"/>
  <c r="O309" i="12"/>
  <c r="I297" i="12"/>
  <c r="O297" i="12"/>
  <c r="I281" i="12"/>
  <c r="O281" i="12"/>
  <c r="I265" i="12"/>
  <c r="O265" i="12"/>
  <c r="I249" i="12"/>
  <c r="O249" i="12"/>
  <c r="I237" i="12"/>
  <c r="O237" i="12"/>
  <c r="I229" i="12"/>
  <c r="O229" i="12"/>
  <c r="I221" i="12"/>
  <c r="O221" i="12"/>
  <c r="I217" i="12"/>
  <c r="O217" i="12"/>
  <c r="I209" i="12"/>
  <c r="O209" i="12"/>
  <c r="I205" i="12"/>
  <c r="O205" i="12"/>
  <c r="I201" i="12"/>
  <c r="O201" i="12"/>
  <c r="I197" i="12"/>
  <c r="O197" i="12"/>
  <c r="I193" i="12"/>
  <c r="O193" i="12"/>
  <c r="I185" i="12"/>
  <c r="O185" i="12"/>
  <c r="I181" i="12"/>
  <c r="O181" i="12"/>
  <c r="I177" i="12"/>
  <c r="O177" i="12"/>
  <c r="I173" i="12"/>
  <c r="O173" i="12"/>
  <c r="I169" i="12"/>
  <c r="O169" i="12"/>
  <c r="I165" i="12"/>
  <c r="O165" i="12"/>
  <c r="I161" i="12"/>
  <c r="O161" i="12"/>
  <c r="I157" i="12"/>
  <c r="O157" i="12"/>
  <c r="I153" i="12"/>
  <c r="O153" i="12"/>
  <c r="I149" i="12"/>
  <c r="O149" i="12"/>
  <c r="I145" i="12"/>
  <c r="O145" i="12"/>
  <c r="I141" i="12"/>
  <c r="O141" i="12"/>
  <c r="I137" i="12"/>
  <c r="O137" i="12"/>
  <c r="I133" i="12"/>
  <c r="O133" i="12"/>
  <c r="I129" i="12"/>
  <c r="O129" i="12"/>
  <c r="I125" i="12"/>
  <c r="O125" i="12"/>
  <c r="I121" i="12"/>
  <c r="O121" i="12"/>
  <c r="I117" i="12"/>
  <c r="O117" i="12"/>
  <c r="I113" i="12"/>
  <c r="O113" i="12"/>
  <c r="I109" i="12"/>
  <c r="O109" i="12"/>
  <c r="I105" i="12"/>
  <c r="O105" i="12"/>
  <c r="I101" i="12"/>
  <c r="O101" i="12"/>
  <c r="I97" i="12"/>
  <c r="O97" i="12"/>
  <c r="I93" i="12"/>
  <c r="O93" i="12"/>
  <c r="I89" i="12"/>
  <c r="O89" i="12"/>
  <c r="I85" i="12"/>
  <c r="O85" i="12"/>
  <c r="I81" i="12"/>
  <c r="O81" i="12"/>
  <c r="I77" i="12"/>
  <c r="O77" i="12"/>
  <c r="I73" i="12"/>
  <c r="O73" i="12"/>
  <c r="I69" i="12"/>
  <c r="O69" i="12"/>
  <c r="I65" i="12"/>
  <c r="O65" i="12"/>
  <c r="I61" i="12"/>
  <c r="O61" i="12"/>
  <c r="I57" i="12"/>
  <c r="O57" i="12"/>
  <c r="O53" i="12"/>
  <c r="I53" i="12"/>
  <c r="O49" i="12"/>
  <c r="I49" i="12"/>
  <c r="O45" i="12"/>
  <c r="I45" i="12"/>
  <c r="O41" i="12"/>
  <c r="I41" i="12"/>
  <c r="O37" i="12"/>
  <c r="I37" i="12"/>
  <c r="O33" i="12"/>
  <c r="I33" i="12"/>
  <c r="O29" i="12"/>
  <c r="I29" i="12"/>
  <c r="O25" i="12"/>
  <c r="I25" i="12"/>
  <c r="O21" i="12"/>
  <c r="I21" i="12"/>
  <c r="O17" i="12"/>
  <c r="I17" i="12"/>
  <c r="O13" i="12"/>
  <c r="I13" i="12"/>
  <c r="O9" i="12"/>
  <c r="I9" i="12"/>
  <c r="I5" i="12"/>
  <c r="O5" i="12"/>
  <c r="I1051" i="12"/>
  <c r="O1051" i="12"/>
  <c r="I1039" i="12"/>
  <c r="O1039" i="12"/>
  <c r="I1027" i="12"/>
  <c r="O1027" i="12"/>
  <c r="I1023" i="12"/>
  <c r="O1023" i="12"/>
  <c r="I1011" i="12"/>
  <c r="O1011" i="12"/>
  <c r="I995" i="12"/>
  <c r="O995" i="12"/>
  <c r="I983" i="12"/>
  <c r="O983" i="12"/>
  <c r="I971" i="12"/>
  <c r="O971" i="12"/>
  <c r="I959" i="12"/>
  <c r="O959" i="12"/>
  <c r="I955" i="12"/>
  <c r="O955" i="12"/>
  <c r="I943" i="12"/>
  <c r="O943" i="12"/>
  <c r="I935" i="12"/>
  <c r="O935" i="12"/>
  <c r="I923" i="12"/>
  <c r="O923" i="12"/>
  <c r="I907" i="12"/>
  <c r="O907" i="12"/>
  <c r="I891" i="12"/>
  <c r="O891" i="12"/>
  <c r="I883" i="12"/>
  <c r="O883" i="12"/>
  <c r="I871" i="12"/>
  <c r="O871" i="12"/>
  <c r="I859" i="12"/>
  <c r="O859" i="12"/>
  <c r="I851" i="12"/>
  <c r="O851" i="12"/>
  <c r="I843" i="12"/>
  <c r="O843" i="12"/>
  <c r="I831" i="12"/>
  <c r="O831" i="12"/>
  <c r="I823" i="12"/>
  <c r="O823" i="12"/>
  <c r="I815" i="12"/>
  <c r="O815" i="12"/>
  <c r="I807" i="12"/>
  <c r="O807" i="12"/>
  <c r="I799" i="12"/>
  <c r="O799" i="12"/>
  <c r="I787" i="12"/>
  <c r="O787" i="12"/>
  <c r="I783" i="12"/>
  <c r="O783" i="12"/>
  <c r="I771" i="12"/>
  <c r="O771" i="12"/>
  <c r="I763" i="12"/>
  <c r="O763" i="12"/>
  <c r="I751" i="12"/>
  <c r="O751" i="12"/>
  <c r="I719" i="12"/>
  <c r="O719" i="12"/>
  <c r="I1049" i="12"/>
  <c r="O1049" i="12"/>
  <c r="I1041" i="12"/>
  <c r="O1041" i="12"/>
  <c r="I1037" i="12"/>
  <c r="O1037" i="12"/>
  <c r="I1029" i="12"/>
  <c r="O1029" i="12"/>
  <c r="I1025" i="12"/>
  <c r="O1025" i="12"/>
  <c r="I1017" i="12"/>
  <c r="O1017" i="12"/>
  <c r="I1009" i="12"/>
  <c r="O1009" i="12"/>
  <c r="I1005" i="12"/>
  <c r="O1005" i="12"/>
  <c r="I997" i="12"/>
  <c r="O997" i="12"/>
  <c r="I993" i="12"/>
  <c r="O993" i="12"/>
  <c r="I985" i="12"/>
  <c r="O985" i="12"/>
  <c r="I977" i="12"/>
  <c r="O977" i="12"/>
  <c r="I973" i="12"/>
  <c r="O973" i="12"/>
  <c r="I965" i="12"/>
  <c r="O965" i="12"/>
  <c r="I961" i="12"/>
  <c r="O961" i="12"/>
  <c r="I953" i="12"/>
  <c r="O953" i="12"/>
  <c r="I945" i="12"/>
  <c r="O945" i="12"/>
  <c r="I933" i="12"/>
  <c r="O933" i="12"/>
  <c r="I925" i="12"/>
  <c r="O925" i="12"/>
  <c r="I917" i="12"/>
  <c r="O917" i="12"/>
  <c r="I913" i="12"/>
  <c r="O913" i="12"/>
  <c r="I905" i="12"/>
  <c r="O905" i="12"/>
  <c r="I897" i="12"/>
  <c r="O897" i="12"/>
  <c r="I889" i="12"/>
  <c r="O889" i="12"/>
  <c r="I885" i="12"/>
  <c r="O885" i="12"/>
  <c r="I877" i="12"/>
  <c r="O877" i="12"/>
  <c r="I873" i="12"/>
  <c r="O873" i="12"/>
  <c r="I865" i="12"/>
  <c r="O865" i="12"/>
  <c r="I857" i="12"/>
  <c r="O857" i="12"/>
  <c r="I849" i="12"/>
  <c r="O849" i="12"/>
  <c r="I841" i="12"/>
  <c r="O841" i="12"/>
  <c r="I837" i="12"/>
  <c r="O837" i="12"/>
  <c r="I829" i="12"/>
  <c r="O829" i="12"/>
  <c r="I821" i="12"/>
  <c r="O821" i="12"/>
  <c r="I813" i="12"/>
  <c r="O813" i="12"/>
  <c r="I805" i="12"/>
  <c r="O805" i="12"/>
  <c r="I797" i="12"/>
  <c r="O797" i="12"/>
  <c r="I793" i="12"/>
  <c r="O793" i="12"/>
  <c r="I785" i="12"/>
  <c r="O785" i="12"/>
  <c r="I781" i="12"/>
  <c r="O781" i="12"/>
  <c r="I773" i="12"/>
  <c r="O773" i="12"/>
  <c r="I769" i="12"/>
  <c r="O769" i="12"/>
  <c r="I761" i="12"/>
  <c r="O761" i="12"/>
  <c r="I753" i="12"/>
  <c r="O753" i="12"/>
  <c r="I745" i="12"/>
  <c r="O745" i="12"/>
  <c r="I737" i="12"/>
  <c r="O737" i="12"/>
  <c r="I733" i="12"/>
  <c r="O733" i="12"/>
  <c r="I725" i="12"/>
  <c r="O725" i="12"/>
  <c r="I721" i="12"/>
  <c r="O721" i="12"/>
  <c r="I713" i="12"/>
  <c r="O713" i="12"/>
  <c r="I709" i="12"/>
  <c r="O709" i="12"/>
  <c r="I701" i="12"/>
  <c r="O701" i="12"/>
  <c r="I697" i="12"/>
  <c r="O697" i="12"/>
  <c r="I689" i="12"/>
  <c r="O689" i="12"/>
  <c r="I685" i="12"/>
  <c r="O685" i="12"/>
  <c r="I677" i="12"/>
  <c r="O677" i="12"/>
  <c r="I669" i="12"/>
  <c r="O669" i="12"/>
  <c r="I665" i="12"/>
  <c r="O665" i="12"/>
  <c r="I657" i="12"/>
  <c r="O657" i="12"/>
  <c r="I653" i="12"/>
  <c r="O653" i="12"/>
  <c r="I649" i="12"/>
  <c r="O649" i="12"/>
  <c r="I641" i="12"/>
  <c r="O641" i="12"/>
  <c r="I633" i="12"/>
  <c r="O633" i="12"/>
  <c r="I629" i="12"/>
  <c r="O629" i="12"/>
  <c r="I621" i="12"/>
  <c r="O621" i="12"/>
  <c r="I617" i="12"/>
  <c r="O617" i="12"/>
  <c r="I609" i="12"/>
  <c r="O609" i="12"/>
  <c r="I605" i="12"/>
  <c r="O605" i="12"/>
  <c r="I597" i="12"/>
  <c r="O597" i="12"/>
  <c r="I589" i="12"/>
  <c r="O589" i="12"/>
  <c r="I585" i="12"/>
  <c r="O585" i="12"/>
  <c r="I577" i="12"/>
  <c r="O577" i="12"/>
  <c r="I569" i="12"/>
  <c r="O569" i="12"/>
  <c r="I565" i="12"/>
  <c r="O565" i="12"/>
  <c r="I557" i="12"/>
  <c r="O557" i="12"/>
  <c r="I553" i="12"/>
  <c r="O553" i="12"/>
  <c r="I545" i="12"/>
  <c r="O545" i="12"/>
  <c r="I541" i="12"/>
  <c r="O541" i="12"/>
  <c r="I533" i="12"/>
  <c r="O533" i="12"/>
  <c r="I529" i="12"/>
  <c r="O529" i="12"/>
  <c r="I521" i="12"/>
  <c r="O521" i="12"/>
  <c r="I517" i="12"/>
  <c r="O517" i="12"/>
  <c r="I509" i="12"/>
  <c r="O509" i="12"/>
  <c r="I505" i="12"/>
  <c r="O505" i="12"/>
  <c r="I497" i="12"/>
  <c r="O497" i="12"/>
  <c r="I493" i="12"/>
  <c r="O493" i="12"/>
  <c r="I485" i="12"/>
  <c r="O485" i="12"/>
  <c r="I477" i="12"/>
  <c r="O477" i="12"/>
  <c r="I469" i="12"/>
  <c r="O469" i="12"/>
  <c r="I465" i="12"/>
  <c r="O465" i="12"/>
  <c r="I457" i="12"/>
  <c r="O457" i="12"/>
  <c r="I453" i="12"/>
  <c r="O453" i="12"/>
  <c r="I449" i="12"/>
  <c r="O449" i="12"/>
  <c r="I441" i="12"/>
  <c r="O441" i="12"/>
  <c r="I437" i="12"/>
  <c r="O437" i="12"/>
  <c r="I429" i="12"/>
  <c r="O429" i="12"/>
  <c r="I421" i="12"/>
  <c r="O421" i="12"/>
  <c r="I417" i="12"/>
  <c r="O417" i="12"/>
  <c r="I409" i="12"/>
  <c r="O409" i="12"/>
  <c r="I405" i="12"/>
  <c r="O405" i="12"/>
  <c r="I397" i="12"/>
  <c r="O397" i="12"/>
  <c r="I389" i="12"/>
  <c r="O389" i="12"/>
  <c r="I381" i="12"/>
  <c r="O381" i="12"/>
  <c r="I377" i="12"/>
  <c r="O377" i="12"/>
  <c r="I369" i="12"/>
  <c r="O369" i="12"/>
  <c r="I361" i="12"/>
  <c r="O361" i="12"/>
  <c r="I353" i="12"/>
  <c r="O353" i="12"/>
  <c r="I349" i="12"/>
  <c r="O349" i="12"/>
  <c r="I341" i="12"/>
  <c r="O341" i="12"/>
  <c r="I337" i="12"/>
  <c r="O337" i="12"/>
  <c r="I329" i="12"/>
  <c r="O329" i="12"/>
  <c r="I325" i="12"/>
  <c r="O325" i="12"/>
  <c r="I317" i="12"/>
  <c r="O317" i="12"/>
  <c r="I313" i="12"/>
  <c r="O313" i="12"/>
  <c r="I305" i="12"/>
  <c r="O305" i="12"/>
  <c r="I301" i="12"/>
  <c r="O301" i="12"/>
  <c r="I293" i="12"/>
  <c r="O293" i="12"/>
  <c r="I289" i="12"/>
  <c r="O289" i="12"/>
  <c r="I285" i="12"/>
  <c r="O285" i="12"/>
  <c r="I277" i="12"/>
  <c r="O277" i="12"/>
  <c r="I273" i="12"/>
  <c r="O273" i="12"/>
  <c r="I269" i="12"/>
  <c r="O269" i="12"/>
  <c r="I261" i="12"/>
  <c r="O261" i="12"/>
  <c r="I257" i="12"/>
  <c r="O257" i="12"/>
  <c r="I253" i="12"/>
  <c r="O253" i="12"/>
  <c r="I245" i="12"/>
  <c r="O245" i="12"/>
  <c r="I241" i="12"/>
  <c r="O241" i="12"/>
  <c r="I233" i="12"/>
  <c r="O233" i="12"/>
  <c r="I225" i="12"/>
  <c r="O225" i="12"/>
  <c r="I213" i="12"/>
  <c r="O213" i="12"/>
  <c r="I189" i="12"/>
  <c r="O189" i="12"/>
  <c r="O3" i="12"/>
  <c r="I3" i="12"/>
  <c r="I1048" i="12"/>
  <c r="O1048" i="12"/>
  <c r="I1044" i="12"/>
  <c r="O1044" i="12"/>
  <c r="I1040" i="12"/>
  <c r="O1040" i="12"/>
  <c r="I1036" i="12"/>
  <c r="O1036" i="12"/>
  <c r="I1032" i="12"/>
  <c r="O1032" i="12"/>
  <c r="I1028" i="12"/>
  <c r="O1028" i="12"/>
  <c r="I1024" i="12"/>
  <c r="O1024" i="12"/>
  <c r="I1020" i="12"/>
  <c r="O1020" i="12"/>
  <c r="I1016" i="12"/>
  <c r="O1016" i="12"/>
  <c r="I1012" i="12"/>
  <c r="O1012" i="12"/>
  <c r="I1008" i="12"/>
  <c r="O1008" i="12"/>
  <c r="I1004" i="12"/>
  <c r="O1004" i="12"/>
  <c r="I1000" i="12"/>
  <c r="O1000" i="12"/>
  <c r="I996" i="12"/>
  <c r="O996" i="12"/>
  <c r="I992" i="12"/>
  <c r="O992" i="12"/>
  <c r="I988" i="12"/>
  <c r="O988" i="12"/>
  <c r="I984" i="12"/>
  <c r="O984" i="12"/>
  <c r="I980" i="12"/>
  <c r="O980" i="12"/>
  <c r="I976" i="12"/>
  <c r="O976" i="12"/>
  <c r="I972" i="12"/>
  <c r="O972" i="12"/>
  <c r="I968" i="12"/>
  <c r="O968" i="12"/>
  <c r="I964" i="12"/>
  <c r="O964" i="12"/>
  <c r="I960" i="12"/>
  <c r="O960" i="12"/>
  <c r="I956" i="12"/>
  <c r="O956" i="12"/>
  <c r="I952" i="12"/>
  <c r="O952" i="12"/>
  <c r="I948" i="12"/>
  <c r="O948" i="12"/>
  <c r="I944" i="12"/>
  <c r="O944" i="12"/>
  <c r="I940" i="12"/>
  <c r="O940" i="12"/>
  <c r="I936" i="12"/>
  <c r="O936" i="12"/>
  <c r="I932" i="12"/>
  <c r="O932" i="12"/>
  <c r="I928" i="12"/>
  <c r="O928" i="12"/>
  <c r="I924" i="12"/>
  <c r="O924" i="12"/>
  <c r="I920" i="12"/>
  <c r="O920" i="12"/>
  <c r="I916" i="12"/>
  <c r="O916" i="12"/>
  <c r="I912" i="12"/>
  <c r="O912" i="12"/>
  <c r="I908" i="12"/>
  <c r="O908" i="12"/>
  <c r="I904" i="12"/>
  <c r="O904" i="12"/>
  <c r="I900" i="12"/>
  <c r="O900" i="12"/>
  <c r="I896" i="12"/>
  <c r="O896" i="12"/>
  <c r="I892" i="12"/>
  <c r="O892" i="12"/>
  <c r="I888" i="12"/>
  <c r="O888" i="12"/>
  <c r="I884" i="12"/>
  <c r="O884" i="12"/>
  <c r="I880" i="12"/>
  <c r="O880" i="12"/>
  <c r="I876" i="12"/>
  <c r="O876" i="12"/>
  <c r="I872" i="12"/>
  <c r="O872" i="12"/>
  <c r="I868" i="12"/>
  <c r="O868" i="12"/>
  <c r="I864" i="12"/>
  <c r="O864" i="12"/>
  <c r="I860" i="12"/>
  <c r="O860" i="12"/>
  <c r="I856" i="12"/>
  <c r="O856" i="12"/>
  <c r="I852" i="12"/>
  <c r="O852" i="12"/>
  <c r="I848" i="12"/>
  <c r="O848" i="12"/>
  <c r="I844" i="12"/>
  <c r="O844" i="12"/>
  <c r="I840" i="12"/>
  <c r="O840" i="12"/>
  <c r="I836" i="12"/>
  <c r="O836" i="12"/>
  <c r="I832" i="12"/>
  <c r="O832" i="12"/>
  <c r="I828" i="12"/>
  <c r="O828" i="12"/>
  <c r="I824" i="12"/>
  <c r="O824" i="12"/>
  <c r="I820" i="12"/>
  <c r="O820" i="12"/>
  <c r="I816" i="12"/>
  <c r="O816" i="12"/>
  <c r="I812" i="12"/>
  <c r="O812" i="12"/>
  <c r="I808" i="12"/>
  <c r="O808" i="12"/>
  <c r="I804" i="12"/>
  <c r="O804" i="12"/>
  <c r="I800" i="12"/>
  <c r="O800" i="12"/>
  <c r="I796" i="12"/>
  <c r="O796" i="12"/>
  <c r="I792" i="12"/>
  <c r="O792" i="12"/>
  <c r="I788" i="12"/>
  <c r="O788" i="12"/>
  <c r="I784" i="12"/>
  <c r="O784" i="12"/>
  <c r="I780" i="12"/>
  <c r="O780" i="12"/>
  <c r="I776" i="12"/>
  <c r="O776" i="12"/>
  <c r="I772" i="12"/>
  <c r="O772" i="12"/>
  <c r="I768" i="12"/>
  <c r="O768" i="12"/>
  <c r="I764" i="12"/>
  <c r="O764" i="12"/>
  <c r="I760" i="12"/>
  <c r="O760" i="12"/>
  <c r="I756" i="12"/>
  <c r="O756" i="12"/>
  <c r="I752" i="12"/>
  <c r="O752" i="12"/>
  <c r="I748" i="12"/>
  <c r="O748" i="12"/>
  <c r="I744" i="12"/>
  <c r="O744" i="12"/>
  <c r="I740" i="12"/>
  <c r="O740" i="12"/>
  <c r="I736" i="12"/>
  <c r="O736" i="12"/>
  <c r="I732" i="12"/>
  <c r="O732" i="12"/>
  <c r="I728" i="12"/>
  <c r="O728" i="12"/>
  <c r="I724" i="12"/>
  <c r="O724" i="12"/>
  <c r="I720" i="12"/>
  <c r="O720" i="12"/>
  <c r="I716" i="12"/>
  <c r="O716" i="12"/>
  <c r="I712" i="12"/>
  <c r="O712" i="12"/>
  <c r="I708" i="12"/>
  <c r="O708" i="12"/>
  <c r="I704" i="12"/>
  <c r="O704" i="12"/>
  <c r="I700" i="12"/>
  <c r="O700" i="12"/>
  <c r="I696" i="12"/>
  <c r="O696" i="12"/>
  <c r="I692" i="12"/>
  <c r="O692" i="12"/>
  <c r="I688" i="12"/>
  <c r="O688" i="12"/>
  <c r="I684" i="12"/>
  <c r="O684" i="12"/>
  <c r="I680" i="12"/>
  <c r="O680" i="12"/>
  <c r="I676" i="12"/>
  <c r="O676" i="12"/>
  <c r="I672" i="12"/>
  <c r="O672" i="12"/>
  <c r="I668" i="12"/>
  <c r="O668" i="12"/>
  <c r="I664" i="12"/>
  <c r="O664" i="12"/>
  <c r="I660" i="12"/>
  <c r="O660" i="12"/>
  <c r="I656" i="12"/>
  <c r="O656" i="12"/>
  <c r="I652" i="12"/>
  <c r="O652" i="12"/>
  <c r="I648" i="12"/>
  <c r="O648" i="12"/>
  <c r="I644" i="12"/>
  <c r="O644" i="12"/>
  <c r="I640" i="12"/>
  <c r="O640" i="12"/>
  <c r="I636" i="12"/>
  <c r="O636" i="12"/>
  <c r="I632" i="12"/>
  <c r="O632" i="12"/>
  <c r="I628" i="12"/>
  <c r="O628" i="12"/>
  <c r="I624" i="12"/>
  <c r="O624" i="12"/>
  <c r="I620" i="12"/>
  <c r="O620" i="12"/>
  <c r="I616" i="12"/>
  <c r="O616" i="12"/>
  <c r="I612" i="12"/>
  <c r="O612" i="12"/>
  <c r="I608" i="12"/>
  <c r="O608" i="12"/>
  <c r="I604" i="12"/>
  <c r="O604" i="12"/>
  <c r="I600" i="12"/>
  <c r="O600" i="12"/>
  <c r="I596" i="12"/>
  <c r="O596" i="12"/>
  <c r="I592" i="12"/>
  <c r="O592" i="12"/>
  <c r="I588" i="12"/>
  <c r="O588" i="12"/>
  <c r="I584" i="12"/>
  <c r="O584" i="12"/>
  <c r="I580" i="12"/>
  <c r="O580" i="12"/>
  <c r="I576" i="12"/>
  <c r="O576" i="12"/>
  <c r="I572" i="12"/>
  <c r="O572" i="12"/>
  <c r="I568" i="12"/>
  <c r="O568" i="12"/>
  <c r="I564" i="12"/>
  <c r="O564" i="12"/>
  <c r="I560" i="12"/>
  <c r="O560" i="12"/>
  <c r="I556" i="12"/>
  <c r="O556" i="12"/>
  <c r="I552" i="12"/>
  <c r="O552" i="12"/>
  <c r="I548" i="12"/>
  <c r="O548" i="12"/>
  <c r="I544" i="12"/>
  <c r="O544" i="12"/>
  <c r="I540" i="12"/>
  <c r="O540" i="12"/>
  <c r="I536" i="12"/>
  <c r="O536" i="12"/>
  <c r="I532" i="12"/>
  <c r="O532" i="12"/>
  <c r="I528" i="12"/>
  <c r="O528" i="12"/>
  <c r="I524" i="12"/>
  <c r="O524" i="12"/>
  <c r="I520" i="12"/>
  <c r="O520" i="12"/>
  <c r="I516" i="12"/>
  <c r="O516" i="12"/>
  <c r="I512" i="12"/>
  <c r="O512" i="12"/>
  <c r="I508" i="12"/>
  <c r="O508" i="12"/>
  <c r="I504" i="12"/>
  <c r="O504" i="12"/>
  <c r="I500" i="12"/>
  <c r="O500" i="12"/>
  <c r="I496" i="12"/>
  <c r="O496" i="12"/>
  <c r="I492" i="12"/>
  <c r="O492" i="12"/>
  <c r="I488" i="12"/>
  <c r="O488" i="12"/>
  <c r="I484" i="12"/>
  <c r="O484" i="12"/>
  <c r="I480" i="12"/>
  <c r="O480" i="12"/>
  <c r="I476" i="12"/>
  <c r="O476" i="12"/>
  <c r="I472" i="12"/>
  <c r="O472" i="12"/>
  <c r="I468" i="12"/>
  <c r="O468" i="12"/>
  <c r="I464" i="12"/>
  <c r="O464" i="12"/>
  <c r="I460" i="12"/>
  <c r="O460" i="12"/>
  <c r="I456" i="12"/>
  <c r="O456" i="12"/>
  <c r="I452" i="12"/>
  <c r="O452" i="12"/>
  <c r="I448" i="12"/>
  <c r="O448" i="12"/>
  <c r="I444" i="12"/>
  <c r="O444" i="12"/>
  <c r="I440" i="12"/>
  <c r="O440" i="12"/>
  <c r="I436" i="12"/>
  <c r="O436" i="12"/>
  <c r="I432" i="12"/>
  <c r="O432" i="12"/>
  <c r="I428" i="12"/>
  <c r="O428" i="12"/>
  <c r="I424" i="12"/>
  <c r="O424" i="12"/>
  <c r="I420" i="12"/>
  <c r="O420" i="12"/>
  <c r="I416" i="12"/>
  <c r="O416" i="12"/>
  <c r="I412" i="12"/>
  <c r="O412" i="12"/>
  <c r="I408" i="12"/>
  <c r="O408" i="12"/>
  <c r="I404" i="12"/>
  <c r="O404" i="12"/>
  <c r="I400" i="12"/>
  <c r="O400" i="12"/>
  <c r="I396" i="12"/>
  <c r="O396" i="12"/>
  <c r="I392" i="12"/>
  <c r="O392" i="12"/>
  <c r="I388" i="12"/>
  <c r="O388" i="12"/>
  <c r="I384" i="12"/>
  <c r="O384" i="12"/>
  <c r="I380" i="12"/>
  <c r="O380" i="12"/>
  <c r="I376" i="12"/>
  <c r="O376" i="12"/>
  <c r="I372" i="12"/>
  <c r="O372" i="12"/>
  <c r="I368" i="12"/>
  <c r="O368" i="12"/>
  <c r="I364" i="12"/>
  <c r="O364" i="12"/>
  <c r="I360" i="12"/>
  <c r="O360" i="12"/>
  <c r="I356" i="12"/>
  <c r="O356" i="12"/>
  <c r="I352" i="12"/>
  <c r="O352" i="12"/>
  <c r="I348" i="12"/>
  <c r="O348" i="12"/>
  <c r="I344" i="12"/>
  <c r="O344" i="12"/>
  <c r="I340" i="12"/>
  <c r="O340" i="12"/>
  <c r="I336" i="12"/>
  <c r="O336" i="12"/>
  <c r="I332" i="12"/>
  <c r="O332" i="12"/>
  <c r="I328" i="12"/>
  <c r="O328" i="12"/>
  <c r="I324" i="12"/>
  <c r="O324" i="12"/>
  <c r="I320" i="12"/>
  <c r="O320" i="12"/>
  <c r="I316" i="12"/>
  <c r="O316" i="12"/>
  <c r="I312" i="12"/>
  <c r="O312" i="12"/>
  <c r="I308" i="12"/>
  <c r="O308" i="12"/>
  <c r="I304" i="12"/>
  <c r="O304" i="12"/>
  <c r="I300" i="12"/>
  <c r="O300" i="12"/>
  <c r="I296" i="12"/>
  <c r="O296" i="12"/>
  <c r="I292" i="12"/>
  <c r="O292" i="12"/>
  <c r="I288" i="12"/>
  <c r="O288" i="12"/>
  <c r="I284" i="12"/>
  <c r="O284" i="12"/>
  <c r="I280" i="12"/>
  <c r="O280" i="12"/>
  <c r="I276" i="12"/>
  <c r="O276" i="12"/>
  <c r="I272" i="12"/>
  <c r="O272" i="12"/>
  <c r="I268" i="12"/>
  <c r="O268" i="12"/>
  <c r="I264" i="12"/>
  <c r="O264" i="12"/>
  <c r="I260" i="12"/>
  <c r="O260" i="12"/>
  <c r="I256" i="12"/>
  <c r="O256" i="12"/>
  <c r="I252" i="12"/>
  <c r="O252" i="12"/>
  <c r="I248" i="12"/>
  <c r="O248" i="12"/>
  <c r="I244" i="12"/>
  <c r="O244" i="12"/>
  <c r="I240" i="12"/>
  <c r="O240" i="12"/>
  <c r="I236" i="12"/>
  <c r="O236" i="12"/>
  <c r="I232" i="12"/>
  <c r="O232" i="12"/>
  <c r="I228" i="12"/>
  <c r="O228" i="12"/>
  <c r="I224" i="12"/>
  <c r="O224" i="12"/>
  <c r="I220" i="12"/>
  <c r="O220" i="12"/>
  <c r="I216" i="12"/>
  <c r="O216" i="12"/>
  <c r="I212" i="12"/>
  <c r="O212" i="12"/>
  <c r="I208" i="12"/>
  <c r="O208" i="12"/>
  <c r="I204" i="12"/>
  <c r="O204" i="12"/>
  <c r="I200" i="12"/>
  <c r="O200" i="12"/>
  <c r="I196" i="12"/>
  <c r="O196" i="12"/>
  <c r="I192" i="12"/>
  <c r="O192" i="12"/>
  <c r="I188" i="12"/>
  <c r="O188" i="12"/>
  <c r="I184" i="12"/>
  <c r="O184" i="12"/>
  <c r="I180" i="12"/>
  <c r="O180" i="12"/>
  <c r="I176" i="12"/>
  <c r="O176" i="12"/>
  <c r="I172" i="12"/>
  <c r="O172" i="12"/>
  <c r="I168" i="12"/>
  <c r="O168" i="12"/>
  <c r="I164" i="12"/>
  <c r="O164" i="12"/>
  <c r="I160" i="12"/>
  <c r="O160" i="12"/>
  <c r="I156" i="12"/>
  <c r="O156" i="12"/>
  <c r="I152" i="12"/>
  <c r="O152" i="12"/>
  <c r="I148" i="12"/>
  <c r="O148" i="12"/>
  <c r="I144" i="12"/>
  <c r="O144" i="12"/>
  <c r="I140" i="12"/>
  <c r="O140" i="12"/>
  <c r="I136" i="12"/>
  <c r="O136" i="12"/>
  <c r="I132" i="12"/>
  <c r="O132" i="12"/>
  <c r="I128" i="12"/>
  <c r="O128" i="12"/>
  <c r="I124" i="12"/>
  <c r="O124" i="12"/>
  <c r="I120" i="12"/>
  <c r="O120" i="12"/>
  <c r="I116" i="12"/>
  <c r="O116" i="12"/>
  <c r="I112" i="12"/>
  <c r="O112" i="12"/>
  <c r="I108" i="12"/>
  <c r="O108" i="12"/>
  <c r="I104" i="12"/>
  <c r="O104" i="12"/>
  <c r="I100" i="12"/>
  <c r="O100" i="12"/>
  <c r="I96" i="12"/>
  <c r="O96" i="12"/>
  <c r="I92" i="12"/>
  <c r="O92" i="12"/>
  <c r="I88" i="12"/>
  <c r="O88" i="12"/>
  <c r="I84" i="12"/>
  <c r="O84" i="12"/>
  <c r="I80" i="12"/>
  <c r="O80" i="12"/>
  <c r="I76" i="12"/>
  <c r="O76" i="12"/>
  <c r="I72" i="12"/>
  <c r="O72" i="12"/>
  <c r="I68" i="12"/>
  <c r="O68" i="12"/>
  <c r="I64" i="12"/>
  <c r="O64" i="12"/>
  <c r="I60" i="12"/>
  <c r="O60" i="12"/>
  <c r="O56" i="12"/>
  <c r="I56" i="12"/>
  <c r="O52" i="12"/>
  <c r="I52" i="12"/>
  <c r="O48" i="12"/>
  <c r="I48" i="12"/>
  <c r="O44" i="12"/>
  <c r="I44" i="12"/>
  <c r="O40" i="12"/>
  <c r="I40" i="12"/>
  <c r="O36" i="12"/>
  <c r="I36" i="12"/>
  <c r="O32" i="12"/>
  <c r="I32" i="12"/>
  <c r="O28" i="12"/>
  <c r="I28" i="12"/>
  <c r="O24" i="12"/>
  <c r="I24" i="12"/>
  <c r="O20" i="12"/>
  <c r="I20" i="12"/>
  <c r="O16" i="12"/>
  <c r="I16" i="12"/>
  <c r="O12" i="12"/>
  <c r="I12" i="12"/>
  <c r="O8" i="12"/>
  <c r="I8" i="12"/>
  <c r="I4" i="12"/>
  <c r="O4" i="12"/>
  <c r="Z2" i="6"/>
  <c r="Z4" i="6"/>
  <c r="Z3" i="6"/>
  <c r="D4" i="12" l="1"/>
  <c r="D3" i="12"/>
  <c r="D5" i="12"/>
</calcChain>
</file>

<file path=xl/sharedStrings.xml><?xml version="1.0" encoding="utf-8"?>
<sst xmlns="http://schemas.openxmlformats.org/spreadsheetml/2006/main" count="4303" uniqueCount="2138">
  <si>
    <t>java/javax/el/BeanELResolver.java</t>
  </si>
  <si>
    <t>BeanELResolver.java</t>
  </si>
  <si>
    <t>java/javax/el/ELProcessor.java</t>
  </si>
  <si>
    <t>ELProcessor.java</t>
  </si>
  <si>
    <t>java/javax/el/Util.java</t>
  </si>
  <si>
    <t>Util.java</t>
  </si>
  <si>
    <t>java/javax/servlet/http/HttpServlet.java</t>
  </si>
  <si>
    <t>HttpServlet.java</t>
  </si>
  <si>
    <t>java/javax/servlet/jsp/el/ImplicitObjectELResolver.java</t>
  </si>
  <si>
    <t>ImplicitObjectELResolver.java</t>
  </si>
  <si>
    <t>java/org/apache/catalina/ant/AbstractCatalinaTask.java</t>
  </si>
  <si>
    <t>AbstractCatalinaTask.java</t>
  </si>
  <si>
    <t>java/org/apache/catalina/ant/jmx/JMXAccessorTask.java</t>
  </si>
  <si>
    <t>JMXAccessorTask.java</t>
  </si>
  <si>
    <t>java/org/apache/catalina/authenticator/AuthenticatorBase.java</t>
  </si>
  <si>
    <t>AuthenticatorBase.java</t>
  </si>
  <si>
    <t>java/org/apache/catalina/authenticator/DigestAuthenticator.java</t>
  </si>
  <si>
    <t>DigestAuthenticator.java</t>
  </si>
  <si>
    <t>java/org/apache/catalina/authenticator/FormAuthenticator.java</t>
  </si>
  <si>
    <t>FormAuthenticator.java</t>
  </si>
  <si>
    <t>java/org/apache/catalina/authenticator/SingleSignOn.java</t>
  </si>
  <si>
    <t>SingleSignOn.java</t>
  </si>
  <si>
    <t>java/org/apache/catalina/authenticator/SpnegoAuthenticator.java</t>
  </si>
  <si>
    <t>SpnegoAuthenticator.java</t>
  </si>
  <si>
    <t>java/org/apache/catalina/connector/Connector.java</t>
  </si>
  <si>
    <t>Connector.java</t>
  </si>
  <si>
    <t>java/org/apache/catalina/connector/CoyoteAdapter.java</t>
  </si>
  <si>
    <t>CoyoteAdapter.java</t>
  </si>
  <si>
    <t>java/org/apache/catalina/connector/InputBuffer.java</t>
  </si>
  <si>
    <t>InputBuffer.java</t>
  </si>
  <si>
    <t>java/org/apache/catalina/connector/OutputBuffer.java</t>
  </si>
  <si>
    <t>OutputBuffer.java</t>
  </si>
  <si>
    <t>java/org/apache/catalina/connector/Request.java</t>
  </si>
  <si>
    <t>Request.java</t>
  </si>
  <si>
    <t>java/org/apache/catalina/connector/Response.java</t>
  </si>
  <si>
    <t>Response.java</t>
  </si>
  <si>
    <t>java/org/apache/catalina/connector/ResponseFacade.java</t>
  </si>
  <si>
    <t>ResponseFacade.java</t>
  </si>
  <si>
    <t>java/org/apache/catalina/core/ApplicationContext.java</t>
  </si>
  <si>
    <t>ApplicationContext.java</t>
  </si>
  <si>
    <t>java/org/apache/catalina/core/ApplicationContextFacade.java</t>
  </si>
  <si>
    <t>ApplicationContextFacade.java</t>
  </si>
  <si>
    <t>java/org/apache/catalina/core/ApplicationDispatcher.java</t>
  </si>
  <si>
    <t>ApplicationDispatcher.java</t>
  </si>
  <si>
    <t>java/org/apache/catalina/core/ApplicationFilterFactory.java</t>
  </si>
  <si>
    <t>ApplicationFilterFactory.java</t>
  </si>
  <si>
    <t>java/org/apache/catalina/core/ApplicationHttpRequest.java</t>
  </si>
  <si>
    <t>ApplicationHttpRequest.java</t>
  </si>
  <si>
    <t>java/org/apache/catalina/core/AprLifecycleListener.java</t>
  </si>
  <si>
    <t>AprLifecycleListener.java</t>
  </si>
  <si>
    <t>java/org/apache/catalina/core/AsyncContextImpl.java</t>
  </si>
  <si>
    <t>AsyncContextImpl.java</t>
  </si>
  <si>
    <t>java/org/apache/catalina/core/ContainerBase.java</t>
  </si>
  <si>
    <t>ContainerBase.java</t>
  </si>
  <si>
    <t>java/org/apache/catalina/core/DefaultInstanceManager.java</t>
  </si>
  <si>
    <t>DefaultInstanceManager.java</t>
  </si>
  <si>
    <t>java/org/apache/catalina/core/JreMemoryLeakPreventionListener.java</t>
  </si>
  <si>
    <t>JreMemoryLeakPreventionListener.java</t>
  </si>
  <si>
    <t>java/org/apache/catalina/core/NamingContextListener.java</t>
  </si>
  <si>
    <t>NamingContextListener.java</t>
  </si>
  <si>
    <t>java/org/apache/catalina/core/StandardContext.java</t>
  </si>
  <si>
    <t>StandardContext.java</t>
  </si>
  <si>
    <t>java/org/apache/catalina/core/StandardEngine.java</t>
  </si>
  <si>
    <t>StandardEngine.java</t>
  </si>
  <si>
    <t>java/org/apache/catalina/core/StandardHost.java</t>
  </si>
  <si>
    <t>StandardHost.java</t>
  </si>
  <si>
    <t>java/org/apache/catalina/core/StandardServer.java</t>
  </si>
  <si>
    <t>StandardServer.java</t>
  </si>
  <si>
    <t>java/org/apache/catalina/core/StandardService.java</t>
  </si>
  <si>
    <t>StandardService.java</t>
  </si>
  <si>
    <t>java/org/apache/catalina/core/StandardThreadExecutor.java</t>
  </si>
  <si>
    <t>StandardThreadExecutor.java</t>
  </si>
  <si>
    <t>java/org/apache/catalina/core/StandardWrapper.java</t>
  </si>
  <si>
    <t>StandardWrapper.java</t>
  </si>
  <si>
    <t>java/org/apache/catalina/core/StandardWrapperValve.java</t>
  </si>
  <si>
    <t>StandardWrapperValve.java</t>
  </si>
  <si>
    <t>java/org/apache/catalina/filters/CorsFilter.java</t>
  </si>
  <si>
    <t>CorsFilter.java</t>
  </si>
  <si>
    <t>java/org/apache/catalina/filters/ExpiresFilter.java</t>
  </si>
  <si>
    <t>ExpiresFilter.java</t>
  </si>
  <si>
    <t>java/org/apache/catalina/filters/RemoteIpFilter.java</t>
  </si>
  <si>
    <t>RemoteIpFilter.java</t>
  </si>
  <si>
    <t>java/org/apache/catalina/filters/RequestDumperFilter.java</t>
  </si>
  <si>
    <t>RequestDumperFilter.java</t>
  </si>
  <si>
    <t>java/org/apache/catalina/ha/ClusterRuleSet.java</t>
  </si>
  <si>
    <t>ClusterRuleSet.java</t>
  </si>
  <si>
    <t>java/org/apache/catalina/ha/deploy/FarmWarDeployer.java</t>
  </si>
  <si>
    <t>FarmWarDeployer.java</t>
  </si>
  <si>
    <t>java/org/apache/catalina/ha/session/DeltaManager.java</t>
  </si>
  <si>
    <t>DeltaManager.java</t>
  </si>
  <si>
    <t>java/org/apache/catalina/ha/session/DeltaRequest.java</t>
  </si>
  <si>
    <t>DeltaRequest.java</t>
  </si>
  <si>
    <t>java/org/apache/catalina/ha/session/DeltaSession.java</t>
  </si>
  <si>
    <t>DeltaSession.java</t>
  </si>
  <si>
    <t>java/org/apache/catalina/ha/session/JvmRouteBinderValve.java</t>
  </si>
  <si>
    <t>JvmRouteBinderValve.java</t>
  </si>
  <si>
    <t>java/org/apache/catalina/ha/tcp/ReplicationValve.java</t>
  </si>
  <si>
    <t>ReplicationValve.java</t>
  </si>
  <si>
    <t>java/org/apache/catalina/ha/tcp/SimpleTcpCluster.java</t>
  </si>
  <si>
    <t>SimpleTcpCluster.java</t>
  </si>
  <si>
    <t>java/org/apache/catalina/loader/WebappClassLoaderBase.java</t>
  </si>
  <si>
    <t>WebappClassLoaderBase.java</t>
  </si>
  <si>
    <t>java/org/apache/catalina/loader/WebappLoader.java</t>
  </si>
  <si>
    <t>WebappLoader.java</t>
  </si>
  <si>
    <t>java/org/apache/catalina/manager/HTMLManagerServlet.java</t>
  </si>
  <si>
    <t>HTMLManagerServlet.java</t>
  </si>
  <si>
    <t>java/org/apache/catalina/manager/ManagerServlet.java</t>
  </si>
  <si>
    <t>ManagerServlet.java</t>
  </si>
  <si>
    <t>java/org/apache/catalina/manager/StatusManagerServlet.java</t>
  </si>
  <si>
    <t>StatusManagerServlet.java</t>
  </si>
  <si>
    <t>java/org/apache/catalina/manager/StatusTransformer.java</t>
  </si>
  <si>
    <t>StatusTransformer.java</t>
  </si>
  <si>
    <t>java/org/apache/catalina/manager/host/HTMLHostManagerServlet.java</t>
  </si>
  <si>
    <t>HTMLHostManagerServlet.java</t>
  </si>
  <si>
    <t>java/org/apache/catalina/manager/host/HostManagerServlet.java</t>
  </si>
  <si>
    <t>HostManagerServlet.java</t>
  </si>
  <si>
    <t>java/org/apache/catalina/mapper/Mapper.java</t>
  </si>
  <si>
    <t>Mapper.java</t>
  </si>
  <si>
    <t>java/org/apache/catalina/mapper/MapperListener.java</t>
  </si>
  <si>
    <t>MapperListener.java</t>
  </si>
  <si>
    <t>java/org/apache/catalina/mbeans/JmxRemoteLifecycleListener.java</t>
  </si>
  <si>
    <t>JmxRemoteLifecycleListener.java</t>
  </si>
  <si>
    <t>java/org/apache/catalina/mbeans/MBeanDumper.java</t>
  </si>
  <si>
    <t>MBeanDumper.java</t>
  </si>
  <si>
    <t>java/org/apache/catalina/mbeans/MBeanFactory.java</t>
  </si>
  <si>
    <t>MBeanFactory.java</t>
  </si>
  <si>
    <t>java/org/apache/catalina/mbeans/MBeanUtils.java</t>
  </si>
  <si>
    <t>MBeanUtils.java</t>
  </si>
  <si>
    <t>java/org/apache/catalina/realm/CombinedRealm.java</t>
  </si>
  <si>
    <t>CombinedRealm.java</t>
  </si>
  <si>
    <t>java/org/apache/catalina/realm/DataSourceRealm.java</t>
  </si>
  <si>
    <t>DataSourceRealm.java</t>
  </si>
  <si>
    <t>java/org/apache/catalina/realm/JAASRealm.java</t>
  </si>
  <si>
    <t>JAASRealm.java</t>
  </si>
  <si>
    <t>java/org/apache/catalina/realm/JDBCRealm.java</t>
  </si>
  <si>
    <t>JDBCRealm.java</t>
  </si>
  <si>
    <t>java/org/apache/catalina/realm/JNDIRealm.java</t>
  </si>
  <si>
    <t>JNDIRealm.java</t>
  </si>
  <si>
    <t>java/org/apache/catalina/realm/RealmBase.java</t>
  </si>
  <si>
    <t>RealmBase.java</t>
  </si>
  <si>
    <t>java/org/apache/catalina/security/SecurityUtil.java</t>
  </si>
  <si>
    <t>SecurityUtil.java</t>
  </si>
  <si>
    <t>java/org/apache/catalina/servlets/CGIServlet.java</t>
  </si>
  <si>
    <t>CGIServlet.java</t>
  </si>
  <si>
    <t>java/org/apache/catalina/servlets/DefaultServlet.java</t>
  </si>
  <si>
    <t>DefaultServlet.java</t>
  </si>
  <si>
    <t>java/org/apache/catalina/servlets/WebdavServlet.java</t>
  </si>
  <si>
    <t>WebdavServlet.java</t>
  </si>
  <si>
    <t>java/org/apache/catalina/session/JDBCStore.java</t>
  </si>
  <si>
    <t>JDBCStore.java</t>
  </si>
  <si>
    <t>java/org/apache/catalina/session/ManagerBase.java</t>
  </si>
  <si>
    <t>ManagerBase.java</t>
  </si>
  <si>
    <t>java/org/apache/catalina/session/PersistentManagerBase.java</t>
  </si>
  <si>
    <t>PersistentManagerBase.java</t>
  </si>
  <si>
    <t>java/org/apache/catalina/session/StandardManager.java</t>
  </si>
  <si>
    <t>StandardManager.java</t>
  </si>
  <si>
    <t>java/org/apache/catalina/session/StandardSession.java</t>
  </si>
  <si>
    <t>StandardSession.java</t>
  </si>
  <si>
    <t>java/org/apache/catalina/ssi/ExpressionParseTree.java</t>
  </si>
  <si>
    <t>ExpressionParseTree.java</t>
  </si>
  <si>
    <t>java/org/apache/catalina/ssi/SSIMediator.java</t>
  </si>
  <si>
    <t>SSIMediator.java</t>
  </si>
  <si>
    <t>java/org/apache/catalina/ssi/SSIProcessor.java</t>
  </si>
  <si>
    <t>SSIProcessor.java</t>
  </si>
  <si>
    <t>java/org/apache/catalina/ssi/SSIServletExternalResolver.java</t>
  </si>
  <si>
    <t>SSIServletExternalResolver.java</t>
  </si>
  <si>
    <t>java/org/apache/catalina/startup/Bootstrap.java</t>
  </si>
  <si>
    <t>Bootstrap.java</t>
  </si>
  <si>
    <t>java/org/apache/catalina/startup/Catalina.java</t>
  </si>
  <si>
    <t>Catalina.java</t>
  </si>
  <si>
    <t>java/org/apache/catalina/startup/ClassLoaderFactory.java</t>
  </si>
  <si>
    <t>ClassLoaderFactory.java</t>
  </si>
  <si>
    <t>java/org/apache/catalina/startup/ContextConfig.java</t>
  </si>
  <si>
    <t>ContextConfig.java</t>
  </si>
  <si>
    <t>java/org/apache/catalina/startup/ContextRuleSet.java</t>
  </si>
  <si>
    <t>ContextRuleSet.java</t>
  </si>
  <si>
    <t>java/org/apache/catalina/startup/ExpandWar.java</t>
  </si>
  <si>
    <t>ExpandWar.java</t>
  </si>
  <si>
    <t>java/org/apache/catalina/startup/FailedContext.java</t>
  </si>
  <si>
    <t>FailedContext.java</t>
  </si>
  <si>
    <t>java/org/apache/catalina/startup/HostConfig.java</t>
  </si>
  <si>
    <t>HostConfig.java</t>
  </si>
  <si>
    <t>java/org/apache/catalina/startup/Tomcat.java</t>
  </si>
  <si>
    <t>Tomcat.java</t>
  </si>
  <si>
    <t>java/org/apache/catalina/startup/Tool.java</t>
  </si>
  <si>
    <t>Tool.java</t>
  </si>
  <si>
    <t>java/org/apache/catalina/startup/WebAnnotationSet.java</t>
  </si>
  <si>
    <t>WebAnnotationSet.java</t>
  </si>
  <si>
    <t>java/org/apache/catalina/tribes/group/ChannelCoordinator.java</t>
  </si>
  <si>
    <t>ChannelCoordinator.java</t>
  </si>
  <si>
    <t>java/org/apache/catalina/tribes/group/GroupChannel.java</t>
  </si>
  <si>
    <t>GroupChannel.java</t>
  </si>
  <si>
    <t>java/org/apache/catalina/tribes/group/RpcChannel.java</t>
  </si>
  <si>
    <t>RpcChannel.java</t>
  </si>
  <si>
    <t>java/org/apache/catalina/tribes/group/interceptors/MessageDispatchInterceptor.java</t>
  </si>
  <si>
    <t>MessageDispatchInterceptor.java</t>
  </si>
  <si>
    <t>java/org/apache/catalina/tribes/group/interceptors/NonBlockingCoordinator.java</t>
  </si>
  <si>
    <t>NonBlockingCoordinator.java</t>
  </si>
  <si>
    <t>java/org/apache/catalina/tribes/group/interceptors/OrderInterceptor.java</t>
  </si>
  <si>
    <t>OrderInterceptor.java</t>
  </si>
  <si>
    <t>java/org/apache/catalina/tribes/group/interceptors/TcpFailureDetector.java</t>
  </si>
  <si>
    <t>TcpFailureDetector.java</t>
  </si>
  <si>
    <t>java/org/apache/catalina/tribes/io/XByteBuffer.java</t>
  </si>
  <si>
    <t>XByteBuffer.java</t>
  </si>
  <si>
    <t>java/org/apache/catalina/tribes/membership/McastService.java</t>
  </si>
  <si>
    <t>McastService.java</t>
  </si>
  <si>
    <t>java/org/apache/catalina/tribes/membership/McastServiceImpl.java</t>
  </si>
  <si>
    <t>McastServiceImpl.java</t>
  </si>
  <si>
    <t>java/org/apache/catalina/tribes/membership/MemberImpl.java</t>
  </si>
  <si>
    <t>MemberImpl.java</t>
  </si>
  <si>
    <t>java/org/apache/catalina/tribes/tipis/AbstractReplicatedMap.java</t>
  </si>
  <si>
    <t>AbstractReplicatedMap.java</t>
  </si>
  <si>
    <t>java/org/apache/catalina/tribes/transport/AbstractSender.java</t>
  </si>
  <si>
    <t>AbstractSender.java</t>
  </si>
  <si>
    <t>java/org/apache/catalina/tribes/transport/ReceiverBase.java</t>
  </si>
  <si>
    <t>ReceiverBase.java</t>
  </si>
  <si>
    <t>java/org/apache/catalina/tribes/transport/nio/NioReceiver.java</t>
  </si>
  <si>
    <t>NioReceiver.java</t>
  </si>
  <si>
    <t>java/org/apache/catalina/tribes/transport/nio/NioSender.java</t>
  </si>
  <si>
    <t>NioSender.java</t>
  </si>
  <si>
    <t>java/org/apache/catalina/tribes/transport/nio/ParallelNioSender.java</t>
  </si>
  <si>
    <t>ParallelNioSender.java</t>
  </si>
  <si>
    <t>java/org/apache/catalina/tribes/util/Arrays.java</t>
  </si>
  <si>
    <t>Arrays.java</t>
  </si>
  <si>
    <t>java/org/apache/catalina/users/MemoryUserDatabase.java</t>
  </si>
  <si>
    <t>MemoryUserDatabase.java</t>
  </si>
  <si>
    <t>java/org/apache/catalina/util/LifecycleBase.java</t>
  </si>
  <si>
    <t>LifecycleBase.java</t>
  </si>
  <si>
    <t>java/org/apache/catalina/valves/AbstractAccessLogValve.java</t>
  </si>
  <si>
    <t>AbstractAccessLogValve.java</t>
  </si>
  <si>
    <t>java/org/apache/catalina/valves/AccessLogValve.java</t>
  </si>
  <si>
    <t>AccessLogValve.java</t>
  </si>
  <si>
    <t>java/org/apache/catalina/valves/ErrorReportValve.java</t>
  </si>
  <si>
    <t>ErrorReportValve.java</t>
  </si>
  <si>
    <t>java/org/apache/catalina/valves/ExtendedAccessLogValve.java</t>
  </si>
  <si>
    <t>ExtendedAccessLogValve.java</t>
  </si>
  <si>
    <t>java/org/apache/catalina/valves/JDBCAccessLogValve.java</t>
  </si>
  <si>
    <t>JDBCAccessLogValve.java</t>
  </si>
  <si>
    <t>java/org/apache/catalina/valves/PersistentValve.java</t>
  </si>
  <si>
    <t>PersistentValve.java</t>
  </si>
  <si>
    <t>java/org/apache/catalina/valves/RemoteIpValve.java</t>
  </si>
  <si>
    <t>RemoteIpValve.java</t>
  </si>
  <si>
    <t>java/org/apache/catalina/valves/StuckThreadDetectionValve.java</t>
  </si>
  <si>
    <t>StuckThreadDetectionValve.java</t>
  </si>
  <si>
    <t>java/org/apache/catalina/valves/rewrite/RewriteValve.java</t>
  </si>
  <si>
    <t>RewriteValve.java</t>
  </si>
  <si>
    <t>java/org/apache/catalina/valves/rewrite/Substitution.java</t>
  </si>
  <si>
    <t>Substitution.java</t>
  </si>
  <si>
    <t>java/org/apache/catalina/webresources/AbstractArchiveResource.java</t>
  </si>
  <si>
    <t>AbstractArchiveResource.java</t>
  </si>
  <si>
    <t>java/org/apache/catalina/webresources/AbstractArchiveResourceSet.java</t>
  </si>
  <si>
    <t>AbstractArchiveResourceSet.java</t>
  </si>
  <si>
    <t>java/org/apache/catalina/webresources/AbstractTestResourceSet.java</t>
  </si>
  <si>
    <t>AbstractTestResourceSet.java</t>
  </si>
  <si>
    <t>java/org/apache/catalina/webresources/Cache.java</t>
  </si>
  <si>
    <t>Cache.java</t>
  </si>
  <si>
    <t>java/org/apache/catalina/webresources/CachedResource.java</t>
  </si>
  <si>
    <t>CachedResource.java</t>
  </si>
  <si>
    <t>java/org/apache/catalina/webresources/DirResourceSet.java</t>
  </si>
  <si>
    <t>DirResourceSet.java</t>
  </si>
  <si>
    <t>java/org/apache/catalina/webresources/FileResource.java</t>
  </si>
  <si>
    <t>FileResource.java</t>
  </si>
  <si>
    <t>java/org/apache/catalina/webresources/StandardRoot.java</t>
  </si>
  <si>
    <t>StandardRoot.java</t>
  </si>
  <si>
    <t>java/org/apache/coyote/AbstractProcessor.java</t>
  </si>
  <si>
    <t>AbstractProcessor.java</t>
  </si>
  <si>
    <t>java/org/apache/coyote/AbstractProtocol.java</t>
  </si>
  <si>
    <t>AbstractProtocol.java</t>
  </si>
  <si>
    <t>java/org/apache/coyote/Request.java</t>
  </si>
  <si>
    <t>java/org/apache/coyote/Response.java</t>
  </si>
  <si>
    <t>java/org/apache/coyote/ajp/AjpProcessor.java</t>
  </si>
  <si>
    <t>AjpProcessor.java</t>
  </si>
  <si>
    <t>java/org/apache/coyote/http11/AbstractHttp11Protocol.java</t>
  </si>
  <si>
    <t>AbstractHttp11Protocol.java</t>
  </si>
  <si>
    <t>java/org/apache/coyote/http11/Http11InputBuffer.java</t>
  </si>
  <si>
    <t>Http11InputBuffer.java</t>
  </si>
  <si>
    <t>java/org/apache/coyote/http11/Http11OutputBuffer.java</t>
  </si>
  <si>
    <t>Http11OutputBuffer.java</t>
  </si>
  <si>
    <t>java/org/apache/coyote/http11/Http11Processor.java</t>
  </si>
  <si>
    <t>Http11Processor.java</t>
  </si>
  <si>
    <t>java/org/apache/coyote/http11/filters/ChunkedInputFilter.java</t>
  </si>
  <si>
    <t>ChunkedInputFilter.java</t>
  </si>
  <si>
    <t>java/org/apache/coyote/http2/Http2UpgradeHandler.java</t>
  </si>
  <si>
    <t>Http2UpgradeHandler.java</t>
  </si>
  <si>
    <t>java/org/apache/el/lang/ELArithmetic.java</t>
  </si>
  <si>
    <t>ELArithmetic.java</t>
  </si>
  <si>
    <t>java/org/apache/el/lang/ELSupport.java</t>
  </si>
  <si>
    <t>ELSupport.java</t>
  </si>
  <si>
    <t>java/org/apache/el/lang/ExpressionBuilder.java</t>
  </si>
  <si>
    <t>ExpressionBuilder.java</t>
  </si>
  <si>
    <t>java/org/apache/el/parser/AstFunction.java</t>
  </si>
  <si>
    <t>AstFunction.java</t>
  </si>
  <si>
    <t>java/org/apache/el/parser/AstValue.java</t>
  </si>
  <si>
    <t>AstValue.java</t>
  </si>
  <si>
    <t>java/org/apache/el/stream/Stream.java</t>
  </si>
  <si>
    <t>Stream.java</t>
  </si>
  <si>
    <t>java/org/apache/el/util/ReflectionUtil.java</t>
  </si>
  <si>
    <t>ReflectionUtil.java</t>
  </si>
  <si>
    <t>java/org/apache/jasper/EmbeddedServletOptions.java</t>
  </si>
  <si>
    <t>EmbeddedServletOptions.java</t>
  </si>
  <si>
    <t>java/org/apache/jasper/JspC.java</t>
  </si>
  <si>
    <t>JspC.java</t>
  </si>
  <si>
    <t>java/org/apache/jasper/JspCompilationContext.java</t>
  </si>
  <si>
    <t>JspCompilationContext.java</t>
  </si>
  <si>
    <t>java/org/apache/jasper/compiler/AntCompiler.java</t>
  </si>
  <si>
    <t>AntCompiler.java</t>
  </si>
  <si>
    <t>java/org/apache/jasper/compiler/Compiler.java</t>
  </si>
  <si>
    <t>Compiler.java</t>
  </si>
  <si>
    <t>java/org/apache/jasper/compiler/ELFunctionMapper.java</t>
  </si>
  <si>
    <t>ELFunctionMapper.java</t>
  </si>
  <si>
    <t>java/org/apache/jasper/compiler/ELParser.java</t>
  </si>
  <si>
    <t>ELParser.java</t>
  </si>
  <si>
    <t>java/org/apache/jasper/compiler/Generator.java</t>
  </si>
  <si>
    <t>Generator.java</t>
  </si>
  <si>
    <t>java/org/apache/jasper/compiler/JDTCompiler.java</t>
  </si>
  <si>
    <t>JDTCompiler.java</t>
  </si>
  <si>
    <t>java/org/apache/jasper/compiler/JspConfig.java</t>
  </si>
  <si>
    <t>JspConfig.java</t>
  </si>
  <si>
    <t>java/org/apache/jasper/compiler/JspDocumentParser.java</t>
  </si>
  <si>
    <t>JspDocumentParser.java</t>
  </si>
  <si>
    <t>java/org/apache/jasper/compiler/JspReader.java</t>
  </si>
  <si>
    <t>JspReader.java</t>
  </si>
  <si>
    <t>java/org/apache/jasper/compiler/JspRuntimeContext.java</t>
  </si>
  <si>
    <t>JspRuntimeContext.java</t>
  </si>
  <si>
    <t>java/org/apache/jasper/compiler/JspUtil.java</t>
  </si>
  <si>
    <t>JspUtil.java</t>
  </si>
  <si>
    <t>java/org/apache/jasper/compiler/Node.java</t>
  </si>
  <si>
    <t>Node.java</t>
  </si>
  <si>
    <t>java/org/apache/jasper/compiler/PageDataImpl.java</t>
  </si>
  <si>
    <t>PageDataImpl.java</t>
  </si>
  <si>
    <t>java/org/apache/jasper/compiler/PageInfo.java</t>
  </si>
  <si>
    <t>PageInfo.java</t>
  </si>
  <si>
    <t>java/org/apache/jasper/compiler/ParserController.java</t>
  </si>
  <si>
    <t>ParserController.java</t>
  </si>
  <si>
    <t>java/org/apache/jasper/compiler/SmapStratum.java</t>
  </si>
  <si>
    <t>SmapStratum.java</t>
  </si>
  <si>
    <t>java/org/apache/jasper/compiler/SmapUtil.java</t>
  </si>
  <si>
    <t>SmapUtil.java</t>
  </si>
  <si>
    <t>java/org/apache/jasper/compiler/TagFileProcessor.java</t>
  </si>
  <si>
    <t>TagFileProcessor.java</t>
  </si>
  <si>
    <t>java/org/apache/jasper/compiler/TagLibraryInfoImpl.java</t>
  </si>
  <si>
    <t>TagLibraryInfoImpl.java</t>
  </si>
  <si>
    <t>java/org/apache/jasper/compiler/Validator.java</t>
  </si>
  <si>
    <t>Validator.java</t>
  </si>
  <si>
    <t>java/org/apache/jasper/runtime/JspContextWrapper.java</t>
  </si>
  <si>
    <t>JspContextWrapper.java</t>
  </si>
  <si>
    <t>java/org/apache/jasper/runtime/JspRuntimeLibrary.java</t>
  </si>
  <si>
    <t>JspRuntimeLibrary.java</t>
  </si>
  <si>
    <t>java/org/apache/jasper/runtime/JspWriterImpl.java</t>
  </si>
  <si>
    <t>JspWriterImpl.java</t>
  </si>
  <si>
    <t>java/org/apache/jasper/runtime/PageContextImpl.java</t>
  </si>
  <si>
    <t>PageContextImpl.java</t>
  </si>
  <si>
    <t>java/org/apache/jasper/servlet/JspCServletContext.java</t>
  </si>
  <si>
    <t>JspCServletContext.java</t>
  </si>
  <si>
    <t>java/org/apache/jasper/servlet/JspServlet.java</t>
  </si>
  <si>
    <t>JspServlet.java</t>
  </si>
  <si>
    <t>java/org/apache/jasper/servlet/JspServletWrapper.java</t>
  </si>
  <si>
    <t>JspServletWrapper.java</t>
  </si>
  <si>
    <t>java/org/apache/jasper/servlet/TldScanner.java</t>
  </si>
  <si>
    <t>TldScanner.java</t>
  </si>
  <si>
    <t>java/org/apache/jasper/tagplugins/jstl/Util.java</t>
  </si>
  <si>
    <t>java/org/apache/jasper/tagplugins/jstl/core/ForEach.java</t>
  </si>
  <si>
    <t>ForEach.java</t>
  </si>
  <si>
    <t>java/org/apache/jasper/tagplugins/jstl/core/Import.java</t>
  </si>
  <si>
    <t>Import.java</t>
  </si>
  <si>
    <t>java/org/apache/jasper/tagplugins/jstl/core/Set.java</t>
  </si>
  <si>
    <t>Set.java</t>
  </si>
  <si>
    <t>java/org/apache/juli/ClassLoaderLogManager.java</t>
  </si>
  <si>
    <t>ClassLoaderLogManager.java</t>
  </si>
  <si>
    <t>java/org/apache/juli/FileHandler.java</t>
  </si>
  <si>
    <t>FileHandler.java</t>
  </si>
  <si>
    <t>java/org/apache/naming/SelectorContext.java</t>
  </si>
  <si>
    <t>SelectorContext.java</t>
  </si>
  <si>
    <t>java/org/apache/naming/factory/BeanFactory.java</t>
  </si>
  <si>
    <t>BeanFactory.java</t>
  </si>
  <si>
    <t>java/org/apache/naming/factory/webservices/ServiceRefFactory.java</t>
  </si>
  <si>
    <t>ServiceRefFactory.java</t>
  </si>
  <si>
    <t>java/org/apache/tomcat/dbcp/dbcp2/BasicDataSource.java</t>
  </si>
  <si>
    <t>BasicDataSource.java</t>
  </si>
  <si>
    <t>java/org/apache/tomcat/dbcp/dbcp2/BasicDataSourceFactory.java</t>
  </si>
  <si>
    <t>BasicDataSourceFactory.java</t>
  </si>
  <si>
    <t>java/org/apache/tomcat/dbcp/dbcp2/DelegatingConnection.java</t>
  </si>
  <si>
    <t>DelegatingConnection.java</t>
  </si>
  <si>
    <t>java/org/apache/tomcat/dbcp/dbcp2/DelegatingDatabaseMetaData.java</t>
  </si>
  <si>
    <t>DelegatingDatabaseMetaData.java</t>
  </si>
  <si>
    <t>java/org/apache/tomcat/dbcp/dbcp2/DelegatingResultSet.java</t>
  </si>
  <si>
    <t>DelegatingResultSet.java</t>
  </si>
  <si>
    <t>java/org/apache/tomcat/dbcp/dbcp2/DelegatingStatement.java</t>
  </si>
  <si>
    <t>DelegatingStatement.java</t>
  </si>
  <si>
    <t>java/org/apache/tomcat/dbcp/dbcp2/PoolableConnectionFactory.java</t>
  </si>
  <si>
    <t>PoolableConnectionFactory.java</t>
  </si>
  <si>
    <t>java/org/apache/tomcat/dbcp/dbcp2/PoolingConnection.java</t>
  </si>
  <si>
    <t>PoolingConnection.java</t>
  </si>
  <si>
    <t>java/org/apache/tomcat/dbcp/dbcp2/cpdsadapter/DriverAdapterCPDS.java</t>
  </si>
  <si>
    <t>DriverAdapterCPDS.java</t>
  </si>
  <si>
    <t>java/org/apache/tomcat/dbcp/dbcp2/datasources/InstanceKeyDataSource.java</t>
  </si>
  <si>
    <t>InstanceKeyDataSource.java</t>
  </si>
  <si>
    <t>java/org/apache/tomcat/dbcp/dbcp2/datasources/InstanceKeyDataSourceFactory.java</t>
  </si>
  <si>
    <t>InstanceKeyDataSourceFactory.java</t>
  </si>
  <si>
    <t>java/org/apache/tomcat/dbcp/dbcp2/datasources/PerUserPoolDataSource.java</t>
  </si>
  <si>
    <t>PerUserPoolDataSource.java</t>
  </si>
  <si>
    <t>java/org/apache/tomcat/dbcp/pool2/PoolUtils.java</t>
  </si>
  <si>
    <t>PoolUtils.java</t>
  </si>
  <si>
    <t>java/org/apache/tomcat/dbcp/pool2/impl/BaseGenericObjectPool.java</t>
  </si>
  <si>
    <t>BaseGenericObjectPool.java</t>
  </si>
  <si>
    <t>java/org/apache/tomcat/dbcp/pool2/impl/GenericKeyedObjectPool.java</t>
  </si>
  <si>
    <t>GenericKeyedObjectPool.java</t>
  </si>
  <si>
    <t>java/org/apache/tomcat/dbcp/pool2/impl/GenericObjectPool.java</t>
  </si>
  <si>
    <t>GenericObjectPool.java</t>
  </si>
  <si>
    <t>java/org/apache/tomcat/dbcp/pool2/impl/LinkedBlockingDeque.java</t>
  </si>
  <si>
    <t>LinkedBlockingDeque.java</t>
  </si>
  <si>
    <t>java/org/apache/tomcat/dbcp/pool2/impl/SoftReferenceObjectPool.java</t>
  </si>
  <si>
    <t>SoftReferenceObjectPool.java</t>
  </si>
  <si>
    <t>java/org/apache/tomcat/jdbc/pool/ConnectionPool.java</t>
  </si>
  <si>
    <t>ConnectionPool.java</t>
  </si>
  <si>
    <t>java/org/apache/tomcat/jdbc/pool/DataSourceFactory.java</t>
  </si>
  <si>
    <t>DataSourceFactory.java</t>
  </si>
  <si>
    <t>java/org/apache/tomcat/jdbc/pool/DataSourceProxy.java</t>
  </si>
  <si>
    <t>DataSourceProxy.java</t>
  </si>
  <si>
    <t>java/org/apache/tomcat/jdbc/pool/MultiLockFairBlockingQueue.java</t>
  </si>
  <si>
    <t>MultiLockFairBlockingQueue.java</t>
  </si>
  <si>
    <t>java/org/apache/tomcat/jdbc/pool/PoolProperties.java</t>
  </si>
  <si>
    <t>PoolProperties.java</t>
  </si>
  <si>
    <t>java/org/apache/tomcat/jdbc/pool/PooledConnection.java</t>
  </si>
  <si>
    <t>PooledConnection.java</t>
  </si>
  <si>
    <t>java/org/apache/tomcat/jdbc/pool/interceptor/SlowQueryReport.java</t>
  </si>
  <si>
    <t>SlowQueryReport.java</t>
  </si>
  <si>
    <t>java/org/apache/tomcat/jdbc/pool/interceptor/SlowQueryReportJmx.java</t>
  </si>
  <si>
    <t>SlowQueryReportJmx.java</t>
  </si>
  <si>
    <t>java/org/apache/tomcat/jdbc/pool/jmx/ConnectionPool.java</t>
  </si>
  <si>
    <t>java/org/apache/tomcat/util/IntrospectionUtils.java</t>
  </si>
  <si>
    <t>IntrospectionUtils.java</t>
  </si>
  <si>
    <t>java/org/apache/tomcat/util/buf/ByteChunk.java</t>
  </si>
  <si>
    <t>ByteChunk.java</t>
  </si>
  <si>
    <t>java/org/apache/tomcat/util/buf/CharChunk.java</t>
  </si>
  <si>
    <t>CharChunk.java</t>
  </si>
  <si>
    <t>java/org/apache/tomcat/util/buf/StringCache.java</t>
  </si>
  <si>
    <t>StringCache.java</t>
  </si>
  <si>
    <t>java/org/apache/tomcat/util/buf/UDecoder.java</t>
  </si>
  <si>
    <t>UDecoder.java</t>
  </si>
  <si>
    <t>java/org/apache/tomcat/util/descriptor/tld/TldRuleSet.java</t>
  </si>
  <si>
    <t>TldRuleSet.java</t>
  </si>
  <si>
    <t>java/org/apache/tomcat/util/digester/CallMethodRule.java</t>
  </si>
  <si>
    <t>CallMethodRule.java</t>
  </si>
  <si>
    <t>java/org/apache/tomcat/util/digester/Digester.java</t>
  </si>
  <si>
    <t>Digester.java</t>
  </si>
  <si>
    <t>java/org/apache/tomcat/util/file/Matcher.java</t>
  </si>
  <si>
    <t>Matcher.java</t>
  </si>
  <si>
    <t>java/org/apache/tomcat/util/http/LegacyCookieProcessor.java</t>
  </si>
  <si>
    <t>LegacyCookieProcessor.java</t>
  </si>
  <si>
    <t>java/org/apache/tomcat/util/http/MimeHeaders.java</t>
  </si>
  <si>
    <t>MimeHeaders.java</t>
  </si>
  <si>
    <t>java/org/apache/tomcat/util/http/Parameters.java</t>
  </si>
  <si>
    <t>Parameters.java</t>
  </si>
  <si>
    <t>java/org/apache/tomcat/util/http/fileupload/FileUploadBase.java</t>
  </si>
  <si>
    <t>FileUploadBase.java</t>
  </si>
  <si>
    <t>java/org/apache/tomcat/util/http/fileupload/MultipartStream.java</t>
  </si>
  <si>
    <t>MultipartStream.java</t>
  </si>
  <si>
    <t>java/org/apache/tomcat/util/http/parser/HttpParser.java</t>
  </si>
  <si>
    <t>HttpParser.java</t>
  </si>
  <si>
    <t>java/org/apache/tomcat/util/modeler/BaseModelMBean.java</t>
  </si>
  <si>
    <t>BaseModelMBean.java</t>
  </si>
  <si>
    <t>java/org/apache/tomcat/util/modeler/ManagedBean.java</t>
  </si>
  <si>
    <t>ManagedBean.java</t>
  </si>
  <si>
    <t>java/org/apache/tomcat/util/modeler/Registry.java</t>
  </si>
  <si>
    <t>Registry.java</t>
  </si>
  <si>
    <t>java/org/apache/tomcat/util/modeler/modules/MbeansDescriptorsIntrospectionSource.java</t>
  </si>
  <si>
    <t>MbeansDescriptorsIntrospectionSource.java</t>
  </si>
  <si>
    <t>java/org/apache/tomcat/util/net/AbstractEndpoint.java</t>
  </si>
  <si>
    <t>AbstractEndpoint.java</t>
  </si>
  <si>
    <t>java/org/apache/tomcat/util/net/AbstractJsseEndpoint.java</t>
  </si>
  <si>
    <t>AbstractJsseEndpoint.java</t>
  </si>
  <si>
    <t>java/org/apache/tomcat/util/net/AprEndpoint.java</t>
  </si>
  <si>
    <t>AprEndpoint.java</t>
  </si>
  <si>
    <t>java/org/apache/tomcat/util/net/Nio2Endpoint.java</t>
  </si>
  <si>
    <t>Nio2Endpoint.java</t>
  </si>
  <si>
    <t>java/org/apache/tomcat/util/net/NioBlockingSelector.java</t>
  </si>
  <si>
    <t>NioBlockingSelector.java</t>
  </si>
  <si>
    <t>java/org/apache/tomcat/util/net/NioEndpoint.java</t>
  </si>
  <si>
    <t>NioEndpoint.java</t>
  </si>
  <si>
    <t>java/org/apache/tomcat/util/net/NioSelectorPool.java</t>
  </si>
  <si>
    <t>NioSelectorPool.java</t>
  </si>
  <si>
    <t>java/org/apache/tomcat/util/net/SecureNio2Channel.java</t>
  </si>
  <si>
    <t>SecureNio2Channel.java</t>
  </si>
  <si>
    <t>java/org/apache/tomcat/util/net/SecureNioChannel.java</t>
  </si>
  <si>
    <t>SecureNioChannel.java</t>
  </si>
  <si>
    <t>java/org/apache/tomcat/util/net/SocketProperties.java</t>
  </si>
  <si>
    <t>SocketProperties.java</t>
  </si>
  <si>
    <t>java/org/apache/tomcat/util/net/SocketWrapperBase.java</t>
  </si>
  <si>
    <t>SocketWrapperBase.java</t>
  </si>
  <si>
    <t>java/org/apache/tomcat/util/scan/StandardJarScanner.java</t>
  </si>
  <si>
    <t>StandardJarScanner.java</t>
  </si>
  <si>
    <t>java/org/apache/tomcat/websocket/AsyncChannelWrapperSecure.java</t>
  </si>
  <si>
    <t>AsyncChannelWrapperSecure.java</t>
  </si>
  <si>
    <t>java/org/apache/tomcat/websocket/PerMessageDeflate.java</t>
  </si>
  <si>
    <t>PerMessageDeflate.java</t>
  </si>
  <si>
    <t>java/org/apache/tomcat/websocket/Util.java</t>
  </si>
  <si>
    <t>java/org/apache/tomcat/websocket/WsFrameBase.java</t>
  </si>
  <si>
    <t>WsFrameBase.java</t>
  </si>
  <si>
    <t>java/org/apache/tomcat/websocket/WsRemoteEndpointImplBase.java</t>
  </si>
  <si>
    <t>WsRemoteEndpointImplBase.java</t>
  </si>
  <si>
    <t>java/org/apache/tomcat/websocket/WsSession.java</t>
  </si>
  <si>
    <t>WsSession.java</t>
  </si>
  <si>
    <t>java/org/apache/tomcat/websocket/WsWebSocketContainer.java</t>
  </si>
  <si>
    <t>WsWebSocketContainer.java</t>
  </si>
  <si>
    <t>java/org/apache/tomcat/websocket/pojo/PojoMethodMapping.java</t>
  </si>
  <si>
    <t>PojoMethodMapping.java</t>
  </si>
  <si>
    <t>java/org/apache/tomcat/websocket/server/UpgradeUtil.java</t>
  </si>
  <si>
    <t>UpgradeUtil.java</t>
  </si>
  <si>
    <t>java/org/apache/tomcat/websocket/server/WsServerContainer.java</t>
  </si>
  <si>
    <t>WsServerContainer.java</t>
  </si>
  <si>
    <t>test/javax/el/TestStaticFieldELResolver.java</t>
  </si>
  <si>
    <t>TestStaticFieldELResolver.java</t>
  </si>
  <si>
    <t>test/org/apache/catalina/connector/TestRequest.java</t>
  </si>
  <si>
    <t>TestRequest.java</t>
  </si>
  <si>
    <t>test/org/apache/catalina/connector/TestResponse.java</t>
  </si>
  <si>
    <t>TestResponse.java</t>
  </si>
  <si>
    <t>test/org/apache/catalina/core/TestAsyncContextImpl.java</t>
  </si>
  <si>
    <t>TestAsyncContextImpl.java</t>
  </si>
  <si>
    <t>test/org/apache/catalina/core/TestStandardContext.java</t>
  </si>
  <si>
    <t>TestStandardContext.java</t>
  </si>
  <si>
    <t>test/org/apache/catalina/core/TestStandardWrapper.java</t>
  </si>
  <si>
    <t>TestStandardWrapper.java</t>
  </si>
  <si>
    <t>test/org/apache/catalina/filters/TestCorsFilter.java</t>
  </si>
  <si>
    <t>TestCorsFilter.java</t>
  </si>
  <si>
    <t>test/org/apache/catalina/filters/TestExpiresFilter.java</t>
  </si>
  <si>
    <t>TestExpiresFilter.java</t>
  </si>
  <si>
    <t>test/org/apache/catalina/mapper/TestMapper.java</t>
  </si>
  <si>
    <t>TestMapper.java</t>
  </si>
  <si>
    <t>test/org/apache/catalina/nonblocking/TestNonBlockingAPI.java</t>
  </si>
  <si>
    <t>TestNonBlockingAPI.java</t>
  </si>
  <si>
    <t>test/org/apache/catalina/realm/TestRealmBase.java</t>
  </si>
  <si>
    <t>TestRealmBase.java</t>
  </si>
  <si>
    <t>test/org/apache/catalina/startup/TestHostConfigAutomaticDeployment.java</t>
  </si>
  <si>
    <t>TestHostConfigAutomaticDeployment.java</t>
  </si>
  <si>
    <t>test/org/apache/catalina/startup/TomcatBaseTest.java</t>
  </si>
  <si>
    <t>TomcatBaseTest.java</t>
  </si>
  <si>
    <t>test/org/apache/catalina/tribes/demos/LoadTest.java</t>
  </si>
  <si>
    <t>LoadTest.java</t>
  </si>
  <si>
    <t>test/org/apache/catalina/tribes/demos/MapDemo.java</t>
  </si>
  <si>
    <t>MapDemo.java</t>
  </si>
  <si>
    <t>test/org/apache/catalina/tribes/test/channel/TestUdpPackages.java</t>
  </si>
  <si>
    <t>TestUdpPackages.java</t>
  </si>
  <si>
    <t>test/org/apache/catalina/valves/Benchmarks.java</t>
  </si>
  <si>
    <t>Benchmarks.java</t>
  </si>
  <si>
    <t>test/org/apache/catalina/valves/rewrite/TestRewriteValve.java</t>
  </si>
  <si>
    <t>TestRewriteValve.java</t>
  </si>
  <si>
    <t>test/org/apache/coyote/ajp/TestAbstractAjpProcessor.java</t>
  </si>
  <si>
    <t>TestAbstractAjpProcessor.java</t>
  </si>
  <si>
    <t>test/org/apache/coyote/http11/TestHttp11Processor.java</t>
  </si>
  <si>
    <t>TestHttp11Processor.java</t>
  </si>
  <si>
    <t>test/org/apache/coyote/http11/filters/TestChunkedInputFilter.java</t>
  </si>
  <si>
    <t>TestChunkedInputFilter.java</t>
  </si>
  <si>
    <t>test/org/apache/coyote/http11/upgrade/TestUpgrade.java</t>
  </si>
  <si>
    <t>TestUpgrade.java</t>
  </si>
  <si>
    <t>test/org/apache/el/TestELInJsp.java</t>
  </si>
  <si>
    <t>TestELInJsp.java</t>
  </si>
  <si>
    <t>test/org/apache/el/stream/TestCollectionOperations.java</t>
  </si>
  <si>
    <t>TestCollectionOperations.java</t>
  </si>
  <si>
    <t>test/org/apache/tomcat/util/http/TestCookieProcessorGeneration.java</t>
  </si>
  <si>
    <t>TestCookieProcessorGeneration.java</t>
  </si>
  <si>
    <t>test/org/apache/tomcat/util/http/TestCookies.java</t>
  </si>
  <si>
    <t>TestCookies.java</t>
  </si>
  <si>
    <t>test/org/apache/tomcat/util/net/TesterSupport.java</t>
  </si>
  <si>
    <t>TesterSupport.java</t>
  </si>
  <si>
    <t>test/org/apache/tomcat/websocket/TestUtil.java</t>
  </si>
  <si>
    <t>TestUtil.java</t>
  </si>
  <si>
    <t>test/org/apache/tomcat/websocket/TestWsRemoteEndpoint.java</t>
  </si>
  <si>
    <t>TestWsRemoteEndpoint.java</t>
  </si>
  <si>
    <t>test/org/apache/tomcat/websocket/TestWsWebSocketContainer.java</t>
  </si>
  <si>
    <t>TestWsWebSocketContainer.java</t>
  </si>
  <si>
    <t>test/org/apache/tomcat/websocket/pojo/TestEncodingDecoding.java</t>
  </si>
  <si>
    <t>TestEncodingDecoding.java</t>
  </si>
  <si>
    <t>org/eclipse/jdt/compiler/apt/tests/BatchTestUtils.java</t>
  </si>
  <si>
    <t>org/eclipse/jdt/compiler/apt/tests/processors/messager/MessagerProc.java</t>
  </si>
  <si>
    <t>org/eclipse/jdt/compiler/apt/tests/processors/negative/NegativeModelProc.java</t>
  </si>
  <si>
    <t>org/eclipse/jdt/compiler/tool/tests/CompilerInvocationTests.java</t>
  </si>
  <si>
    <t>org/eclipse/jdt/compiler/tool/tests/CompilerToolTests.java</t>
  </si>
  <si>
    <t>org/eclipse/jdt/core/JDTCompilerAdapter.java</t>
  </si>
  <si>
    <t>org/eclipse/jdt/core/JavaConventions.java</t>
  </si>
  <si>
    <t>org/eclipse/jdt/core/JavaCore.java</t>
  </si>
  <si>
    <t>org/eclipse/jdt/core/NamingConventions.java</t>
  </si>
  <si>
    <t>org/eclipse/jdt/core/Signature.java</t>
  </si>
  <si>
    <t>org/eclipse/jdt/core/ToolFactory.java</t>
  </si>
  <si>
    <t>org/eclipse/jdt/core/compiler/CharOperation.java</t>
  </si>
  <si>
    <t>org/eclipse/jdt/core/dom/AST.java</t>
  </si>
  <si>
    <t>org/eclipse/jdt/core/dom/ASTConverter.java</t>
  </si>
  <si>
    <t>org/eclipse/jdt/core/dom/ASTMatcher.java</t>
  </si>
  <si>
    <t>org/eclipse/jdt/core/dom/ASTNode.java</t>
  </si>
  <si>
    <t>org/eclipse/jdt/core/dom/ASTParser.java</t>
  </si>
  <si>
    <t>org/eclipse/jdt/core/dom/ASTRecoveryPropagator.java</t>
  </si>
  <si>
    <t>org/eclipse/jdt/core/dom/AnnotationBinding.java</t>
  </si>
  <si>
    <t>org/eclipse/jdt/core/dom/BindingComparator.java</t>
  </si>
  <si>
    <t>org/eclipse/jdt/core/dom/ClassInstanceCreation.java</t>
  </si>
  <si>
    <t>org/eclipse/jdt/core/dom/CompilationUnit.java</t>
  </si>
  <si>
    <t>org/eclipse/jdt/core/dom/CompilationUnitResolver.java</t>
  </si>
  <si>
    <t>org/eclipse/jdt/core/dom/DefaultBindingResolver.java</t>
  </si>
  <si>
    <t>org/eclipse/jdt/core/dom/DefaultCommentMapper.java</t>
  </si>
  <si>
    <t>org/eclipse/jdt/core/dom/DocCommentParser.java</t>
  </si>
  <si>
    <t>org/eclipse/jdt/core/dom/MethodBinding.java</t>
  </si>
  <si>
    <t>org/eclipse/jdt/core/dom/MethodDeclaration.java</t>
  </si>
  <si>
    <t>org/eclipse/jdt/core/dom/Modifier.java</t>
  </si>
  <si>
    <t>org/eclipse/jdt/core/dom/ModuleBinding.java</t>
  </si>
  <si>
    <t>org/eclipse/jdt/core/dom/PackageBinding.java</t>
  </si>
  <si>
    <t>org/eclipse/jdt/core/dom/RecoveredTypeBinding.java</t>
  </si>
  <si>
    <t>org/eclipse/jdt/core/dom/SingleVariableDeclaration.java</t>
  </si>
  <si>
    <t>org/eclipse/jdt/core/dom/TypeBinding.java</t>
  </si>
  <si>
    <t>org/eclipse/jdt/core/dom/TypeDeclaration.java</t>
  </si>
  <si>
    <t>org/eclipse/jdt/core/dom/VariableBinding.java</t>
  </si>
  <si>
    <t>org/eclipse/jdt/core/dom/rewrite/ASTRewrite.java</t>
  </si>
  <si>
    <t>org/eclipse/jdt/core/dom/rewrite/ImportRewrite.java</t>
  </si>
  <si>
    <t>org/eclipse/jdt/core/formatter/DefaultCodeFormatterConstants.java</t>
  </si>
  <si>
    <t>org/eclipse/jdt/core/search/SearchEngine.java</t>
  </si>
  <si>
    <t>org/eclipse/jdt/core/search/SearchPattern.java</t>
  </si>
  <si>
    <t>org/eclipse/jdt/core/tests/builder/BuilderTests.java</t>
  </si>
  <si>
    <t>org/eclipse/jdt/core/tests/builder/MultiProjectTests.java</t>
  </si>
  <si>
    <t>org/eclipse/jdt/core/tests/builder/ParticipantBuildTests.java</t>
  </si>
  <si>
    <t>org/eclipse/jdt/core/tests/compiler/parser/AbstractSyntaxTreeTest.java</t>
  </si>
  <si>
    <t>org/eclipse/jdt/core/tests/compiler/parser/AnnotationCompletionParserTest.java</t>
  </si>
  <si>
    <t>org/eclipse/jdt/core/tests/compiler/parser/AnnotationDietRecoveryTest.java</t>
  </si>
  <si>
    <t>org/eclipse/jdt/core/tests/compiler/parser/CompletionParserTest.java</t>
  </si>
  <si>
    <t>org/eclipse/jdt/core/tests/compiler/parser/CompletionParserTest18.java</t>
  </si>
  <si>
    <t>org/eclipse/jdt/core/tests/compiler/parser/ComplianceDiagnoseTest.java</t>
  </si>
  <si>
    <t>org/eclipse/jdt/core/tests/compiler/parser/DietCompletionTest.java</t>
  </si>
  <si>
    <t>org/eclipse/jdt/core/tests/compiler/parser/DietRecoveryTest.java</t>
  </si>
  <si>
    <t>org/eclipse/jdt/core/tests/compiler/parser/GenericDietRecoveryTest.java</t>
  </si>
  <si>
    <t>org/eclipse/jdt/core/tests/compiler/parser/GenericsCompletionParserTest.java</t>
  </si>
  <si>
    <t>org/eclipse/jdt/core/tests/compiler/parser/JavadocCompletionParserTest.java</t>
  </si>
  <si>
    <t>org/eclipse/jdt/core/tests/compiler/parser/LabelStatementCompletionTest.java</t>
  </si>
  <si>
    <t>org/eclipse/jdt/core/tests/compiler/parser/SelectionJavadocTest.java</t>
  </si>
  <si>
    <t>org/eclipse/jdt/core/tests/compiler/parser/SourceElementParserTest.java</t>
  </si>
  <si>
    <t>org/eclipse/jdt/core/tests/compiler/parser/StatementRecoveryTest.java</t>
  </si>
  <si>
    <t>org/eclipse/jdt/core/tests/compiler/parser/StatementRecoveryTest_1_5.java</t>
  </si>
  <si>
    <t>org/eclipse/jdt/core/tests/compiler/parser/TestAll.java</t>
  </si>
  <si>
    <t>org/eclipse/jdt/core/tests/compiler/parser/TypeAnnotationSyntaxTest.java</t>
  </si>
  <si>
    <t>org/eclipse/jdt/core/tests/compiler/regression/AbstractRegressionTest.java</t>
  </si>
  <si>
    <t>org/eclipse/jdt/core/tests/compiler/regression/AmbiguousMethodTest.java</t>
  </si>
  <si>
    <t>org/eclipse/jdt/core/tests/compiler/regression/AnnotationTest.java</t>
  </si>
  <si>
    <t>org/eclipse/jdt/core/tests/compiler/regression/AssignmentTest.java</t>
  </si>
  <si>
    <t>org/eclipse/jdt/core/tests/compiler/regression/AutoBoxingTest.java</t>
  </si>
  <si>
    <t>org/eclipse/jdt/core/tests/compiler/regression/BatchCompilerTest.java</t>
  </si>
  <si>
    <t>org/eclipse/jdt/core/tests/compiler/regression/CastTest.java</t>
  </si>
  <si>
    <t>org/eclipse/jdt/core/tests/compiler/regression/ClassFileReaderTest_1_4.java</t>
  </si>
  <si>
    <t>org/eclipse/jdt/core/tests/compiler/regression/CompilerInvocationTests.java</t>
  </si>
  <si>
    <t>org/eclipse/jdt/core/tests/compiler/regression/Compliance_1_3.java</t>
  </si>
  <si>
    <t>org/eclipse/jdt/core/tests/compiler/regression/Compliance_1_4.java</t>
  </si>
  <si>
    <t>org/eclipse/jdt/core/tests/compiler/regression/Compliance_1_5.java</t>
  </si>
  <si>
    <t>org/eclipse/jdt/core/tests/compiler/regression/ConcurrentBatchCompilerTest.java</t>
  </si>
  <si>
    <t>org/eclipse/jdt/core/tests/compiler/regression/ConstantTest.java</t>
  </si>
  <si>
    <t>org/eclipse/jdt/core/tests/compiler/regression/EnumTest.java</t>
  </si>
  <si>
    <t>org/eclipse/jdt/core/tests/compiler/regression/FlowAnalysisTest.java</t>
  </si>
  <si>
    <t>org/eclipse/jdt/core/tests/compiler/regression/ForStatementTest.java</t>
  </si>
  <si>
    <t>org/eclipse/jdt/core/tests/compiler/regression/ForeachStatementTest.java</t>
  </si>
  <si>
    <t>org/eclipse/jdt/core/tests/compiler/regression/GenericTypeTest.java</t>
  </si>
  <si>
    <t>org/eclipse/jdt/core/tests/compiler/regression/GenericsRegressionTest.java</t>
  </si>
  <si>
    <t>org/eclipse/jdt/core/tests/compiler/regression/GenericsRegressionTest_1_7.java</t>
  </si>
  <si>
    <t>org/eclipse/jdt/core/tests/compiler/regression/GenericsRegressionTest_1_8.java</t>
  </si>
  <si>
    <t>org/eclipse/jdt/core/tests/compiler/regression/GrammarCoverageTests308.java</t>
  </si>
  <si>
    <t>org/eclipse/jdt/core/tests/compiler/regression/InnerEmulationTest.java</t>
  </si>
  <si>
    <t>org/eclipse/jdt/core/tests/compiler/regression/InterfaceMethodsTest.java</t>
  </si>
  <si>
    <t>org/eclipse/jdt/core/tests/compiler/regression/JEP286Test.java</t>
  </si>
  <si>
    <t>org/eclipse/jdt/core/tests/compiler/regression/JSR308SpecSnippetTests.java</t>
  </si>
  <si>
    <t>org/eclipse/jdt/core/tests/compiler/regression/JSR335ClassFileTest.java</t>
  </si>
  <si>
    <t>org/eclipse/jdt/core/tests/compiler/regression/JavadocBugsTest.java</t>
  </si>
  <si>
    <t>org/eclipse/jdt/core/tests/compiler/regression/JavadocTestForInterface.java</t>
  </si>
  <si>
    <t>org/eclipse/jdt/core/tests/compiler/regression/JavadocTestForMethod.java</t>
  </si>
  <si>
    <t>org/eclipse/jdt/core/tests/compiler/regression/JavadocTestOptions.java</t>
  </si>
  <si>
    <t>org/eclipse/jdt/core/tests/compiler/regression/JavadocTest_1_3.java</t>
  </si>
  <si>
    <t>org/eclipse/jdt/core/tests/compiler/regression/JavadocTest_1_4.java</t>
  </si>
  <si>
    <t>org/eclipse/jdt/core/tests/compiler/regression/JavadocTest_1_5.java</t>
  </si>
  <si>
    <t>org/eclipse/jdt/core/tests/compiler/regression/LookupTest.java</t>
  </si>
  <si>
    <t>org/eclipse/jdt/core/tests/compiler/regression/MethodParametersAttributeTest.java</t>
  </si>
  <si>
    <t>org/eclipse/jdt/core/tests/compiler/regression/MethodVerifyTest.java</t>
  </si>
  <si>
    <t>org/eclipse/jdt/core/tests/compiler/regression/ModuleCompilationTests.java</t>
  </si>
  <si>
    <t>org/eclipse/jdt/core/tests/compiler/regression/NegativeLambdaExpressionsTest.java</t>
  </si>
  <si>
    <t>org/eclipse/jdt/core/tests/compiler/regression/NegativeTypeAnnotationTest.java</t>
  </si>
  <si>
    <t>org/eclipse/jdt/core/tests/compiler/regression/NullAnnotationTest.java</t>
  </si>
  <si>
    <t>org/eclipse/jdt/core/tests/compiler/regression/NullReferenceImplTests.java</t>
  </si>
  <si>
    <t>org/eclipse/jdt/core/tests/compiler/regression/NullReferenceTest.java</t>
  </si>
  <si>
    <t>org/eclipse/jdt/core/tests/compiler/regression/NullTypeAnnotationTest.java</t>
  </si>
  <si>
    <t>org/eclipse/jdt/core/tests/compiler/regression/ProblemTypeAndMethodTest.java</t>
  </si>
  <si>
    <t>org/eclipse/jdt/core/tests/compiler/regression/ProgrammingProblemsTest.java</t>
  </si>
  <si>
    <t>org/eclipse/jdt/core/tests/compiler/regression/ResourceLeakTests.java</t>
  </si>
  <si>
    <t>org/eclipse/jdt/core/tests/compiler/regression/ScannerTest.java</t>
  </si>
  <si>
    <t>org/eclipse/jdt/core/tests/compiler/regression/SerializableLambdaTest.java</t>
  </si>
  <si>
    <t>org/eclipse/jdt/core/tests/compiler/regression/StackMapAttributeTest.java</t>
  </si>
  <si>
    <t>org/eclipse/jdt/core/tests/compiler/regression/StaticImportTest.java</t>
  </si>
  <si>
    <t>org/eclipse/jdt/core/tests/compiler/regression/SwitchTest.java</t>
  </si>
  <si>
    <t>org/eclipse/jdt/core/tests/compiler/regression/TestAll.java</t>
  </si>
  <si>
    <t>org/eclipse/jdt/core/tests/compiler/regression/TryStatementTest.java</t>
  </si>
  <si>
    <t>org/eclipse/jdt/core/tests/compiler/regression/TryWithResourcesStatementTest.java</t>
  </si>
  <si>
    <t>org/eclipse/jdt/core/tests/compiler/regression/TypeAnnotationTest.java</t>
  </si>
  <si>
    <t>org/eclipse/jdt/core/tests/compiler/regression/UtilTest.java</t>
  </si>
  <si>
    <t>org/eclipse/jdt/core/tests/compiler/regression/VarargsTest.java</t>
  </si>
  <si>
    <t>org/eclipse/jdt/core/tests/compiler/regression/XLargeTest.java</t>
  </si>
  <si>
    <t>org/eclipse/jdt/core/tests/dom/APIDocumentationTests.java</t>
  </si>
  <si>
    <t>org/eclipse/jdt/core/tests/dom/ASTConverter15JLS4Test.java</t>
  </si>
  <si>
    <t>org/eclipse/jdt/core/tests/dom/ASTConverter15JLS8Test.java</t>
  </si>
  <si>
    <t>org/eclipse/jdt/core/tests/dom/ASTConverter15Test.java</t>
  </si>
  <si>
    <t>org/eclipse/jdt/core/tests/dom/ASTConverter18Test.java</t>
  </si>
  <si>
    <t>org/eclipse/jdt/core/tests/dom/ASTConverterAST3Test.java</t>
  </si>
  <si>
    <t>org/eclipse/jdt/core/tests/dom/ASTConverterAST4Test.java</t>
  </si>
  <si>
    <t>org/eclipse/jdt/core/tests/dom/ASTConverterAST8Test.java</t>
  </si>
  <si>
    <t>org/eclipse/jdt/core/tests/dom/ASTConverterBindingsTest.java</t>
  </si>
  <si>
    <t>org/eclipse/jdt/core/tests/dom/ASTConverterBugsTest.java</t>
  </si>
  <si>
    <t>org/eclipse/jdt/core/tests/dom/ASTConverterJavadocTest.java</t>
  </si>
  <si>
    <t>org/eclipse/jdt/core/tests/dom/ASTConverterTest.java</t>
  </si>
  <si>
    <t>org/eclipse/jdt/core/tests/dom/ASTConverterTest2.java</t>
  </si>
  <si>
    <t>org/eclipse/jdt/core/tests/dom/ASTConverterTestAST3_2.java</t>
  </si>
  <si>
    <t>org/eclipse/jdt/core/tests/dom/ASTConverterTestAST4_2.java</t>
  </si>
  <si>
    <t>org/eclipse/jdt/core/tests/dom/ASTConverterTestAST8_2.java</t>
  </si>
  <si>
    <t>org/eclipse/jdt/core/tests/dom/ASTMatcherTest.java</t>
  </si>
  <si>
    <t>org/eclipse/jdt/core/tests/dom/ASTModelBridgeTests.java</t>
  </si>
  <si>
    <t>org/eclipse/jdt/core/tests/dom/ASTStructuralPropertyTest.java</t>
  </si>
  <si>
    <t>org/eclipse/jdt/core/tests/dom/ASTTest.java</t>
  </si>
  <si>
    <t>org/eclipse/jdt/core/tests/dom/ASTVisitorTest.java</t>
  </si>
  <si>
    <t>org/eclipse/jdt/core/tests/dom/AbstractASTTests.java</t>
  </si>
  <si>
    <t>org/eclipse/jdt/core/tests/dom/BatchASTCreationTests.java</t>
  </si>
  <si>
    <t>org/eclipse/jdt/core/tests/dom/ConverterTestSetup.java</t>
  </si>
  <si>
    <t>org/eclipse/jdt/core/tests/dom/MarkedASTFlattener.java</t>
  </si>
  <si>
    <t>org/eclipse/jdt/core/tests/dom/ProfilingASTConvertionTest.java</t>
  </si>
  <si>
    <t>org/eclipse/jdt/core/tests/dom/SampleASTs.java</t>
  </si>
  <si>
    <t>org/eclipse/jdt/core/tests/dom/StandAloneASTParserTest.java</t>
  </si>
  <si>
    <t>org/eclipse/jdt/core/tests/dom/TypeBindingTests308.java</t>
  </si>
  <si>
    <t>org/eclipse/jdt/core/tests/eval/CodeSnippetTest.java</t>
  </si>
  <si>
    <t>org/eclipse/jdt/core/tests/eval/DebugEvaluationSetup.java</t>
  </si>
  <si>
    <t>org/eclipse/jdt/core/tests/eval/SimpleTest.java</t>
  </si>
  <si>
    <t>org/eclipse/jdt/core/tests/formatter/FormatterBugsTests.java</t>
  </si>
  <si>
    <t>org/eclipse/jdt/core/tests/formatter/FormatterCommentsBugsTest.java</t>
  </si>
  <si>
    <t>org/eclipse/jdt/core/tests/formatter/FormatterJSR308Tests.java</t>
  </si>
  <si>
    <t>org/eclipse/jdt/core/tests/formatter/FormatterRegressionTests.java</t>
  </si>
  <si>
    <t>org/eclipse/jdt/core/tests/junit/extension/TestCase.java</t>
  </si>
  <si>
    <t>org/eclipse/jdt/core/tests/model/AbstractJavaModelTests.java</t>
  </si>
  <si>
    <t>org/eclipse/jdt/core/tests/model/AbstractJavaSearchTests.java</t>
  </si>
  <si>
    <t>org/eclipse/jdt/core/tests/model/AbstractJavadocCompletionModelTest.java</t>
  </si>
  <si>
    <t>org/eclipse/jdt/core/tests/model/AllJavaModelTests.java</t>
  </si>
  <si>
    <t>org/eclipse/jdt/core/tests/model/AttachSourceTests.java</t>
  </si>
  <si>
    <t>org/eclipse/jdt/core/tests/model/AttachedJavadocTests.java</t>
  </si>
  <si>
    <t>org/eclipse/jdt/core/tests/model/BindingKeyTests.java</t>
  </si>
  <si>
    <t>org/eclipse/jdt/core/tests/model/ClassFileTests.java</t>
  </si>
  <si>
    <t>org/eclipse/jdt/core/tests/model/ClassNameTests.java</t>
  </si>
  <si>
    <t>org/eclipse/jdt/core/tests/model/ClasspathInitializerTests.java</t>
  </si>
  <si>
    <t>org/eclipse/jdt/core/tests/model/ClasspathTests.java</t>
  </si>
  <si>
    <t>org/eclipse/jdt/core/tests/model/CompilationUnitTests.java</t>
  </si>
  <si>
    <t>org/eclipse/jdt/core/tests/model/CompletionContextTests.java</t>
  </si>
  <si>
    <t>org/eclipse/jdt/core/tests/model/CompletionContextTests_1_5.java</t>
  </si>
  <si>
    <t>org/eclipse/jdt/core/tests/model/CompletionTests.java</t>
  </si>
  <si>
    <t>org/eclipse/jdt/core/tests/model/CompletionTests18.java</t>
  </si>
  <si>
    <t>org/eclipse/jdt/core/tests/model/CompletionTests2.java</t>
  </si>
  <si>
    <t>org/eclipse/jdt/core/tests/model/CompletionTests9.java</t>
  </si>
  <si>
    <t>org/eclipse/jdt/core/tests/model/CompletionTestsRequestor2.java</t>
  </si>
  <si>
    <t>org/eclipse/jdt/core/tests/model/CompletionTests_1_5.java</t>
  </si>
  <si>
    <t>org/eclipse/jdt/core/tests/model/CompletionWithMissingTypesTests.java</t>
  </si>
  <si>
    <t>org/eclipse/jdt/core/tests/model/EncodingTests.java</t>
  </si>
  <si>
    <t>org/eclipse/jdt/core/tests/model/ExistenceTests.java</t>
  </si>
  <si>
    <t>org/eclipse/jdt/core/tests/model/ExternalAnnotations18Test.java</t>
  </si>
  <si>
    <t>org/eclipse/jdt/core/tests/model/Java9ElementTests.java</t>
  </si>
  <si>
    <t>org/eclipse/jdt/core/tests/model/JavaConventionTests.java</t>
  </si>
  <si>
    <t>org/eclipse/jdt/core/tests/model/JavaElementDeltaTests.java</t>
  </si>
  <si>
    <t>org/eclipse/jdt/core/tests/model/JavaProjectTests.java</t>
  </si>
  <si>
    <t>org/eclipse/jdt/core/tests/model/JavaSearchBugs8Tests.java</t>
  </si>
  <si>
    <t>org/eclipse/jdt/core/tests/model/JavaSearchBugs9Tests.java</t>
  </si>
  <si>
    <t>org/eclipse/jdt/core/tests/model/JavaSearchBugsTests.java</t>
  </si>
  <si>
    <t>org/eclipse/jdt/core/tests/model/JavaSearchBugsTests2.java</t>
  </si>
  <si>
    <t>org/eclipse/jdt/core/tests/model/JavaSearchScopeTests.java</t>
  </si>
  <si>
    <t>org/eclipse/jdt/core/tests/model/JavaSearchTests.java</t>
  </si>
  <si>
    <t>org/eclipse/jdt/core/tests/model/JavadocBugsCompletionModelTest.java</t>
  </si>
  <si>
    <t>org/eclipse/jdt/core/tests/model/JavadocCompletionContextTests.java</t>
  </si>
  <si>
    <t>org/eclipse/jdt/core/tests/model/JavadocMethodCompletionModelTest.java</t>
  </si>
  <si>
    <t>org/eclipse/jdt/core/tests/model/JavadocTextCompletionModelTest.java</t>
  </si>
  <si>
    <t>org/eclipse/jdt/core/tests/model/JavadocTypeCompletionModelTest.java</t>
  </si>
  <si>
    <t>org/eclipse/jdt/core/tests/model/MatchingRegionsTest.java</t>
  </si>
  <si>
    <t>org/eclipse/jdt/core/tests/model/MementoTests.java</t>
  </si>
  <si>
    <t>org/eclipse/jdt/core/tests/model/ModelTestsUtil.java</t>
  </si>
  <si>
    <t>org/eclipse/jdt/core/tests/model/ModifyingResourceTests.java</t>
  </si>
  <si>
    <t>org/eclipse/jdt/core/tests/model/ModuleBuilderTests.java</t>
  </si>
  <si>
    <t>org/eclipse/jdt/core/tests/model/NamingConventionTests.java</t>
  </si>
  <si>
    <t>org/eclipse/jdt/core/tests/model/ReconcilerTests.java</t>
  </si>
  <si>
    <t>org/eclipse/jdt/core/tests/model/RenameTests.java</t>
  </si>
  <si>
    <t>org/eclipse/jdt/core/tests/model/ResolveTests.java</t>
  </si>
  <si>
    <t>org/eclipse/jdt/core/tests/model/ResolveTests18.java</t>
  </si>
  <si>
    <t>org/eclipse/jdt/core/tests/model/ResolveTests2.java</t>
  </si>
  <si>
    <t>org/eclipse/jdt/core/tests/model/ResolveTests_1_5.java</t>
  </si>
  <si>
    <t>org/eclipse/jdt/core/tests/model/RootManipulationsTests.java</t>
  </si>
  <si>
    <t>org/eclipse/jdt/core/tests/model/SignatureTests.java</t>
  </si>
  <si>
    <t>org/eclipse/jdt/core/tests/model/SortCompilationUnitElementsTests.java</t>
  </si>
  <si>
    <t>org/eclipse/jdt/core/tests/model/SubstringCompletionTests.java</t>
  </si>
  <si>
    <t>org/eclipse/jdt/core/tests/model/TypeHierarchyNotificationTests.java</t>
  </si>
  <si>
    <t>org/eclipse/jdt/core/tests/model/TypeHierarchyTests.java</t>
  </si>
  <si>
    <t>org/eclipse/jdt/core/tests/model/TypeResolveTests.java</t>
  </si>
  <si>
    <t>org/eclipse/jdt/core/tests/model/WorkingCopyOwnerTests.java</t>
  </si>
  <si>
    <t>org/eclipse/jdt/core/tests/model/WorkingCopyTests.java</t>
  </si>
  <si>
    <t>org/eclipse/jdt/core/tests/performance/FullSourceWorkspaceASTTests.java</t>
  </si>
  <si>
    <t>org/eclipse/jdt/core/tests/performance/FullSourceWorkspaceModelTests.java</t>
  </si>
  <si>
    <t>org/eclipse/jdt/core/tests/performance/FullSourceWorkspaceSearchTests.java</t>
  </si>
  <si>
    <t>org/eclipse/jdt/core/tests/rewrite/describing/ASTRewritingExpressionsTest.java</t>
  </si>
  <si>
    <t>org/eclipse/jdt/core/tests/rewrite/describing/ASTRewritingLambdaExpressionTest.java</t>
  </si>
  <si>
    <t>org/eclipse/jdt/core/tests/rewrite/describing/ASTRewritingMethodDeclTest.java</t>
  </si>
  <si>
    <t>org/eclipse/jdt/core/tests/rewrite/describing/ASTRewritingModuleDeclarationTest.java</t>
  </si>
  <si>
    <t>org/eclipse/jdt/core/tests/rewrite/describing/ASTRewritingMoveCodeTest.java</t>
  </si>
  <si>
    <t>org/eclipse/jdt/core/tests/rewrite/describing/ASTRewritingReferenceExpressionTest.java</t>
  </si>
  <si>
    <t>org/eclipse/jdt/core/tests/rewrite/describing/ASTRewritingStatementsTest.java</t>
  </si>
  <si>
    <t>org/eclipse/jdt/core/tests/rewrite/describing/ASTRewritingTypeAnnotationsTest.java</t>
  </si>
  <si>
    <t>org/eclipse/jdt/core/tests/rewrite/describing/ASTRewritingTypeDeclTest.java</t>
  </si>
  <si>
    <t>org/eclipse/jdt/core/tests/rewrite/describing/ImportRewrite18Test.java</t>
  </si>
  <si>
    <t>org/eclipse/jdt/core/tests/rewrite/describing/ImportRewriteTest.java</t>
  </si>
  <si>
    <t>org/eclipse/jdt/core/tests/rewrite/modifying/ASTRewritingModifyingCopyTest.java</t>
  </si>
  <si>
    <t>org/eclipse/jdt/core/tests/runtime/LocalVMLauncher.java</t>
  </si>
  <si>
    <t>org/eclipse/jdt/core/tests/util/AbstractCompilerTest.java</t>
  </si>
  <si>
    <t>org/eclipse/jdt/core/tests/util/TestVerifier.java</t>
  </si>
  <si>
    <t>org/eclipse/jdt/core/util/ExternalAnnotationUtil.java</t>
  </si>
  <si>
    <t>org/eclipse/jdt/internal/codeassist/CompletionElementNotifier.java</t>
  </si>
  <si>
    <t>org/eclipse/jdt/internal/codeassist/CompletionEngine.java</t>
  </si>
  <si>
    <t>org/eclipse/jdt/internal/codeassist/InternalCompletionProposal.java</t>
  </si>
  <si>
    <t>org/eclipse/jdt/internal/codeassist/InternalExtendedCompletionContext.java</t>
  </si>
  <si>
    <t>org/eclipse/jdt/internal/codeassist/MissingTypesGuesser.java</t>
  </si>
  <si>
    <t>org/eclipse/jdt/internal/codeassist/SelectionEngine.java</t>
  </si>
  <si>
    <t>org/eclipse/jdt/internal/codeassist/UnresolvedReferenceNameFinder.java</t>
  </si>
  <si>
    <t>org/eclipse/jdt/internal/codeassist/complete/CompletionJavadoc.java</t>
  </si>
  <si>
    <t>org/eclipse/jdt/internal/codeassist/complete/CompletionJavadocParser.java</t>
  </si>
  <si>
    <t>org/eclipse/jdt/internal/codeassist/complete/CompletionParser.java</t>
  </si>
  <si>
    <t>org/eclipse/jdt/internal/codeassist/complete/CompletionScanner.java</t>
  </si>
  <si>
    <t>org/eclipse/jdt/internal/codeassist/impl/AssistOptions.java</t>
  </si>
  <si>
    <t>org/eclipse/jdt/internal/codeassist/impl/AssistParser.java</t>
  </si>
  <si>
    <t>org/eclipse/jdt/internal/codeassist/impl/Engine.java</t>
  </si>
  <si>
    <t>org/eclipse/jdt/internal/codeassist/select/SelectionParser.java</t>
  </si>
  <si>
    <t>org/eclipse/jdt/internal/compiler/ClassFile.java</t>
  </si>
  <si>
    <t>org/eclipse/jdt/internal/compiler/CompilationResult.java</t>
  </si>
  <si>
    <t>org/eclipse/jdt/internal/compiler/Compiler.java</t>
  </si>
  <si>
    <t>org/eclipse/jdt/internal/compiler/DocumentElementParser.java</t>
  </si>
  <si>
    <t>org/eclipse/jdt/internal/compiler/SourceElementNotifier.java</t>
  </si>
  <si>
    <t>org/eclipse/jdt/internal/compiler/SourceElementParser.java</t>
  </si>
  <si>
    <t>org/eclipse/jdt/internal/compiler/apt/dispatch/BaseMessagerImpl.java</t>
  </si>
  <si>
    <t>org/eclipse/jdt/internal/compiler/apt/dispatch/HookedJavaFileObject.java</t>
  </si>
  <si>
    <t>org/eclipse/jdt/internal/compiler/apt/model/ElementsImpl.java</t>
  </si>
  <si>
    <t>org/eclipse/jdt/internal/compiler/apt/model/ExecutableElementImpl.java</t>
  </si>
  <si>
    <t>org/eclipse/jdt/internal/compiler/apt/model/Factory.java</t>
  </si>
  <si>
    <t>org/eclipse/jdt/internal/compiler/apt/util/EclipseFileManager.java</t>
  </si>
  <si>
    <t>org/eclipse/jdt/internal/compiler/ast/AND_AND_Expression.java</t>
  </si>
  <si>
    <t>org/eclipse/jdt/internal/compiler/ast/ASTNode.java</t>
  </si>
  <si>
    <t>org/eclipse/jdt/internal/compiler/ast/AbstractMethodDeclaration.java</t>
  </si>
  <si>
    <t>org/eclipse/jdt/internal/compiler/ast/AllocationExpression.java</t>
  </si>
  <si>
    <t>org/eclipse/jdt/internal/compiler/ast/Annotation.java</t>
  </si>
  <si>
    <t>org/eclipse/jdt/internal/compiler/ast/Argument.java</t>
  </si>
  <si>
    <t>org/eclipse/jdt/internal/compiler/ast/ArrayAllocationExpression.java</t>
  </si>
  <si>
    <t>org/eclipse/jdt/internal/compiler/ast/ArrayInitializer.java</t>
  </si>
  <si>
    <t>org/eclipse/jdt/internal/compiler/ast/ArrayReference.java</t>
  </si>
  <si>
    <t>org/eclipse/jdt/internal/compiler/ast/ArrayTypeReference.java</t>
  </si>
  <si>
    <t>org/eclipse/jdt/internal/compiler/ast/Assignment.java</t>
  </si>
  <si>
    <t>org/eclipse/jdt/internal/compiler/ast/BinaryExpression.java</t>
  </si>
  <si>
    <t>org/eclipse/jdt/internal/compiler/ast/CastExpression.java</t>
  </si>
  <si>
    <t>org/eclipse/jdt/internal/compiler/ast/Clinit.java</t>
  </si>
  <si>
    <t>org/eclipse/jdt/internal/compiler/ast/CompilationUnitDeclaration.java</t>
  </si>
  <si>
    <t>org/eclipse/jdt/internal/compiler/ast/CompoundAssignment.java</t>
  </si>
  <si>
    <t>org/eclipse/jdt/internal/compiler/ast/ConditionalExpression.java</t>
  </si>
  <si>
    <t>org/eclipse/jdt/internal/compiler/ast/ConstructorDeclaration.java</t>
  </si>
  <si>
    <t>org/eclipse/jdt/internal/compiler/ast/DoStatement.java</t>
  </si>
  <si>
    <t>org/eclipse/jdt/internal/compiler/ast/EqualExpression.java</t>
  </si>
  <si>
    <t>org/eclipse/jdt/internal/compiler/ast/ExplicitConstructorCall.java</t>
  </si>
  <si>
    <t>org/eclipse/jdt/internal/compiler/ast/Expression.java</t>
  </si>
  <si>
    <t>org/eclipse/jdt/internal/compiler/ast/FakedTrackingVariable.java</t>
  </si>
  <si>
    <t>org/eclipse/jdt/internal/compiler/ast/FieldDeclaration.java</t>
  </si>
  <si>
    <t>org/eclipse/jdt/internal/compiler/ast/FieldReference.java</t>
  </si>
  <si>
    <t>org/eclipse/jdt/internal/compiler/ast/ForStatement.java</t>
  </si>
  <si>
    <t>org/eclipse/jdt/internal/compiler/ast/ForeachStatement.java</t>
  </si>
  <si>
    <t>org/eclipse/jdt/internal/compiler/ast/FunctionalExpression.java</t>
  </si>
  <si>
    <t>org/eclipse/jdt/internal/compiler/ast/IfStatement.java</t>
  </si>
  <si>
    <t>org/eclipse/jdt/internal/compiler/ast/Javadoc.java</t>
  </si>
  <si>
    <t>org/eclipse/jdt/internal/compiler/ast/JavadocMessageSend.java</t>
  </si>
  <si>
    <t>org/eclipse/jdt/internal/compiler/ast/LambdaExpression.java</t>
  </si>
  <si>
    <t>org/eclipse/jdt/internal/compiler/ast/LocalDeclaration.java</t>
  </si>
  <si>
    <t>org/eclipse/jdt/internal/compiler/ast/MemberValuePair.java</t>
  </si>
  <si>
    <t>org/eclipse/jdt/internal/compiler/ast/MessageSend.java</t>
  </si>
  <si>
    <t>org/eclipse/jdt/internal/compiler/ast/MethodDeclaration.java</t>
  </si>
  <si>
    <t>org/eclipse/jdt/internal/compiler/ast/ModuleDeclaration.java</t>
  </si>
  <si>
    <t>org/eclipse/jdt/internal/compiler/ast/NullAnnotationMatching.java</t>
  </si>
  <si>
    <t>org/eclipse/jdt/internal/compiler/ast/OR_OR_Expression.java</t>
  </si>
  <si>
    <t>org/eclipse/jdt/internal/compiler/ast/ParameterizedQualifiedTypeReference.java</t>
  </si>
  <si>
    <t>org/eclipse/jdt/internal/compiler/ast/ParameterizedSingleTypeReference.java</t>
  </si>
  <si>
    <t>org/eclipse/jdt/internal/compiler/ast/QualifiedAllocationExpression.java</t>
  </si>
  <si>
    <t>org/eclipse/jdt/internal/compiler/ast/QualifiedNameReference.java</t>
  </si>
  <si>
    <t>org/eclipse/jdt/internal/compiler/ast/QualifiedTypeReference.java</t>
  </si>
  <si>
    <t>org/eclipse/jdt/internal/compiler/ast/Reference.java</t>
  </si>
  <si>
    <t>org/eclipse/jdt/internal/compiler/ast/ReferenceExpression.java</t>
  </si>
  <si>
    <t>org/eclipse/jdt/internal/compiler/ast/ReturnStatement.java</t>
  </si>
  <si>
    <t>org/eclipse/jdt/internal/compiler/ast/SingleNameReference.java</t>
  </si>
  <si>
    <t>org/eclipse/jdt/internal/compiler/ast/Statement.java</t>
  </si>
  <si>
    <t>org/eclipse/jdt/internal/compiler/ast/SwitchStatement.java</t>
  </si>
  <si>
    <t>org/eclipse/jdt/internal/compiler/ast/TryStatement.java</t>
  </si>
  <si>
    <t>org/eclipse/jdt/internal/compiler/ast/TypeDeclaration.java</t>
  </si>
  <si>
    <t>org/eclipse/jdt/internal/compiler/ast/TypeParameter.java</t>
  </si>
  <si>
    <t>org/eclipse/jdt/internal/compiler/ast/TypeReference.java</t>
  </si>
  <si>
    <t>org/eclipse/jdt/internal/compiler/ast/WhileStatement.java</t>
  </si>
  <si>
    <t>org/eclipse/jdt/internal/compiler/batch/ClasspathDirectory.java</t>
  </si>
  <si>
    <t>org/eclipse/jdt/internal/compiler/batch/ClasspathJsr199.java</t>
  </si>
  <si>
    <t>org/eclipse/jdt/internal/compiler/classfmt/AnnotationInfo.java</t>
  </si>
  <si>
    <t>org/eclipse/jdt/internal/compiler/classfmt/ClassFileReader.java</t>
  </si>
  <si>
    <t>org/eclipse/jdt/internal/compiler/classfmt/FieldInfo.java</t>
  </si>
  <si>
    <t>org/eclipse/jdt/internal/compiler/classfmt/MethodInfo.java</t>
  </si>
  <si>
    <t>org/eclipse/jdt/internal/compiler/classfmt/ModuleInfo.java</t>
  </si>
  <si>
    <t>org/eclipse/jdt/internal/compiler/classfmt/TypeAnnotationWalker.java</t>
  </si>
  <si>
    <t>org/eclipse/jdt/internal/compiler/codegen/CodeStream.java</t>
  </si>
  <si>
    <t>org/eclipse/jdt/internal/compiler/codegen/ConstantPool.java</t>
  </si>
  <si>
    <t>org/eclipse/jdt/internal/compiler/codegen/Label.java</t>
  </si>
  <si>
    <t>org/eclipse/jdt/internal/compiler/codegen/StackMapFrameCodeStream.java</t>
  </si>
  <si>
    <t>org/eclipse/jdt/internal/compiler/flow/ExceptionHandlingFlowContext.java</t>
  </si>
  <si>
    <t>org/eclipse/jdt/internal/compiler/flow/FinallyFlowContext.java</t>
  </si>
  <si>
    <t>org/eclipse/jdt/internal/compiler/flow/FlowContext.java</t>
  </si>
  <si>
    <t>org/eclipse/jdt/internal/compiler/flow/FlowInfo.java</t>
  </si>
  <si>
    <t>org/eclipse/jdt/internal/compiler/flow/LoopingFlowContext.java</t>
  </si>
  <si>
    <t>org/eclipse/jdt/internal/compiler/flow/UnconditionalFlowInfo.java</t>
  </si>
  <si>
    <t>org/eclipse/jdt/internal/compiler/impl/CompilerOptions.java</t>
  </si>
  <si>
    <t>org/eclipse/jdt/internal/compiler/lookup/AnnotatableTypeSystem.java</t>
  </si>
  <si>
    <t>org/eclipse/jdt/internal/compiler/lookup/AnnotationBinding.java</t>
  </si>
  <si>
    <t>org/eclipse/jdt/internal/compiler/lookup/ArrayBinding.java</t>
  </si>
  <si>
    <t>org/eclipse/jdt/internal/compiler/lookup/BinaryTypeBinding.java</t>
  </si>
  <si>
    <t>org/eclipse/jdt/internal/compiler/lookup/BlockScope.java</t>
  </si>
  <si>
    <t>org/eclipse/jdt/internal/compiler/lookup/BoundSet.java</t>
  </si>
  <si>
    <t>org/eclipse/jdt/internal/compiler/lookup/CaptureBinding.java</t>
  </si>
  <si>
    <t>org/eclipse/jdt/internal/compiler/lookup/CaptureBinding18.java</t>
  </si>
  <si>
    <t>org/eclipse/jdt/internal/compiler/lookup/ClassScope.java</t>
  </si>
  <si>
    <t>org/eclipse/jdt/internal/compiler/lookup/CompilationUnitScope.java</t>
  </si>
  <si>
    <t>org/eclipse/jdt/internal/compiler/lookup/ConstraintExpressionFormula.java</t>
  </si>
  <si>
    <t>org/eclipse/jdt/internal/compiler/lookup/ConstraintTypeFormula.java</t>
  </si>
  <si>
    <t>org/eclipse/jdt/internal/compiler/lookup/FieldBinding.java</t>
  </si>
  <si>
    <t>org/eclipse/jdt/internal/compiler/lookup/ImplicitNullAnnotationVerifier.java</t>
  </si>
  <si>
    <t>org/eclipse/jdt/internal/compiler/lookup/InferenceContext18.java</t>
  </si>
  <si>
    <t>org/eclipse/jdt/internal/compiler/lookup/LocalTypeBinding.java</t>
  </si>
  <si>
    <t>org/eclipse/jdt/internal/compiler/lookup/LocalVariableBinding.java</t>
  </si>
  <si>
    <t>org/eclipse/jdt/internal/compiler/lookup/LookupEnvironment.java</t>
  </si>
  <si>
    <t>org/eclipse/jdt/internal/compiler/lookup/MethodBinding.java</t>
  </si>
  <si>
    <t>org/eclipse/jdt/internal/compiler/lookup/MethodScope.java</t>
  </si>
  <si>
    <t>org/eclipse/jdt/internal/compiler/lookup/MethodVerifier.java</t>
  </si>
  <si>
    <t>org/eclipse/jdt/internal/compiler/lookup/MethodVerifier15.java</t>
  </si>
  <si>
    <t>org/eclipse/jdt/internal/compiler/lookup/ModuleBinding.java</t>
  </si>
  <si>
    <t>org/eclipse/jdt/internal/compiler/lookup/NestedTypeBinding.java</t>
  </si>
  <si>
    <t>org/eclipse/jdt/internal/compiler/lookup/PackageBinding.java</t>
  </si>
  <si>
    <t>org/eclipse/jdt/internal/compiler/lookup/ParameterizedGenericMethodBinding.java</t>
  </si>
  <si>
    <t>org/eclipse/jdt/internal/compiler/lookup/ParameterizedMethodBinding.java</t>
  </si>
  <si>
    <t>org/eclipse/jdt/internal/compiler/lookup/ParameterizedTypeBinding.java</t>
  </si>
  <si>
    <t>org/eclipse/jdt/internal/compiler/lookup/RawTypeBinding.java</t>
  </si>
  <si>
    <t>org/eclipse/jdt/internal/compiler/lookup/ReferenceBinding.java</t>
  </si>
  <si>
    <t>org/eclipse/jdt/internal/compiler/lookup/Scope.java</t>
  </si>
  <si>
    <t>org/eclipse/jdt/internal/compiler/lookup/SourceTypeBinding.java</t>
  </si>
  <si>
    <t>org/eclipse/jdt/internal/compiler/lookup/SplitPackageBinding.java</t>
  </si>
  <si>
    <t>org/eclipse/jdt/internal/compiler/lookup/SyntheticMethodBinding.java</t>
  </si>
  <si>
    <t>org/eclipse/jdt/internal/compiler/lookup/TypeBinding.java</t>
  </si>
  <si>
    <t>org/eclipse/jdt/internal/compiler/lookup/TypeSystem.java</t>
  </si>
  <si>
    <t>org/eclipse/jdt/internal/compiler/lookup/TypeVariableBinding.java</t>
  </si>
  <si>
    <t>org/eclipse/jdt/internal/compiler/lookup/WildcardBinding.java</t>
  </si>
  <si>
    <t>org/eclipse/jdt/internal/compiler/parser/AbstractCommentParser.java</t>
  </si>
  <si>
    <t>org/eclipse/jdt/internal/compiler/parser/JavadocParser.java</t>
  </si>
  <si>
    <t>org/eclipse/jdt/internal/compiler/parser/Parser.java</t>
  </si>
  <si>
    <t>org/eclipse/jdt/internal/compiler/parser/RecoveredBlock.java</t>
  </si>
  <si>
    <t>org/eclipse/jdt/internal/compiler/parser/RecoveredElement.java</t>
  </si>
  <si>
    <t>org/eclipse/jdt/internal/compiler/parser/RecoveredField.java</t>
  </si>
  <si>
    <t>org/eclipse/jdt/internal/compiler/parser/RecoveredMethod.java</t>
  </si>
  <si>
    <t>org/eclipse/jdt/internal/compiler/parser/RecoveredModule.java</t>
  </si>
  <si>
    <t>org/eclipse/jdt/internal/compiler/parser/RecoveredType.java</t>
  </si>
  <si>
    <t>org/eclipse/jdt/internal/compiler/parser/RecoveredUnit.java</t>
  </si>
  <si>
    <t>org/eclipse/jdt/internal/compiler/parser/RecoveryScanner.java</t>
  </si>
  <si>
    <t>org/eclipse/jdt/internal/compiler/parser/Scanner.java</t>
  </si>
  <si>
    <t>org/eclipse/jdt/internal/compiler/parser/ScannerHelper.java</t>
  </si>
  <si>
    <t>org/eclipse/jdt/internal/compiler/parser/SourceTypeConverter.java</t>
  </si>
  <si>
    <t>org/eclipse/jdt/internal/compiler/parser/TypeConverter.java</t>
  </si>
  <si>
    <t>org/eclipse/jdt/internal/compiler/parser/diagnose/DiagnoseParser.java</t>
  </si>
  <si>
    <t>org/eclipse/jdt/internal/compiler/parser/diagnose/LexStream.java</t>
  </si>
  <si>
    <t>org/eclipse/jdt/internal/compiler/problem/DefaultProblem.java</t>
  </si>
  <si>
    <t>org/eclipse/jdt/internal/compiler/problem/ProblemReporter.java</t>
  </si>
  <si>
    <t>org/eclipse/jdt/internal/compiler/tool/EclipseCompiler.java</t>
  </si>
  <si>
    <t>org/eclipse/jdt/internal/compiler/tool/EclipseCompilerImpl.java</t>
  </si>
  <si>
    <t>org/eclipse/jdt/internal/compiler/tool/EclipseFileManager.java</t>
  </si>
  <si>
    <t>org/eclipse/jdt/internal/compiler/tool/Options.java</t>
  </si>
  <si>
    <t>org/eclipse/jdt/internal/compiler/util/JRTUtil.java</t>
  </si>
  <si>
    <t>org/eclipse/jdt/internal/compiler/util/Util.java</t>
  </si>
  <si>
    <t>org/eclipse/jdt/internal/core/BinaryMethod.java</t>
  </si>
  <si>
    <t>org/eclipse/jdt/internal/core/BinaryType.java</t>
  </si>
  <si>
    <t>org/eclipse/jdt/internal/core/BinaryTypeConverter.java</t>
  </si>
  <si>
    <t>org/eclipse/jdt/internal/core/ClassFile.java</t>
  </si>
  <si>
    <t>org/eclipse/jdt/internal/core/ClassFileInfo.java</t>
  </si>
  <si>
    <t>org/eclipse/jdt/internal/core/ClasspathChange.java</t>
  </si>
  <si>
    <t>org/eclipse/jdt/internal/core/ClasspathEntry.java</t>
  </si>
  <si>
    <t>org/eclipse/jdt/internal/core/CommitWorkingCopyOperation.java</t>
  </si>
  <si>
    <t>org/eclipse/jdt/internal/core/CompilationUnit.java</t>
  </si>
  <si>
    <t>org/eclipse/jdt/internal/core/CompilationUnitStructureRequestor.java</t>
  </si>
  <si>
    <t>org/eclipse/jdt/internal/core/CopyPackageFragmentRootOperation.java</t>
  </si>
  <si>
    <t>org/eclipse/jdt/internal/core/CopyResourceElementsOperation.java</t>
  </si>
  <si>
    <t>org/eclipse/jdt/internal/core/DeltaProcessingState.java</t>
  </si>
  <si>
    <t>org/eclipse/jdt/internal/core/DeltaProcessor.java</t>
  </si>
  <si>
    <t>org/eclipse/jdt/internal/core/ExternalFoldersManager.java</t>
  </si>
  <si>
    <t>org/eclipse/jdt/internal/core/InternalNamingConventions.java</t>
  </si>
  <si>
    <t>org/eclipse/jdt/internal/core/JarPackageFragmentRoot.java</t>
  </si>
  <si>
    <t>org/eclipse/jdt/internal/core/JavaElement.java</t>
  </si>
  <si>
    <t>org/eclipse/jdt/internal/core/JavaModel.java</t>
  </si>
  <si>
    <t>org/eclipse/jdt/internal/core/JavaModelManager.java</t>
  </si>
  <si>
    <t>org/eclipse/jdt/internal/core/JavaModelOperation.java</t>
  </si>
  <si>
    <t>org/eclipse/jdt/internal/core/JavaModelStatus.java</t>
  </si>
  <si>
    <t>org/eclipse/jdt/internal/core/JavaProject.java</t>
  </si>
  <si>
    <t>org/eclipse/jdt/internal/core/JavaProjectElementInfo.java</t>
  </si>
  <si>
    <t>org/eclipse/jdt/internal/core/JavadocContents.java</t>
  </si>
  <si>
    <t>org/eclipse/jdt/internal/core/LambdaExpression.java</t>
  </si>
  <si>
    <t>org/eclipse/jdt/internal/core/LocalVariable.java</t>
  </si>
  <si>
    <t>org/eclipse/jdt/internal/core/Member.java</t>
  </si>
  <si>
    <t>org/eclipse/jdt/internal/core/ModuleDescriptionInfo.java</t>
  </si>
  <si>
    <t>org/eclipse/jdt/internal/core/MovePackageFragmentRootOperation.java</t>
  </si>
  <si>
    <t>org/eclipse/jdt/internal/core/NameLookup.java</t>
  </si>
  <si>
    <t>org/eclipse/jdt/internal/core/NamedMember.java</t>
  </si>
  <si>
    <t>org/eclipse/jdt/internal/core/Openable.java</t>
  </si>
  <si>
    <t>org/eclipse/jdt/internal/core/OverflowingLRUCache.java</t>
  </si>
  <si>
    <t>org/eclipse/jdt/internal/core/PackageFragment.java</t>
  </si>
  <si>
    <t>org/eclipse/jdt/internal/core/PackageFragmentRoot.java</t>
  </si>
  <si>
    <t>org/eclipse/jdt/internal/core/ReconcileWorkingCopyOperation.java</t>
  </si>
  <si>
    <t>org/eclipse/jdt/internal/core/SearchableEnvironment.java</t>
  </si>
  <si>
    <t>org/eclipse/jdt/internal/core/SelectionRequestor.java</t>
  </si>
  <si>
    <t>org/eclipse/jdt/internal/core/SetContainerOperation.java</t>
  </si>
  <si>
    <t>org/eclipse/jdt/internal/core/SetVariablesOperation.java</t>
  </si>
  <si>
    <t>org/eclipse/jdt/internal/core/SortElementsOperation.java</t>
  </si>
  <si>
    <t>org/eclipse/jdt/internal/core/SourceMapper.java</t>
  </si>
  <si>
    <t>org/eclipse/jdt/internal/core/SourceMethod.java</t>
  </si>
  <si>
    <t>org/eclipse/jdt/internal/core/SourceRefElement.java</t>
  </si>
  <si>
    <t>org/eclipse/jdt/internal/core/SourceType.java</t>
  </si>
  <si>
    <t>org/eclipse/jdt/internal/core/builder/AbstractImageBuilder.java</t>
  </si>
  <si>
    <t>org/eclipse/jdt/internal/core/builder/BatchImageBuilder.java</t>
  </si>
  <si>
    <t>org/eclipse/jdt/internal/core/builder/BuildNotifier.java</t>
  </si>
  <si>
    <t>org/eclipse/jdt/internal/core/builder/ClasspathDirectory.java</t>
  </si>
  <si>
    <t>org/eclipse/jdt/internal/core/builder/ClasspathJar.java</t>
  </si>
  <si>
    <t>org/eclipse/jdt/internal/core/builder/ClasspathJrt.java</t>
  </si>
  <si>
    <t>org/eclipse/jdt/internal/core/builder/ClasspathLocation.java</t>
  </si>
  <si>
    <t>org/eclipse/jdt/internal/core/builder/IncrementalImageBuilder.java</t>
  </si>
  <si>
    <t>org/eclipse/jdt/internal/core/builder/JavaBuilder.java</t>
  </si>
  <si>
    <t>org/eclipse/jdt/internal/core/builder/NameEnvironment.java</t>
  </si>
  <si>
    <t>org/eclipse/jdt/internal/core/builder/State.java</t>
  </si>
  <si>
    <t>org/eclipse/jdt/internal/core/dom/NaiveASTFlattener.java</t>
  </si>
  <si>
    <t>org/eclipse/jdt/internal/core/dom/rewrite/ASTRewriteAnalyzer.java</t>
  </si>
  <si>
    <t>org/eclipse/jdt/internal/core/dom/rewrite/ASTRewriteFlattener.java</t>
  </si>
  <si>
    <t>org/eclipse/jdt/internal/core/dom/rewrite/ASTRewriteFormatter.java</t>
  </si>
  <si>
    <t>org/eclipse/jdt/internal/core/dom/rewrite/RewriteEventStore.java</t>
  </si>
  <si>
    <t>org/eclipse/jdt/internal/core/eval/EvaluationContextWrapper.java</t>
  </si>
  <si>
    <t>org/eclipse/jdt/internal/core/hierarchy/ChangeCollector.java</t>
  </si>
  <si>
    <t>org/eclipse/jdt/internal/core/hierarchy/HierarchyBinaryType.java</t>
  </si>
  <si>
    <t>org/eclipse/jdt/internal/core/hierarchy/HierarchyBuilder.java</t>
  </si>
  <si>
    <t>org/eclipse/jdt/internal/core/hierarchy/HierarchyResolver.java</t>
  </si>
  <si>
    <t>org/eclipse/jdt/internal/core/hierarchy/IndexBasedHierarchyBuilder.java</t>
  </si>
  <si>
    <t>org/eclipse/jdt/internal/core/hierarchy/TypeHierarchy.java</t>
  </si>
  <si>
    <t>org/eclipse/jdt/internal/core/index/DiskIndex.java</t>
  </si>
  <si>
    <t>org/eclipse/jdt/internal/core/jdom/DOMField.java</t>
  </si>
  <si>
    <t>org/eclipse/jdt/internal/core/jdom/DOMMethod.java</t>
  </si>
  <si>
    <t>org/eclipse/jdt/internal/core/jdom/DOMNode.java</t>
  </si>
  <si>
    <t>org/eclipse/jdt/internal/core/jdom/DOMType.java</t>
  </si>
  <si>
    <t>org/eclipse/jdt/internal/core/nd/Nd.java</t>
  </si>
  <si>
    <t>org/eclipse/jdt/internal/core/nd/RawGrowableArray.java</t>
  </si>
  <si>
    <t>org/eclipse/jdt/internal/core/nd/db/BTree.java</t>
  </si>
  <si>
    <t>org/eclipse/jdt/internal/core/nd/db/Chunk.java</t>
  </si>
  <si>
    <t>org/eclipse/jdt/internal/core/nd/db/Database.java</t>
  </si>
  <si>
    <t>org/eclipse/jdt/internal/core/nd/db/MemoryStats.java</t>
  </si>
  <si>
    <t>org/eclipse/jdt/internal/core/nd/db/ModificationLog.java</t>
  </si>
  <si>
    <t>org/eclipse/jdt/internal/core/nd/field/FieldSearchIndex.java</t>
  </si>
  <si>
    <t>org/eclipse/jdt/internal/core/nd/indexer/ClassFileToIndexConverter.java</t>
  </si>
  <si>
    <t>org/eclipse/jdt/internal/core/nd/indexer/IndexTester.java</t>
  </si>
  <si>
    <t>org/eclipse/jdt/internal/core/nd/indexer/Indexer.java</t>
  </si>
  <si>
    <t>org/eclipse/jdt/internal/core/nd/java/NdMethod.java</t>
  </si>
  <si>
    <t>org/eclipse/jdt/internal/core/nd/java/NdResourceFile.java</t>
  </si>
  <si>
    <t>org/eclipse/jdt/internal/core/nd/java/NdType.java</t>
  </si>
  <si>
    <t>org/eclipse/jdt/internal/core/nd/java/model/IndexBinaryType.java</t>
  </si>
  <si>
    <t>org/eclipse/jdt/internal/core/search/BasicSearchEngine.java</t>
  </si>
  <si>
    <t>org/eclipse/jdt/internal/core/search/IndexSelector.java</t>
  </si>
  <si>
    <t>org/eclipse/jdt/internal/core/search/JavaSearchScope.java</t>
  </si>
  <si>
    <t>org/eclipse/jdt/internal/core/search/indexing/AbstractIndexer.java</t>
  </si>
  <si>
    <t>org/eclipse/jdt/internal/core/search/indexing/AddJarFileToIndex.java</t>
  </si>
  <si>
    <t>org/eclipse/jdt/internal/core/search/indexing/BinaryIndexer.java</t>
  </si>
  <si>
    <t>org/eclipse/jdt/internal/core/search/indexing/IndexAllProject.java</t>
  </si>
  <si>
    <t>org/eclipse/jdt/internal/core/search/indexing/IndexManager.java</t>
  </si>
  <si>
    <t>org/eclipse/jdt/internal/core/search/indexing/SourceIndexerRequestor.java</t>
  </si>
  <si>
    <t>org/eclipse/jdt/internal/core/search/matching/AndLocator.java</t>
  </si>
  <si>
    <t>org/eclipse/jdt/internal/core/search/matching/ClassFileMatchLocator.java</t>
  </si>
  <si>
    <t>org/eclipse/jdt/internal/core/search/matching/ConstructorLocator.java</t>
  </si>
  <si>
    <t>org/eclipse/jdt/internal/core/search/matching/ConstructorPattern.java</t>
  </si>
  <si>
    <t>org/eclipse/jdt/internal/core/search/matching/JavaSearchNameEnvironment.java</t>
  </si>
  <si>
    <t>org/eclipse/jdt/internal/core/search/matching/MatchLocator.java</t>
  </si>
  <si>
    <t>org/eclipse/jdt/internal/core/search/matching/MatchLocatorParser.java</t>
  </si>
  <si>
    <t>org/eclipse/jdt/internal/core/search/matching/MemberDeclarationVisitor.java</t>
  </si>
  <si>
    <t>org/eclipse/jdt/internal/core/search/matching/MethodLocator.java</t>
  </si>
  <si>
    <t>org/eclipse/jdt/internal/core/search/matching/MethodPattern.java</t>
  </si>
  <si>
    <t>org/eclipse/jdt/internal/core/search/matching/OrLocator.java</t>
  </si>
  <si>
    <t>org/eclipse/jdt/internal/core/search/matching/PackageReferenceLocator.java</t>
  </si>
  <si>
    <t>org/eclipse/jdt/internal/core/search/matching/PatternLocator.java</t>
  </si>
  <si>
    <t>org/eclipse/jdt/internal/core/search/matching/PossibleMatch.java</t>
  </si>
  <si>
    <t>org/eclipse/jdt/internal/core/search/matching/SuperTypeNamesCollector.java</t>
  </si>
  <si>
    <t>org/eclipse/jdt/internal/core/search/matching/TypeReferenceLocator.java</t>
  </si>
  <si>
    <t>org/eclipse/jdt/internal/core/search/processing/JobManager.java</t>
  </si>
  <si>
    <t>org/eclipse/jdt/internal/core/util/BindingKeyParser.java</t>
  </si>
  <si>
    <t>org/eclipse/jdt/internal/core/util/ClassFileReader.java</t>
  </si>
  <si>
    <t>org/eclipse/jdt/internal/core/util/CodeAttribute.java</t>
  </si>
  <si>
    <t>org/eclipse/jdt/internal/core/util/ConstantPool.java</t>
  </si>
  <si>
    <t>org/eclipse/jdt/internal/core/util/DOMFinder.java</t>
  </si>
  <si>
    <t>org/eclipse/jdt/internal/core/util/DefaultBytecodeVisitor.java</t>
  </si>
  <si>
    <t>org/eclipse/jdt/internal/core/util/Disassembler.java</t>
  </si>
  <si>
    <t>org/eclipse/jdt/internal/core/util/HandleFactory.java</t>
  </si>
  <si>
    <t>org/eclipse/jdt/internal/core/util/PublicScanner.java</t>
  </si>
  <si>
    <t>org/eclipse/jdt/internal/core/util/Util.java</t>
  </si>
  <si>
    <t>org/eclipse/jdt/internal/eval/CodeSnippetAllocationExpression.java</t>
  </si>
  <si>
    <t>org/eclipse/jdt/internal/eval/CodeSnippetFieldReference.java</t>
  </si>
  <si>
    <t>org/eclipse/jdt/internal/eval/CodeSnippetMessageSend.java</t>
  </si>
  <si>
    <t>org/eclipse/jdt/internal/eval/CodeSnippetParser.java</t>
  </si>
  <si>
    <t>org/eclipse/jdt/internal/eval/CodeSnippetQualifiedNameReference.java</t>
  </si>
  <si>
    <t>org/eclipse/jdt/internal/eval/CodeSnippetScope.java</t>
  </si>
  <si>
    <t>org/eclipse/jdt/internal/eval/CodeSnippetSingleNameReference.java</t>
  </si>
  <si>
    <t>org/eclipse/jdt/internal/eval/CodeSnippetToCuMapper.java</t>
  </si>
  <si>
    <t>org/eclipse/jdt/internal/eval/EvaluationContext.java</t>
  </si>
  <si>
    <t>org/eclipse/jdt/internal/formatter/CommentsPreparator.java</t>
  </si>
  <si>
    <t>org/eclipse/jdt/internal/formatter/DefaultCodeFormatter.java</t>
  </si>
  <si>
    <t>org/eclipse/jdt/internal/formatter/LineBreaksPreparator.java</t>
  </si>
  <si>
    <t>org/eclipse/jdt/internal/formatter/SpacePreparator.java</t>
  </si>
  <si>
    <t>org/eclipse/jdt/internal/formatter/TextEditsBuilder.java</t>
  </si>
  <si>
    <t>org/eclipse/jdt/internal/formatter/TokenManager.java</t>
  </si>
  <si>
    <t>org/eclipse/jdt/internal/formatter/linewrap/CommentWrapExecutor.java</t>
  </si>
  <si>
    <t>org/eclipse/jdt/internal/formatter/linewrap/WrapExecutor.java</t>
  </si>
  <si>
    <t>org/eclipse/jdt/internal/formatter/linewrap/WrapPreparator.java</t>
  </si>
  <si>
    <t>AND_AND_Expression.java</t>
  </si>
  <si>
    <t>APIDocumentationTests.java</t>
  </si>
  <si>
    <t>AST.java</t>
  </si>
  <si>
    <t>ASTConverter.java</t>
  </si>
  <si>
    <t>ASTConverter15JLS4Test.java</t>
  </si>
  <si>
    <t>ASTConverter15JLS8Test.java</t>
  </si>
  <si>
    <t>ASTConverter15Test.java</t>
  </si>
  <si>
    <t>ASTConverter18Test.java</t>
  </si>
  <si>
    <t>ASTConverterAST3Test.java</t>
  </si>
  <si>
    <t>ASTConverterAST4Test.java</t>
  </si>
  <si>
    <t>ASTConverterAST8Test.java</t>
  </si>
  <si>
    <t>ASTConverterBindingsTest.java</t>
  </si>
  <si>
    <t>ASTConverterBugsTest.java</t>
  </si>
  <si>
    <t>ASTConverterJavadocTest.java</t>
  </si>
  <si>
    <t>ASTConverterTest.java</t>
  </si>
  <si>
    <t>ASTConverterTest2.java</t>
  </si>
  <si>
    <t>ASTConverterTestAST3_2.java</t>
  </si>
  <si>
    <t>ASTConverterTestAST4_2.java</t>
  </si>
  <si>
    <t>ASTConverterTestAST8_2.java</t>
  </si>
  <si>
    <t>ASTMatcher.java</t>
  </si>
  <si>
    <t>ASTMatcherTest.java</t>
  </si>
  <si>
    <t>ASTModelBridgeTests.java</t>
  </si>
  <si>
    <t>ASTNode.java</t>
  </si>
  <si>
    <t>ASTParser.java</t>
  </si>
  <si>
    <t>ASTRecoveryPropagator.java</t>
  </si>
  <si>
    <t>ASTRewrite.java</t>
  </si>
  <si>
    <t>ASTRewriteAnalyzer.java</t>
  </si>
  <si>
    <t>ASTRewriteFlattener.java</t>
  </si>
  <si>
    <t>ASTRewriteFormatter.java</t>
  </si>
  <si>
    <t>ASTRewritingExpressionsTest.java</t>
  </si>
  <si>
    <t>ASTRewritingLambdaExpressionTest.java</t>
  </si>
  <si>
    <t>ASTRewritingMethodDeclTest.java</t>
  </si>
  <si>
    <t>ASTRewritingModifyingCopyTest.java</t>
  </si>
  <si>
    <t>ASTRewritingModuleDeclarationTest.java</t>
  </si>
  <si>
    <t>ASTRewritingMoveCodeTest.java</t>
  </si>
  <si>
    <t>ASTRewritingReferenceExpressionTest.java</t>
  </si>
  <si>
    <t>ASTRewritingStatementsTest.java</t>
  </si>
  <si>
    <t>ASTRewritingTypeAnnotationsTest.java</t>
  </si>
  <si>
    <t>ASTRewritingTypeDeclTest.java</t>
  </si>
  <si>
    <t>ASTStructuralPropertyTest.java</t>
  </si>
  <si>
    <t>ASTTest.java</t>
  </si>
  <si>
    <t>ASTVisitorTest.java</t>
  </si>
  <si>
    <t>AbstractASTTests.java</t>
  </si>
  <si>
    <t>AbstractCommentParser.java</t>
  </si>
  <si>
    <t>AbstractCompilerTest.java</t>
  </si>
  <si>
    <t>AbstractImageBuilder.java</t>
  </si>
  <si>
    <t>AbstractIndexer.java</t>
  </si>
  <si>
    <t>AbstractJavaModelTests.java</t>
  </si>
  <si>
    <t>AbstractJavaSearchTests.java</t>
  </si>
  <si>
    <t>AbstractJavadocCompletionModelTest.java</t>
  </si>
  <si>
    <t>AbstractMethodDeclaration.java</t>
  </si>
  <si>
    <t>AbstractRegressionTest.java</t>
  </si>
  <si>
    <t>AbstractSyntaxTreeTest.java</t>
  </si>
  <si>
    <t>AddJarFileToIndex.java</t>
  </si>
  <si>
    <t>AllJavaModelTests.java</t>
  </si>
  <si>
    <t>AllocationExpression.java</t>
  </si>
  <si>
    <t>AmbiguousMethodTest.java</t>
  </si>
  <si>
    <t>AndLocator.java</t>
  </si>
  <si>
    <t>AnnotatableTypeSystem.java</t>
  </si>
  <si>
    <t>Annotation.java</t>
  </si>
  <si>
    <t>AnnotationBinding.java</t>
  </si>
  <si>
    <t>AnnotationCompletionParserTest.java</t>
  </si>
  <si>
    <t>AnnotationDietRecoveryTest.java</t>
  </si>
  <si>
    <t>AnnotationInfo.java</t>
  </si>
  <si>
    <t>AnnotationTest.java</t>
  </si>
  <si>
    <t>Argument.java</t>
  </si>
  <si>
    <t>ArrayAllocationExpression.java</t>
  </si>
  <si>
    <t>ArrayBinding.java</t>
  </si>
  <si>
    <t>ArrayInitializer.java</t>
  </si>
  <si>
    <t>ArrayReference.java</t>
  </si>
  <si>
    <t>ArrayTypeReference.java</t>
  </si>
  <si>
    <t>Assignment.java</t>
  </si>
  <si>
    <t>AssignmentTest.java</t>
  </si>
  <si>
    <t>AssistOptions.java</t>
  </si>
  <si>
    <t>AssistParser.java</t>
  </si>
  <si>
    <t>AttachSourceTests.java</t>
  </si>
  <si>
    <t>AttachedJavadocTests.java</t>
  </si>
  <si>
    <t>AutoBoxingTest.java</t>
  </si>
  <si>
    <t>BTree.java</t>
  </si>
  <si>
    <t>BaseMessagerImpl.java</t>
  </si>
  <si>
    <t>BasicSearchEngine.java</t>
  </si>
  <si>
    <t>BatchASTCreationTests.java</t>
  </si>
  <si>
    <t>BatchCompilerTest.java</t>
  </si>
  <si>
    <t>BatchImageBuilder.java</t>
  </si>
  <si>
    <t>BatchTestUtils.java</t>
  </si>
  <si>
    <t>BinaryExpression.java</t>
  </si>
  <si>
    <t>BinaryIndexer.java</t>
  </si>
  <si>
    <t>BinaryMethod.java</t>
  </si>
  <si>
    <t>BinaryType.java</t>
  </si>
  <si>
    <t>BinaryTypeBinding.java</t>
  </si>
  <si>
    <t>BinaryTypeConverter.java</t>
  </si>
  <si>
    <t>BindingComparator.java</t>
  </si>
  <si>
    <t>BindingKeyParser.java</t>
  </si>
  <si>
    <t>BindingKeyTests.java</t>
  </si>
  <si>
    <t>BlockScope.java</t>
  </si>
  <si>
    <t>BoundSet.java</t>
  </si>
  <si>
    <t>BuildNotifier.java</t>
  </si>
  <si>
    <t>BuilderTests.java</t>
  </si>
  <si>
    <t>CaptureBinding.java</t>
  </si>
  <si>
    <t>CaptureBinding18.java</t>
  </si>
  <si>
    <t>CastExpression.java</t>
  </si>
  <si>
    <t>CastTest.java</t>
  </si>
  <si>
    <t>ChangeCollector.java</t>
  </si>
  <si>
    <t>CharOperation.java</t>
  </si>
  <si>
    <t>Chunk.java</t>
  </si>
  <si>
    <t>ClassFile.java</t>
  </si>
  <si>
    <t>ClassFileInfo.java</t>
  </si>
  <si>
    <t>ClassFileMatchLocator.java</t>
  </si>
  <si>
    <t>ClassFileReader.java</t>
  </si>
  <si>
    <t>ClassFileReaderTest_1_4.java</t>
  </si>
  <si>
    <t>ClassFileTests.java</t>
  </si>
  <si>
    <t>ClassFileToIndexConverter.java</t>
  </si>
  <si>
    <t>ClassInstanceCreation.java</t>
  </si>
  <si>
    <t>ClassNameTests.java</t>
  </si>
  <si>
    <t>ClassScope.java</t>
  </si>
  <si>
    <t>ClasspathChange.java</t>
  </si>
  <si>
    <t>ClasspathDirectory.java</t>
  </si>
  <si>
    <t>ClasspathEntry.java</t>
  </si>
  <si>
    <t>ClasspathInitializerTests.java</t>
  </si>
  <si>
    <t>ClasspathJar.java</t>
  </si>
  <si>
    <t>ClasspathJrt.java</t>
  </si>
  <si>
    <t>ClasspathJsr199.java</t>
  </si>
  <si>
    <t>ClasspathLocation.java</t>
  </si>
  <si>
    <t>ClasspathTests.java</t>
  </si>
  <si>
    <t>Clinit.java</t>
  </si>
  <si>
    <t>CodeAttribute.java</t>
  </si>
  <si>
    <t>CodeSnippetAllocationExpression.java</t>
  </si>
  <si>
    <t>CodeSnippetFieldReference.java</t>
  </si>
  <si>
    <t>CodeSnippetMessageSend.java</t>
  </si>
  <si>
    <t>CodeSnippetParser.java</t>
  </si>
  <si>
    <t>CodeSnippetQualifiedNameReference.java</t>
  </si>
  <si>
    <t>CodeSnippetScope.java</t>
  </si>
  <si>
    <t>CodeSnippetSingleNameReference.java</t>
  </si>
  <si>
    <t>CodeSnippetTest.java</t>
  </si>
  <si>
    <t>CodeSnippetToCuMapper.java</t>
  </si>
  <si>
    <t>CodeStream.java</t>
  </si>
  <si>
    <t>CommentWrapExecutor.java</t>
  </si>
  <si>
    <t>CommentsPreparator.java</t>
  </si>
  <si>
    <t>CommitWorkingCopyOperation.java</t>
  </si>
  <si>
    <t>CompilationResult.java</t>
  </si>
  <si>
    <t>CompilationUnit.java</t>
  </si>
  <si>
    <t>CompilationUnitDeclaration.java</t>
  </si>
  <si>
    <t>CompilationUnitResolver.java</t>
  </si>
  <si>
    <t>CompilationUnitScope.java</t>
  </si>
  <si>
    <t>CompilationUnitStructureRequestor.java</t>
  </si>
  <si>
    <t>CompilationUnitTests.java</t>
  </si>
  <si>
    <t>CompilerInvocationTests.java</t>
  </si>
  <si>
    <t>CompilerOptions.java</t>
  </si>
  <si>
    <t>CompilerToolTests.java</t>
  </si>
  <si>
    <t>CompletionContextTests.java</t>
  </si>
  <si>
    <t>CompletionContextTests_1_5.java</t>
  </si>
  <si>
    <t>CompletionElementNotifier.java</t>
  </si>
  <si>
    <t>CompletionEngine.java</t>
  </si>
  <si>
    <t>CompletionJavadoc.java</t>
  </si>
  <si>
    <t>CompletionJavadocParser.java</t>
  </si>
  <si>
    <t>CompletionParser.java</t>
  </si>
  <si>
    <t>CompletionParserTest.java</t>
  </si>
  <si>
    <t>CompletionParserTest18.java</t>
  </si>
  <si>
    <t>CompletionScanner.java</t>
  </si>
  <si>
    <t>CompletionTests.java</t>
  </si>
  <si>
    <t>CompletionTests18.java</t>
  </si>
  <si>
    <t>CompletionTests2.java</t>
  </si>
  <si>
    <t>CompletionTests9.java</t>
  </si>
  <si>
    <t>CompletionTestsRequestor2.java</t>
  </si>
  <si>
    <t>CompletionTests_1_5.java</t>
  </si>
  <si>
    <t>CompletionWithMissingTypesTests.java</t>
  </si>
  <si>
    <t>ComplianceDiagnoseTest.java</t>
  </si>
  <si>
    <t>Compliance_1_3.java</t>
  </si>
  <si>
    <t>Compliance_1_4.java</t>
  </si>
  <si>
    <t>Compliance_1_5.java</t>
  </si>
  <si>
    <t>CompoundAssignment.java</t>
  </si>
  <si>
    <t>ConcurrentBatchCompilerTest.java</t>
  </si>
  <si>
    <t>ConditionalExpression.java</t>
  </si>
  <si>
    <t>ConstantPool.java</t>
  </si>
  <si>
    <t>ConstantTest.java</t>
  </si>
  <si>
    <t>ConstraintExpressionFormula.java</t>
  </si>
  <si>
    <t>ConstraintTypeFormula.java</t>
  </si>
  <si>
    <t>ConstructorDeclaration.java</t>
  </si>
  <si>
    <t>ConstructorLocator.java</t>
  </si>
  <si>
    <t>ConstructorPattern.java</t>
  </si>
  <si>
    <t>ConverterTestSetup.java</t>
  </si>
  <si>
    <t>CopyPackageFragmentRootOperation.java</t>
  </si>
  <si>
    <t>CopyResourceElementsOperation.java</t>
  </si>
  <si>
    <t>DOMField.java</t>
  </si>
  <si>
    <t>DOMFinder.java</t>
  </si>
  <si>
    <t>DOMMethod.java</t>
  </si>
  <si>
    <t>DOMNode.java</t>
  </si>
  <si>
    <t>DOMType.java</t>
  </si>
  <si>
    <t>Database.java</t>
  </si>
  <si>
    <t>DebugEvaluationSetup.java</t>
  </si>
  <si>
    <t>DefaultBindingResolver.java</t>
  </si>
  <si>
    <t>DefaultBytecodeVisitor.java</t>
  </si>
  <si>
    <t>DefaultCodeFormatter.java</t>
  </si>
  <si>
    <t>DefaultCodeFormatterConstants.java</t>
  </si>
  <si>
    <t>DefaultCommentMapper.java</t>
  </si>
  <si>
    <t>DefaultProblem.java</t>
  </si>
  <si>
    <t>DeltaProcessingState.java</t>
  </si>
  <si>
    <t>DeltaProcessor.java</t>
  </si>
  <si>
    <t>DiagnoseParser.java</t>
  </si>
  <si>
    <t>DietCompletionTest.java</t>
  </si>
  <si>
    <t>DietRecoveryTest.java</t>
  </si>
  <si>
    <t>Disassembler.java</t>
  </si>
  <si>
    <t>DiskIndex.java</t>
  </si>
  <si>
    <t>DoStatement.java</t>
  </si>
  <si>
    <t>DocCommentParser.java</t>
  </si>
  <si>
    <t>DocumentElementParser.java</t>
  </si>
  <si>
    <t>EclipseCompiler.java</t>
  </si>
  <si>
    <t>EclipseCompilerImpl.java</t>
  </si>
  <si>
    <t>EclipseFileManager.java</t>
  </si>
  <si>
    <t>ElementsImpl.java</t>
  </si>
  <si>
    <t>EncodingTests.java</t>
  </si>
  <si>
    <t>Engine.java</t>
  </si>
  <si>
    <t>EnumTest.java</t>
  </si>
  <si>
    <t>EqualExpression.java</t>
  </si>
  <si>
    <t>EvaluationContext.java</t>
  </si>
  <si>
    <t>EvaluationContextWrapper.java</t>
  </si>
  <si>
    <t>ExceptionHandlingFlowContext.java</t>
  </si>
  <si>
    <t>ExecutableElementImpl.java</t>
  </si>
  <si>
    <t>ExistenceTests.java</t>
  </si>
  <si>
    <t>ExplicitConstructorCall.java</t>
  </si>
  <si>
    <t>Expression.java</t>
  </si>
  <si>
    <t>ExternalAnnotationUtil.java</t>
  </si>
  <si>
    <t>ExternalAnnotations18Test.java</t>
  </si>
  <si>
    <t>ExternalFoldersManager.java</t>
  </si>
  <si>
    <t>Factory.java</t>
  </si>
  <si>
    <t>FakedTrackingVariable.java</t>
  </si>
  <si>
    <t>FieldBinding.java</t>
  </si>
  <si>
    <t>FieldDeclaration.java</t>
  </si>
  <si>
    <t>FieldInfo.java</t>
  </si>
  <si>
    <t>FieldReference.java</t>
  </si>
  <si>
    <t>FieldSearchIndex.java</t>
  </si>
  <si>
    <t>FinallyFlowContext.java</t>
  </si>
  <si>
    <t>FlowAnalysisTest.java</t>
  </si>
  <si>
    <t>FlowContext.java</t>
  </si>
  <si>
    <t>FlowInfo.java</t>
  </si>
  <si>
    <t>ForStatement.java</t>
  </si>
  <si>
    <t>ForStatementTest.java</t>
  </si>
  <si>
    <t>ForeachStatement.java</t>
  </si>
  <si>
    <t>ForeachStatementTest.java</t>
  </si>
  <si>
    <t>FormatterBugsTests.java</t>
  </si>
  <si>
    <t>FormatterCommentsBugsTest.java</t>
  </si>
  <si>
    <t>FormatterJSR308Tests.java</t>
  </si>
  <si>
    <t>FormatterRegressionTests.java</t>
  </si>
  <si>
    <t>FullSourceWorkspaceASTTests.java</t>
  </si>
  <si>
    <t>FullSourceWorkspaceModelTests.java</t>
  </si>
  <si>
    <t>FullSourceWorkspaceSearchTests.java</t>
  </si>
  <si>
    <t>FunctionalExpression.java</t>
  </si>
  <si>
    <t>GenericDietRecoveryTest.java</t>
  </si>
  <si>
    <t>GenericTypeTest.java</t>
  </si>
  <si>
    <t>GenericsCompletionParserTest.java</t>
  </si>
  <si>
    <t>GenericsRegressionTest.java</t>
  </si>
  <si>
    <t>GenericsRegressionTest_1_7.java</t>
  </si>
  <si>
    <t>GenericsRegressionTest_1_8.java</t>
  </si>
  <si>
    <t>GrammarCoverageTests308.java</t>
  </si>
  <si>
    <t>HandleFactory.java</t>
  </si>
  <si>
    <t>HierarchyBinaryType.java</t>
  </si>
  <si>
    <t>HierarchyBuilder.java</t>
  </si>
  <si>
    <t>HierarchyResolver.java</t>
  </si>
  <si>
    <t>HookedJavaFileObject.java</t>
  </si>
  <si>
    <t>IfStatement.java</t>
  </si>
  <si>
    <t>ImplicitNullAnnotationVerifier.java</t>
  </si>
  <si>
    <t>ImportRewrite.java</t>
  </si>
  <si>
    <t>ImportRewrite18Test.java</t>
  </si>
  <si>
    <t>ImportRewriteTest.java</t>
  </si>
  <si>
    <t>IncrementalImageBuilder.java</t>
  </si>
  <si>
    <t>IndexAllProject.java</t>
  </si>
  <si>
    <t>IndexBasedHierarchyBuilder.java</t>
  </si>
  <si>
    <t>IndexBinaryType.java</t>
  </si>
  <si>
    <t>IndexManager.java</t>
  </si>
  <si>
    <t>IndexSelector.java</t>
  </si>
  <si>
    <t>IndexTester.java</t>
  </si>
  <si>
    <t>Indexer.java</t>
  </si>
  <si>
    <t>InferenceContext18.java</t>
  </si>
  <si>
    <t>InnerEmulationTest.java</t>
  </si>
  <si>
    <t>InterfaceMethodsTest.java</t>
  </si>
  <si>
    <t>InternalCompletionProposal.java</t>
  </si>
  <si>
    <t>InternalExtendedCompletionContext.java</t>
  </si>
  <si>
    <t>InternalNamingConventions.java</t>
  </si>
  <si>
    <t>JDTCompilerAdapter.java</t>
  </si>
  <si>
    <t>JEP286Test.java</t>
  </si>
  <si>
    <t>JRTUtil.java</t>
  </si>
  <si>
    <t>JSR308SpecSnippetTests.java</t>
  </si>
  <si>
    <t>JSR335ClassFileTest.java</t>
  </si>
  <si>
    <t>JarPackageFragmentRoot.java</t>
  </si>
  <si>
    <t>Java9ElementTests.java</t>
  </si>
  <si>
    <t>JavaBuilder.java</t>
  </si>
  <si>
    <t>JavaConventionTests.java</t>
  </si>
  <si>
    <t>JavaConventions.java</t>
  </si>
  <si>
    <t>JavaCore.java</t>
  </si>
  <si>
    <t>JavaElement.java</t>
  </si>
  <si>
    <t>JavaElementDeltaTests.java</t>
  </si>
  <si>
    <t>JavaModel.java</t>
  </si>
  <si>
    <t>JavaModelManager.java</t>
  </si>
  <si>
    <t>JavaModelOperation.java</t>
  </si>
  <si>
    <t>JavaModelStatus.java</t>
  </si>
  <si>
    <t>JavaProject.java</t>
  </si>
  <si>
    <t>JavaProjectElementInfo.java</t>
  </si>
  <si>
    <t>JavaProjectTests.java</t>
  </si>
  <si>
    <t>JavaSearchBugs8Tests.java</t>
  </si>
  <si>
    <t>JavaSearchBugs9Tests.java</t>
  </si>
  <si>
    <t>JavaSearchBugsTests.java</t>
  </si>
  <si>
    <t>JavaSearchBugsTests2.java</t>
  </si>
  <si>
    <t>JavaSearchNameEnvironment.java</t>
  </si>
  <si>
    <t>JavaSearchScope.java</t>
  </si>
  <si>
    <t>JavaSearchScopeTests.java</t>
  </si>
  <si>
    <t>JavaSearchTests.java</t>
  </si>
  <si>
    <t>Javadoc.java</t>
  </si>
  <si>
    <t>JavadocBugsCompletionModelTest.java</t>
  </si>
  <si>
    <t>JavadocBugsTest.java</t>
  </si>
  <si>
    <t>JavadocCompletionContextTests.java</t>
  </si>
  <si>
    <t>JavadocCompletionParserTest.java</t>
  </si>
  <si>
    <t>JavadocContents.java</t>
  </si>
  <si>
    <t>JavadocMessageSend.java</t>
  </si>
  <si>
    <t>JavadocMethodCompletionModelTest.java</t>
  </si>
  <si>
    <t>JavadocParser.java</t>
  </si>
  <si>
    <t>JavadocTestForInterface.java</t>
  </si>
  <si>
    <t>JavadocTestForMethod.java</t>
  </si>
  <si>
    <t>JavadocTestOptions.java</t>
  </si>
  <si>
    <t>JavadocTest_1_3.java</t>
  </si>
  <si>
    <t>JavadocTest_1_4.java</t>
  </si>
  <si>
    <t>JavadocTest_1_5.java</t>
  </si>
  <si>
    <t>JavadocTextCompletionModelTest.java</t>
  </si>
  <si>
    <t>JavadocTypeCompletionModelTest.java</t>
  </si>
  <si>
    <t>JobManager.java</t>
  </si>
  <si>
    <t>Label.java</t>
  </si>
  <si>
    <t>LabelStatementCompletionTest.java</t>
  </si>
  <si>
    <t>LambdaExpression.java</t>
  </si>
  <si>
    <t>LexStream.java</t>
  </si>
  <si>
    <t>LineBreaksPreparator.java</t>
  </si>
  <si>
    <t>LocalDeclaration.java</t>
  </si>
  <si>
    <t>LocalTypeBinding.java</t>
  </si>
  <si>
    <t>LocalVMLauncher.java</t>
  </si>
  <si>
    <t>LocalVariable.java</t>
  </si>
  <si>
    <t>LocalVariableBinding.java</t>
  </si>
  <si>
    <t>LookupEnvironment.java</t>
  </si>
  <si>
    <t>LookupTest.java</t>
  </si>
  <si>
    <t>LoopingFlowContext.java</t>
  </si>
  <si>
    <t>MarkedASTFlattener.java</t>
  </si>
  <si>
    <t>MatchLocator.java</t>
  </si>
  <si>
    <t>MatchLocatorParser.java</t>
  </si>
  <si>
    <t>MatchingRegionsTest.java</t>
  </si>
  <si>
    <t>Member.java</t>
  </si>
  <si>
    <t>MemberDeclarationVisitor.java</t>
  </si>
  <si>
    <t>MemberValuePair.java</t>
  </si>
  <si>
    <t>MementoTests.java</t>
  </si>
  <si>
    <t>MemoryStats.java</t>
  </si>
  <si>
    <t>MessageSend.java</t>
  </si>
  <si>
    <t>MessagerProc.java</t>
  </si>
  <si>
    <t>MethodBinding.java</t>
  </si>
  <si>
    <t>MethodDeclaration.java</t>
  </si>
  <si>
    <t>MethodInfo.java</t>
  </si>
  <si>
    <t>MethodLocator.java</t>
  </si>
  <si>
    <t>MethodParametersAttributeTest.java</t>
  </si>
  <si>
    <t>MethodPattern.java</t>
  </si>
  <si>
    <t>MethodScope.java</t>
  </si>
  <si>
    <t>MethodVerifier.java</t>
  </si>
  <si>
    <t>MethodVerifier15.java</t>
  </si>
  <si>
    <t>MethodVerifyTest.java</t>
  </si>
  <si>
    <t>MissingTypesGuesser.java</t>
  </si>
  <si>
    <t>ModelTestsUtil.java</t>
  </si>
  <si>
    <t>ModificationLog.java</t>
  </si>
  <si>
    <t>Modifier.java</t>
  </si>
  <si>
    <t>ModifyingResourceTests.java</t>
  </si>
  <si>
    <t>ModuleBinding.java</t>
  </si>
  <si>
    <t>ModuleBuilderTests.java</t>
  </si>
  <si>
    <t>ModuleCompilationTests.java</t>
  </si>
  <si>
    <t>ModuleDeclaration.java</t>
  </si>
  <si>
    <t>ModuleDescriptionInfo.java</t>
  </si>
  <si>
    <t>ModuleInfo.java</t>
  </si>
  <si>
    <t>MovePackageFragmentRootOperation.java</t>
  </si>
  <si>
    <t>MultiProjectTests.java</t>
  </si>
  <si>
    <t>NaiveASTFlattener.java</t>
  </si>
  <si>
    <t>NameEnvironment.java</t>
  </si>
  <si>
    <t>NameLookup.java</t>
  </si>
  <si>
    <t>NamedMember.java</t>
  </si>
  <si>
    <t>NamingConventionTests.java</t>
  </si>
  <si>
    <t>NamingConventions.java</t>
  </si>
  <si>
    <t>Nd.java</t>
  </si>
  <si>
    <t>NdMethod.java</t>
  </si>
  <si>
    <t>NdResourceFile.java</t>
  </si>
  <si>
    <t>NdType.java</t>
  </si>
  <si>
    <t>NegativeLambdaExpressionsTest.java</t>
  </si>
  <si>
    <t>NegativeModelProc.java</t>
  </si>
  <si>
    <t>NegativeTypeAnnotationTest.java</t>
  </si>
  <si>
    <t>NestedTypeBinding.java</t>
  </si>
  <si>
    <t>NullAnnotationMatching.java</t>
  </si>
  <si>
    <t>NullAnnotationTest.java</t>
  </si>
  <si>
    <t>NullReferenceImplTests.java</t>
  </si>
  <si>
    <t>NullReferenceTest.java</t>
  </si>
  <si>
    <t>NullTypeAnnotationTest.java</t>
  </si>
  <si>
    <t>OR_OR_Expression.java</t>
  </si>
  <si>
    <t>Openable.java</t>
  </si>
  <si>
    <t>Options.java</t>
  </si>
  <si>
    <t>OrLocator.java</t>
  </si>
  <si>
    <t>OverflowingLRUCache.java</t>
  </si>
  <si>
    <t>PackageBinding.java</t>
  </si>
  <si>
    <t>PackageFragment.java</t>
  </si>
  <si>
    <t>PackageFragmentRoot.java</t>
  </si>
  <si>
    <t>PackageReferenceLocator.java</t>
  </si>
  <si>
    <t>ParameterizedGenericMethodBinding.java</t>
  </si>
  <si>
    <t>ParameterizedMethodBinding.java</t>
  </si>
  <si>
    <t>ParameterizedQualifiedTypeReference.java</t>
  </si>
  <si>
    <t>ParameterizedSingleTypeReference.java</t>
  </si>
  <si>
    <t>ParameterizedTypeBinding.java</t>
  </si>
  <si>
    <t>Parser.java</t>
  </si>
  <si>
    <t>ParticipantBuildTests.java</t>
  </si>
  <si>
    <t>PatternLocator.java</t>
  </si>
  <si>
    <t>PossibleMatch.java</t>
  </si>
  <si>
    <t>ProblemReporter.java</t>
  </si>
  <si>
    <t>ProblemTypeAndMethodTest.java</t>
  </si>
  <si>
    <t>ProfilingASTConvertionTest.java</t>
  </si>
  <si>
    <t>ProgrammingProblemsTest.java</t>
  </si>
  <si>
    <t>PublicScanner.java</t>
  </si>
  <si>
    <t>QualifiedAllocationExpression.java</t>
  </si>
  <si>
    <t>QualifiedNameReference.java</t>
  </si>
  <si>
    <t>QualifiedTypeReference.java</t>
  </si>
  <si>
    <t>RawGrowableArray.java</t>
  </si>
  <si>
    <t>RawTypeBinding.java</t>
  </si>
  <si>
    <t>ReconcileWorkingCopyOperation.java</t>
  </si>
  <si>
    <t>ReconcilerTests.java</t>
  </si>
  <si>
    <t>RecoveredBlock.java</t>
  </si>
  <si>
    <t>RecoveredElement.java</t>
  </si>
  <si>
    <t>RecoveredField.java</t>
  </si>
  <si>
    <t>RecoveredMethod.java</t>
  </si>
  <si>
    <t>RecoveredModule.java</t>
  </si>
  <si>
    <t>RecoveredType.java</t>
  </si>
  <si>
    <t>RecoveredTypeBinding.java</t>
  </si>
  <si>
    <t>RecoveredUnit.java</t>
  </si>
  <si>
    <t>RecoveryScanner.java</t>
  </si>
  <si>
    <t>Reference.java</t>
  </si>
  <si>
    <t>ReferenceBinding.java</t>
  </si>
  <si>
    <t>ReferenceExpression.java</t>
  </si>
  <si>
    <t>RenameTests.java</t>
  </si>
  <si>
    <t>ResolveTests.java</t>
  </si>
  <si>
    <t>ResolveTests18.java</t>
  </si>
  <si>
    <t>ResolveTests2.java</t>
  </si>
  <si>
    <t>ResolveTests_1_5.java</t>
  </si>
  <si>
    <t>ResourceLeakTests.java</t>
  </si>
  <si>
    <t>ReturnStatement.java</t>
  </si>
  <si>
    <t>RewriteEventStore.java</t>
  </si>
  <si>
    <t>RootManipulationsTests.java</t>
  </si>
  <si>
    <t>SampleASTs.java</t>
  </si>
  <si>
    <t>Scanner.java</t>
  </si>
  <si>
    <t>ScannerHelper.java</t>
  </si>
  <si>
    <t>ScannerTest.java</t>
  </si>
  <si>
    <t>Scope.java</t>
  </si>
  <si>
    <t>SearchEngine.java</t>
  </si>
  <si>
    <t>SearchPattern.java</t>
  </si>
  <si>
    <t>SearchableEnvironment.java</t>
  </si>
  <si>
    <t>SelectionEngine.java</t>
  </si>
  <si>
    <t>SelectionJavadocTest.java</t>
  </si>
  <si>
    <t>SelectionParser.java</t>
  </si>
  <si>
    <t>SelectionRequestor.java</t>
  </si>
  <si>
    <t>SerializableLambdaTest.java</t>
  </si>
  <si>
    <t>SetContainerOperation.java</t>
  </si>
  <si>
    <t>SetVariablesOperation.java</t>
  </si>
  <si>
    <t>Signature.java</t>
  </si>
  <si>
    <t>SignatureTests.java</t>
  </si>
  <si>
    <t>SimpleTest.java</t>
  </si>
  <si>
    <t>SingleNameReference.java</t>
  </si>
  <si>
    <t>SingleVariableDeclaration.java</t>
  </si>
  <si>
    <t>SortCompilationUnitElementsTests.java</t>
  </si>
  <si>
    <t>SortElementsOperation.java</t>
  </si>
  <si>
    <t>SourceElementNotifier.java</t>
  </si>
  <si>
    <t>SourceElementParser.java</t>
  </si>
  <si>
    <t>SourceElementParserTest.java</t>
  </si>
  <si>
    <t>SourceIndexerRequestor.java</t>
  </si>
  <si>
    <t>SourceMapper.java</t>
  </si>
  <si>
    <t>SourceMethod.java</t>
  </si>
  <si>
    <t>SourceRefElement.java</t>
  </si>
  <si>
    <t>SourceType.java</t>
  </si>
  <si>
    <t>SourceTypeBinding.java</t>
  </si>
  <si>
    <t>SourceTypeConverter.java</t>
  </si>
  <si>
    <t>SpacePreparator.java</t>
  </si>
  <si>
    <t>SplitPackageBinding.java</t>
  </si>
  <si>
    <t>StackMapAttributeTest.java</t>
  </si>
  <si>
    <t>StackMapFrameCodeStream.java</t>
  </si>
  <si>
    <t>StandAloneASTParserTest.java</t>
  </si>
  <si>
    <t>State.java</t>
  </si>
  <si>
    <t>Statement.java</t>
  </si>
  <si>
    <t>StatementRecoveryTest.java</t>
  </si>
  <si>
    <t>StatementRecoveryTest_1_5.java</t>
  </si>
  <si>
    <t>StaticImportTest.java</t>
  </si>
  <si>
    <t>SubstringCompletionTests.java</t>
  </si>
  <si>
    <t>SuperTypeNamesCollector.java</t>
  </si>
  <si>
    <t>SwitchStatement.java</t>
  </si>
  <si>
    <t>SwitchTest.java</t>
  </si>
  <si>
    <t>SyntheticMethodBinding.java</t>
  </si>
  <si>
    <t>TestAll.java</t>
  </si>
  <si>
    <t>TestCase.java</t>
  </si>
  <si>
    <t>TestVerifier.java</t>
  </si>
  <si>
    <t>TextEditsBuilder.java</t>
  </si>
  <si>
    <t>TokenManager.java</t>
  </si>
  <si>
    <t>ToolFactory.java</t>
  </si>
  <si>
    <t>TryStatement.java</t>
  </si>
  <si>
    <t>TryStatementTest.java</t>
  </si>
  <si>
    <t>TryWithResourcesStatementTest.java</t>
  </si>
  <si>
    <t>TypeAnnotationSyntaxTest.java</t>
  </si>
  <si>
    <t>TypeAnnotationTest.java</t>
  </si>
  <si>
    <t>TypeAnnotationWalker.java</t>
  </si>
  <si>
    <t>TypeBinding.java</t>
  </si>
  <si>
    <t>TypeBindingTests308.java</t>
  </si>
  <si>
    <t>TypeConverter.java</t>
  </si>
  <si>
    <t>TypeDeclaration.java</t>
  </si>
  <si>
    <t>TypeHierarchy.java</t>
  </si>
  <si>
    <t>TypeHierarchyNotificationTests.java</t>
  </si>
  <si>
    <t>TypeHierarchyTests.java</t>
  </si>
  <si>
    <t>TypeParameter.java</t>
  </si>
  <si>
    <t>TypeReference.java</t>
  </si>
  <si>
    <t>TypeReferenceLocator.java</t>
  </si>
  <si>
    <t>TypeResolveTests.java</t>
  </si>
  <si>
    <t>TypeSystem.java</t>
  </si>
  <si>
    <t>TypeVariableBinding.java</t>
  </si>
  <si>
    <t>UnconditionalFlowInfo.java</t>
  </si>
  <si>
    <t>UnresolvedReferenceNameFinder.java</t>
  </si>
  <si>
    <t>UtilTest.java</t>
  </si>
  <si>
    <t>VarargsTest.java</t>
  </si>
  <si>
    <t>VariableBinding.java</t>
  </si>
  <si>
    <t>WhileStatement.java</t>
  </si>
  <si>
    <t>WildcardBinding.java</t>
  </si>
  <si>
    <t>WorkingCopyOwnerTests.java</t>
  </si>
  <si>
    <t>WorkingCopyTests.java</t>
  </si>
  <si>
    <t>WrapExecutor.java</t>
  </si>
  <si>
    <t>WrapPreparator.java</t>
  </si>
  <si>
    <t>XLargeTest.java</t>
  </si>
  <si>
    <t>java/org/apache/catalina/authenticator/jaspic/AuthConfigFactoryImpl.java</t>
  </si>
  <si>
    <t>AuthConfigFactoryImpl.java</t>
  </si>
  <si>
    <t>java/org/apache/catalina/core/ApplicationPushBuilder.java</t>
  </si>
  <si>
    <t>ApplicationPushBuilder.java</t>
  </si>
  <si>
    <t>java/org/apache/catalina/deploy/NamingResourcesImpl.java</t>
  </si>
  <si>
    <t>NamingResourcesImpl.java</t>
  </si>
  <si>
    <t>java/org/apache/catalina/storeconfig/ConnectorStoreAppender.java</t>
  </si>
  <si>
    <t>ConnectorStoreAppender.java</t>
  </si>
  <si>
    <t>java/org/apache/catalina/storeconfig/StoreAppender.java</t>
  </si>
  <si>
    <t>StoreAppender.java</t>
  </si>
  <si>
    <t>java/org/apache/catalina/tribes/demos/ChannelCreator.java</t>
  </si>
  <si>
    <t>ChannelCreator.java</t>
  </si>
  <si>
    <t>java/org/apache/catalina/tribes/demos/CoordinationDemoeator.java</t>
  </si>
  <si>
    <t>CoordinationDemoeator.java</t>
  </si>
  <si>
    <t>java/org/apache/catalina/tribes/demos/IntrospectionUtilsonDemoeator.java</t>
  </si>
  <si>
    <t>IntrospectionUtilsonDemoeator.java</t>
  </si>
  <si>
    <t>java/org/apache/catalina/valves/rewrite/ResolverImpl.java</t>
  </si>
  <si>
    <t>ResolverImpl.java</t>
  </si>
  <si>
    <t>java/org/apache/catalina/valves/rewrite/RewriteRule.java</t>
  </si>
  <si>
    <t>RewriteRule.java</t>
  </si>
  <si>
    <t>java/org/apache/coyote/ajp/SimpleAjpClient.java</t>
  </si>
  <si>
    <t>SimpleAjpClient.java</t>
  </si>
  <si>
    <t>java/org/apache/coyote/http2/AbstractStream.java</t>
  </si>
  <si>
    <t>AbstractStream.java</t>
  </si>
  <si>
    <t>java/org/apache/coyote/http2/HpackDecoder.java</t>
  </si>
  <si>
    <t>HpackDecoder.java</t>
  </si>
  <si>
    <t>java/org/apache/coyote/http2/HpackEncoder.java</t>
  </si>
  <si>
    <t>HpackEncoder.java</t>
  </si>
  <si>
    <t>java/org/apache/coyote/http2/Http2AsyncUpgradeHandler.java</t>
  </si>
  <si>
    <t>Http2AsyncUpgradeHandler.java</t>
  </si>
  <si>
    <t>java/org/apache/coyote/http2/Http2Parser.java</t>
  </si>
  <si>
    <t>Http2Parser.java</t>
  </si>
  <si>
    <t>java/org/apache/coyote/http2/Http2Protocol.java</t>
  </si>
  <si>
    <t>Http2Protocol.java</t>
  </si>
  <si>
    <t>java/org/apache/coyote/http2/Http2TestBase.java</t>
  </si>
  <si>
    <t>Http2TestBase.java</t>
  </si>
  <si>
    <t>java/org/apache/coyote/http2/StreamProcessor.java</t>
  </si>
  <si>
    <t>StreamProcessor.java</t>
  </si>
  <si>
    <t>java/org/apache/tomcat/dbcp/dbcp2/cpdsadapter/PooledConnectionImpl.java</t>
  </si>
  <si>
    <t>PooledConnectionImpl.java</t>
  </si>
  <si>
    <t>java/org/apache/tomcat/jdbc/bugs/Bug53367.java</t>
  </si>
  <si>
    <t>Bug53367.java</t>
  </si>
  <si>
    <t>java/org/apache/tomcat/jdbc/naming/GenericNamingResourcesFactory.java</t>
  </si>
  <si>
    <t>GenericNamingResourcesFactory.java</t>
  </si>
  <si>
    <t>java/org/apache/tomcat/jdbc/pool/FairBlockingQueue.java</t>
  </si>
  <si>
    <t>FairBlockingQueue.java</t>
  </si>
  <si>
    <t>java/org/apache/tomcat/jdbc/pool/interceptor/StatementCache.java</t>
  </si>
  <si>
    <t>StatementCache.java</t>
  </si>
  <si>
    <t>java/org/apache/tomcat/util/Diagnostics.java</t>
  </si>
  <si>
    <t>Diagnostics.java</t>
  </si>
  <si>
    <t>java/org/apache/tomcat/util/buf/Utf8Decoder.java</t>
  </si>
  <si>
    <t>Utf8Decoder.java</t>
  </si>
  <si>
    <t>java/org/apache/tomcat/util/buf/Utf8Encoder.java</t>
  </si>
  <si>
    <t>Utf8Encoder.java</t>
  </si>
  <si>
    <t>java/org/apache/tomcat/util/codec/binary/Base64.java</t>
  </si>
  <si>
    <t>Base64.java</t>
  </si>
  <si>
    <t>java/org/apache/tomcat/util/codec/binary/BaseNCodec.java</t>
  </si>
  <si>
    <t>BaseNCodec.java</t>
  </si>
  <si>
    <t>java/org/apache/tomcat/util/descriptor/web/ContextService.java</t>
  </si>
  <si>
    <t>ContextService.java</t>
  </si>
  <si>
    <t>java/org/apache/tomcat/util/descriptor/web/ResourceBase.java</t>
  </si>
  <si>
    <t>ResourceBase.java</t>
  </si>
  <si>
    <t>java/org/apache/tomcat/util/descriptor/web/SecurityCollection.java</t>
  </si>
  <si>
    <t>SecurityCollection.java</t>
  </si>
  <si>
    <t>java/org/apache/tomcat/util/descriptor/web/SecurityConstraint.java</t>
  </si>
  <si>
    <t>SecurityConstraint.java</t>
  </si>
  <si>
    <t>java/org/apache/tomcat/util/descriptor/web/WebRuleSet.java</t>
  </si>
  <si>
    <t>WebRuleSet.java</t>
  </si>
  <si>
    <t>java/org/apache/tomcat/util/descriptor/web/WebXml.java</t>
  </si>
  <si>
    <t>WebXml.java</t>
  </si>
  <si>
    <t>java/org/apache/tomcat/util/http/fileupload/disk/DiskFileItem.java</t>
  </si>
  <si>
    <t>DiskFileItem.java</t>
  </si>
  <si>
    <t>java/org/apache/tomcat/util/http/parser/Cookie.java</t>
  </si>
  <si>
    <t>Cookie.java</t>
  </si>
  <si>
    <t>java/org/apache/tomcat/util/net/IPv6Utils.java</t>
  </si>
  <si>
    <t>IPv6Utils.java</t>
  </si>
  <si>
    <t>java/org/apache/tomcat/util/net/SSLHostConfig.java</t>
  </si>
  <si>
    <t>SSLHostConfig.java</t>
  </si>
  <si>
    <t>java/org/apache/tomcat/util/net/TLSClientHelloExtractor.java</t>
  </si>
  <si>
    <t>TLSClientHelloExtractor.java</t>
  </si>
  <si>
    <t>java/org/apache/tomcat/util/net/jsse/JSSEUtil.java</t>
  </si>
  <si>
    <t>JSSEUtil.java</t>
  </si>
  <si>
    <t>java/org/apache/tomcat/util/net/openssl/OpenSSLContext.java</t>
  </si>
  <si>
    <t>OpenSSLContext.java</t>
  </si>
  <si>
    <t>java/org/apache/tomcat/util/net/openssl/OpenSSLEngine.java</t>
  </si>
  <si>
    <t>OpenSSLEngine.java</t>
  </si>
  <si>
    <t>java/org/apache/tomcat/util/net/openssl/ciphers/OpenSSLCipherConfigurationParser.java</t>
  </si>
  <si>
    <t>OpenSSLCipherConfigurationParser.java</t>
  </si>
  <si>
    <t>test/javax/el/TestBeanNameELResolver.java</t>
  </si>
  <si>
    <t>TestBeanNameELResolver.java</t>
  </si>
  <si>
    <t>test/org/apache/catalina/authenticator/jaspic/TestAuthConfigFactoryImpl.java</t>
  </si>
  <si>
    <t>TestAuthConfigFactoryImpl.java</t>
  </si>
  <si>
    <t>test/org/apache/catalina/core/TestApplicationContextGetRequestDispatcher.java</t>
  </si>
  <si>
    <t>TestApplicationContextGetRequestDispatcher.java</t>
  </si>
  <si>
    <t>test/org/apache/catalina/loader/TestWebappClassLoader.java</t>
  </si>
  <si>
    <t>TestWebappClassLoader.java</t>
  </si>
  <si>
    <t>test/org/apache/catalina/valves/TestRequestFilterValve.java</t>
  </si>
  <si>
    <t>TestRequestFilterValve.java</t>
  </si>
  <si>
    <t>test/org/apache/coyote/http11/TestHttp11InputBuffer.java</t>
  </si>
  <si>
    <t>TestHttp11InputBuffer.java</t>
  </si>
  <si>
    <t>test/org/apache/coyote/http2/TestHttp2Limits.java</t>
  </si>
  <si>
    <t>TestHttp2Limits.java</t>
  </si>
  <si>
    <t>test/org/apache/coyote/http2/TestHttp2Section_5_3.java</t>
  </si>
  <si>
    <t>TestHttp2Section_5_3.java</t>
  </si>
  <si>
    <t>test/org/apache/coyote/http2/TestHttp2Section_6_9.java</t>
  </si>
  <si>
    <t>TestHttp2Section_6_9.java</t>
  </si>
  <si>
    <t>test/org/apache/tomcat/util/buf/TestUtf8.java</t>
  </si>
  <si>
    <t>TestUtf8.java</t>
  </si>
  <si>
    <t>test/org/apache/tomcat/util/descriptor/web/TestSecurityConstraint.java</t>
  </si>
  <si>
    <t>TestSecurityConstraint.java</t>
  </si>
  <si>
    <t>test/org/apache/tomcat/util/descriptor/web/TestWebXml.java</t>
  </si>
  <si>
    <t>TestWebXml.java</t>
  </si>
  <si>
    <t>test/org/apache/tomcat/util/descriptor/web/TestWebXmlOrdering.java</t>
  </si>
  <si>
    <t>TestWebXmlOrdering.java</t>
  </si>
  <si>
    <t>test/org/apache/tomcat/util/http/parser/TestHttpParserHost.java</t>
  </si>
  <si>
    <t>TestHttpParserHost.java</t>
  </si>
  <si>
    <t>test/org/apache/tomcat/util/net/openssl/ciphers/TestOpenSSLCipherConfigurationParser.java</t>
  </si>
  <si>
    <t>TestOpenSSLCipherConfigurationParser.java</t>
  </si>
  <si>
    <t>com/sun/mirror/util/SourceOrderDeclScanner.java</t>
  </si>
  <si>
    <t>SourceOrderDeclScanner.java</t>
  </si>
  <si>
    <t>examples/oneofeach/ASTPosterChild.java</t>
  </si>
  <si>
    <t>ASTPosterChild.java</t>
  </si>
  <si>
    <t>junit/awtui/TestRunner.java</t>
  </si>
  <si>
    <t>TestRunner.java</t>
  </si>
  <si>
    <t>junit/runner/BaseTestRunner.java</t>
  </si>
  <si>
    <t>BaseTestRunner.java</t>
  </si>
  <si>
    <t>junit/swingui/TestRunner.java</t>
  </si>
  <si>
    <t>net/sf/saxon/om/Navigator.java</t>
  </si>
  <si>
    <t>Navigator.java</t>
  </si>
  <si>
    <t>org/eclipse/jdt/annotation/Checks.java</t>
  </si>
  <si>
    <t>Checks.java</t>
  </si>
  <si>
    <t>org/eclipse/jdt/apt/core/internal/APTDispatchRunnable.java</t>
  </si>
  <si>
    <t>APTDispatchRunnable.java</t>
  </si>
  <si>
    <t>org/eclipse/jdt/apt/core/internal/AnnotationProcessorFactoryLoader.java</t>
  </si>
  <si>
    <t>AnnotationProcessorFactoryLoader.java</t>
  </si>
  <si>
    <t>org/eclipse/jdt/apt/core/internal/JarClassLoader.java</t>
  </si>
  <si>
    <t>JarClassLoader.java</t>
  </si>
  <si>
    <t>org/eclipse/jdt/apt/core/internal/declaration/AnnotationMirrorImpl.java</t>
  </si>
  <si>
    <t>AnnotationMirrorImpl.java</t>
  </si>
  <si>
    <t>org/eclipse/jdt/apt/core/internal/declaration/TypeDeclarationImpl.java</t>
  </si>
  <si>
    <t>TypeDeclarationImpl.java</t>
  </si>
  <si>
    <t>org/eclipse/jdt/apt/core/internal/env/AbstractCompilationEnv.java</t>
  </si>
  <si>
    <t>AbstractCompilationEnv.java</t>
  </si>
  <si>
    <t>org/eclipse/jdt/apt/core/internal/env/AnnotationInvocationHandler.java</t>
  </si>
  <si>
    <t>AnnotationInvocationHandler.java</t>
  </si>
  <si>
    <t>org/eclipse/jdt/apt/core/internal/env/BaseProcessorEnv.java</t>
  </si>
  <si>
    <t>BaseProcessorEnv.java</t>
  </si>
  <si>
    <t>org/eclipse/jdt/apt/core/internal/env/BuildEnv.java</t>
  </si>
  <si>
    <t>BuildEnv.java</t>
  </si>
  <si>
    <t>org/eclipse/jdt/apt/core/internal/env/MessagerImpl.java</t>
  </si>
  <si>
    <t>MessagerImpl.java</t>
  </si>
  <si>
    <t>org/eclipse/jdt/apt/core/internal/generatedfile/GeneratedFileManager.java</t>
  </si>
  <si>
    <t>GeneratedFileManager.java</t>
  </si>
  <si>
    <t>org/eclipse/jdt/apt/core/internal/generatedfile/GeneratedFileMap.java</t>
  </si>
  <si>
    <t>GeneratedFileMap.java</t>
  </si>
  <si>
    <t>org/eclipse/jdt/apt/core/internal/generatedfile/GeneratedSourceFolderManager.java</t>
  </si>
  <si>
    <t>GeneratedSourceFolderManager.java</t>
  </si>
  <si>
    <t>org/eclipse/jdt/apt/core/internal/util/Factory.java</t>
  </si>
  <si>
    <t>org/eclipse/jdt/apt/core/internal/util/FactoryPathUtil.java</t>
  </si>
  <si>
    <t>FactoryPathUtil.java</t>
  </si>
  <si>
    <t>org/eclipse/jdt/apt/core/internal/util/ManyToMany.java</t>
  </si>
  <si>
    <t>ManyToMany.java</t>
  </si>
  <si>
    <t>org/eclipse/jdt/apt/core/internal/util/TypesUtil.java</t>
  </si>
  <si>
    <t>TypesUtil.java</t>
  </si>
  <si>
    <t>org/eclipse/jdt/apt/core/internal/util/Visitors.java</t>
  </si>
  <si>
    <t>Visitors.java</t>
  </si>
  <si>
    <t>org/eclipse/jdt/apt/core/util/AptConfig.java</t>
  </si>
  <si>
    <t>AptConfig.java</t>
  </si>
  <si>
    <t>org/eclipse/jdt/apt/tests/APTTestBase.java</t>
  </si>
  <si>
    <t>APTTestBase.java</t>
  </si>
  <si>
    <t>org/eclipse/jdt/apt/tests/AptBuilderTests.java</t>
  </si>
  <si>
    <t>AptBuilderTests.java</t>
  </si>
  <si>
    <t>org/eclipse/jdt/apt/tests/AptReconcileTests.java</t>
  </si>
  <si>
    <t>AptReconcileTests.java</t>
  </si>
  <si>
    <t>org/eclipse/jdt/apt/tests/DeclarationVisitorTests.java</t>
  </si>
  <si>
    <t>DeclarationVisitorTests.java</t>
  </si>
  <si>
    <t>org/eclipse/jdt/apt/tests/PreferencesTests.java</t>
  </si>
  <si>
    <t>PreferencesTests.java</t>
  </si>
  <si>
    <t>org/eclipse/jdt/apt/tests/ReadAnnotationTests2.java</t>
  </si>
  <si>
    <t>ReadAnnotationTests2.java</t>
  </si>
  <si>
    <t>org/eclipse/jdt/apt/tests/StarProcessorTests.java</t>
  </si>
  <si>
    <t>StarProcessorTests.java</t>
  </si>
  <si>
    <t>org/eclipse/jdt/apt/tests/TestUtilessorTests.java</t>
  </si>
  <si>
    <t>TestUtilessorTests.java</t>
  </si>
  <si>
    <t>org/eclipse/jdt/apt/tests/TypeVisitorTests.java</t>
  </si>
  <si>
    <t>TypeVisitorTests.java</t>
  </si>
  <si>
    <t>org/eclipse/jdt/apt/tests/annotations/readannotation/ReadAnnotationProcessor.java</t>
  </si>
  <si>
    <t>ReadAnnotationProcessor.java</t>
  </si>
  <si>
    <t>org/eclipse/jdt/apt/tests/annotations/valueconversion/ValueConversionProcessor.java</t>
  </si>
  <si>
    <t>ValueConversionProcessor.java</t>
  </si>
  <si>
    <t>org/eclipse/jdt/apt/ui/internal/preferences/AptConfigurationBlock.java</t>
  </si>
  <si>
    <t>AptConfigurationBlock.java</t>
  </si>
  <si>
    <t>org/eclipse/jdt/apt/ui/internal/preferences/BaseConfigurationBlock.java</t>
  </si>
  <si>
    <t>BaseConfigurationBlock.java</t>
  </si>
  <si>
    <t>org/eclipse/jdt/apt/ui/internal/preferences/FactoryPathConfigurationBlock.java</t>
  </si>
  <si>
    <t>FactoryPathConfigurationBlock.java</t>
  </si>
  <si>
    <t>org/eclipse/jdt/compiler/apt/tests/processors/annotationmirror/AnnotationMirrorProc.java</t>
  </si>
  <si>
    <t>AnnotationMirrorProc.java</t>
  </si>
  <si>
    <t>org/eclipse/jdt/compiler/apt/tests/processors/base/XMLComparer.java</t>
  </si>
  <si>
    <t>XMLComparer.java</t>
  </si>
  <si>
    <t>org/eclipse/jdt/compiler/apt/tests/processors/elements/ElementProc.java</t>
  </si>
  <si>
    <t>ElementProc.java</t>
  </si>
  <si>
    <t>org/eclipse/jdt/compiler/apt/tests/processors/elements/Java8ElementProcessor.java</t>
  </si>
  <si>
    <t>Java8ElementProcessor.java</t>
  </si>
  <si>
    <t>org/eclipse/jdt/compiler/apt/tests/processors/elements/Java9ElementProcessor.java</t>
  </si>
  <si>
    <t>Java9ElementProcessor.java</t>
  </si>
  <si>
    <t>org/eclipse/jdt/compiler/apt/tests/processors/elementutils/ElementUtilsProc.java</t>
  </si>
  <si>
    <t>ElementUtilsProc.java</t>
  </si>
  <si>
    <t>org/eclipse/jdt/compiler/apt/tests/processors/generics/GenericsProc.java</t>
  </si>
  <si>
    <t>GenericsProc.java</t>
  </si>
  <si>
    <t>org/eclipse/jdt/compiler/apt/tests/processors/typeutils/TypeUtilsProc.java</t>
  </si>
  <si>
    <t>TypeUtilsProc.java</t>
  </si>
  <si>
    <t>org/eclipse/jdt/compiler/apt/tests/processors/visitors/VisitorProc.java</t>
  </si>
  <si>
    <t>VisitorProc.java</t>
  </si>
  <si>
    <t>org/eclipse/jdt/compiler/tool/tests/CompilerToolJava9Tests.java</t>
  </si>
  <si>
    <t>CompilerToolJava9Tests.java</t>
  </si>
  <si>
    <t>org/eclipse/jdt/core/dom/MemberValuePairBinding.java</t>
  </si>
  <si>
    <t>MemberValuePairBinding.java</t>
  </si>
  <si>
    <t>org/eclipse/jdt/core/formatter/CodeFormatterApplication.java</t>
  </si>
  <si>
    <t>CodeFormatterApplication.java</t>
  </si>
  <si>
    <t>org/eclipse/jdt/core/formatter/IndentManipulation.java</t>
  </si>
  <si>
    <t>IndentManipulation.java</t>
  </si>
  <si>
    <t>org/eclipse/jdt/core/tests/builder/FriendDependencyTests.java</t>
  </si>
  <si>
    <t>FriendDependencyTests.java</t>
  </si>
  <si>
    <t>org/eclipse/jdt/core/tests/builder/GetResourcesTests.java</t>
  </si>
  <si>
    <t>GetResourcesTests.java</t>
  </si>
  <si>
    <t>org/eclipse/jdt/core/tests/builder/TestAttributeBuilderTests.java</t>
  </si>
  <si>
    <t>TestAttributeBuilderTests.java</t>
  </si>
  <si>
    <t>org/eclipse/jdt/core/tests/compiler/parser/AbstractCompletionTest.java</t>
  </si>
  <si>
    <t>AbstractCompletionTest.java</t>
  </si>
  <si>
    <t>org/eclipse/jdt/core/tests/compiler/parser/AbstractSelectionTest.java</t>
  </si>
  <si>
    <t>AbstractSelectionTest.java</t>
  </si>
  <si>
    <t>org/eclipse/jdt/core/tests/compiler/parser/ParserTest1_7.java</t>
  </si>
  <si>
    <t>ParserTest1_7.java</t>
  </si>
  <si>
    <t>org/eclipse/jdt/core/tests/compiler/parser/SourceType.java</t>
  </si>
  <si>
    <t>org/eclipse/jdt/core/tests/compiler/regression/ASTImplTests.java</t>
  </si>
  <si>
    <t>ASTImplTests.java</t>
  </si>
  <si>
    <t>org/eclipse/jdt/core/tests/compiler/regression/AbstractBatchCompilerTest.java</t>
  </si>
  <si>
    <t>AbstractBatchCompilerTest.java</t>
  </si>
  <si>
    <t>org/eclipse/jdt/core/tests/compiler/regression/BooleanTest.java</t>
  </si>
  <si>
    <t>BooleanTest.java</t>
  </si>
  <si>
    <t>org/eclipse/jdt/core/tests/compiler/regression/Compliance_CLDC.java</t>
  </si>
  <si>
    <t>Compliance_CLDC.java</t>
  </si>
  <si>
    <t>org/eclipse/jdt/core/tests/compiler/regression/GenericTypeSignatureTest.java</t>
  </si>
  <si>
    <t>GenericTypeSignatureTest.java</t>
  </si>
  <si>
    <t>org/eclipse/jdt/core/tests/compiler/regression/InternalHexFloatTest.java</t>
  </si>
  <si>
    <t>InternalHexFloatTest.java</t>
  </si>
  <si>
    <t>org/eclipse/jdt/core/tests/compiler/regression/JavadocTest.java</t>
  </si>
  <si>
    <t>JavadocTest.java</t>
  </si>
  <si>
    <t>org/eclipse/jdt/core/tests/compiler/regression/NullReferenceImplTransformations.java</t>
  </si>
  <si>
    <t>NullReferenceImplTransformations.java</t>
  </si>
  <si>
    <t>org/eclipse/jdt/core/tests/eval/DebugEvaluationTest.java</t>
  </si>
  <si>
    <t>DebugEvaluationTest.java</t>
  </si>
  <si>
    <t>org/eclipse/jdt/core/tests/eval/EvaluationTest.java</t>
  </si>
  <si>
    <t>EvaluationTest.java</t>
  </si>
  <si>
    <t>org/eclipse/jdt/core/tests/eval/JDIStackFrame.java</t>
  </si>
  <si>
    <t>JDIStackFrame.java</t>
  </si>
  <si>
    <t>org/eclipse/jdt/core/tests/eval/target/CodeSnippetRunner.java</t>
  </si>
  <si>
    <t>CodeSnippetRunner.java</t>
  </si>
  <si>
    <t>org/eclipse/jdt/core/tests/formatter/FormatterCommentsTests.java</t>
  </si>
  <si>
    <t>FormatterCommentsTests.java</t>
  </si>
  <si>
    <t>org/eclipse/jdt/core/tests/formatter/FormatterMassiveRegressionTests.java</t>
  </si>
  <si>
    <t>FormatterMassiveRegressionTests.java</t>
  </si>
  <si>
    <t>org/eclipse/jdt/core/tests/model/AccessRestrictionsTests.java</t>
  </si>
  <si>
    <t>AccessRestrictionsTests.java</t>
  </si>
  <si>
    <t>org/eclipse/jdt/core/tests/model/CopyMoveElementsTests.java</t>
  </si>
  <si>
    <t>CopyMoveElementsTests.java</t>
  </si>
  <si>
    <t>org/eclipse/jdt/core/tests/model/CopyMoveResourcesTests.java</t>
  </si>
  <si>
    <t>CopyMoveResourcesTests.java</t>
  </si>
  <si>
    <t>org/eclipse/jdt/core/tests/model/CopyMoveTests.java</t>
  </si>
  <si>
    <t>CopyMoveTests.java</t>
  </si>
  <si>
    <t>org/eclipse/jdt/core/tests/model/InclusionPatternsTests.java</t>
  </si>
  <si>
    <t>InclusionPatternsTests.java</t>
  </si>
  <si>
    <t>org/eclipse/jdt/core/tests/model/JavaSearchFineGrainTests.java</t>
  </si>
  <si>
    <t>JavaSearchFineGrainTests.java</t>
  </si>
  <si>
    <t>org/eclipse/jdt/core/tests/model/JavaSearchGenericConstructorTests.java</t>
  </si>
  <si>
    <t>JavaSearchGenericConstructorTests.java</t>
  </si>
  <si>
    <t>org/eclipse/jdt/core/tests/model/JavaSearchGenericMethodTests.java</t>
  </si>
  <si>
    <t>JavaSearchGenericMethodTests.java</t>
  </si>
  <si>
    <t>org/eclipse/jdt/core/tests/model/JavaSearchJavadocTests.java</t>
  </si>
  <si>
    <t>JavaSearchJavadocTests.java</t>
  </si>
  <si>
    <t>org/eclipse/jdt/core/tests/model/OverflowingCacheTests.java</t>
  </si>
  <si>
    <t>OverflowingCacheTests.java</t>
  </si>
  <si>
    <t>org/eclipse/jdt/core/tests/model/SearchTests.java</t>
  </si>
  <si>
    <t>SearchTests.java</t>
  </si>
  <si>
    <t>org/eclipse/jdt/core/tests/nd/util/BaseTestCase.java</t>
  </si>
  <si>
    <t>BaseTestCase.java</t>
  </si>
  <si>
    <t>org/eclipse/jdt/core/tests/nd/util/ResourceHelper.java</t>
  </si>
  <si>
    <t>ResourceHelper.java</t>
  </si>
  <si>
    <t>org/eclipse/jdt/core/tests/performance/AllPerformanceTests.java</t>
  </si>
  <si>
    <t>AllPerformanceTests.java</t>
  </si>
  <si>
    <t>org/eclipse/jdt/core/tests/performance/FullSourceWorkspaceBuildTests.java</t>
  </si>
  <si>
    <t>FullSourceWorkspaceBuildTests.java</t>
  </si>
  <si>
    <t>org/eclipse/jdt/core/tests/performance/FullSourceWorkspaceCompleteSearchTests.java</t>
  </si>
  <si>
    <t>FullSourceWorkspaceCompleteSearchTests.java</t>
  </si>
  <si>
    <t>org/eclipse/jdt/core/tests/performance/FullSourceWorkspaceTests.java</t>
  </si>
  <si>
    <t>FullSourceWorkspaceTests.java</t>
  </si>
  <si>
    <t>org/eclipse/jdt/core/tests/runtime/JRockitVMLauncher.java</t>
  </si>
  <si>
    <t>JRockitVMLauncher.java</t>
  </si>
  <si>
    <t>org/eclipse/jdt/core/tests/util/Util.java</t>
  </si>
  <si>
    <t>org/eclipse/jdt/internal/codeassist/CompletionRequestorWrapper.java</t>
  </si>
  <si>
    <t>CompletionRequestorWrapper.java</t>
  </si>
  <si>
    <t>org/eclipse/jdt/internal/compiler/apt/model/AnnotationMirrorImpl.java</t>
  </si>
  <si>
    <t>org/eclipse/jdt/internal/compiler/apt/model/AnnotationValueImpl.java</t>
  </si>
  <si>
    <t>AnnotationValueImpl.java</t>
  </si>
  <si>
    <t>org/eclipse/jdt/internal/compiler/apt/model/ModuleElementImpl.java</t>
  </si>
  <si>
    <t>ModuleElementImpl.java</t>
  </si>
  <si>
    <t>org/eclipse/jdt/internal/compiler/apt/model/TypeElementImpl.java</t>
  </si>
  <si>
    <t>TypeElementImpl.java</t>
  </si>
  <si>
    <t>org/eclipse/jdt/internal/compiler/apt/model/TypesImpl.java</t>
  </si>
  <si>
    <t>TypesImpl.java</t>
  </si>
  <si>
    <t>org/eclipse/jdt/internal/compiler/apt/util/ManyToMany.java</t>
  </si>
  <si>
    <t>org/eclipse/jdt/internal/compiler/apt/util/Options.java</t>
  </si>
  <si>
    <t>org/eclipse/jdt/internal/compiler/ast/AnnotationTypeDeclaration.java</t>
  </si>
  <si>
    <t>AnnotationTypeDeclaration.java</t>
  </si>
  <si>
    <t>org/eclipse/jdt/internal/compiler/ast/JavadocAllocationExpression.java</t>
  </si>
  <si>
    <t>JavadocAllocationExpression.java</t>
  </si>
  <si>
    <t>org/eclipse/jdt/internal/compiler/ast/OperatorExpression.java</t>
  </si>
  <si>
    <t>OperatorExpression.java</t>
  </si>
  <si>
    <t>org/eclipse/jdt/internal/compiler/ast/UnaryExpression.java</t>
  </si>
  <si>
    <t>UnaryExpression.java</t>
  </si>
  <si>
    <t>org/eclipse/jdt/internal/compiler/ast/UnlikelyArgumentCheck.java</t>
  </si>
  <si>
    <t>UnlikelyArgumentCheck.java</t>
  </si>
  <si>
    <t>org/eclipse/jdt/internal/compiler/batch/ClasspathJar.java</t>
  </si>
  <si>
    <t>org/eclipse/jdt/internal/compiler/batch/ClasspathJep247.java</t>
  </si>
  <si>
    <t>ClasspathJep247.java</t>
  </si>
  <si>
    <t>org/eclipse/jdt/internal/compiler/batch/ClasspathJrt.java</t>
  </si>
  <si>
    <t>org/eclipse/jdt/internal/compiler/batch/FileSystem.java</t>
  </si>
  <si>
    <t>FileSystem.java</t>
  </si>
  <si>
    <t>org/eclipse/jdt/internal/compiler/batch/ModuleFinder.java</t>
  </si>
  <si>
    <t>ModuleFinder.java</t>
  </si>
  <si>
    <t>org/eclipse/jdt/internal/compiler/batch/ProblemSeverities.java</t>
  </si>
  <si>
    <t>ProblemSeverities.java</t>
  </si>
  <si>
    <t>org/eclipse/jdt/internal/compiler/classfmt/ExternalAnnotationDecorator.java</t>
  </si>
  <si>
    <t>ExternalAnnotationDecorator.java</t>
  </si>
  <si>
    <t>org/eclipse/jdt/internal/compiler/classfmt/ExternalAnnotationProvider.java</t>
  </si>
  <si>
    <t>ExternalAnnotationProvider.java</t>
  </si>
  <si>
    <t>org/eclipse/jdt/internal/compiler/codegen/BranchLabel.java</t>
  </si>
  <si>
    <t>BranchLabel.java</t>
  </si>
  <si>
    <t>org/eclipse/jdt/internal/compiler/codegen/StackMapFrame.java</t>
  </si>
  <si>
    <t>StackMapFrame.java</t>
  </si>
  <si>
    <t>org/eclipse/jdt/internal/compiler/codegen/VerificationTypeInfo.java</t>
  </si>
  <si>
    <t>VerificationTypeInfo.java</t>
  </si>
  <si>
    <t>org/eclipse/jdt/internal/compiler/impl/Constant.java</t>
  </si>
  <si>
    <t>Constant.java</t>
  </si>
  <si>
    <t>org/eclipse/jdt/internal/compiler/lookup/BinaryModuleBinding.java</t>
  </si>
  <si>
    <t>BinaryModuleBinding.java</t>
  </si>
  <si>
    <t>org/eclipse/jdt/internal/compiler/lookup/ExternalAnnotationSuperimposer.java</t>
  </si>
  <si>
    <t>ExternalAnnotationSuperimposer.java</t>
  </si>
  <si>
    <t>org/eclipse/jdt/internal/compiler/lookup/IntersectionTypeBinding18.java</t>
  </si>
  <si>
    <t>IntersectionTypeBinding18.java</t>
  </si>
  <si>
    <t>org/eclipse/jdt/internal/compiler/parser/RecoveredAnnotation.java</t>
  </si>
  <si>
    <t>RecoveredAnnotation.java</t>
  </si>
  <si>
    <t>org/eclipse/jdt/internal/compiler/parser/RecoveredInitializer.java</t>
  </si>
  <si>
    <t>RecoveredInitializer.java</t>
  </si>
  <si>
    <t>org/eclipse/jdt/internal/compiler/util/FloatUtil.java</t>
  </si>
  <si>
    <t>FloatUtil.java</t>
  </si>
  <si>
    <t>org/eclipse/jdt/internal/compiler/util/ManifestAnalyzer.java</t>
  </si>
  <si>
    <t>ManifestAnalyzer.java</t>
  </si>
  <si>
    <t>org/eclipse/jdt/internal/core/AbstractClassFile.java</t>
  </si>
  <si>
    <t>AbstractClassFile.java</t>
  </si>
  <si>
    <t>org/eclipse/jdt/internal/core/Buffer.java</t>
  </si>
  <si>
    <t>Buffer.java</t>
  </si>
  <si>
    <t>org/eclipse/jdt/internal/core/ExternalAnnotationTracker.java</t>
  </si>
  <si>
    <t>ExternalAnnotationTracker.java</t>
  </si>
  <si>
    <t>org/eclipse/jdt/internal/core/JavaElementDelta.java</t>
  </si>
  <si>
    <t>JavaElementDelta.java</t>
  </si>
  <si>
    <t>org/eclipse/jdt/internal/core/JavaElementDeltaBuilder.java</t>
  </si>
  <si>
    <t>JavaElementDeltaBuilder.java</t>
  </si>
  <si>
    <t>org/eclipse/jdt/internal/core/JavaModelCache.java</t>
  </si>
  <si>
    <t>JavaModelCache.java</t>
  </si>
  <si>
    <t>org/eclipse/jdt/internal/core/MultiOperation.java</t>
  </si>
  <si>
    <t>MultiOperation.java</t>
  </si>
  <si>
    <t>org/eclipse/jdt/internal/core/builder/ReferenceCollection.java</t>
  </si>
  <si>
    <t>ReferenceCollection.java</t>
  </si>
  <si>
    <t>org/eclipse/jdt/internal/core/dom/rewrite/imports/ImportEditor.java</t>
  </si>
  <si>
    <t>ImportEditor.java</t>
  </si>
  <si>
    <t>org/eclipse/jdt/internal/core/dom/rewrite/imports/ImportRewriteAnalyzer.java</t>
  </si>
  <si>
    <t>ImportRewriteAnalyzer.java</t>
  </si>
  <si>
    <t>org/eclipse/jdt/internal/core/index/Index.java</t>
  </si>
  <si>
    <t>Index.java</t>
  </si>
  <si>
    <t>org/eclipse/jdt/internal/core/jdom/DOMBuilder.java</t>
  </si>
  <si>
    <t>DOMBuilder.java</t>
  </si>
  <si>
    <t>org/eclipse/jdt/internal/core/nd/db/ShortString.java</t>
  </si>
  <si>
    <t>ShortString.java</t>
  </si>
  <si>
    <t>org/eclipse/jdt/internal/core/nd/util/CharArrayUtils.java</t>
  </si>
  <si>
    <t>CharArrayUtils.java</t>
  </si>
  <si>
    <t>org/eclipse/jdt/internal/core/search/StringOperation.java</t>
  </si>
  <si>
    <t>StringOperation.java</t>
  </si>
  <si>
    <t>org/eclipse/jdt/internal/core/search/indexing/AddJrtToIndex.java</t>
  </si>
  <si>
    <t>AddJrtToIndex.java</t>
  </si>
  <si>
    <t>org/eclipse/jdt/internal/core/search/indexing/IndexBinaryFolder.java</t>
  </si>
  <si>
    <t>IndexBinaryFolder.java</t>
  </si>
  <si>
    <t>org/eclipse/jdt/internal/core/search/matching/FieldLocator.java</t>
  </si>
  <si>
    <t>FieldLocator.java</t>
  </si>
  <si>
    <t>org/eclipse/jdt/internal/core/search/matching/IndexBasedJavaSearchEnvironment.java</t>
  </si>
  <si>
    <t>IndexBasedJavaSearchEnvironment.java</t>
  </si>
  <si>
    <t>org/eclipse/jdt/internal/core/search/matching/JavaSearchPattern.java</t>
  </si>
  <si>
    <t>JavaSearchPattern.java</t>
  </si>
  <si>
    <t>org/eclipse/jdt/internal/core/search/matching/ModularClassFileMatchLocator.java</t>
  </si>
  <si>
    <t>ModularClassFileMatchLocator.java</t>
  </si>
  <si>
    <t>org/eclipse/jdt/internal/core/search/matching/MultiTypeDeclarationPattern.java</t>
  </si>
  <si>
    <t>MultiTypeDeclarationPattern.java</t>
  </si>
  <si>
    <t>org/eclipse/jdt/internal/core/search/matching/SuperTypeReferencePattern.java</t>
  </si>
  <si>
    <t>SuperTypeReferencePattern.java</t>
  </si>
  <si>
    <t>org/eclipse/jdt/internal/core/search/matching/TypeDeclarationLocator.java</t>
  </si>
  <si>
    <t>TypeDeclarationLocator.java</t>
  </si>
  <si>
    <t>org/eclipse/jdt/internal/core/search/matching/TypeDeclarationPattern.java</t>
  </si>
  <si>
    <t>TypeDeclarationPattern.java</t>
  </si>
  <si>
    <t>org/eclipse/jdt/internal/core/util/KeyToSignature.java</t>
  </si>
  <si>
    <t>KeyToSignature.java</t>
  </si>
  <si>
    <t>org/eclipse/jdt/internal/eval/VariablesEvaluator.java</t>
  </si>
  <si>
    <t>VariablesEvaluator.java</t>
  </si>
  <si>
    <t>org/eclipse/jdt/internal/formatter/DefaultCodeFormatterOptions.java</t>
  </si>
  <si>
    <t>DefaultCodeFormatterOptions.java</t>
  </si>
  <si>
    <t>org/eclipse/jdt/internal/formatter/Token.java</t>
  </si>
  <si>
    <t>Token.java</t>
  </si>
  <si>
    <t>org/eclipse/jdt/internal/formatter/old/CodeFormatter.java</t>
  </si>
  <si>
    <t>CodeFormatter.java</t>
  </si>
  <si>
    <t>test0501/JavaEditor.java</t>
  </si>
  <si>
    <t>JavaEditor.java</t>
  </si>
  <si>
    <t>COMMIT</t>
  </si>
  <si>
    <t>APACHE TOMCAT</t>
  </si>
  <si>
    <t>9_0_9</t>
  </si>
  <si>
    <t>ECLIPSE JDT CORE</t>
  </si>
  <si>
    <t>Y20180725-2200</t>
  </si>
  <si>
    <t>Eclipse</t>
  </si>
  <si>
    <t>Commits</t>
  </si>
  <si>
    <t>Long</t>
  </si>
  <si>
    <t>God</t>
  </si>
  <si>
    <t>ECLIPSE</t>
  </si>
  <si>
    <t>TOMCAT + ECLIPSE</t>
  </si>
  <si>
    <t>CORRELAÇÃO Spearman</t>
  </si>
  <si>
    <t>Rank Long</t>
  </si>
  <si>
    <t>Rank God</t>
  </si>
  <si>
    <t>Rank Commit</t>
  </si>
  <si>
    <t>Rank Total bugs</t>
  </si>
  <si>
    <t>Linha</t>
  </si>
  <si>
    <t>Long e Commits</t>
  </si>
  <si>
    <t>God e Commits</t>
  </si>
  <si>
    <t>Total de Bugs e Commits</t>
  </si>
  <si>
    <t>Software
Projects</t>
  </si>
  <si>
    <t>Tomcat</t>
  </si>
  <si>
    <t>Tomcat + Eclipse</t>
  </si>
  <si>
    <t>Total of Classes with at least 1 bad smell</t>
  </si>
  <si>
    <t>Total of Classes without bad smell</t>
  </si>
  <si>
    <t>Total of Classes</t>
  </si>
  <si>
    <t>Long Method</t>
  </si>
  <si>
    <t>God Class</t>
  </si>
  <si>
    <t>&gt;=</t>
  </si>
  <si>
    <t>&lt;</t>
  </si>
  <si>
    <t>Total of Long Method</t>
  </si>
  <si>
    <t>Total of God Class</t>
  </si>
  <si>
    <t>Long Method + God Class</t>
  </si>
  <si>
    <t>Total Bad Smells</t>
  </si>
  <si>
    <t>Freq Long</t>
  </si>
  <si>
    <t>Freq. God</t>
  </si>
  <si>
    <t>Both</t>
  </si>
  <si>
    <t>Média de Long Method</t>
  </si>
  <si>
    <t>Média de God Class</t>
  </si>
  <si>
    <t>Rank 
Média dos Commits</t>
  </si>
  <si>
    <t>Rank Média de Long Method</t>
  </si>
  <si>
    <t>Long Method Average</t>
  </si>
  <si>
    <t>God Class Average</t>
  </si>
  <si>
    <t>Rank Média 
Total Bad Smells</t>
  </si>
  <si>
    <t>Total of
 Bad Smells</t>
  </si>
  <si>
    <t>Total
 Classes</t>
  </si>
  <si>
    <t>Code Smell Average</t>
  </si>
  <si>
    <t>MIN</t>
  </si>
  <si>
    <t>MAX</t>
  </si>
  <si>
    <t>Projects</t>
  </si>
  <si>
    <t>Project</t>
  </si>
  <si>
    <t>Version</t>
  </si>
  <si>
    <t>Full Path of Package</t>
  </si>
  <si>
    <t>Class</t>
  </si>
  <si>
    <t>Amount of
Long Method</t>
  </si>
  <si>
    <t>Amount of
God Class</t>
  </si>
  <si>
    <t>Total of 
Bad Smells</t>
  </si>
  <si>
    <t>Total Of 
Commits</t>
  </si>
  <si>
    <t>Amount 
of Classes</t>
  </si>
  <si>
    <t>Sum of 
Commit</t>
  </si>
  <si>
    <t>Sum of
Commit</t>
  </si>
  <si>
    <t>Total of
Bad Smells</t>
  </si>
  <si>
    <t>Média de commits
 por classe</t>
  </si>
  <si>
    <t>Média de Bad 
Smells por classe</t>
  </si>
  <si>
    <t>Software</t>
  </si>
  <si>
    <t>Long method average vs.</t>
  </si>
  <si>
    <t>commit average</t>
  </si>
  <si>
    <t>God class average</t>
  </si>
  <si>
    <t xml:space="preserve"> vs. commit average</t>
  </si>
  <si>
    <t>Code smell average</t>
  </si>
  <si>
    <t>vs. commits average</t>
  </si>
  <si>
    <t>Rank Média de God Class</t>
  </si>
  <si>
    <t>Commit Interval</t>
  </si>
  <si>
    <t>Média de Code 
Smells per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</si>
</sst>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164" fontId="4" fillId="0" borderId="0" xfId="1" applyNumberFormat="1" applyFont="1"/>
    <xf numFmtId="1" fontId="2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2" applyNumberFormat="1" applyFont="1"/>
    <xf numFmtId="1" fontId="3" fillId="0" borderId="0" xfId="2" applyNumberFormat="1" applyFont="1" applyAlignment="1">
      <alignment horizontal="center"/>
    </xf>
    <xf numFmtId="2" fontId="0" fillId="0" borderId="0" xfId="0" applyNumberFormat="1"/>
    <xf numFmtId="1" fontId="1" fillId="0" borderId="0" xfId="1" applyNumberFormat="1" applyFont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5" fillId="0" borderId="1" xfId="0" applyFont="1" applyBorder="1"/>
    <xf numFmtId="0" fontId="0" fillId="0" borderId="1" xfId="0" applyBorder="1"/>
    <xf numFmtId="1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Border="1"/>
    <xf numFmtId="1" fontId="3" fillId="0" borderId="1" xfId="1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0" applyNumberFormat="1" applyBorder="1"/>
    <xf numFmtId="1" fontId="0" fillId="0" borderId="1" xfId="0" applyNumberFormat="1" applyBorder="1"/>
    <xf numFmtId="0" fontId="5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1" fontId="1" fillId="0" borderId="0" xfId="1" applyNumberFormat="1" applyFont="1" applyAlignment="1">
      <alignment horizontal="center" wrapText="1"/>
    </xf>
    <xf numFmtId="0" fontId="0" fillId="0" borderId="1" xfId="0" applyFont="1" applyBorder="1"/>
    <xf numFmtId="1" fontId="8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1" fillId="0" borderId="1" xfId="1" applyNumberFormat="1" applyBorder="1" applyAlignment="1">
      <alignment horizontal="center" wrapText="1"/>
    </xf>
    <xf numFmtId="1" fontId="1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/>
    <xf numFmtId="1" fontId="4" fillId="0" borderId="1" xfId="1" applyNumberFormat="1" applyFont="1" applyBorder="1" applyAlignment="1">
      <alignment horizontal="center"/>
    </xf>
    <xf numFmtId="0" fontId="1" fillId="0" borderId="1" xfId="1" applyBorder="1" applyAlignment="1">
      <alignment vertical="center"/>
    </xf>
    <xf numFmtId="0" fontId="1" fillId="0" borderId="1" xfId="1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vertical="center" wrapText="1"/>
    </xf>
    <xf numFmtId="2" fontId="9" fillId="0" borderId="8" xfId="0" applyNumberFormat="1" applyFont="1" applyBorder="1" applyAlignment="1">
      <alignment horizontal="right" vertical="center"/>
    </xf>
    <xf numFmtId="1" fontId="3" fillId="0" borderId="0" xfId="1" applyNumberFormat="1" applyFont="1" applyFill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Commit and Long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Data'!$K$2:$K$48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'Raw Data'!$L$2:$L$48</c:f>
              <c:numCache>
                <c:formatCode>0</c:formatCode>
                <c:ptCount val="47"/>
                <c:pt idx="0">
                  <c:v>39</c:v>
                </c:pt>
                <c:pt idx="1">
                  <c:v>92</c:v>
                </c:pt>
                <c:pt idx="2">
                  <c:v>63</c:v>
                </c:pt>
                <c:pt idx="3">
                  <c:v>44</c:v>
                </c:pt>
                <c:pt idx="4">
                  <c:v>35</c:v>
                </c:pt>
                <c:pt idx="5">
                  <c:v>32</c:v>
                </c:pt>
                <c:pt idx="6">
                  <c:v>49</c:v>
                </c:pt>
                <c:pt idx="7">
                  <c:v>16</c:v>
                </c:pt>
                <c:pt idx="8">
                  <c:v>36</c:v>
                </c:pt>
                <c:pt idx="9">
                  <c:v>36</c:v>
                </c:pt>
                <c:pt idx="10">
                  <c:v>28</c:v>
                </c:pt>
                <c:pt idx="11">
                  <c:v>57</c:v>
                </c:pt>
                <c:pt idx="12">
                  <c:v>13</c:v>
                </c:pt>
                <c:pt idx="13">
                  <c:v>35</c:v>
                </c:pt>
                <c:pt idx="14">
                  <c:v>39</c:v>
                </c:pt>
                <c:pt idx="15">
                  <c:v>10</c:v>
                </c:pt>
                <c:pt idx="16">
                  <c:v>22</c:v>
                </c:pt>
                <c:pt idx="17">
                  <c:v>4</c:v>
                </c:pt>
                <c:pt idx="18">
                  <c:v>34</c:v>
                </c:pt>
                <c:pt idx="19">
                  <c:v>11</c:v>
                </c:pt>
                <c:pt idx="20">
                  <c:v>19</c:v>
                </c:pt>
                <c:pt idx="21">
                  <c:v>9</c:v>
                </c:pt>
                <c:pt idx="22">
                  <c:v>2</c:v>
                </c:pt>
                <c:pt idx="23">
                  <c:v>23</c:v>
                </c:pt>
                <c:pt idx="24">
                  <c:v>66</c:v>
                </c:pt>
                <c:pt idx="25">
                  <c:v>4</c:v>
                </c:pt>
                <c:pt idx="26">
                  <c:v>17</c:v>
                </c:pt>
                <c:pt idx="27">
                  <c:v>33</c:v>
                </c:pt>
                <c:pt idx="28">
                  <c:v>51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11</c:v>
                </c:pt>
                <c:pt idx="4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29336"/>
        <c:axId val="558623848"/>
      </c:scatterChart>
      <c:valAx>
        <c:axId val="5586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23848"/>
        <c:crosses val="autoZero"/>
        <c:crossBetween val="midCat"/>
      </c:valAx>
      <c:valAx>
        <c:axId val="5586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2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Commit and God Class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Data'!$K$2:$K$48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'Raw Data'!$M$2:$M$48</c:f>
              <c:numCache>
                <c:formatCode>0</c:formatCode>
                <c:ptCount val="47"/>
                <c:pt idx="0">
                  <c:v>102</c:v>
                </c:pt>
                <c:pt idx="1">
                  <c:v>94</c:v>
                </c:pt>
                <c:pt idx="2">
                  <c:v>84</c:v>
                </c:pt>
                <c:pt idx="3">
                  <c:v>62</c:v>
                </c:pt>
                <c:pt idx="4">
                  <c:v>61</c:v>
                </c:pt>
                <c:pt idx="5">
                  <c:v>47</c:v>
                </c:pt>
                <c:pt idx="6">
                  <c:v>46</c:v>
                </c:pt>
                <c:pt idx="7">
                  <c:v>32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28</c:v>
                </c:pt>
                <c:pt idx="13">
                  <c:v>13</c:v>
                </c:pt>
                <c:pt idx="14">
                  <c:v>17</c:v>
                </c:pt>
                <c:pt idx="15">
                  <c:v>7</c:v>
                </c:pt>
                <c:pt idx="16">
                  <c:v>18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2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5608"/>
        <c:axId val="558634040"/>
      </c:scatterChart>
      <c:valAx>
        <c:axId val="55863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34040"/>
        <c:crosses val="autoZero"/>
        <c:crossBetween val="midCat"/>
      </c:valAx>
      <c:valAx>
        <c:axId val="5586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3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Commit Average vs. Long 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800" b="0" i="0" baseline="0">
                <a:effectLst/>
              </a:rPr>
              <a:t>Method Average (</a:t>
            </a: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per intervals</a:t>
            </a:r>
            <a:r>
              <a:rPr lang="pt-BR" sz="1800" b="0" i="0" baseline="0">
                <a:effectLst/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'CorrelationByIntervals 3'!$D$3:$D$22</c:f>
              <c:numCache>
                <c:formatCode>General</c:formatCode>
                <c:ptCount val="20"/>
                <c:pt idx="0">
                  <c:v>332</c:v>
                </c:pt>
                <c:pt idx="1">
                  <c:v>823</c:v>
                </c:pt>
                <c:pt idx="2">
                  <c:v>878</c:v>
                </c:pt>
                <c:pt idx="3">
                  <c:v>791</c:v>
                </c:pt>
                <c:pt idx="4">
                  <c:v>804</c:v>
                </c:pt>
                <c:pt idx="5">
                  <c:v>593</c:v>
                </c:pt>
                <c:pt idx="6">
                  <c:v>554</c:v>
                </c:pt>
                <c:pt idx="7">
                  <c:v>437</c:v>
                </c:pt>
                <c:pt idx="8">
                  <c:v>515</c:v>
                </c:pt>
                <c:pt idx="9">
                  <c:v>445</c:v>
                </c:pt>
                <c:pt idx="10">
                  <c:v>246</c:v>
                </c:pt>
                <c:pt idx="11">
                  <c:v>101</c:v>
                </c:pt>
                <c:pt idx="12">
                  <c:v>111</c:v>
                </c:pt>
                <c:pt idx="13">
                  <c:v>159</c:v>
                </c:pt>
                <c:pt idx="14">
                  <c:v>42</c:v>
                </c:pt>
                <c:pt idx="15">
                  <c:v>230</c:v>
                </c:pt>
                <c:pt idx="16">
                  <c:v>0</c:v>
                </c:pt>
                <c:pt idx="17">
                  <c:v>103</c:v>
                </c:pt>
                <c:pt idx="18">
                  <c:v>0</c:v>
                </c:pt>
                <c:pt idx="19">
                  <c:v>57</c:v>
                </c:pt>
              </c:numCache>
            </c:numRef>
          </c:xVal>
          <c:yVal>
            <c:numRef>
              <c:f>'CorrelationByIntervals 3'!$E$3:$E$22</c:f>
              <c:numCache>
                <c:formatCode>General</c:formatCode>
                <c:ptCount val="20"/>
                <c:pt idx="0">
                  <c:v>246</c:v>
                </c:pt>
                <c:pt idx="1">
                  <c:v>142</c:v>
                </c:pt>
                <c:pt idx="2">
                  <c:v>97</c:v>
                </c:pt>
                <c:pt idx="3">
                  <c:v>100</c:v>
                </c:pt>
                <c:pt idx="4">
                  <c:v>105</c:v>
                </c:pt>
                <c:pt idx="5">
                  <c:v>71</c:v>
                </c:pt>
                <c:pt idx="6">
                  <c:v>49</c:v>
                </c:pt>
                <c:pt idx="7">
                  <c:v>30</c:v>
                </c:pt>
                <c:pt idx="8">
                  <c:v>93</c:v>
                </c:pt>
                <c:pt idx="9">
                  <c:v>101</c:v>
                </c:pt>
                <c:pt idx="10">
                  <c:v>17</c:v>
                </c:pt>
                <c:pt idx="11">
                  <c:v>6</c:v>
                </c:pt>
                <c:pt idx="12">
                  <c:v>5</c:v>
                </c:pt>
                <c:pt idx="13">
                  <c:v>10</c:v>
                </c:pt>
                <c:pt idx="14">
                  <c:v>4</c:v>
                </c:pt>
                <c:pt idx="15">
                  <c:v>16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1296"/>
        <c:axId val="558649720"/>
      </c:scatterChart>
      <c:valAx>
        <c:axId val="5586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49720"/>
        <c:crosses val="autoZero"/>
        <c:crossBetween val="midCat"/>
      </c:valAx>
      <c:valAx>
        <c:axId val="5586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Commit Average vs. God Class Average (per Interval)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'CorrelationByIntervals 3'!$D$3:$D$22</c:f>
              <c:numCache>
                <c:formatCode>General</c:formatCode>
                <c:ptCount val="20"/>
                <c:pt idx="0">
                  <c:v>332</c:v>
                </c:pt>
                <c:pt idx="1">
                  <c:v>823</c:v>
                </c:pt>
                <c:pt idx="2">
                  <c:v>878</c:v>
                </c:pt>
                <c:pt idx="3">
                  <c:v>791</c:v>
                </c:pt>
                <c:pt idx="4">
                  <c:v>804</c:v>
                </c:pt>
                <c:pt idx="5">
                  <c:v>593</c:v>
                </c:pt>
                <c:pt idx="6">
                  <c:v>554</c:v>
                </c:pt>
                <c:pt idx="7">
                  <c:v>437</c:v>
                </c:pt>
                <c:pt idx="8">
                  <c:v>515</c:v>
                </c:pt>
                <c:pt idx="9">
                  <c:v>445</c:v>
                </c:pt>
                <c:pt idx="10">
                  <c:v>246</c:v>
                </c:pt>
                <c:pt idx="11">
                  <c:v>101</c:v>
                </c:pt>
                <c:pt idx="12">
                  <c:v>111</c:v>
                </c:pt>
                <c:pt idx="13">
                  <c:v>159</c:v>
                </c:pt>
                <c:pt idx="14">
                  <c:v>42</c:v>
                </c:pt>
                <c:pt idx="15">
                  <c:v>230</c:v>
                </c:pt>
                <c:pt idx="16">
                  <c:v>0</c:v>
                </c:pt>
                <c:pt idx="17">
                  <c:v>103</c:v>
                </c:pt>
                <c:pt idx="18">
                  <c:v>0</c:v>
                </c:pt>
                <c:pt idx="19">
                  <c:v>57</c:v>
                </c:pt>
              </c:numCache>
            </c:numRef>
          </c:xVal>
          <c:yVal>
            <c:numRef>
              <c:f>'CorrelationByIntervals 3'!$F$3:$F$22</c:f>
              <c:numCache>
                <c:formatCode>General</c:formatCode>
                <c:ptCount val="20"/>
                <c:pt idx="0">
                  <c:v>351</c:v>
                </c:pt>
                <c:pt idx="1">
                  <c:v>207</c:v>
                </c:pt>
                <c:pt idx="2">
                  <c:v>125</c:v>
                </c:pt>
                <c:pt idx="3">
                  <c:v>87</c:v>
                </c:pt>
                <c:pt idx="4">
                  <c:v>71</c:v>
                </c:pt>
                <c:pt idx="5">
                  <c:v>42</c:v>
                </c:pt>
                <c:pt idx="6">
                  <c:v>32</c:v>
                </c:pt>
                <c:pt idx="7">
                  <c:v>28</c:v>
                </c:pt>
                <c:pt idx="8">
                  <c:v>23</c:v>
                </c:pt>
                <c:pt idx="9">
                  <c:v>17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9480"/>
        <c:axId val="558403400"/>
      </c:scatterChart>
      <c:valAx>
        <c:axId val="5583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403400"/>
        <c:crosses val="autoZero"/>
        <c:crossBetween val="midCat"/>
      </c:valAx>
      <c:valAx>
        <c:axId val="5584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3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t-BR" sz="18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Commit Average vs. Average of Code Smells (per interval)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'CorrelationByIntervals 3'!$D$3:$D$22</c:f>
              <c:numCache>
                <c:formatCode>General</c:formatCode>
                <c:ptCount val="20"/>
                <c:pt idx="0">
                  <c:v>332</c:v>
                </c:pt>
                <c:pt idx="1">
                  <c:v>823</c:v>
                </c:pt>
                <c:pt idx="2">
                  <c:v>878</c:v>
                </c:pt>
                <c:pt idx="3">
                  <c:v>791</c:v>
                </c:pt>
                <c:pt idx="4">
                  <c:v>804</c:v>
                </c:pt>
                <c:pt idx="5">
                  <c:v>593</c:v>
                </c:pt>
                <c:pt idx="6">
                  <c:v>554</c:v>
                </c:pt>
                <c:pt idx="7">
                  <c:v>437</c:v>
                </c:pt>
                <c:pt idx="8">
                  <c:v>515</c:v>
                </c:pt>
                <c:pt idx="9">
                  <c:v>445</c:v>
                </c:pt>
                <c:pt idx="10">
                  <c:v>246</c:v>
                </c:pt>
                <c:pt idx="11">
                  <c:v>101</c:v>
                </c:pt>
                <c:pt idx="12">
                  <c:v>111</c:v>
                </c:pt>
                <c:pt idx="13">
                  <c:v>159</c:v>
                </c:pt>
                <c:pt idx="14">
                  <c:v>42</c:v>
                </c:pt>
                <c:pt idx="15">
                  <c:v>230</c:v>
                </c:pt>
                <c:pt idx="16">
                  <c:v>0</c:v>
                </c:pt>
                <c:pt idx="17">
                  <c:v>103</c:v>
                </c:pt>
                <c:pt idx="18">
                  <c:v>0</c:v>
                </c:pt>
                <c:pt idx="19">
                  <c:v>57</c:v>
                </c:pt>
              </c:numCache>
            </c:numRef>
          </c:xVal>
          <c:yVal>
            <c:numRef>
              <c:f>'CorrelationByIntervals 3'!$G$3:$G$22</c:f>
              <c:numCache>
                <c:formatCode>General</c:formatCode>
                <c:ptCount val="20"/>
                <c:pt idx="0">
                  <c:v>597</c:v>
                </c:pt>
                <c:pt idx="1">
                  <c:v>349</c:v>
                </c:pt>
                <c:pt idx="2">
                  <c:v>222</c:v>
                </c:pt>
                <c:pt idx="3">
                  <c:v>187</c:v>
                </c:pt>
                <c:pt idx="4">
                  <c:v>176</c:v>
                </c:pt>
                <c:pt idx="5">
                  <c:v>113</c:v>
                </c:pt>
                <c:pt idx="6">
                  <c:v>81</c:v>
                </c:pt>
                <c:pt idx="7">
                  <c:v>58</c:v>
                </c:pt>
                <c:pt idx="8">
                  <c:v>116</c:v>
                </c:pt>
                <c:pt idx="9">
                  <c:v>118</c:v>
                </c:pt>
                <c:pt idx="10">
                  <c:v>27</c:v>
                </c:pt>
                <c:pt idx="11">
                  <c:v>9</c:v>
                </c:pt>
                <c:pt idx="12">
                  <c:v>8</c:v>
                </c:pt>
                <c:pt idx="13">
                  <c:v>15</c:v>
                </c:pt>
                <c:pt idx="14">
                  <c:v>5</c:v>
                </c:pt>
                <c:pt idx="15">
                  <c:v>21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04968"/>
        <c:axId val="558394776"/>
      </c:scatterChart>
      <c:valAx>
        <c:axId val="5584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394776"/>
        <c:crosses val="autoZero"/>
        <c:crossBetween val="midCat"/>
      </c:valAx>
      <c:valAx>
        <c:axId val="5583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114301</xdr:colOff>
      <xdr:row>36</xdr:row>
      <xdr:rowOff>128586</xdr:rowOff>
    </xdr:from>
    <xdr:to>
      <xdr:col>24</xdr:col>
      <xdr:colOff>1738313</xdr:colOff>
      <xdr:row>51</xdr:row>
      <xdr:rowOff>14286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185738</xdr:colOff>
      <xdr:row>51</xdr:row>
      <xdr:rowOff>176212</xdr:rowOff>
    </xdr:from>
    <xdr:to>
      <xdr:col>24</xdr:col>
      <xdr:colOff>1809750</xdr:colOff>
      <xdr:row>66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95250</xdr:rowOff>
    </xdr:from>
    <xdr:to>
      <xdr:col>7</xdr:col>
      <xdr:colOff>571500</xdr:colOff>
      <xdr:row>15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113885</xdr:colOff>
      <xdr:row>1</xdr:row>
      <xdr:rowOff>48038</xdr:rowOff>
    </xdr:from>
    <xdr:to>
      <xdr:col>16</xdr:col>
      <xdr:colOff>418685</xdr:colOff>
      <xdr:row>15</xdr:row>
      <xdr:rowOff>124238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100632</xdr:colOff>
      <xdr:row>18</xdr:row>
      <xdr:rowOff>147845</xdr:rowOff>
    </xdr:from>
    <xdr:to>
      <xdr:col>12</xdr:col>
      <xdr:colOff>405432</xdr:colOff>
      <xdr:row>33</xdr:row>
      <xdr:rowOff>33545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1050"/>
  <sheetViews>
    <sheetView zoomScaleNormal="10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8.7109375" bestFit="1" customWidth="1"/>
    <col min="2" max="2" width="9.28515625" customWidth="1"/>
    <col min="3" max="3" width="83.7109375" customWidth="1"/>
    <col min="4" max="4" width="26.28515625" customWidth="1"/>
    <col min="5" max="5" width="12.85546875" style="4" bestFit="1" customWidth="1"/>
    <col min="6" max="6" width="10.28515625" style="4" bestFit="1" customWidth="1"/>
    <col min="7" max="7" width="11.28515625" style="4" bestFit="1" customWidth="1"/>
    <col min="8" max="8" width="8.85546875" style="4" bestFit="1" customWidth="1"/>
    <col min="9" max="11" width="8.5703125" style="4" customWidth="1"/>
    <col min="12" max="12" width="11" style="4" customWidth="1"/>
    <col min="13" max="13" width="12.85546875" style="4" customWidth="1"/>
    <col min="14" max="14" width="14.140625" style="4" customWidth="1"/>
    <col min="15" max="21" width="8.85546875" style="4" customWidth="1"/>
    <col min="22" max="22" width="10.140625" style="4" customWidth="1"/>
    <col min="23" max="23" width="8.5703125" style="4" customWidth="1"/>
    <col min="25" max="25" width="37.140625" bestFit="1" customWidth="1"/>
    <col min="26" max="26" width="14.28515625" customWidth="1"/>
    <col min="27" max="27" width="13.5703125" customWidth="1"/>
    <col min="28" max="28" width="10.5703125" customWidth="1"/>
  </cols>
  <sheetData>
    <row r="1" spans="1:26" ht="30.75" customHeight="1" x14ac:dyDescent="0.25">
      <c r="A1" s="37" t="s">
        <v>2114</v>
      </c>
      <c r="B1" s="38" t="s">
        <v>2115</v>
      </c>
      <c r="C1" s="38" t="s">
        <v>2116</v>
      </c>
      <c r="D1" s="38" t="s">
        <v>2117</v>
      </c>
      <c r="E1" s="33" t="s">
        <v>2118</v>
      </c>
      <c r="F1" s="34" t="s">
        <v>2119</v>
      </c>
      <c r="G1" s="34" t="s">
        <v>2120</v>
      </c>
      <c r="H1" s="34" t="s">
        <v>2121</v>
      </c>
      <c r="I1" s="2"/>
      <c r="J1" s="2"/>
      <c r="K1" s="8" t="s">
        <v>2064</v>
      </c>
      <c r="L1" s="8" t="s">
        <v>2098</v>
      </c>
      <c r="M1" s="8" t="s">
        <v>2099</v>
      </c>
      <c r="N1" s="29" t="s">
        <v>2108</v>
      </c>
      <c r="O1" s="29" t="s">
        <v>2109</v>
      </c>
      <c r="P1" s="29" t="s">
        <v>2105</v>
      </c>
      <c r="Q1" s="29" t="s">
        <v>2106</v>
      </c>
      <c r="R1" s="29" t="s">
        <v>2110</v>
      </c>
      <c r="S1" s="29"/>
      <c r="T1" s="8"/>
      <c r="U1" s="8"/>
      <c r="V1" s="8"/>
      <c r="W1" s="8"/>
    </row>
    <row r="2" spans="1:26" x14ac:dyDescent="0.25">
      <c r="A2" s="35" t="s">
        <v>2065</v>
      </c>
      <c r="B2" s="35" t="s">
        <v>2066</v>
      </c>
      <c r="C2" s="35" t="s">
        <v>0</v>
      </c>
      <c r="D2" s="35" t="s">
        <v>1</v>
      </c>
      <c r="E2" s="36">
        <v>0</v>
      </c>
      <c r="F2" s="36">
        <v>1</v>
      </c>
      <c r="G2" s="36">
        <f>SUM(E2:F2)</f>
        <v>1</v>
      </c>
      <c r="H2" s="36">
        <v>12</v>
      </c>
      <c r="I2" s="3"/>
      <c r="J2" s="3"/>
      <c r="K2" s="3">
        <v>1</v>
      </c>
      <c r="L2" s="3">
        <f t="shared" ref="L2:L33" si="0">SUMIF(H:H,"="&amp;K2,E:E)</f>
        <v>39</v>
      </c>
      <c r="M2" s="3">
        <f t="shared" ref="M2:M33" si="1">SUMIF(H:H,"="&amp;K2,F:F)</f>
        <v>102</v>
      </c>
      <c r="N2" s="3">
        <f>L2+M2</f>
        <v>141</v>
      </c>
      <c r="O2" s="3">
        <f>COUNTIFS('Raw Data'!$H$2:$H$1050,"="&amp;K2)</f>
        <v>122</v>
      </c>
      <c r="P2" s="3">
        <f>IF(ISERR(L2/O2),0,L2/O2)</f>
        <v>0.31967213114754101</v>
      </c>
      <c r="Q2" s="3">
        <f>IF(ISERR(M2/O2),0,M2/O2)</f>
        <v>0.83606557377049184</v>
      </c>
      <c r="R2" s="3">
        <f>IF(ISERR(N2/O2),0,N2/O2)</f>
        <v>1.1557377049180328</v>
      </c>
      <c r="S2" s="3"/>
      <c r="T2" s="3"/>
      <c r="U2" s="3"/>
      <c r="V2" s="3"/>
      <c r="W2" s="3"/>
      <c r="Y2" s="11" t="s">
        <v>2087</v>
      </c>
      <c r="Z2" s="11">
        <f>COUNTIF(G:G,"&gt;0")</f>
        <v>1049</v>
      </c>
    </row>
    <row r="3" spans="1:26" x14ac:dyDescent="0.25">
      <c r="A3" s="35" t="s">
        <v>2065</v>
      </c>
      <c r="B3" s="35" t="s">
        <v>2066</v>
      </c>
      <c r="C3" s="35" t="s">
        <v>2</v>
      </c>
      <c r="D3" s="35" t="s">
        <v>3</v>
      </c>
      <c r="E3" s="36">
        <v>0</v>
      </c>
      <c r="F3" s="36">
        <v>1</v>
      </c>
      <c r="G3" s="36">
        <f t="shared" ref="G3:G66" si="2">SUM(E3:F3)</f>
        <v>1</v>
      </c>
      <c r="H3" s="36">
        <v>3</v>
      </c>
      <c r="I3" s="3"/>
      <c r="J3" s="3"/>
      <c r="K3" s="3">
        <v>2</v>
      </c>
      <c r="L3" s="3">
        <f t="shared" si="0"/>
        <v>92</v>
      </c>
      <c r="M3" s="3">
        <f t="shared" si="1"/>
        <v>94</v>
      </c>
      <c r="N3" s="3">
        <f t="shared" ref="N3:N66" si="3">L3+M3</f>
        <v>186</v>
      </c>
      <c r="O3" s="3">
        <f>COUNTIFS('Raw Data'!$H$2:$H$1050,"="&amp;K3)</f>
        <v>105</v>
      </c>
      <c r="P3" s="3">
        <f t="shared" ref="P3:P66" si="4">IF(ISERR(L3/O3),0,L3/O3)</f>
        <v>0.87619047619047619</v>
      </c>
      <c r="Q3" s="3">
        <f t="shared" ref="Q3:Q66" si="5">IF(ISERR(M3/O3),0,M3/O3)</f>
        <v>0.89523809523809528</v>
      </c>
      <c r="R3" s="3">
        <f t="shared" ref="R3:R66" si="6">IF(ISERR(N3/O3),0,N3/O3)</f>
        <v>1.7714285714285714</v>
      </c>
      <c r="S3" s="3"/>
      <c r="T3" s="3"/>
      <c r="U3" s="3"/>
      <c r="V3" s="3"/>
      <c r="W3" s="3"/>
      <c r="Y3" s="11" t="s">
        <v>2088</v>
      </c>
      <c r="Z3" s="11">
        <f>COUNTIF(G:G,"=0")</f>
        <v>0</v>
      </c>
    </row>
    <row r="4" spans="1:26" x14ac:dyDescent="0.25">
      <c r="A4" s="35" t="s">
        <v>2065</v>
      </c>
      <c r="B4" s="35" t="s">
        <v>2066</v>
      </c>
      <c r="C4" s="35" t="s">
        <v>4</v>
      </c>
      <c r="D4" s="35" t="s">
        <v>5</v>
      </c>
      <c r="E4" s="36">
        <v>2</v>
      </c>
      <c r="F4" s="36">
        <v>2</v>
      </c>
      <c r="G4" s="36">
        <f t="shared" si="2"/>
        <v>4</v>
      </c>
      <c r="H4" s="36">
        <v>5</v>
      </c>
      <c r="I4" s="3"/>
      <c r="J4" s="3"/>
      <c r="K4" s="3">
        <v>3</v>
      </c>
      <c r="L4" s="3">
        <f t="shared" si="0"/>
        <v>63</v>
      </c>
      <c r="M4" s="3">
        <f t="shared" si="1"/>
        <v>84</v>
      </c>
      <c r="N4" s="3">
        <f t="shared" si="3"/>
        <v>147</v>
      </c>
      <c r="O4" s="3">
        <f>COUNTIFS('Raw Data'!$H$2:$H$1050,"="&amp;K4)</f>
        <v>87</v>
      </c>
      <c r="P4" s="3">
        <f t="shared" si="4"/>
        <v>0.72413793103448276</v>
      </c>
      <c r="Q4" s="3">
        <f t="shared" si="5"/>
        <v>0.96551724137931039</v>
      </c>
      <c r="R4" s="3">
        <f t="shared" si="6"/>
        <v>1.6896551724137931</v>
      </c>
      <c r="S4" s="3"/>
      <c r="T4" s="3"/>
      <c r="U4" s="3"/>
      <c r="V4" s="3"/>
      <c r="W4" s="3"/>
      <c r="Y4" s="11" t="s">
        <v>2089</v>
      </c>
      <c r="Z4" s="11">
        <f>COUNTIF(G:G,"&gt;-10")</f>
        <v>1049</v>
      </c>
    </row>
    <row r="5" spans="1:26" x14ac:dyDescent="0.25">
      <c r="A5" s="35" t="s">
        <v>2065</v>
      </c>
      <c r="B5" s="35" t="s">
        <v>2066</v>
      </c>
      <c r="C5" s="35" t="s">
        <v>6</v>
      </c>
      <c r="D5" s="35" t="s">
        <v>7</v>
      </c>
      <c r="E5" s="36">
        <v>0</v>
      </c>
      <c r="F5" s="36">
        <v>1</v>
      </c>
      <c r="G5" s="36">
        <f t="shared" si="2"/>
        <v>1</v>
      </c>
      <c r="H5" s="36">
        <v>8</v>
      </c>
      <c r="I5" s="3"/>
      <c r="J5" s="3"/>
      <c r="K5" s="3">
        <v>4</v>
      </c>
      <c r="L5" s="3">
        <f t="shared" si="0"/>
        <v>44</v>
      </c>
      <c r="M5" s="3">
        <f t="shared" si="1"/>
        <v>62</v>
      </c>
      <c r="N5" s="3">
        <f t="shared" si="3"/>
        <v>106</v>
      </c>
      <c r="O5" s="3">
        <f>COUNTIFS('Raw Data'!$H$2:$H$1050,"="&amp;K5)</f>
        <v>68</v>
      </c>
      <c r="P5" s="3">
        <f t="shared" si="4"/>
        <v>0.6470588235294118</v>
      </c>
      <c r="Q5" s="3">
        <f t="shared" si="5"/>
        <v>0.91176470588235292</v>
      </c>
      <c r="R5" s="3">
        <f t="shared" si="6"/>
        <v>1.5588235294117647</v>
      </c>
      <c r="S5" s="3"/>
      <c r="T5" s="3"/>
      <c r="U5" s="3"/>
      <c r="V5" s="3"/>
      <c r="W5" s="3"/>
      <c r="Y5" s="9"/>
    </row>
    <row r="6" spans="1:26" x14ac:dyDescent="0.25">
      <c r="A6" s="35" t="s">
        <v>2065</v>
      </c>
      <c r="B6" s="35" t="s">
        <v>2066</v>
      </c>
      <c r="C6" s="35" t="s">
        <v>8</v>
      </c>
      <c r="D6" s="35" t="s">
        <v>9</v>
      </c>
      <c r="E6" s="36">
        <v>0</v>
      </c>
      <c r="F6" s="36">
        <v>1</v>
      </c>
      <c r="G6" s="36">
        <f t="shared" si="2"/>
        <v>1</v>
      </c>
      <c r="H6" s="36">
        <v>2</v>
      </c>
      <c r="I6" s="3"/>
      <c r="J6" s="3"/>
      <c r="K6" s="3">
        <v>5</v>
      </c>
      <c r="L6" s="3">
        <f t="shared" si="0"/>
        <v>35</v>
      </c>
      <c r="M6" s="3">
        <f t="shared" si="1"/>
        <v>61</v>
      </c>
      <c r="N6" s="3">
        <f t="shared" si="3"/>
        <v>96</v>
      </c>
      <c r="O6" s="3">
        <f>COUNTIFS('Raw Data'!$H$2:$H$1050,"="&amp;K6)</f>
        <v>58</v>
      </c>
      <c r="P6" s="3">
        <f t="shared" si="4"/>
        <v>0.60344827586206895</v>
      </c>
      <c r="Q6" s="3">
        <f t="shared" si="5"/>
        <v>1.0517241379310345</v>
      </c>
      <c r="R6" s="3">
        <f t="shared" si="6"/>
        <v>1.6551724137931034</v>
      </c>
      <c r="S6" s="3"/>
      <c r="T6" s="3"/>
      <c r="U6" s="3"/>
      <c r="V6" s="3"/>
      <c r="W6" s="3"/>
      <c r="Y6" s="9"/>
    </row>
    <row r="7" spans="1:26" x14ac:dyDescent="0.25">
      <c r="A7" s="35" t="s">
        <v>2065</v>
      </c>
      <c r="B7" s="35" t="s">
        <v>2066</v>
      </c>
      <c r="C7" s="35" t="s">
        <v>10</v>
      </c>
      <c r="D7" s="35" t="s">
        <v>11</v>
      </c>
      <c r="E7" s="36">
        <v>1</v>
      </c>
      <c r="F7" s="36">
        <v>0</v>
      </c>
      <c r="G7" s="36">
        <f t="shared" si="2"/>
        <v>1</v>
      </c>
      <c r="H7" s="36">
        <v>8</v>
      </c>
      <c r="I7" s="3"/>
      <c r="J7" s="3"/>
      <c r="K7" s="3">
        <v>6</v>
      </c>
      <c r="L7" s="3">
        <f t="shared" si="0"/>
        <v>32</v>
      </c>
      <c r="M7" s="3">
        <f t="shared" si="1"/>
        <v>47</v>
      </c>
      <c r="N7" s="3">
        <f t="shared" si="3"/>
        <v>79</v>
      </c>
      <c r="O7" s="3">
        <f>COUNTIFS('Raw Data'!$H$2:$H$1050,"="&amp;K7)</f>
        <v>46</v>
      </c>
      <c r="P7" s="3">
        <f t="shared" si="4"/>
        <v>0.69565217391304346</v>
      </c>
      <c r="Q7" s="3">
        <f t="shared" si="5"/>
        <v>1.0217391304347827</v>
      </c>
      <c r="R7" s="3">
        <f t="shared" si="6"/>
        <v>1.7173913043478262</v>
      </c>
      <c r="S7" s="3"/>
      <c r="T7" s="3"/>
      <c r="U7" s="3"/>
      <c r="V7" s="3"/>
      <c r="W7" s="3"/>
      <c r="Y7" s="15" t="s">
        <v>2094</v>
      </c>
      <c r="Z7" s="19">
        <f>SUM(E2:E1050)</f>
        <v>1189</v>
      </c>
    </row>
    <row r="8" spans="1:26" x14ac:dyDescent="0.25">
      <c r="A8" s="35" t="s">
        <v>2065</v>
      </c>
      <c r="B8" s="35" t="s">
        <v>2066</v>
      </c>
      <c r="C8" s="35" t="s">
        <v>12</v>
      </c>
      <c r="D8" s="35" t="s">
        <v>13</v>
      </c>
      <c r="E8" s="36">
        <v>0</v>
      </c>
      <c r="F8" s="36">
        <v>1</v>
      </c>
      <c r="G8" s="36">
        <f t="shared" si="2"/>
        <v>1</v>
      </c>
      <c r="H8" s="36">
        <v>7</v>
      </c>
      <c r="I8" s="3"/>
      <c r="J8" s="3"/>
      <c r="K8" s="3">
        <v>7</v>
      </c>
      <c r="L8" s="3">
        <f t="shared" si="0"/>
        <v>49</v>
      </c>
      <c r="M8" s="3">
        <f t="shared" si="1"/>
        <v>46</v>
      </c>
      <c r="N8" s="3">
        <f t="shared" si="3"/>
        <v>95</v>
      </c>
      <c r="O8" s="3">
        <f>COUNTIFS('Raw Data'!$H$2:$H$1050,"="&amp;K8)</f>
        <v>46</v>
      </c>
      <c r="P8" s="3">
        <f t="shared" si="4"/>
        <v>1.0652173913043479</v>
      </c>
      <c r="Q8" s="3">
        <f t="shared" si="5"/>
        <v>1</v>
      </c>
      <c r="R8" s="3">
        <f t="shared" si="6"/>
        <v>2.0652173913043477</v>
      </c>
      <c r="S8" s="3"/>
      <c r="T8" s="3"/>
      <c r="U8" s="3"/>
      <c r="V8" s="3"/>
      <c r="W8" s="3"/>
      <c r="Y8" s="15" t="s">
        <v>2095</v>
      </c>
      <c r="Z8" s="19">
        <f>SUM(F2:F1050)</f>
        <v>1023</v>
      </c>
    </row>
    <row r="9" spans="1:26" x14ac:dyDescent="0.25">
      <c r="A9" s="35" t="s">
        <v>2065</v>
      </c>
      <c r="B9" s="35" t="s">
        <v>2066</v>
      </c>
      <c r="C9" s="35" t="s">
        <v>14</v>
      </c>
      <c r="D9" s="35" t="s">
        <v>15</v>
      </c>
      <c r="E9" s="36">
        <v>2</v>
      </c>
      <c r="F9" s="36">
        <v>1</v>
      </c>
      <c r="G9" s="36">
        <f t="shared" si="2"/>
        <v>3</v>
      </c>
      <c r="H9" s="36">
        <v>17</v>
      </c>
      <c r="I9" s="3"/>
      <c r="J9" s="3"/>
      <c r="K9" s="3">
        <v>8</v>
      </c>
      <c r="L9" s="3">
        <f t="shared" si="0"/>
        <v>16</v>
      </c>
      <c r="M9" s="3">
        <f t="shared" si="1"/>
        <v>32</v>
      </c>
      <c r="N9" s="3">
        <f t="shared" si="3"/>
        <v>48</v>
      </c>
      <c r="O9" s="3">
        <f>COUNTIFS('Raw Data'!$H$2:$H$1050,"="&amp;K9)</f>
        <v>35</v>
      </c>
      <c r="P9" s="3">
        <f t="shared" si="4"/>
        <v>0.45714285714285713</v>
      </c>
      <c r="Q9" s="3">
        <f t="shared" si="5"/>
        <v>0.91428571428571426</v>
      </c>
      <c r="R9" s="3">
        <f t="shared" si="6"/>
        <v>1.3714285714285714</v>
      </c>
      <c r="S9" s="3"/>
      <c r="T9" s="3"/>
      <c r="U9" s="24"/>
      <c r="V9" s="24"/>
      <c r="W9" s="24"/>
      <c r="Y9" s="15" t="s">
        <v>2096</v>
      </c>
      <c r="Z9" s="19">
        <f>SUM(Z7:Z8)</f>
        <v>2212</v>
      </c>
    </row>
    <row r="10" spans="1:26" x14ac:dyDescent="0.25">
      <c r="A10" s="35" t="s">
        <v>2065</v>
      </c>
      <c r="B10" s="35" t="s">
        <v>2066</v>
      </c>
      <c r="C10" s="35" t="s">
        <v>16</v>
      </c>
      <c r="D10" s="35" t="s">
        <v>17</v>
      </c>
      <c r="E10" s="36">
        <v>1</v>
      </c>
      <c r="F10" s="36">
        <v>1</v>
      </c>
      <c r="G10" s="36">
        <f t="shared" si="2"/>
        <v>2</v>
      </c>
      <c r="H10" s="36">
        <v>10</v>
      </c>
      <c r="I10" s="3"/>
      <c r="J10" s="3"/>
      <c r="K10" s="3">
        <v>9</v>
      </c>
      <c r="L10" s="3">
        <f t="shared" si="0"/>
        <v>36</v>
      </c>
      <c r="M10" s="3">
        <f t="shared" si="1"/>
        <v>29</v>
      </c>
      <c r="N10" s="3">
        <f t="shared" si="3"/>
        <v>65</v>
      </c>
      <c r="O10" s="3">
        <f>COUNTIFS('Raw Data'!$H$2:$H$1050,"="&amp;K10)</f>
        <v>26</v>
      </c>
      <c r="P10" s="3">
        <f t="shared" si="4"/>
        <v>1.3846153846153846</v>
      </c>
      <c r="Q10" s="3">
        <f t="shared" si="5"/>
        <v>1.1153846153846154</v>
      </c>
      <c r="R10" s="3">
        <f t="shared" si="6"/>
        <v>2.5</v>
      </c>
      <c r="S10" s="3"/>
      <c r="T10" s="24"/>
      <c r="U10" s="3"/>
      <c r="V10" s="3"/>
      <c r="W10" s="3"/>
      <c r="Y10" s="9"/>
      <c r="Z10" s="12"/>
    </row>
    <row r="11" spans="1:26" x14ac:dyDescent="0.25">
      <c r="A11" s="35" t="s">
        <v>2065</v>
      </c>
      <c r="B11" s="35" t="s">
        <v>2066</v>
      </c>
      <c r="C11" s="35" t="s">
        <v>18</v>
      </c>
      <c r="D11" s="35" t="s">
        <v>19</v>
      </c>
      <c r="E11" s="36">
        <v>0</v>
      </c>
      <c r="F11" s="36">
        <v>1</v>
      </c>
      <c r="G11" s="36">
        <f t="shared" si="2"/>
        <v>1</v>
      </c>
      <c r="H11" s="36">
        <v>23</v>
      </c>
      <c r="I11" s="3"/>
      <c r="J11" s="3"/>
      <c r="K11" s="3">
        <v>10</v>
      </c>
      <c r="L11" s="3">
        <f t="shared" si="0"/>
        <v>36</v>
      </c>
      <c r="M11" s="3">
        <f t="shared" si="1"/>
        <v>29</v>
      </c>
      <c r="N11" s="3">
        <f t="shared" si="3"/>
        <v>65</v>
      </c>
      <c r="O11" s="3">
        <f>COUNTIFS('Raw Data'!$H$2:$H$1050,"="&amp;K11)</f>
        <v>26</v>
      </c>
      <c r="P11" s="3">
        <f t="shared" si="4"/>
        <v>1.3846153846153846</v>
      </c>
      <c r="Q11" s="3">
        <f t="shared" si="5"/>
        <v>1.1153846153846154</v>
      </c>
      <c r="R11" s="3">
        <f t="shared" si="6"/>
        <v>2.5</v>
      </c>
      <c r="S11" s="3"/>
      <c r="T11" s="24"/>
      <c r="U11" s="3"/>
      <c r="V11" s="3"/>
      <c r="W11" s="3"/>
      <c r="Y11" s="9"/>
    </row>
    <row r="12" spans="1:26" x14ac:dyDescent="0.25">
      <c r="A12" s="35" t="s">
        <v>2065</v>
      </c>
      <c r="B12" s="35" t="s">
        <v>2066</v>
      </c>
      <c r="C12" s="35" t="s">
        <v>20</v>
      </c>
      <c r="D12" s="35" t="s">
        <v>21</v>
      </c>
      <c r="E12" s="36">
        <v>0</v>
      </c>
      <c r="F12" s="36">
        <v>1</v>
      </c>
      <c r="G12" s="36">
        <f t="shared" si="2"/>
        <v>1</v>
      </c>
      <c r="H12" s="36">
        <v>4</v>
      </c>
      <c r="I12" s="3"/>
      <c r="J12" s="3"/>
      <c r="K12" s="3">
        <v>11</v>
      </c>
      <c r="L12" s="3">
        <f t="shared" si="0"/>
        <v>28</v>
      </c>
      <c r="M12" s="3">
        <f t="shared" si="1"/>
        <v>29</v>
      </c>
      <c r="N12" s="3">
        <f t="shared" si="3"/>
        <v>57</v>
      </c>
      <c r="O12" s="3">
        <f>COUNTIFS('Raw Data'!$H$2:$H$1050,"="&amp;K12)</f>
        <v>27</v>
      </c>
      <c r="P12" s="3">
        <f t="shared" si="4"/>
        <v>1.037037037037037</v>
      </c>
      <c r="Q12" s="3">
        <f t="shared" si="5"/>
        <v>1.0740740740740742</v>
      </c>
      <c r="R12" s="3">
        <f t="shared" si="6"/>
        <v>2.1111111111111112</v>
      </c>
      <c r="S12" s="3"/>
      <c r="T12" s="24"/>
      <c r="U12" s="25"/>
      <c r="V12" s="25"/>
      <c r="W12" s="25"/>
      <c r="Y12" s="9"/>
    </row>
    <row r="13" spans="1:26" x14ac:dyDescent="0.25">
      <c r="A13" s="35" t="s">
        <v>2065</v>
      </c>
      <c r="B13" s="35" t="s">
        <v>2066</v>
      </c>
      <c r="C13" s="35" t="s">
        <v>22</v>
      </c>
      <c r="D13" s="35" t="s">
        <v>23</v>
      </c>
      <c r="E13" s="36">
        <v>1</v>
      </c>
      <c r="F13" s="36">
        <v>1</v>
      </c>
      <c r="G13" s="36">
        <f t="shared" si="2"/>
        <v>2</v>
      </c>
      <c r="H13" s="36">
        <v>8</v>
      </c>
      <c r="I13" s="3"/>
      <c r="J13" s="3"/>
      <c r="K13" s="3">
        <v>12</v>
      </c>
      <c r="L13" s="3">
        <f t="shared" si="0"/>
        <v>57</v>
      </c>
      <c r="M13" s="3">
        <f t="shared" si="1"/>
        <v>30</v>
      </c>
      <c r="N13" s="3">
        <f t="shared" si="3"/>
        <v>87</v>
      </c>
      <c r="O13" s="3">
        <f>COUNTIFS('Raw Data'!$H$2:$H$1050,"="&amp;K13)</f>
        <v>27</v>
      </c>
      <c r="P13" s="3">
        <f t="shared" si="4"/>
        <v>2.1111111111111112</v>
      </c>
      <c r="Q13" s="3">
        <f t="shared" si="5"/>
        <v>1.1111111111111112</v>
      </c>
      <c r="R13" s="3">
        <f t="shared" si="6"/>
        <v>3.2222222222222223</v>
      </c>
      <c r="S13" s="3"/>
      <c r="T13" s="3"/>
      <c r="U13" s="3"/>
      <c r="V13" s="3"/>
      <c r="W13" s="3"/>
    </row>
    <row r="14" spans="1:26" x14ac:dyDescent="0.25">
      <c r="A14" s="35" t="s">
        <v>2065</v>
      </c>
      <c r="B14" s="35" t="s">
        <v>2066</v>
      </c>
      <c r="C14" s="35" t="s">
        <v>1643</v>
      </c>
      <c r="D14" s="35" t="s">
        <v>1644</v>
      </c>
      <c r="E14" s="36">
        <v>0</v>
      </c>
      <c r="F14" s="36">
        <v>1</v>
      </c>
      <c r="G14" s="36">
        <f t="shared" si="2"/>
        <v>1</v>
      </c>
      <c r="H14" s="36">
        <v>0</v>
      </c>
      <c r="I14" s="3"/>
      <c r="J14" s="3"/>
      <c r="K14" s="3">
        <v>13</v>
      </c>
      <c r="L14" s="3">
        <f t="shared" si="0"/>
        <v>13</v>
      </c>
      <c r="M14" s="3">
        <f t="shared" si="1"/>
        <v>28</v>
      </c>
      <c r="N14" s="3">
        <f t="shared" si="3"/>
        <v>41</v>
      </c>
      <c r="O14" s="3">
        <f>COUNTIFS('Raw Data'!$H$2:$H$1050,"="&amp;K14)</f>
        <v>24</v>
      </c>
      <c r="P14" s="3">
        <f t="shared" si="4"/>
        <v>0.54166666666666663</v>
      </c>
      <c r="Q14" s="3">
        <f t="shared" si="5"/>
        <v>1.1666666666666667</v>
      </c>
      <c r="R14" s="3">
        <f t="shared" si="6"/>
        <v>1.7083333333333333</v>
      </c>
      <c r="S14" s="3"/>
      <c r="T14" s="3"/>
      <c r="U14" s="3"/>
      <c r="V14" s="3"/>
      <c r="W14" s="3"/>
      <c r="Y14" s="9"/>
    </row>
    <row r="15" spans="1:26" x14ac:dyDescent="0.25">
      <c r="A15" s="35" t="s">
        <v>2065</v>
      </c>
      <c r="B15" s="35" t="s">
        <v>2066</v>
      </c>
      <c r="C15" s="35" t="s">
        <v>24</v>
      </c>
      <c r="D15" s="35" t="s">
        <v>25</v>
      </c>
      <c r="E15" s="36">
        <v>0</v>
      </c>
      <c r="F15" s="36">
        <v>1</v>
      </c>
      <c r="G15" s="36">
        <f t="shared" si="2"/>
        <v>1</v>
      </c>
      <c r="H15" s="36">
        <v>20</v>
      </c>
      <c r="I15" s="3"/>
      <c r="J15" s="3"/>
      <c r="K15" s="3">
        <v>14</v>
      </c>
      <c r="L15" s="3">
        <f t="shared" si="0"/>
        <v>35</v>
      </c>
      <c r="M15" s="3">
        <f t="shared" si="1"/>
        <v>13</v>
      </c>
      <c r="N15" s="3">
        <f t="shared" si="3"/>
        <v>48</v>
      </c>
      <c r="O15" s="3">
        <f>COUNTIFS('Raw Data'!$H$2:$H$1050,"="&amp;K15)</f>
        <v>12</v>
      </c>
      <c r="P15" s="3">
        <f t="shared" si="4"/>
        <v>2.9166666666666665</v>
      </c>
      <c r="Q15" s="3">
        <f t="shared" si="5"/>
        <v>1.0833333333333333</v>
      </c>
      <c r="R15" s="3">
        <f t="shared" si="6"/>
        <v>4</v>
      </c>
      <c r="S15" s="3"/>
      <c r="T15" s="3"/>
      <c r="U15" s="3"/>
      <c r="V15" s="3"/>
      <c r="W15" s="3"/>
      <c r="Y15" s="9"/>
    </row>
    <row r="16" spans="1:26" x14ac:dyDescent="0.25">
      <c r="A16" s="35" t="s">
        <v>2065</v>
      </c>
      <c r="B16" s="35" t="s">
        <v>2066</v>
      </c>
      <c r="C16" s="35" t="s">
        <v>26</v>
      </c>
      <c r="D16" s="35" t="s">
        <v>27</v>
      </c>
      <c r="E16" s="36">
        <v>4</v>
      </c>
      <c r="F16" s="36">
        <v>1</v>
      </c>
      <c r="G16" s="36">
        <f t="shared" si="2"/>
        <v>5</v>
      </c>
      <c r="H16" s="36">
        <v>42</v>
      </c>
      <c r="I16" s="3"/>
      <c r="J16" s="3"/>
      <c r="K16" s="3">
        <v>15</v>
      </c>
      <c r="L16" s="3">
        <f t="shared" si="0"/>
        <v>39</v>
      </c>
      <c r="M16" s="3">
        <f t="shared" si="1"/>
        <v>17</v>
      </c>
      <c r="N16" s="3">
        <f t="shared" si="3"/>
        <v>56</v>
      </c>
      <c r="O16" s="3">
        <f>COUNTIFS('Raw Data'!$H$2:$H$1050,"="&amp;K16)</f>
        <v>15</v>
      </c>
      <c r="P16" s="3">
        <f t="shared" si="4"/>
        <v>2.6</v>
      </c>
      <c r="Q16" s="3">
        <f t="shared" si="5"/>
        <v>1.1333333333333333</v>
      </c>
      <c r="R16" s="3">
        <f t="shared" si="6"/>
        <v>3.7333333333333334</v>
      </c>
      <c r="S16" s="3"/>
      <c r="T16" s="3"/>
      <c r="U16" s="3"/>
      <c r="V16" s="3"/>
      <c r="W16" s="3"/>
      <c r="Y16" s="9"/>
    </row>
    <row r="17" spans="1:25" x14ac:dyDescent="0.25">
      <c r="A17" s="35" t="s">
        <v>2065</v>
      </c>
      <c r="B17" s="35" t="s">
        <v>2066</v>
      </c>
      <c r="C17" s="35" t="s">
        <v>28</v>
      </c>
      <c r="D17" s="35" t="s">
        <v>29</v>
      </c>
      <c r="E17" s="36">
        <v>0</v>
      </c>
      <c r="F17" s="36">
        <v>1</v>
      </c>
      <c r="G17" s="36">
        <f t="shared" si="2"/>
        <v>1</v>
      </c>
      <c r="H17" s="36">
        <v>7</v>
      </c>
      <c r="I17" s="3"/>
      <c r="J17" s="3"/>
      <c r="K17" s="3">
        <v>16</v>
      </c>
      <c r="L17" s="3">
        <f t="shared" si="0"/>
        <v>10</v>
      </c>
      <c r="M17" s="3">
        <f t="shared" si="1"/>
        <v>7</v>
      </c>
      <c r="N17" s="3">
        <f t="shared" si="3"/>
        <v>17</v>
      </c>
      <c r="O17" s="3">
        <f>COUNTIFS('Raw Data'!$H$2:$H$1050,"="&amp;K17)</f>
        <v>6</v>
      </c>
      <c r="P17" s="3">
        <f t="shared" si="4"/>
        <v>1.6666666666666667</v>
      </c>
      <c r="Q17" s="3">
        <f t="shared" si="5"/>
        <v>1.1666666666666667</v>
      </c>
      <c r="R17" s="3">
        <f t="shared" si="6"/>
        <v>2.8333333333333335</v>
      </c>
      <c r="S17" s="3"/>
      <c r="T17" s="49" t="s">
        <v>2113</v>
      </c>
      <c r="U17" s="50" t="s">
        <v>2091</v>
      </c>
      <c r="V17" s="48" t="s">
        <v>2070</v>
      </c>
      <c r="W17" s="48"/>
      <c r="Y17" s="9"/>
    </row>
    <row r="18" spans="1:25" x14ac:dyDescent="0.25">
      <c r="A18" s="35" t="s">
        <v>2065</v>
      </c>
      <c r="B18" s="35" t="s">
        <v>2066</v>
      </c>
      <c r="C18" s="35" t="s">
        <v>30</v>
      </c>
      <c r="D18" s="35" t="s">
        <v>31</v>
      </c>
      <c r="E18" s="36">
        <v>0</v>
      </c>
      <c r="F18" s="36">
        <v>1</v>
      </c>
      <c r="G18" s="36">
        <f t="shared" si="2"/>
        <v>1</v>
      </c>
      <c r="H18" s="36">
        <v>11</v>
      </c>
      <c r="I18" s="3"/>
      <c r="J18" s="3"/>
      <c r="K18" s="3">
        <v>17</v>
      </c>
      <c r="L18" s="3">
        <f t="shared" si="0"/>
        <v>22</v>
      </c>
      <c r="M18" s="3">
        <f t="shared" si="1"/>
        <v>18</v>
      </c>
      <c r="N18" s="3">
        <f t="shared" si="3"/>
        <v>40</v>
      </c>
      <c r="O18" s="3">
        <f>COUNTIFS('Raw Data'!$H$2:$H$1050,"="&amp;K18)</f>
        <v>16</v>
      </c>
      <c r="P18" s="3">
        <f t="shared" si="4"/>
        <v>1.375</v>
      </c>
      <c r="Q18" s="3">
        <f t="shared" si="5"/>
        <v>1.125</v>
      </c>
      <c r="R18" s="3">
        <f t="shared" si="6"/>
        <v>2.5</v>
      </c>
      <c r="S18" s="3"/>
      <c r="T18" s="49"/>
      <c r="U18" s="50"/>
      <c r="V18" s="30" t="s">
        <v>2111</v>
      </c>
      <c r="W18" s="30" t="s">
        <v>2112</v>
      </c>
      <c r="X18" s="3"/>
    </row>
    <row r="19" spans="1:25" x14ac:dyDescent="0.25">
      <c r="A19" s="35" t="s">
        <v>2065</v>
      </c>
      <c r="B19" s="35" t="s">
        <v>2066</v>
      </c>
      <c r="C19" s="35" t="s">
        <v>32</v>
      </c>
      <c r="D19" s="35" t="s">
        <v>33</v>
      </c>
      <c r="E19" s="36">
        <v>3</v>
      </c>
      <c r="F19" s="36">
        <v>1</v>
      </c>
      <c r="G19" s="36">
        <f t="shared" si="2"/>
        <v>4</v>
      </c>
      <c r="H19" s="36">
        <v>46</v>
      </c>
      <c r="I19" s="3"/>
      <c r="J19" s="3"/>
      <c r="K19" s="3">
        <v>18</v>
      </c>
      <c r="L19" s="3">
        <f t="shared" si="0"/>
        <v>4</v>
      </c>
      <c r="M19" s="3">
        <f t="shared" si="1"/>
        <v>8</v>
      </c>
      <c r="N19" s="3">
        <f t="shared" si="3"/>
        <v>12</v>
      </c>
      <c r="O19" s="3">
        <f>COUNTIFS('Raw Data'!$H$2:$H$1050,"="&amp;K19)</f>
        <v>8</v>
      </c>
      <c r="P19" s="3">
        <f t="shared" si="4"/>
        <v>0.5</v>
      </c>
      <c r="Q19" s="3">
        <f t="shared" si="5"/>
        <v>1</v>
      </c>
      <c r="R19" s="3">
        <f t="shared" si="6"/>
        <v>1.5</v>
      </c>
      <c r="S19" s="3"/>
      <c r="T19" s="48" t="s">
        <v>2085</v>
      </c>
      <c r="U19" s="30">
        <v>0</v>
      </c>
      <c r="V19" s="30"/>
      <c r="W19" s="30"/>
      <c r="X19" s="3"/>
    </row>
    <row r="20" spans="1:25" x14ac:dyDescent="0.25">
      <c r="A20" s="35" t="s">
        <v>2065</v>
      </c>
      <c r="B20" s="35" t="s">
        <v>2066</v>
      </c>
      <c r="C20" s="35" t="s">
        <v>34</v>
      </c>
      <c r="D20" s="35" t="s">
        <v>35</v>
      </c>
      <c r="E20" s="36">
        <v>0</v>
      </c>
      <c r="F20" s="36">
        <v>1</v>
      </c>
      <c r="G20" s="36">
        <f t="shared" si="2"/>
        <v>1</v>
      </c>
      <c r="H20" s="36">
        <v>24</v>
      </c>
      <c r="I20" s="3"/>
      <c r="J20" s="3"/>
      <c r="K20" s="3">
        <v>19</v>
      </c>
      <c r="L20" s="3">
        <f t="shared" si="0"/>
        <v>34</v>
      </c>
      <c r="M20" s="3">
        <f t="shared" si="1"/>
        <v>11</v>
      </c>
      <c r="N20" s="3">
        <f t="shared" si="3"/>
        <v>45</v>
      </c>
      <c r="O20" s="3">
        <f>COUNTIFS('Raw Data'!$H$2:$H$1050,"="&amp;K20)</f>
        <v>10</v>
      </c>
      <c r="P20" s="3">
        <f t="shared" si="4"/>
        <v>3.4</v>
      </c>
      <c r="Q20" s="3">
        <f t="shared" si="5"/>
        <v>1.1000000000000001</v>
      </c>
      <c r="R20" s="3">
        <f t="shared" si="6"/>
        <v>4.5</v>
      </c>
      <c r="S20" s="3"/>
      <c r="T20" s="48"/>
      <c r="U20" s="30">
        <v>1</v>
      </c>
      <c r="V20" s="30"/>
      <c r="W20" s="30"/>
      <c r="X20" s="3"/>
    </row>
    <row r="21" spans="1:25" x14ac:dyDescent="0.25">
      <c r="A21" s="35" t="s">
        <v>2065</v>
      </c>
      <c r="B21" s="35" t="s">
        <v>2066</v>
      </c>
      <c r="C21" s="35" t="s">
        <v>36</v>
      </c>
      <c r="D21" s="35" t="s">
        <v>37</v>
      </c>
      <c r="E21" s="36">
        <v>0</v>
      </c>
      <c r="F21" s="36">
        <v>1</v>
      </c>
      <c r="G21" s="36">
        <f t="shared" si="2"/>
        <v>1</v>
      </c>
      <c r="H21" s="36">
        <v>2</v>
      </c>
      <c r="I21" s="3"/>
      <c r="J21" s="3"/>
      <c r="K21" s="3">
        <v>20</v>
      </c>
      <c r="L21" s="3">
        <f t="shared" si="0"/>
        <v>11</v>
      </c>
      <c r="M21" s="3">
        <f t="shared" si="1"/>
        <v>13</v>
      </c>
      <c r="N21" s="3">
        <f t="shared" si="3"/>
        <v>24</v>
      </c>
      <c r="O21" s="3">
        <f>COUNTIFS('Raw Data'!$H$2:$H$1050,"="&amp;K21)</f>
        <v>11</v>
      </c>
      <c r="P21" s="3">
        <f t="shared" si="4"/>
        <v>1</v>
      </c>
      <c r="Q21" s="3">
        <f t="shared" si="5"/>
        <v>1.1818181818181819</v>
      </c>
      <c r="R21" s="3">
        <f t="shared" si="6"/>
        <v>2.1818181818181817</v>
      </c>
      <c r="S21" s="3"/>
      <c r="T21" s="48" t="s">
        <v>2069</v>
      </c>
      <c r="U21" s="30">
        <v>0</v>
      </c>
      <c r="V21" s="31"/>
      <c r="W21" s="31"/>
    </row>
    <row r="22" spans="1:25" x14ac:dyDescent="0.25">
      <c r="A22" s="35" t="s">
        <v>2065</v>
      </c>
      <c r="B22" s="35" t="s">
        <v>2066</v>
      </c>
      <c r="C22" s="35" t="s">
        <v>38</v>
      </c>
      <c r="D22" s="35" t="s">
        <v>39</v>
      </c>
      <c r="E22" s="36">
        <v>1</v>
      </c>
      <c r="F22" s="36">
        <v>1</v>
      </c>
      <c r="G22" s="36">
        <f t="shared" si="2"/>
        <v>2</v>
      </c>
      <c r="H22" s="36">
        <v>31</v>
      </c>
      <c r="I22" s="3"/>
      <c r="J22" s="3"/>
      <c r="K22" s="3">
        <v>21</v>
      </c>
      <c r="L22" s="3">
        <f t="shared" si="0"/>
        <v>19</v>
      </c>
      <c r="M22" s="3">
        <f t="shared" si="1"/>
        <v>13</v>
      </c>
      <c r="N22" s="3">
        <f t="shared" si="3"/>
        <v>32</v>
      </c>
      <c r="O22" s="3">
        <f>COUNTIFS('Raw Data'!$H$2:$H$1050,"="&amp;K22)</f>
        <v>9</v>
      </c>
      <c r="P22" s="3">
        <f t="shared" si="4"/>
        <v>2.1111111111111112</v>
      </c>
      <c r="Q22" s="3">
        <f t="shared" si="5"/>
        <v>1.4444444444444444</v>
      </c>
      <c r="R22" s="3">
        <f t="shared" si="6"/>
        <v>3.5555555555555554</v>
      </c>
      <c r="S22" s="3"/>
      <c r="T22" s="48"/>
      <c r="U22" s="30">
        <v>1</v>
      </c>
      <c r="V22" s="31"/>
      <c r="W22" s="31"/>
    </row>
    <row r="23" spans="1:25" ht="15" customHeight="1" x14ac:dyDescent="0.25">
      <c r="A23" s="1" t="s">
        <v>2065</v>
      </c>
      <c r="B23" s="1" t="s">
        <v>2066</v>
      </c>
      <c r="C23" s="1" t="s">
        <v>40</v>
      </c>
      <c r="D23" s="1" t="s">
        <v>41</v>
      </c>
      <c r="E23" s="3">
        <v>0</v>
      </c>
      <c r="F23" s="3">
        <v>1</v>
      </c>
      <c r="G23" s="3">
        <f t="shared" si="2"/>
        <v>1</v>
      </c>
      <c r="H23" s="3">
        <v>8</v>
      </c>
      <c r="I23" s="3"/>
      <c r="J23" s="3"/>
      <c r="K23" s="3">
        <v>22</v>
      </c>
      <c r="L23" s="3">
        <f t="shared" si="0"/>
        <v>9</v>
      </c>
      <c r="M23" s="3">
        <f t="shared" si="1"/>
        <v>8</v>
      </c>
      <c r="N23" s="3">
        <f t="shared" si="3"/>
        <v>17</v>
      </c>
      <c r="O23" s="3">
        <f>COUNTIFS('Raw Data'!$H$2:$H$1050,"="&amp;K23)</f>
        <v>5</v>
      </c>
      <c r="P23" s="3">
        <f t="shared" si="4"/>
        <v>1.8</v>
      </c>
      <c r="Q23" s="3">
        <f t="shared" si="5"/>
        <v>1.6</v>
      </c>
      <c r="R23" s="3">
        <f t="shared" si="6"/>
        <v>3.4</v>
      </c>
      <c r="S23" s="3"/>
      <c r="T23" s="48" t="s">
        <v>2100</v>
      </c>
      <c r="U23" s="30">
        <v>0</v>
      </c>
      <c r="V23" s="31"/>
      <c r="W23" s="31"/>
    </row>
    <row r="24" spans="1:25" x14ac:dyDescent="0.25">
      <c r="A24" s="1" t="s">
        <v>2065</v>
      </c>
      <c r="B24" s="1" t="s">
        <v>2066</v>
      </c>
      <c r="C24" s="1" t="s">
        <v>42</v>
      </c>
      <c r="D24" s="1" t="s">
        <v>43</v>
      </c>
      <c r="E24" s="3">
        <v>2</v>
      </c>
      <c r="F24" s="3">
        <v>1</v>
      </c>
      <c r="G24" s="3">
        <f t="shared" si="2"/>
        <v>3</v>
      </c>
      <c r="H24" s="3">
        <v>14</v>
      </c>
      <c r="I24" s="3"/>
      <c r="J24" s="3"/>
      <c r="K24" s="3">
        <v>23</v>
      </c>
      <c r="L24" s="3">
        <f t="shared" si="0"/>
        <v>2</v>
      </c>
      <c r="M24" s="3">
        <f t="shared" si="1"/>
        <v>7</v>
      </c>
      <c r="N24" s="3">
        <f t="shared" si="3"/>
        <v>9</v>
      </c>
      <c r="O24" s="3">
        <f>COUNTIFS('Raw Data'!$H$2:$H$1050,"="&amp;K24)</f>
        <v>6</v>
      </c>
      <c r="P24" s="3">
        <f t="shared" si="4"/>
        <v>0.33333333333333331</v>
      </c>
      <c r="Q24" s="3">
        <f t="shared" si="5"/>
        <v>1.1666666666666667</v>
      </c>
      <c r="R24" s="3">
        <f t="shared" si="6"/>
        <v>1.5</v>
      </c>
      <c r="S24" s="3"/>
      <c r="T24" s="48"/>
      <c r="U24" s="30">
        <v>1</v>
      </c>
      <c r="V24" s="31"/>
      <c r="W24" s="31"/>
    </row>
    <row r="25" spans="1:25" x14ac:dyDescent="0.25">
      <c r="A25" s="1" t="s">
        <v>2065</v>
      </c>
      <c r="B25" s="1" t="s">
        <v>2066</v>
      </c>
      <c r="C25" s="1" t="s">
        <v>44</v>
      </c>
      <c r="D25" s="1" t="s">
        <v>45</v>
      </c>
      <c r="E25" s="3">
        <v>0</v>
      </c>
      <c r="F25" s="3">
        <v>1</v>
      </c>
      <c r="G25" s="3">
        <f t="shared" si="2"/>
        <v>1</v>
      </c>
      <c r="H25" s="3">
        <v>2</v>
      </c>
      <c r="I25" s="3"/>
      <c r="J25" s="3"/>
      <c r="K25" s="3">
        <v>24</v>
      </c>
      <c r="L25" s="3">
        <f t="shared" si="0"/>
        <v>23</v>
      </c>
      <c r="M25" s="3">
        <f t="shared" si="1"/>
        <v>11</v>
      </c>
      <c r="N25" s="3">
        <f t="shared" si="3"/>
        <v>34</v>
      </c>
      <c r="O25" s="3">
        <f>COUNTIFS('Raw Data'!$H$2:$H$1050,"="&amp;K25)</f>
        <v>11</v>
      </c>
      <c r="P25" s="3">
        <f t="shared" si="4"/>
        <v>2.0909090909090908</v>
      </c>
      <c r="Q25" s="3">
        <f t="shared" si="5"/>
        <v>1</v>
      </c>
      <c r="R25" s="3">
        <f t="shared" si="6"/>
        <v>3.0909090909090908</v>
      </c>
      <c r="S25" s="3"/>
      <c r="T25" s="3"/>
      <c r="U25" s="3"/>
      <c r="V25" s="3"/>
      <c r="W25" s="3"/>
    </row>
    <row r="26" spans="1:25" x14ac:dyDescent="0.25">
      <c r="A26" s="1" t="s">
        <v>2065</v>
      </c>
      <c r="B26" s="1" t="s">
        <v>2066</v>
      </c>
      <c r="C26" s="1" t="s">
        <v>46</v>
      </c>
      <c r="D26" s="1" t="s">
        <v>47</v>
      </c>
      <c r="E26" s="3">
        <v>0</v>
      </c>
      <c r="F26" s="3">
        <v>1</v>
      </c>
      <c r="G26" s="3">
        <f t="shared" si="2"/>
        <v>1</v>
      </c>
      <c r="H26" s="3">
        <v>9</v>
      </c>
      <c r="I26" s="3"/>
      <c r="J26" s="3"/>
      <c r="K26" s="3">
        <v>25</v>
      </c>
      <c r="L26" s="3">
        <f t="shared" si="0"/>
        <v>66</v>
      </c>
      <c r="M26" s="3">
        <f t="shared" si="1"/>
        <v>10</v>
      </c>
      <c r="N26" s="3">
        <f t="shared" si="3"/>
        <v>76</v>
      </c>
      <c r="O26" s="3">
        <f>COUNTIFS('Raw Data'!$H$2:$H$1050,"="&amp;K26)</f>
        <v>9</v>
      </c>
      <c r="P26" s="3">
        <f t="shared" si="4"/>
        <v>7.333333333333333</v>
      </c>
      <c r="Q26" s="3">
        <f t="shared" si="5"/>
        <v>1.1111111111111112</v>
      </c>
      <c r="R26" s="3">
        <f t="shared" si="6"/>
        <v>8.4444444444444446</v>
      </c>
      <c r="S26" s="3"/>
      <c r="T26" s="3"/>
      <c r="U26" s="3"/>
      <c r="V26" s="3"/>
      <c r="W26" s="3"/>
    </row>
    <row r="27" spans="1:25" x14ac:dyDescent="0.25">
      <c r="A27" s="1" t="s">
        <v>2065</v>
      </c>
      <c r="B27" s="1" t="s">
        <v>2066</v>
      </c>
      <c r="C27" s="1" t="s">
        <v>1645</v>
      </c>
      <c r="D27" s="1" t="s">
        <v>1646</v>
      </c>
      <c r="E27" s="3">
        <v>0</v>
      </c>
      <c r="F27" s="3">
        <v>1</v>
      </c>
      <c r="G27" s="3">
        <f t="shared" si="2"/>
        <v>1</v>
      </c>
      <c r="H27" s="3">
        <v>0</v>
      </c>
      <c r="I27" s="3"/>
      <c r="J27" s="3"/>
      <c r="K27" s="3">
        <v>26</v>
      </c>
      <c r="L27" s="3">
        <f t="shared" si="0"/>
        <v>4</v>
      </c>
      <c r="M27" s="3">
        <f t="shared" si="1"/>
        <v>2</v>
      </c>
      <c r="N27" s="3">
        <f t="shared" si="3"/>
        <v>6</v>
      </c>
      <c r="O27" s="3">
        <f>COUNTIFS('Raw Data'!$H$2:$H$1050,"="&amp;K27)</f>
        <v>1</v>
      </c>
      <c r="P27" s="3">
        <f t="shared" si="4"/>
        <v>4</v>
      </c>
      <c r="Q27" s="3">
        <f t="shared" si="5"/>
        <v>2</v>
      </c>
      <c r="R27" s="3">
        <f t="shared" si="6"/>
        <v>6</v>
      </c>
      <c r="S27" s="3"/>
      <c r="T27" s="3"/>
      <c r="U27" s="3"/>
      <c r="V27" s="3"/>
      <c r="W27" s="3"/>
    </row>
    <row r="28" spans="1:25" x14ac:dyDescent="0.25">
      <c r="A28" s="1" t="s">
        <v>2065</v>
      </c>
      <c r="B28" s="1" t="s">
        <v>2066</v>
      </c>
      <c r="C28" s="1" t="s">
        <v>48</v>
      </c>
      <c r="D28" s="1" t="s">
        <v>49</v>
      </c>
      <c r="E28" s="3">
        <v>0</v>
      </c>
      <c r="F28" s="3">
        <v>1</v>
      </c>
      <c r="G28" s="3">
        <f t="shared" si="2"/>
        <v>1</v>
      </c>
      <c r="H28" s="3">
        <v>15</v>
      </c>
      <c r="I28" s="3"/>
      <c r="J28" s="3"/>
      <c r="K28" s="3">
        <v>27</v>
      </c>
      <c r="L28" s="3">
        <f t="shared" si="0"/>
        <v>17</v>
      </c>
      <c r="M28" s="3">
        <f t="shared" si="1"/>
        <v>6</v>
      </c>
      <c r="N28" s="3">
        <f t="shared" si="3"/>
        <v>23</v>
      </c>
      <c r="O28" s="3">
        <f>COUNTIFS('Raw Data'!$H$2:$H$1050,"="&amp;K28)</f>
        <v>6</v>
      </c>
      <c r="P28" s="3">
        <f t="shared" si="4"/>
        <v>2.8333333333333335</v>
      </c>
      <c r="Q28" s="3">
        <f t="shared" si="5"/>
        <v>1</v>
      </c>
      <c r="R28" s="3">
        <f t="shared" si="6"/>
        <v>3.8333333333333335</v>
      </c>
      <c r="S28" s="3"/>
      <c r="T28" s="3"/>
      <c r="U28" s="3"/>
      <c r="V28" s="3"/>
      <c r="W28" s="3"/>
    </row>
    <row r="29" spans="1:25" x14ac:dyDescent="0.25">
      <c r="A29" s="1" t="s">
        <v>2065</v>
      </c>
      <c r="B29" s="1" t="s">
        <v>2066</v>
      </c>
      <c r="C29" s="1" t="s">
        <v>50</v>
      </c>
      <c r="D29" s="1" t="s">
        <v>51</v>
      </c>
      <c r="E29" s="3">
        <v>0</v>
      </c>
      <c r="F29" s="3">
        <v>1</v>
      </c>
      <c r="G29" s="3">
        <f t="shared" si="2"/>
        <v>1</v>
      </c>
      <c r="H29" s="3">
        <v>24</v>
      </c>
      <c r="I29" s="3"/>
      <c r="J29" s="3"/>
      <c r="K29" s="3">
        <v>28</v>
      </c>
      <c r="L29" s="3">
        <f t="shared" si="0"/>
        <v>33</v>
      </c>
      <c r="M29" s="3">
        <f t="shared" si="1"/>
        <v>8</v>
      </c>
      <c r="N29" s="3">
        <f t="shared" si="3"/>
        <v>41</v>
      </c>
      <c r="O29" s="3">
        <f>COUNTIFS('Raw Data'!$H$2:$H$1050,"="&amp;K29)</f>
        <v>7</v>
      </c>
      <c r="P29" s="3">
        <f t="shared" si="4"/>
        <v>4.7142857142857144</v>
      </c>
      <c r="Q29" s="3">
        <f t="shared" si="5"/>
        <v>1.1428571428571428</v>
      </c>
      <c r="R29" s="3">
        <f t="shared" si="6"/>
        <v>5.8571428571428568</v>
      </c>
      <c r="S29" s="3"/>
      <c r="T29" s="3"/>
      <c r="U29" s="3"/>
      <c r="V29" s="3"/>
      <c r="W29" s="3"/>
    </row>
    <row r="30" spans="1:25" x14ac:dyDescent="0.25">
      <c r="A30" s="1" t="s">
        <v>2065</v>
      </c>
      <c r="B30" s="1" t="s">
        <v>2066</v>
      </c>
      <c r="C30" s="1" t="s">
        <v>52</v>
      </c>
      <c r="D30" s="1" t="s">
        <v>53</v>
      </c>
      <c r="E30" s="3">
        <v>0</v>
      </c>
      <c r="F30" s="3">
        <v>1</v>
      </c>
      <c r="G30" s="3">
        <f t="shared" si="2"/>
        <v>1</v>
      </c>
      <c r="H30" s="3">
        <v>18</v>
      </c>
      <c r="I30" s="3"/>
      <c r="J30" s="3"/>
      <c r="K30" s="3">
        <v>29</v>
      </c>
      <c r="L30" s="3">
        <f t="shared" si="0"/>
        <v>51</v>
      </c>
      <c r="M30" s="3">
        <f t="shared" si="1"/>
        <v>3</v>
      </c>
      <c r="N30" s="3">
        <f t="shared" si="3"/>
        <v>54</v>
      </c>
      <c r="O30" s="3">
        <f>COUNTIFS('Raw Data'!$H$2:$H$1050,"="&amp;K30)</f>
        <v>3</v>
      </c>
      <c r="P30" s="3">
        <f t="shared" si="4"/>
        <v>17</v>
      </c>
      <c r="Q30" s="3">
        <f t="shared" si="5"/>
        <v>1</v>
      </c>
      <c r="R30" s="3">
        <f t="shared" si="6"/>
        <v>18</v>
      </c>
      <c r="S30" s="3"/>
      <c r="T30" s="3"/>
      <c r="U30" s="3"/>
      <c r="V30" s="3"/>
      <c r="W30" s="3"/>
    </row>
    <row r="31" spans="1:25" x14ac:dyDescent="0.25">
      <c r="A31" s="1" t="s">
        <v>2065</v>
      </c>
      <c r="B31" s="1" t="s">
        <v>2066</v>
      </c>
      <c r="C31" s="1" t="s">
        <v>54</v>
      </c>
      <c r="D31" s="1" t="s">
        <v>55</v>
      </c>
      <c r="E31" s="3">
        <v>1</v>
      </c>
      <c r="F31" s="3">
        <v>1</v>
      </c>
      <c r="G31" s="3">
        <f t="shared" si="2"/>
        <v>2</v>
      </c>
      <c r="H31" s="3">
        <v>15</v>
      </c>
      <c r="I31" s="3"/>
      <c r="J31" s="3"/>
      <c r="K31" s="3">
        <v>30</v>
      </c>
      <c r="L31" s="3">
        <f t="shared" si="0"/>
        <v>3</v>
      </c>
      <c r="M31" s="3">
        <f t="shared" si="1"/>
        <v>4</v>
      </c>
      <c r="N31" s="3">
        <f t="shared" si="3"/>
        <v>7</v>
      </c>
      <c r="O31" s="3">
        <f>COUNTIFS('Raw Data'!$H$2:$H$1050,"="&amp;K31)</f>
        <v>3</v>
      </c>
      <c r="P31" s="3">
        <f t="shared" si="4"/>
        <v>1</v>
      </c>
      <c r="Q31" s="3">
        <f t="shared" si="5"/>
        <v>1.3333333333333333</v>
      </c>
      <c r="R31" s="3">
        <f t="shared" si="6"/>
        <v>2.3333333333333335</v>
      </c>
      <c r="S31" s="3"/>
      <c r="T31" s="3"/>
      <c r="U31" s="3"/>
      <c r="V31" s="3"/>
      <c r="W31" s="3"/>
    </row>
    <row r="32" spans="1:25" x14ac:dyDescent="0.25">
      <c r="A32" s="1" t="s">
        <v>2065</v>
      </c>
      <c r="B32" s="1" t="s">
        <v>2066</v>
      </c>
      <c r="C32" s="1" t="s">
        <v>56</v>
      </c>
      <c r="D32" s="1" t="s">
        <v>57</v>
      </c>
      <c r="E32" s="3">
        <v>1</v>
      </c>
      <c r="F32" s="3">
        <v>0</v>
      </c>
      <c r="G32" s="3">
        <f t="shared" si="2"/>
        <v>1</v>
      </c>
      <c r="H32" s="3">
        <v>18</v>
      </c>
      <c r="I32" s="3"/>
      <c r="J32" s="3"/>
      <c r="K32" s="3">
        <v>31</v>
      </c>
      <c r="L32" s="3">
        <f t="shared" si="0"/>
        <v>7</v>
      </c>
      <c r="M32" s="3">
        <f t="shared" si="1"/>
        <v>4</v>
      </c>
      <c r="N32" s="3">
        <f t="shared" si="3"/>
        <v>11</v>
      </c>
      <c r="O32" s="3">
        <f>COUNTIFS('Raw Data'!$H$2:$H$1050,"="&amp;K32)</f>
        <v>4</v>
      </c>
      <c r="P32" s="3">
        <f t="shared" si="4"/>
        <v>1.75</v>
      </c>
      <c r="Q32" s="3">
        <f t="shared" si="5"/>
        <v>1</v>
      </c>
      <c r="R32" s="3">
        <f t="shared" si="6"/>
        <v>2.75</v>
      </c>
      <c r="S32" s="3"/>
      <c r="T32" s="3"/>
      <c r="U32" s="3"/>
      <c r="V32" s="3"/>
      <c r="W32" s="3"/>
    </row>
    <row r="33" spans="1:23" x14ac:dyDescent="0.25">
      <c r="A33" s="1" t="s">
        <v>2065</v>
      </c>
      <c r="B33" s="1" t="s">
        <v>2066</v>
      </c>
      <c r="C33" s="1" t="s">
        <v>58</v>
      </c>
      <c r="D33" s="1" t="s">
        <v>59</v>
      </c>
      <c r="E33" s="3">
        <v>3</v>
      </c>
      <c r="F33" s="3">
        <v>1</v>
      </c>
      <c r="G33" s="3">
        <f t="shared" si="2"/>
        <v>4</v>
      </c>
      <c r="H33" s="3">
        <v>6</v>
      </c>
      <c r="I33" s="3"/>
      <c r="J33" s="3"/>
      <c r="K33" s="3">
        <v>32</v>
      </c>
      <c r="L33" s="3">
        <f t="shared" si="0"/>
        <v>7</v>
      </c>
      <c r="M33" s="3">
        <f t="shared" si="1"/>
        <v>2</v>
      </c>
      <c r="N33" s="3">
        <f t="shared" si="3"/>
        <v>9</v>
      </c>
      <c r="O33" s="3">
        <f>COUNTIFS('Raw Data'!$H$2:$H$1050,"="&amp;K33)</f>
        <v>1</v>
      </c>
      <c r="P33" s="3">
        <f t="shared" si="4"/>
        <v>7</v>
      </c>
      <c r="Q33" s="3">
        <f t="shared" si="5"/>
        <v>2</v>
      </c>
      <c r="R33" s="3">
        <f t="shared" si="6"/>
        <v>9</v>
      </c>
      <c r="S33" s="3"/>
      <c r="T33" s="3"/>
      <c r="U33" s="3"/>
      <c r="V33" s="3"/>
      <c r="W33" s="3"/>
    </row>
    <row r="34" spans="1:23" x14ac:dyDescent="0.25">
      <c r="A34" s="1" t="s">
        <v>2065</v>
      </c>
      <c r="B34" s="1" t="s">
        <v>2066</v>
      </c>
      <c r="C34" s="1" t="s">
        <v>60</v>
      </c>
      <c r="D34" s="1" t="s">
        <v>61</v>
      </c>
      <c r="E34" s="3">
        <v>3</v>
      </c>
      <c r="F34" s="3">
        <v>1</v>
      </c>
      <c r="G34" s="3">
        <f t="shared" si="2"/>
        <v>4</v>
      </c>
      <c r="H34" s="3">
        <v>94</v>
      </c>
      <c r="I34" s="3"/>
      <c r="J34" s="3"/>
      <c r="K34" s="3">
        <v>33</v>
      </c>
      <c r="L34" s="3">
        <f t="shared" ref="L34:L65" si="7">SUMIF(H:H,"="&amp;K34,E:E)</f>
        <v>2</v>
      </c>
      <c r="M34" s="3">
        <f t="shared" ref="M34:M65" si="8">SUMIF(H:H,"="&amp;K34,F:F)</f>
        <v>2</v>
      </c>
      <c r="N34" s="3">
        <f t="shared" si="3"/>
        <v>4</v>
      </c>
      <c r="O34" s="3">
        <f>COUNTIFS('Raw Data'!$H$2:$H$1050,"="&amp;K34)</f>
        <v>2</v>
      </c>
      <c r="P34" s="3">
        <f t="shared" si="4"/>
        <v>1</v>
      </c>
      <c r="Q34" s="3">
        <f t="shared" si="5"/>
        <v>1</v>
      </c>
      <c r="R34" s="3">
        <f t="shared" si="6"/>
        <v>2</v>
      </c>
      <c r="S34" s="3"/>
      <c r="T34" s="3"/>
      <c r="U34" s="3"/>
      <c r="V34" s="3"/>
      <c r="W34" s="3"/>
    </row>
    <row r="35" spans="1:23" x14ac:dyDescent="0.25">
      <c r="A35" s="1" t="s">
        <v>2065</v>
      </c>
      <c r="B35" s="1" t="s">
        <v>2066</v>
      </c>
      <c r="C35" s="1" t="s">
        <v>62</v>
      </c>
      <c r="D35" s="1" t="s">
        <v>63</v>
      </c>
      <c r="E35" s="3">
        <v>0</v>
      </c>
      <c r="F35" s="3">
        <v>1</v>
      </c>
      <c r="G35" s="3">
        <f t="shared" si="2"/>
        <v>1</v>
      </c>
      <c r="H35" s="3">
        <v>7</v>
      </c>
      <c r="I35" s="3"/>
      <c r="J35" s="3"/>
      <c r="K35" s="3">
        <v>34</v>
      </c>
      <c r="L35" s="3">
        <f t="shared" si="7"/>
        <v>0</v>
      </c>
      <c r="M35" s="3">
        <f t="shared" si="8"/>
        <v>0</v>
      </c>
      <c r="N35" s="3">
        <f t="shared" si="3"/>
        <v>0</v>
      </c>
      <c r="O35" s="3">
        <f>COUNTIFS('Raw Data'!$H$2:$H$1050,"="&amp;K35)</f>
        <v>0</v>
      </c>
      <c r="P35" s="3">
        <f t="shared" si="4"/>
        <v>0</v>
      </c>
      <c r="Q35" s="3">
        <f t="shared" si="5"/>
        <v>0</v>
      </c>
      <c r="R35" s="3">
        <f t="shared" si="6"/>
        <v>0</v>
      </c>
      <c r="S35" s="3"/>
      <c r="T35" s="3"/>
      <c r="U35" s="3"/>
      <c r="V35" s="3"/>
      <c r="W35" s="3"/>
    </row>
    <row r="36" spans="1:23" x14ac:dyDescent="0.25">
      <c r="A36" s="1" t="s">
        <v>2065</v>
      </c>
      <c r="B36" s="1" t="s">
        <v>2066</v>
      </c>
      <c r="C36" s="1" t="s">
        <v>64</v>
      </c>
      <c r="D36" s="1" t="s">
        <v>65</v>
      </c>
      <c r="E36" s="3">
        <v>0</v>
      </c>
      <c r="F36" s="3">
        <v>1</v>
      </c>
      <c r="G36" s="3">
        <f t="shared" si="2"/>
        <v>1</v>
      </c>
      <c r="H36" s="3">
        <v>13</v>
      </c>
      <c r="I36" s="3"/>
      <c r="J36" s="3"/>
      <c r="K36" s="3">
        <v>35</v>
      </c>
      <c r="L36" s="3">
        <f t="shared" si="7"/>
        <v>4</v>
      </c>
      <c r="M36" s="3">
        <f t="shared" si="8"/>
        <v>1</v>
      </c>
      <c r="N36" s="3">
        <f t="shared" si="3"/>
        <v>5</v>
      </c>
      <c r="O36" s="3">
        <f>COUNTIFS('Raw Data'!$H$2:$H$1050,"="&amp;K36)</f>
        <v>1</v>
      </c>
      <c r="P36" s="3">
        <f t="shared" si="4"/>
        <v>4</v>
      </c>
      <c r="Q36" s="3">
        <f t="shared" si="5"/>
        <v>1</v>
      </c>
      <c r="R36" s="3">
        <f t="shared" si="6"/>
        <v>5</v>
      </c>
      <c r="S36" s="3"/>
      <c r="T36" s="3"/>
      <c r="U36" s="3"/>
      <c r="V36" s="3"/>
      <c r="W36" s="3"/>
    </row>
    <row r="37" spans="1:23" x14ac:dyDescent="0.25">
      <c r="A37" s="1" t="s">
        <v>2065</v>
      </c>
      <c r="B37" s="1" t="s">
        <v>2066</v>
      </c>
      <c r="C37" s="1" t="s">
        <v>66</v>
      </c>
      <c r="D37" s="1" t="s">
        <v>67</v>
      </c>
      <c r="E37" s="3">
        <v>1</v>
      </c>
      <c r="F37" s="3">
        <v>1</v>
      </c>
      <c r="G37" s="3">
        <f t="shared" si="2"/>
        <v>2</v>
      </c>
      <c r="H37" s="3">
        <v>12</v>
      </c>
      <c r="I37" s="3"/>
      <c r="J37" s="3"/>
      <c r="K37" s="3">
        <v>36</v>
      </c>
      <c r="L37" s="3">
        <f t="shared" si="7"/>
        <v>3</v>
      </c>
      <c r="M37" s="3">
        <f t="shared" si="8"/>
        <v>1</v>
      </c>
      <c r="N37" s="3">
        <f t="shared" si="3"/>
        <v>4</v>
      </c>
      <c r="O37" s="3">
        <f>COUNTIFS('Raw Data'!$H$2:$H$1050,"="&amp;K37)</f>
        <v>1</v>
      </c>
      <c r="P37" s="3">
        <f t="shared" si="4"/>
        <v>3</v>
      </c>
      <c r="Q37" s="3">
        <f t="shared" si="5"/>
        <v>1</v>
      </c>
      <c r="R37" s="3">
        <f t="shared" si="6"/>
        <v>4</v>
      </c>
      <c r="S37" s="3"/>
      <c r="T37" s="3"/>
      <c r="U37" s="3"/>
      <c r="V37" s="3"/>
      <c r="W37" s="3"/>
    </row>
    <row r="38" spans="1:23" x14ac:dyDescent="0.25">
      <c r="A38" s="1" t="s">
        <v>2065</v>
      </c>
      <c r="B38" s="1" t="s">
        <v>2066</v>
      </c>
      <c r="C38" s="1" t="s">
        <v>68</v>
      </c>
      <c r="D38" s="1" t="s">
        <v>69</v>
      </c>
      <c r="E38" s="3">
        <v>0</v>
      </c>
      <c r="F38" s="3">
        <v>1</v>
      </c>
      <c r="G38" s="3">
        <f t="shared" si="2"/>
        <v>1</v>
      </c>
      <c r="H38" s="3">
        <v>13</v>
      </c>
      <c r="I38" s="3"/>
      <c r="J38" s="3"/>
      <c r="K38" s="3">
        <v>37</v>
      </c>
      <c r="L38" s="3">
        <f t="shared" si="7"/>
        <v>1</v>
      </c>
      <c r="M38" s="3">
        <f t="shared" si="8"/>
        <v>1</v>
      </c>
      <c r="N38" s="3">
        <f t="shared" si="3"/>
        <v>2</v>
      </c>
      <c r="O38" s="3">
        <f>COUNTIFS('Raw Data'!$H$2:$H$1050,"="&amp;K38)</f>
        <v>1</v>
      </c>
      <c r="P38" s="3">
        <f t="shared" si="4"/>
        <v>1</v>
      </c>
      <c r="Q38" s="3">
        <f t="shared" si="5"/>
        <v>1</v>
      </c>
      <c r="R38" s="3">
        <f t="shared" si="6"/>
        <v>2</v>
      </c>
      <c r="S38" s="3"/>
      <c r="T38" s="3"/>
      <c r="U38" s="3"/>
      <c r="V38" s="3"/>
      <c r="W38" s="3"/>
    </row>
    <row r="39" spans="1:23" x14ac:dyDescent="0.25">
      <c r="A39" s="1" t="s">
        <v>2065</v>
      </c>
      <c r="B39" s="1" t="s">
        <v>2066</v>
      </c>
      <c r="C39" s="1" t="s">
        <v>70</v>
      </c>
      <c r="D39" s="1" t="s">
        <v>71</v>
      </c>
      <c r="E39" s="3">
        <v>0</v>
      </c>
      <c r="F39" s="3">
        <v>1</v>
      </c>
      <c r="G39" s="3">
        <f t="shared" si="2"/>
        <v>1</v>
      </c>
      <c r="H39" s="3">
        <v>3</v>
      </c>
      <c r="I39" s="3"/>
      <c r="J39" s="3"/>
      <c r="K39" s="3">
        <v>38</v>
      </c>
      <c r="L39" s="3">
        <f t="shared" si="7"/>
        <v>1</v>
      </c>
      <c r="M39" s="3">
        <f t="shared" si="8"/>
        <v>1</v>
      </c>
      <c r="N39" s="3">
        <f t="shared" si="3"/>
        <v>2</v>
      </c>
      <c r="O39" s="3">
        <f>COUNTIFS('Raw Data'!$H$2:$H$1050,"="&amp;K39)</f>
        <v>1</v>
      </c>
      <c r="P39" s="3">
        <f t="shared" si="4"/>
        <v>1</v>
      </c>
      <c r="Q39" s="3">
        <f t="shared" si="5"/>
        <v>1</v>
      </c>
      <c r="R39" s="3">
        <f t="shared" si="6"/>
        <v>2</v>
      </c>
      <c r="S39" s="3"/>
      <c r="T39" s="3"/>
      <c r="U39" s="3"/>
      <c r="V39" s="3"/>
      <c r="W39" s="3"/>
    </row>
    <row r="40" spans="1:23" x14ac:dyDescent="0.25">
      <c r="A40" s="1" t="s">
        <v>2065</v>
      </c>
      <c r="B40" s="1" t="s">
        <v>2066</v>
      </c>
      <c r="C40" s="1" t="s">
        <v>72</v>
      </c>
      <c r="D40" s="1" t="s">
        <v>73</v>
      </c>
      <c r="E40" s="3">
        <v>1</v>
      </c>
      <c r="F40" s="3">
        <v>1</v>
      </c>
      <c r="G40" s="3">
        <f t="shared" si="2"/>
        <v>2</v>
      </c>
      <c r="H40" s="3">
        <v>24</v>
      </c>
      <c r="I40" s="3"/>
      <c r="J40" s="3"/>
      <c r="K40" s="3">
        <v>39</v>
      </c>
      <c r="L40" s="3">
        <f t="shared" si="7"/>
        <v>3</v>
      </c>
      <c r="M40" s="3">
        <f t="shared" si="8"/>
        <v>2</v>
      </c>
      <c r="N40" s="3">
        <f t="shared" si="3"/>
        <v>5</v>
      </c>
      <c r="O40" s="3">
        <f>COUNTIFS('Raw Data'!$H$2:$H$1050,"="&amp;K40)</f>
        <v>2</v>
      </c>
      <c r="P40" s="3">
        <f t="shared" si="4"/>
        <v>1.5</v>
      </c>
      <c r="Q40" s="3">
        <f t="shared" si="5"/>
        <v>1</v>
      </c>
      <c r="R40" s="3">
        <f t="shared" si="6"/>
        <v>2.5</v>
      </c>
      <c r="S40" s="3"/>
      <c r="T40" s="3"/>
      <c r="U40" s="3"/>
      <c r="V40" s="3"/>
      <c r="W40" s="3"/>
    </row>
    <row r="41" spans="1:23" x14ac:dyDescent="0.25">
      <c r="A41" s="1" t="s">
        <v>2065</v>
      </c>
      <c r="B41" s="1" t="s">
        <v>2066</v>
      </c>
      <c r="C41" s="1" t="s">
        <v>74</v>
      </c>
      <c r="D41" s="1" t="s">
        <v>75</v>
      </c>
      <c r="E41" s="3">
        <v>1</v>
      </c>
      <c r="F41" s="3">
        <v>1</v>
      </c>
      <c r="G41" s="3">
        <f t="shared" si="2"/>
        <v>2</v>
      </c>
      <c r="H41" s="3">
        <v>11</v>
      </c>
      <c r="I41" s="3"/>
      <c r="J41" s="3"/>
      <c r="K41" s="3">
        <v>40</v>
      </c>
      <c r="L41" s="3">
        <f t="shared" si="7"/>
        <v>5</v>
      </c>
      <c r="M41" s="3">
        <f t="shared" si="8"/>
        <v>1</v>
      </c>
      <c r="N41" s="3">
        <f t="shared" si="3"/>
        <v>6</v>
      </c>
      <c r="O41" s="3">
        <f>COUNTIFS('Raw Data'!$H$2:$H$1050,"="&amp;K41)</f>
        <v>1</v>
      </c>
      <c r="P41" s="3">
        <f t="shared" si="4"/>
        <v>5</v>
      </c>
      <c r="Q41" s="3">
        <f t="shared" si="5"/>
        <v>1</v>
      </c>
      <c r="R41" s="3">
        <f t="shared" si="6"/>
        <v>6</v>
      </c>
      <c r="S41" s="3"/>
      <c r="T41" s="3"/>
      <c r="U41" s="3"/>
      <c r="V41" s="3"/>
      <c r="W41" s="3"/>
    </row>
    <row r="42" spans="1:23" x14ac:dyDescent="0.25">
      <c r="A42" s="1" t="s">
        <v>2065</v>
      </c>
      <c r="B42" s="1" t="s">
        <v>2066</v>
      </c>
      <c r="C42" s="1" t="s">
        <v>1647</v>
      </c>
      <c r="D42" s="1" t="s">
        <v>1648</v>
      </c>
      <c r="E42" s="3">
        <v>0</v>
      </c>
      <c r="F42" s="3">
        <v>1</v>
      </c>
      <c r="G42" s="3">
        <f t="shared" si="2"/>
        <v>1</v>
      </c>
      <c r="H42" s="3">
        <v>0</v>
      </c>
      <c r="I42" s="3"/>
      <c r="J42" s="3"/>
      <c r="K42" s="3">
        <v>41</v>
      </c>
      <c r="L42" s="3">
        <f t="shared" si="7"/>
        <v>2</v>
      </c>
      <c r="M42" s="3">
        <f t="shared" si="8"/>
        <v>2</v>
      </c>
      <c r="N42" s="3">
        <f t="shared" si="3"/>
        <v>4</v>
      </c>
      <c r="O42" s="3">
        <f>COUNTIFS('Raw Data'!$H$2:$H$1050,"="&amp;K42)</f>
        <v>1</v>
      </c>
      <c r="P42" s="3">
        <f t="shared" si="4"/>
        <v>2</v>
      </c>
      <c r="Q42" s="3">
        <f t="shared" si="5"/>
        <v>2</v>
      </c>
      <c r="R42" s="3">
        <f t="shared" si="6"/>
        <v>4</v>
      </c>
      <c r="S42" s="3"/>
      <c r="T42" s="3"/>
      <c r="U42" s="3"/>
      <c r="V42" s="3"/>
      <c r="W42" s="3"/>
    </row>
    <row r="43" spans="1:23" x14ac:dyDescent="0.25">
      <c r="A43" s="1" t="s">
        <v>2065</v>
      </c>
      <c r="B43" s="1" t="s">
        <v>2066</v>
      </c>
      <c r="C43" s="1" t="s">
        <v>76</v>
      </c>
      <c r="D43" s="1" t="s">
        <v>77</v>
      </c>
      <c r="E43" s="3">
        <v>0</v>
      </c>
      <c r="F43" s="3">
        <v>1</v>
      </c>
      <c r="G43" s="3">
        <f t="shared" si="2"/>
        <v>1</v>
      </c>
      <c r="H43" s="3">
        <v>7</v>
      </c>
      <c r="I43" s="3"/>
      <c r="J43" s="3"/>
      <c r="K43" s="3">
        <v>42</v>
      </c>
      <c r="L43" s="3">
        <f t="shared" si="7"/>
        <v>4</v>
      </c>
      <c r="M43" s="3">
        <f t="shared" si="8"/>
        <v>1</v>
      </c>
      <c r="N43" s="3">
        <f t="shared" si="3"/>
        <v>5</v>
      </c>
      <c r="O43" s="3">
        <f>COUNTIFS('Raw Data'!$H$2:$H$1050,"="&amp;K43)</f>
        <v>1</v>
      </c>
      <c r="P43" s="3">
        <f t="shared" si="4"/>
        <v>4</v>
      </c>
      <c r="Q43" s="3">
        <f t="shared" si="5"/>
        <v>1</v>
      </c>
      <c r="R43" s="3">
        <f t="shared" si="6"/>
        <v>5</v>
      </c>
      <c r="S43" s="3"/>
      <c r="T43" s="3"/>
      <c r="U43" s="3"/>
      <c r="V43" s="3"/>
      <c r="W43" s="3"/>
    </row>
    <row r="44" spans="1:23" x14ac:dyDescent="0.25">
      <c r="A44" s="1" t="s">
        <v>2065</v>
      </c>
      <c r="B44" s="1" t="s">
        <v>2066</v>
      </c>
      <c r="C44" s="1" t="s">
        <v>78</v>
      </c>
      <c r="D44" s="1" t="s">
        <v>79</v>
      </c>
      <c r="E44" s="3">
        <v>1</v>
      </c>
      <c r="F44" s="3">
        <v>1</v>
      </c>
      <c r="G44" s="3">
        <f t="shared" si="2"/>
        <v>2</v>
      </c>
      <c r="H44" s="3">
        <v>3</v>
      </c>
      <c r="I44" s="3"/>
      <c r="J44" s="3"/>
      <c r="K44" s="3">
        <v>43</v>
      </c>
      <c r="L44" s="3">
        <f t="shared" si="7"/>
        <v>0</v>
      </c>
      <c r="M44" s="3">
        <f t="shared" si="8"/>
        <v>0</v>
      </c>
      <c r="N44" s="3">
        <f t="shared" si="3"/>
        <v>0</v>
      </c>
      <c r="O44" s="3">
        <f>COUNTIFS('Raw Data'!$H$2:$H$1050,"="&amp;K44)</f>
        <v>0</v>
      </c>
      <c r="P44" s="3">
        <f t="shared" si="4"/>
        <v>0</v>
      </c>
      <c r="Q44" s="3">
        <f t="shared" si="5"/>
        <v>0</v>
      </c>
      <c r="R44" s="3">
        <f t="shared" si="6"/>
        <v>0</v>
      </c>
      <c r="S44" s="3"/>
      <c r="T44" s="3"/>
      <c r="U44" s="3"/>
      <c r="V44" s="3"/>
      <c r="W44" s="3"/>
    </row>
    <row r="45" spans="1:23" x14ac:dyDescent="0.25">
      <c r="A45" s="1" t="s">
        <v>2065</v>
      </c>
      <c r="B45" s="1" t="s">
        <v>2066</v>
      </c>
      <c r="C45" s="1" t="s">
        <v>80</v>
      </c>
      <c r="D45" s="1" t="s">
        <v>81</v>
      </c>
      <c r="E45" s="3">
        <v>1</v>
      </c>
      <c r="F45" s="3">
        <v>1</v>
      </c>
      <c r="G45" s="3">
        <f t="shared" si="2"/>
        <v>2</v>
      </c>
      <c r="H45" s="3">
        <v>12</v>
      </c>
      <c r="I45" s="3"/>
      <c r="J45" s="3"/>
      <c r="K45" s="3">
        <v>44</v>
      </c>
      <c r="L45" s="3">
        <f t="shared" si="7"/>
        <v>0</v>
      </c>
      <c r="M45" s="3">
        <f t="shared" si="8"/>
        <v>0</v>
      </c>
      <c r="N45" s="3">
        <f t="shared" si="3"/>
        <v>0</v>
      </c>
      <c r="O45" s="3">
        <f>COUNTIFS('Raw Data'!$H$2:$H$1050,"="&amp;K45)</f>
        <v>0</v>
      </c>
      <c r="P45" s="3">
        <f t="shared" si="4"/>
        <v>0</v>
      </c>
      <c r="Q45" s="3">
        <f t="shared" si="5"/>
        <v>0</v>
      </c>
      <c r="R45" s="3">
        <f t="shared" si="6"/>
        <v>0</v>
      </c>
      <c r="S45" s="3"/>
      <c r="T45" s="3"/>
      <c r="U45" s="3"/>
      <c r="V45" s="3"/>
      <c r="W45" s="3"/>
    </row>
    <row r="46" spans="1:23" x14ac:dyDescent="0.25">
      <c r="A46" s="1" t="s">
        <v>2065</v>
      </c>
      <c r="B46" s="1" t="s">
        <v>2066</v>
      </c>
      <c r="C46" s="1" t="s">
        <v>82</v>
      </c>
      <c r="D46" s="1" t="s">
        <v>83</v>
      </c>
      <c r="E46" s="3">
        <v>1</v>
      </c>
      <c r="F46" s="3">
        <v>0</v>
      </c>
      <c r="G46" s="3">
        <f t="shared" si="2"/>
        <v>1</v>
      </c>
      <c r="H46" s="3">
        <v>3</v>
      </c>
      <c r="I46" s="3"/>
      <c r="J46" s="3"/>
      <c r="K46" s="3">
        <v>45</v>
      </c>
      <c r="L46" s="3">
        <f t="shared" si="7"/>
        <v>2</v>
      </c>
      <c r="M46" s="3">
        <f t="shared" si="8"/>
        <v>1</v>
      </c>
      <c r="N46" s="3">
        <f t="shared" si="3"/>
        <v>3</v>
      </c>
      <c r="O46" s="3">
        <f>COUNTIFS('Raw Data'!$H$2:$H$1050,"="&amp;K46)</f>
        <v>1</v>
      </c>
      <c r="P46" s="3">
        <f t="shared" si="4"/>
        <v>2</v>
      </c>
      <c r="Q46" s="3">
        <f t="shared" si="5"/>
        <v>1</v>
      </c>
      <c r="R46" s="3">
        <f t="shared" si="6"/>
        <v>3</v>
      </c>
      <c r="S46" s="3"/>
      <c r="T46" s="3"/>
      <c r="U46" s="3"/>
      <c r="V46" s="3"/>
      <c r="W46" s="3"/>
    </row>
    <row r="47" spans="1:23" x14ac:dyDescent="0.25">
      <c r="A47" s="1" t="s">
        <v>2065</v>
      </c>
      <c r="B47" s="1" t="s">
        <v>2066</v>
      </c>
      <c r="C47" s="1" t="s">
        <v>84</v>
      </c>
      <c r="D47" s="1" t="s">
        <v>85</v>
      </c>
      <c r="E47" s="3">
        <v>1</v>
      </c>
      <c r="F47" s="3">
        <v>0</v>
      </c>
      <c r="G47" s="3">
        <f t="shared" si="2"/>
        <v>1</v>
      </c>
      <c r="H47" s="3">
        <v>1</v>
      </c>
      <c r="I47" s="3"/>
      <c r="J47" s="3"/>
      <c r="K47" s="3">
        <v>46</v>
      </c>
      <c r="L47" s="3">
        <f t="shared" si="7"/>
        <v>11</v>
      </c>
      <c r="M47" s="3">
        <f t="shared" si="8"/>
        <v>3</v>
      </c>
      <c r="N47" s="3">
        <f t="shared" si="3"/>
        <v>14</v>
      </c>
      <c r="O47" s="3">
        <f>COUNTIFS('Raw Data'!$H$2:$H$1050,"="&amp;K47)</f>
        <v>3</v>
      </c>
      <c r="P47" s="3">
        <f t="shared" si="4"/>
        <v>3.6666666666666665</v>
      </c>
      <c r="Q47" s="3">
        <f t="shared" si="5"/>
        <v>1</v>
      </c>
      <c r="R47" s="3">
        <f t="shared" si="6"/>
        <v>4.666666666666667</v>
      </c>
      <c r="S47" s="3"/>
      <c r="T47" s="3"/>
      <c r="U47" s="3"/>
      <c r="V47" s="3"/>
      <c r="W47" s="3"/>
    </row>
    <row r="48" spans="1:23" x14ac:dyDescent="0.25">
      <c r="A48" s="1" t="s">
        <v>2065</v>
      </c>
      <c r="B48" s="1" t="s">
        <v>2066</v>
      </c>
      <c r="C48" s="1" t="s">
        <v>86</v>
      </c>
      <c r="D48" s="1" t="s">
        <v>87</v>
      </c>
      <c r="E48" s="3">
        <v>1</v>
      </c>
      <c r="F48" s="3">
        <v>0</v>
      </c>
      <c r="G48" s="3">
        <f t="shared" si="2"/>
        <v>1</v>
      </c>
      <c r="H48" s="3">
        <v>8</v>
      </c>
      <c r="I48" s="3"/>
      <c r="J48" s="3"/>
      <c r="K48" s="3">
        <v>47</v>
      </c>
      <c r="L48" s="3">
        <f t="shared" si="7"/>
        <v>3</v>
      </c>
      <c r="M48" s="3">
        <f t="shared" si="8"/>
        <v>1</v>
      </c>
      <c r="N48" s="3">
        <f t="shared" si="3"/>
        <v>4</v>
      </c>
      <c r="O48" s="3">
        <f>COUNTIFS('Raw Data'!$H$2:$H$1050,"="&amp;K48)</f>
        <v>1</v>
      </c>
      <c r="P48" s="3">
        <f t="shared" si="4"/>
        <v>3</v>
      </c>
      <c r="Q48" s="3">
        <f t="shared" si="5"/>
        <v>1</v>
      </c>
      <c r="R48" s="3">
        <f t="shared" si="6"/>
        <v>4</v>
      </c>
      <c r="S48" s="3"/>
      <c r="T48" s="3"/>
      <c r="U48" s="3"/>
      <c r="V48" s="3"/>
      <c r="W48" s="3"/>
    </row>
    <row r="49" spans="1:23" x14ac:dyDescent="0.25">
      <c r="A49" s="1" t="s">
        <v>2065</v>
      </c>
      <c r="B49" s="1" t="s">
        <v>2066</v>
      </c>
      <c r="C49" s="1" t="s">
        <v>88</v>
      </c>
      <c r="D49" s="1" t="s">
        <v>89</v>
      </c>
      <c r="E49" s="3">
        <v>0</v>
      </c>
      <c r="F49" s="3">
        <v>1</v>
      </c>
      <c r="G49" s="3">
        <f t="shared" si="2"/>
        <v>1</v>
      </c>
      <c r="H49" s="3">
        <v>19</v>
      </c>
      <c r="I49" s="3"/>
      <c r="J49" s="3"/>
      <c r="K49" s="3">
        <v>48</v>
      </c>
      <c r="L49" s="3">
        <f t="shared" si="7"/>
        <v>0</v>
      </c>
      <c r="M49" s="3">
        <f t="shared" si="8"/>
        <v>0</v>
      </c>
      <c r="N49" s="3">
        <f t="shared" si="3"/>
        <v>0</v>
      </c>
      <c r="O49" s="3">
        <f>COUNTIFS('Raw Data'!$H$2:$H$1050,"="&amp;K49)</f>
        <v>0</v>
      </c>
      <c r="P49" s="3">
        <f t="shared" si="4"/>
        <v>0</v>
      </c>
      <c r="Q49" s="3">
        <f t="shared" si="5"/>
        <v>0</v>
      </c>
      <c r="R49" s="3">
        <f t="shared" si="6"/>
        <v>0</v>
      </c>
      <c r="S49" s="3"/>
      <c r="T49" s="3"/>
      <c r="U49" s="3"/>
      <c r="V49" s="3"/>
      <c r="W49" s="3"/>
    </row>
    <row r="50" spans="1:23" x14ac:dyDescent="0.25">
      <c r="A50" s="1" t="s">
        <v>2065</v>
      </c>
      <c r="B50" s="1" t="s">
        <v>2066</v>
      </c>
      <c r="C50" s="1" t="s">
        <v>90</v>
      </c>
      <c r="D50" s="1" t="s">
        <v>91</v>
      </c>
      <c r="E50" s="3">
        <v>0</v>
      </c>
      <c r="F50" s="3">
        <v>1</v>
      </c>
      <c r="G50" s="3">
        <f t="shared" si="2"/>
        <v>1</v>
      </c>
      <c r="H50" s="3">
        <v>5</v>
      </c>
      <c r="I50" s="3"/>
      <c r="J50" s="3"/>
      <c r="K50" s="3">
        <v>49</v>
      </c>
      <c r="L50" s="3">
        <f t="shared" si="7"/>
        <v>0</v>
      </c>
      <c r="M50" s="3">
        <f t="shared" si="8"/>
        <v>0</v>
      </c>
      <c r="N50" s="3">
        <f t="shared" si="3"/>
        <v>0</v>
      </c>
      <c r="O50" s="3">
        <f>COUNTIFS('Raw Data'!$H$2:$H$1050,"="&amp;K50)</f>
        <v>0</v>
      </c>
      <c r="P50" s="3">
        <f t="shared" si="4"/>
        <v>0</v>
      </c>
      <c r="Q50" s="3">
        <f t="shared" si="5"/>
        <v>0</v>
      </c>
      <c r="R50" s="3">
        <f t="shared" si="6"/>
        <v>0</v>
      </c>
      <c r="S50" s="3"/>
      <c r="T50" s="3"/>
      <c r="U50" s="3"/>
      <c r="V50" s="3"/>
      <c r="W50" s="3"/>
    </row>
    <row r="51" spans="1:23" x14ac:dyDescent="0.25">
      <c r="A51" s="1" t="s">
        <v>2065</v>
      </c>
      <c r="B51" s="1" t="s">
        <v>2066</v>
      </c>
      <c r="C51" s="1" t="s">
        <v>92</v>
      </c>
      <c r="D51" s="1" t="s">
        <v>93</v>
      </c>
      <c r="E51" s="3">
        <v>0</v>
      </c>
      <c r="F51" s="3">
        <v>1</v>
      </c>
      <c r="G51" s="3">
        <f t="shared" si="2"/>
        <v>1</v>
      </c>
      <c r="H51" s="3">
        <v>18</v>
      </c>
      <c r="I51" s="3"/>
      <c r="J51" s="3"/>
      <c r="K51" s="3">
        <v>50</v>
      </c>
      <c r="L51" s="3">
        <f t="shared" si="7"/>
        <v>0</v>
      </c>
      <c r="M51" s="3">
        <f t="shared" si="8"/>
        <v>0</v>
      </c>
      <c r="N51" s="3">
        <f t="shared" si="3"/>
        <v>0</v>
      </c>
      <c r="O51" s="3">
        <f>COUNTIFS('Raw Data'!$H$2:$H$1050,"="&amp;K51)</f>
        <v>0</v>
      </c>
      <c r="P51" s="3">
        <f t="shared" si="4"/>
        <v>0</v>
      </c>
      <c r="Q51" s="3">
        <f t="shared" si="5"/>
        <v>0</v>
      </c>
      <c r="R51" s="3">
        <f t="shared" si="6"/>
        <v>0</v>
      </c>
      <c r="S51" s="3"/>
      <c r="T51" s="3"/>
      <c r="U51" s="3"/>
      <c r="V51" s="3"/>
      <c r="W51" s="3"/>
    </row>
    <row r="52" spans="1:23" x14ac:dyDescent="0.25">
      <c r="A52" s="1" t="s">
        <v>2065</v>
      </c>
      <c r="B52" s="1" t="s">
        <v>2066</v>
      </c>
      <c r="C52" s="1" t="s">
        <v>94</v>
      </c>
      <c r="D52" s="1" t="s">
        <v>95</v>
      </c>
      <c r="E52" s="3">
        <v>0</v>
      </c>
      <c r="F52" s="3">
        <v>1</v>
      </c>
      <c r="G52" s="3">
        <f t="shared" si="2"/>
        <v>1</v>
      </c>
      <c r="H52" s="3">
        <v>5</v>
      </c>
      <c r="I52" s="3"/>
      <c r="J52" s="3"/>
      <c r="K52" s="3">
        <v>51</v>
      </c>
      <c r="L52" s="3">
        <f t="shared" si="7"/>
        <v>8</v>
      </c>
      <c r="M52" s="3">
        <f t="shared" si="8"/>
        <v>1</v>
      </c>
      <c r="N52" s="3">
        <f t="shared" si="3"/>
        <v>9</v>
      </c>
      <c r="O52" s="3">
        <f>COUNTIFS('Raw Data'!$H$2:$H$1050,"="&amp;K52)</f>
        <v>1</v>
      </c>
      <c r="P52" s="3">
        <f t="shared" si="4"/>
        <v>8</v>
      </c>
      <c r="Q52" s="3">
        <f t="shared" si="5"/>
        <v>1</v>
      </c>
      <c r="R52" s="3">
        <f t="shared" si="6"/>
        <v>9</v>
      </c>
      <c r="S52" s="3"/>
      <c r="T52" s="3"/>
      <c r="U52" s="3"/>
      <c r="V52" s="3"/>
      <c r="W52" s="3"/>
    </row>
    <row r="53" spans="1:23" x14ac:dyDescent="0.25">
      <c r="A53" s="1" t="s">
        <v>2065</v>
      </c>
      <c r="B53" s="1" t="s">
        <v>2066</v>
      </c>
      <c r="C53" s="1" t="s">
        <v>96</v>
      </c>
      <c r="D53" s="1" t="s">
        <v>97</v>
      </c>
      <c r="E53" s="3">
        <v>0</v>
      </c>
      <c r="F53" s="3">
        <v>1</v>
      </c>
      <c r="G53" s="3">
        <f t="shared" si="2"/>
        <v>1</v>
      </c>
      <c r="H53" s="3">
        <v>5</v>
      </c>
      <c r="I53" s="3"/>
      <c r="J53" s="3"/>
      <c r="K53" s="3">
        <v>52</v>
      </c>
      <c r="L53" s="3">
        <f t="shared" si="7"/>
        <v>6</v>
      </c>
      <c r="M53" s="3">
        <f t="shared" si="8"/>
        <v>1</v>
      </c>
      <c r="N53" s="3">
        <f t="shared" si="3"/>
        <v>7</v>
      </c>
      <c r="O53" s="3">
        <f>COUNTIFS('Raw Data'!$H$2:$H$1050,"="&amp;K53)</f>
        <v>1</v>
      </c>
      <c r="P53" s="3">
        <f t="shared" si="4"/>
        <v>6</v>
      </c>
      <c r="Q53" s="3">
        <f t="shared" si="5"/>
        <v>1</v>
      </c>
      <c r="R53" s="3">
        <f t="shared" si="6"/>
        <v>7</v>
      </c>
      <c r="S53" s="3"/>
      <c r="T53" s="3"/>
      <c r="U53" s="3"/>
      <c r="V53" s="3"/>
      <c r="W53" s="3"/>
    </row>
    <row r="54" spans="1:23" x14ac:dyDescent="0.25">
      <c r="A54" s="1" t="s">
        <v>2065</v>
      </c>
      <c r="B54" s="1" t="s">
        <v>2066</v>
      </c>
      <c r="C54" s="1" t="s">
        <v>98</v>
      </c>
      <c r="D54" s="1" t="s">
        <v>99</v>
      </c>
      <c r="E54" s="3">
        <v>0</v>
      </c>
      <c r="F54" s="3">
        <v>1</v>
      </c>
      <c r="G54" s="3">
        <f t="shared" si="2"/>
        <v>1</v>
      </c>
      <c r="H54" s="3">
        <v>6</v>
      </c>
      <c r="I54" s="3"/>
      <c r="J54" s="3"/>
      <c r="K54" s="3">
        <v>53</v>
      </c>
      <c r="L54" s="3">
        <f t="shared" si="7"/>
        <v>0</v>
      </c>
      <c r="M54" s="3">
        <f t="shared" si="8"/>
        <v>0</v>
      </c>
      <c r="N54" s="3">
        <f t="shared" si="3"/>
        <v>0</v>
      </c>
      <c r="O54" s="3">
        <f>COUNTIFS('Raw Data'!$H$2:$H$1050,"="&amp;K54)</f>
        <v>0</v>
      </c>
      <c r="P54" s="3">
        <f t="shared" si="4"/>
        <v>0</v>
      </c>
      <c r="Q54" s="3">
        <f t="shared" si="5"/>
        <v>0</v>
      </c>
      <c r="R54" s="3">
        <f t="shared" si="6"/>
        <v>0</v>
      </c>
      <c r="S54" s="3"/>
      <c r="T54" s="3"/>
      <c r="U54" s="3"/>
      <c r="V54" s="3"/>
      <c r="W54" s="3"/>
    </row>
    <row r="55" spans="1:23" x14ac:dyDescent="0.25">
      <c r="A55" s="1" t="s">
        <v>2065</v>
      </c>
      <c r="B55" s="1" t="s">
        <v>2066</v>
      </c>
      <c r="C55" s="1" t="s">
        <v>100</v>
      </c>
      <c r="D55" s="1" t="s">
        <v>101</v>
      </c>
      <c r="E55" s="3">
        <v>3</v>
      </c>
      <c r="F55" s="3">
        <v>1</v>
      </c>
      <c r="G55" s="3">
        <f t="shared" si="2"/>
        <v>4</v>
      </c>
      <c r="H55" s="3">
        <v>12</v>
      </c>
      <c r="I55" s="3"/>
      <c r="J55" s="3"/>
      <c r="K55" s="3">
        <v>54</v>
      </c>
      <c r="L55" s="3">
        <f t="shared" si="7"/>
        <v>0</v>
      </c>
      <c r="M55" s="3">
        <f t="shared" si="8"/>
        <v>0</v>
      </c>
      <c r="N55" s="3">
        <f t="shared" si="3"/>
        <v>0</v>
      </c>
      <c r="O55" s="3">
        <f>COUNTIFS('Raw Data'!$H$2:$H$1050,"="&amp;K55)</f>
        <v>0</v>
      </c>
      <c r="P55" s="3">
        <f t="shared" si="4"/>
        <v>0</v>
      </c>
      <c r="Q55" s="3">
        <f t="shared" si="5"/>
        <v>0</v>
      </c>
      <c r="R55" s="3">
        <f t="shared" si="6"/>
        <v>0</v>
      </c>
      <c r="S55" s="3"/>
      <c r="T55" s="3"/>
      <c r="U55" s="3"/>
      <c r="V55" s="3"/>
      <c r="W55" s="3"/>
    </row>
    <row r="56" spans="1:23" x14ac:dyDescent="0.25">
      <c r="A56" s="1" t="s">
        <v>2065</v>
      </c>
      <c r="B56" s="1" t="s">
        <v>2066</v>
      </c>
      <c r="C56" s="1" t="s">
        <v>102</v>
      </c>
      <c r="D56" s="1" t="s">
        <v>103</v>
      </c>
      <c r="E56" s="3">
        <v>0</v>
      </c>
      <c r="F56" s="3">
        <v>1</v>
      </c>
      <c r="G56" s="3">
        <f t="shared" si="2"/>
        <v>1</v>
      </c>
      <c r="H56" s="3">
        <v>19</v>
      </c>
      <c r="I56" s="3"/>
      <c r="J56" s="3"/>
      <c r="K56" s="3">
        <v>55</v>
      </c>
      <c r="L56" s="3">
        <f t="shared" si="7"/>
        <v>0</v>
      </c>
      <c r="M56" s="3">
        <f t="shared" si="8"/>
        <v>0</v>
      </c>
      <c r="N56" s="3">
        <f t="shared" si="3"/>
        <v>0</v>
      </c>
      <c r="O56" s="3">
        <f>COUNTIFS('Raw Data'!$H$2:$H$1050,"="&amp;K56)</f>
        <v>0</v>
      </c>
      <c r="P56" s="3">
        <f t="shared" si="4"/>
        <v>0</v>
      </c>
      <c r="Q56" s="3">
        <f t="shared" si="5"/>
        <v>0</v>
      </c>
      <c r="R56" s="3">
        <f t="shared" si="6"/>
        <v>0</v>
      </c>
      <c r="S56" s="3"/>
      <c r="T56" s="3"/>
      <c r="U56" s="3"/>
      <c r="V56" s="3"/>
      <c r="W56" s="3"/>
    </row>
    <row r="57" spans="1:23" x14ac:dyDescent="0.25">
      <c r="A57" s="1" t="s">
        <v>2065</v>
      </c>
      <c r="B57" s="1" t="s">
        <v>2066</v>
      </c>
      <c r="C57" s="1" t="s">
        <v>104</v>
      </c>
      <c r="D57" s="1" t="s">
        <v>105</v>
      </c>
      <c r="E57" s="3">
        <v>1</v>
      </c>
      <c r="F57" s="3">
        <v>1</v>
      </c>
      <c r="G57" s="3">
        <f t="shared" si="2"/>
        <v>2</v>
      </c>
      <c r="H57" s="3">
        <v>27</v>
      </c>
      <c r="I57" s="3"/>
      <c r="J57" s="3"/>
      <c r="K57" s="3">
        <v>56</v>
      </c>
      <c r="L57" s="3">
        <f t="shared" si="7"/>
        <v>0</v>
      </c>
      <c r="M57" s="3">
        <f t="shared" si="8"/>
        <v>0</v>
      </c>
      <c r="N57" s="3">
        <f t="shared" si="3"/>
        <v>0</v>
      </c>
      <c r="O57" s="3">
        <f>COUNTIFS('Raw Data'!$H$2:$H$1050,"="&amp;K57)</f>
        <v>0</v>
      </c>
      <c r="P57" s="3">
        <f t="shared" si="4"/>
        <v>0</v>
      </c>
      <c r="Q57" s="3">
        <f t="shared" si="5"/>
        <v>0</v>
      </c>
      <c r="R57" s="3">
        <f t="shared" si="6"/>
        <v>0</v>
      </c>
      <c r="S57" s="3"/>
      <c r="T57" s="3"/>
      <c r="U57" s="3"/>
      <c r="V57" s="3"/>
      <c r="W57" s="3"/>
    </row>
    <row r="58" spans="1:23" x14ac:dyDescent="0.25">
      <c r="A58" s="1" t="s">
        <v>2065</v>
      </c>
      <c r="B58" s="1" t="s">
        <v>2066</v>
      </c>
      <c r="C58" s="1" t="s">
        <v>106</v>
      </c>
      <c r="D58" s="1" t="s">
        <v>107</v>
      </c>
      <c r="E58" s="3">
        <v>2</v>
      </c>
      <c r="F58" s="3">
        <v>1</v>
      </c>
      <c r="G58" s="3">
        <f t="shared" si="2"/>
        <v>3</v>
      </c>
      <c r="H58" s="3">
        <v>25</v>
      </c>
      <c r="I58" s="3"/>
      <c r="J58" s="3"/>
      <c r="K58" s="3">
        <v>57</v>
      </c>
      <c r="L58" s="3">
        <f t="shared" si="7"/>
        <v>3</v>
      </c>
      <c r="M58" s="3">
        <f t="shared" si="8"/>
        <v>1</v>
      </c>
      <c r="N58" s="3">
        <f t="shared" si="3"/>
        <v>4</v>
      </c>
      <c r="O58" s="3">
        <f>COUNTIFS('Raw Data'!$H$2:$H$1050,"="&amp;K58)</f>
        <v>1</v>
      </c>
      <c r="P58" s="3">
        <f t="shared" si="4"/>
        <v>3</v>
      </c>
      <c r="Q58" s="3">
        <f t="shared" si="5"/>
        <v>1</v>
      </c>
      <c r="R58" s="3">
        <f t="shared" si="6"/>
        <v>4</v>
      </c>
      <c r="S58" s="3"/>
      <c r="T58" s="3"/>
      <c r="U58" s="3"/>
      <c r="V58" s="3"/>
      <c r="W58" s="3"/>
    </row>
    <row r="59" spans="1:23" x14ac:dyDescent="0.25">
      <c r="A59" s="1" t="s">
        <v>2065</v>
      </c>
      <c r="B59" s="1" t="s">
        <v>2066</v>
      </c>
      <c r="C59" s="1" t="s">
        <v>108</v>
      </c>
      <c r="D59" s="1" t="s">
        <v>109</v>
      </c>
      <c r="E59" s="3">
        <v>1</v>
      </c>
      <c r="F59" s="3">
        <v>0</v>
      </c>
      <c r="G59" s="3">
        <f t="shared" si="2"/>
        <v>1</v>
      </c>
      <c r="H59" s="3">
        <v>5</v>
      </c>
      <c r="I59" s="3"/>
      <c r="J59" s="3"/>
      <c r="K59" s="3">
        <v>58</v>
      </c>
      <c r="L59" s="3">
        <f t="shared" si="7"/>
        <v>0</v>
      </c>
      <c r="M59" s="3">
        <f t="shared" si="8"/>
        <v>0</v>
      </c>
      <c r="N59" s="3">
        <f t="shared" si="3"/>
        <v>0</v>
      </c>
      <c r="O59" s="3">
        <f>COUNTIFS('Raw Data'!$H$2:$H$1050,"="&amp;K59)</f>
        <v>0</v>
      </c>
      <c r="P59" s="3">
        <f t="shared" si="4"/>
        <v>0</v>
      </c>
      <c r="Q59" s="3">
        <f t="shared" si="5"/>
        <v>0</v>
      </c>
      <c r="R59" s="3">
        <f t="shared" si="6"/>
        <v>0</v>
      </c>
      <c r="S59" s="3"/>
      <c r="T59" s="3"/>
      <c r="U59" s="3"/>
      <c r="V59" s="3"/>
      <c r="W59" s="3"/>
    </row>
    <row r="60" spans="1:23" x14ac:dyDescent="0.25">
      <c r="A60" s="1" t="s">
        <v>2065</v>
      </c>
      <c r="B60" s="1" t="s">
        <v>2066</v>
      </c>
      <c r="C60" s="1" t="s">
        <v>110</v>
      </c>
      <c r="D60" s="1" t="s">
        <v>111</v>
      </c>
      <c r="E60" s="3">
        <v>2</v>
      </c>
      <c r="F60" s="3">
        <v>1</v>
      </c>
      <c r="G60" s="3">
        <f t="shared" si="2"/>
        <v>3</v>
      </c>
      <c r="H60" s="3">
        <v>8</v>
      </c>
      <c r="I60" s="3"/>
      <c r="J60" s="3"/>
      <c r="K60" s="3">
        <v>59</v>
      </c>
      <c r="L60" s="3">
        <f t="shared" si="7"/>
        <v>0</v>
      </c>
      <c r="M60" s="3">
        <f t="shared" si="8"/>
        <v>0</v>
      </c>
      <c r="N60" s="3">
        <f t="shared" si="3"/>
        <v>0</v>
      </c>
      <c r="O60" s="3">
        <f>COUNTIFS('Raw Data'!$H$2:$H$1050,"="&amp;K60)</f>
        <v>0</v>
      </c>
      <c r="P60" s="3">
        <f t="shared" si="4"/>
        <v>0</v>
      </c>
      <c r="Q60" s="3">
        <f t="shared" si="5"/>
        <v>0</v>
      </c>
      <c r="R60" s="3">
        <f t="shared" si="6"/>
        <v>0</v>
      </c>
      <c r="S60" s="3"/>
      <c r="T60" s="3"/>
      <c r="U60" s="3"/>
      <c r="V60" s="3"/>
      <c r="W60" s="3"/>
    </row>
    <row r="61" spans="1:23" x14ac:dyDescent="0.25">
      <c r="A61" s="1" t="s">
        <v>2065</v>
      </c>
      <c r="B61" s="1" t="s">
        <v>2066</v>
      </c>
      <c r="C61" s="1" t="s">
        <v>112</v>
      </c>
      <c r="D61" s="1" t="s">
        <v>113</v>
      </c>
      <c r="E61" s="3">
        <v>1</v>
      </c>
      <c r="F61" s="3">
        <v>0</v>
      </c>
      <c r="G61" s="3">
        <f t="shared" si="2"/>
        <v>1</v>
      </c>
      <c r="H61" s="3">
        <v>4</v>
      </c>
      <c r="I61" s="3"/>
      <c r="J61" s="3"/>
      <c r="K61" s="3">
        <v>60</v>
      </c>
      <c r="L61" s="3">
        <f t="shared" si="7"/>
        <v>0</v>
      </c>
      <c r="M61" s="3">
        <f t="shared" si="8"/>
        <v>0</v>
      </c>
      <c r="N61" s="3">
        <f t="shared" si="3"/>
        <v>0</v>
      </c>
      <c r="O61" s="3">
        <f>COUNTIFS('Raw Data'!$H$2:$H$1050,"="&amp;K61)</f>
        <v>0</v>
      </c>
      <c r="P61" s="3">
        <f t="shared" si="4"/>
        <v>0</v>
      </c>
      <c r="Q61" s="3">
        <f t="shared" si="5"/>
        <v>0</v>
      </c>
      <c r="R61" s="3">
        <f t="shared" si="6"/>
        <v>0</v>
      </c>
      <c r="S61" s="3"/>
      <c r="T61" s="3"/>
      <c r="U61" s="3"/>
      <c r="V61" s="3"/>
      <c r="W61" s="3"/>
    </row>
    <row r="62" spans="1:23" x14ac:dyDescent="0.25">
      <c r="A62" s="1" t="s">
        <v>2065</v>
      </c>
      <c r="B62" s="1" t="s">
        <v>2066</v>
      </c>
      <c r="C62" s="1" t="s">
        <v>114</v>
      </c>
      <c r="D62" s="1" t="s">
        <v>115</v>
      </c>
      <c r="E62" s="3">
        <v>1</v>
      </c>
      <c r="F62" s="3">
        <v>0</v>
      </c>
      <c r="G62" s="3">
        <f t="shared" si="2"/>
        <v>1</v>
      </c>
      <c r="H62" s="3">
        <v>6</v>
      </c>
      <c r="I62" s="3"/>
      <c r="J62" s="3"/>
      <c r="K62" s="3">
        <v>61</v>
      </c>
      <c r="L62" s="3">
        <f t="shared" si="7"/>
        <v>0</v>
      </c>
      <c r="M62" s="3">
        <f t="shared" si="8"/>
        <v>0</v>
      </c>
      <c r="N62" s="3">
        <f t="shared" si="3"/>
        <v>0</v>
      </c>
      <c r="O62" s="3">
        <f>COUNTIFS('Raw Data'!$H$2:$H$1050,"="&amp;K62)</f>
        <v>0</v>
      </c>
      <c r="P62" s="3">
        <f t="shared" si="4"/>
        <v>0</v>
      </c>
      <c r="Q62" s="3">
        <f t="shared" si="5"/>
        <v>0</v>
      </c>
      <c r="R62" s="3">
        <f t="shared" si="6"/>
        <v>0</v>
      </c>
      <c r="S62" s="3"/>
      <c r="T62" s="3"/>
      <c r="U62" s="3"/>
      <c r="V62" s="3"/>
      <c r="W62" s="3"/>
    </row>
    <row r="63" spans="1:23" x14ac:dyDescent="0.25">
      <c r="A63" s="1" t="s">
        <v>2065</v>
      </c>
      <c r="B63" s="1" t="s">
        <v>2066</v>
      </c>
      <c r="C63" s="1" t="s">
        <v>116</v>
      </c>
      <c r="D63" s="1" t="s">
        <v>117</v>
      </c>
      <c r="E63" s="3">
        <v>2</v>
      </c>
      <c r="F63" s="3">
        <v>1</v>
      </c>
      <c r="G63" s="3">
        <f t="shared" si="2"/>
        <v>3</v>
      </c>
      <c r="H63" s="3">
        <v>13</v>
      </c>
      <c r="I63" s="3"/>
      <c r="J63" s="3"/>
      <c r="K63" s="3">
        <v>62</v>
      </c>
      <c r="L63" s="3">
        <f t="shared" si="7"/>
        <v>0</v>
      </c>
      <c r="M63" s="3">
        <f t="shared" si="8"/>
        <v>0</v>
      </c>
      <c r="N63" s="3">
        <f t="shared" si="3"/>
        <v>0</v>
      </c>
      <c r="O63" s="3">
        <f>COUNTIFS('Raw Data'!$H$2:$H$1050,"="&amp;K63)</f>
        <v>0</v>
      </c>
      <c r="P63" s="3">
        <f t="shared" si="4"/>
        <v>0</v>
      </c>
      <c r="Q63" s="3">
        <f t="shared" si="5"/>
        <v>0</v>
      </c>
      <c r="R63" s="3">
        <f t="shared" si="6"/>
        <v>0</v>
      </c>
      <c r="S63" s="3"/>
      <c r="T63" s="3"/>
      <c r="U63" s="3"/>
      <c r="V63" s="3"/>
      <c r="W63" s="3"/>
    </row>
    <row r="64" spans="1:23" x14ac:dyDescent="0.25">
      <c r="A64" s="1" t="s">
        <v>2065</v>
      </c>
      <c r="B64" s="1" t="s">
        <v>2066</v>
      </c>
      <c r="C64" s="1" t="s">
        <v>118</v>
      </c>
      <c r="D64" s="1" t="s">
        <v>119</v>
      </c>
      <c r="E64" s="3">
        <v>1</v>
      </c>
      <c r="F64" s="3">
        <v>1</v>
      </c>
      <c r="G64" s="3">
        <f t="shared" si="2"/>
        <v>2</v>
      </c>
      <c r="H64" s="3">
        <v>5</v>
      </c>
      <c r="I64" s="3"/>
      <c r="J64" s="3"/>
      <c r="K64" s="3">
        <v>63</v>
      </c>
      <c r="L64" s="3">
        <f t="shared" si="7"/>
        <v>0</v>
      </c>
      <c r="M64" s="3">
        <f t="shared" si="8"/>
        <v>0</v>
      </c>
      <c r="N64" s="3">
        <f t="shared" si="3"/>
        <v>0</v>
      </c>
      <c r="O64" s="3">
        <f>COUNTIFS('Raw Data'!$H$2:$H$1050,"="&amp;K64)</f>
        <v>0</v>
      </c>
      <c r="P64" s="3">
        <f t="shared" si="4"/>
        <v>0</v>
      </c>
      <c r="Q64" s="3">
        <f t="shared" si="5"/>
        <v>0</v>
      </c>
      <c r="R64" s="3">
        <f t="shared" si="6"/>
        <v>0</v>
      </c>
      <c r="S64" s="3"/>
      <c r="T64" s="3"/>
      <c r="U64" s="3"/>
      <c r="V64" s="3"/>
      <c r="W64" s="3"/>
    </row>
    <row r="65" spans="1:23" x14ac:dyDescent="0.25">
      <c r="A65" s="1" t="s">
        <v>2065</v>
      </c>
      <c r="B65" s="1" t="s">
        <v>2066</v>
      </c>
      <c r="C65" s="1" t="s">
        <v>120</v>
      </c>
      <c r="D65" s="1" t="s">
        <v>121</v>
      </c>
      <c r="E65" s="3">
        <v>0</v>
      </c>
      <c r="F65" s="3">
        <v>1</v>
      </c>
      <c r="G65" s="3">
        <f t="shared" si="2"/>
        <v>1</v>
      </c>
      <c r="H65" s="3">
        <v>6</v>
      </c>
      <c r="I65" s="3"/>
      <c r="J65" s="3"/>
      <c r="K65" s="3">
        <v>64</v>
      </c>
      <c r="L65" s="3">
        <f t="shared" si="7"/>
        <v>0</v>
      </c>
      <c r="M65" s="3">
        <f t="shared" si="8"/>
        <v>0</v>
      </c>
      <c r="N65" s="3">
        <f t="shared" si="3"/>
        <v>0</v>
      </c>
      <c r="O65" s="3">
        <f>COUNTIFS('Raw Data'!$H$2:$H$1050,"="&amp;K65)</f>
        <v>0</v>
      </c>
      <c r="P65" s="3">
        <f t="shared" si="4"/>
        <v>0</v>
      </c>
      <c r="Q65" s="3">
        <f t="shared" si="5"/>
        <v>0</v>
      </c>
      <c r="R65" s="3">
        <f t="shared" si="6"/>
        <v>0</v>
      </c>
      <c r="S65" s="3"/>
      <c r="T65" s="3"/>
      <c r="U65" s="3"/>
      <c r="V65" s="3"/>
      <c r="W65" s="3"/>
    </row>
    <row r="66" spans="1:23" x14ac:dyDescent="0.25">
      <c r="A66" s="1" t="s">
        <v>2065</v>
      </c>
      <c r="B66" s="1" t="s">
        <v>2066</v>
      </c>
      <c r="C66" s="1" t="s">
        <v>122</v>
      </c>
      <c r="D66" s="1" t="s">
        <v>123</v>
      </c>
      <c r="E66" s="3">
        <v>1</v>
      </c>
      <c r="F66" s="3">
        <v>0</v>
      </c>
      <c r="G66" s="3">
        <f t="shared" si="2"/>
        <v>1</v>
      </c>
      <c r="H66" s="3">
        <v>2</v>
      </c>
      <c r="I66" s="3"/>
      <c r="J66" s="3"/>
      <c r="K66" s="3">
        <v>65</v>
      </c>
      <c r="L66" s="3">
        <f t="shared" ref="L66:L97" si="9">SUMIF(H:H,"="&amp;K66,E:E)</f>
        <v>0</v>
      </c>
      <c r="M66" s="3">
        <f t="shared" ref="M66:M97" si="10">SUMIF(H:H,"="&amp;K66,F:F)</f>
        <v>0</v>
      </c>
      <c r="N66" s="3">
        <f t="shared" si="3"/>
        <v>0</v>
      </c>
      <c r="O66" s="3">
        <f>COUNTIFS('Raw Data'!$H$2:$H$1050,"="&amp;K66)</f>
        <v>0</v>
      </c>
      <c r="P66" s="3">
        <f t="shared" si="4"/>
        <v>0</v>
      </c>
      <c r="Q66" s="3">
        <f t="shared" si="5"/>
        <v>0</v>
      </c>
      <c r="R66" s="3">
        <f t="shared" si="6"/>
        <v>0</v>
      </c>
      <c r="S66" s="3"/>
      <c r="T66" s="3"/>
      <c r="U66" s="3"/>
      <c r="V66" s="3"/>
      <c r="W66" s="3"/>
    </row>
    <row r="67" spans="1:23" x14ac:dyDescent="0.25">
      <c r="A67" s="1" t="s">
        <v>2065</v>
      </c>
      <c r="B67" s="1" t="s">
        <v>2066</v>
      </c>
      <c r="C67" s="1" t="s">
        <v>124</v>
      </c>
      <c r="D67" s="1" t="s">
        <v>125</v>
      </c>
      <c r="E67" s="3">
        <v>0</v>
      </c>
      <c r="F67" s="3">
        <v>1</v>
      </c>
      <c r="G67" s="3">
        <f t="shared" ref="G67:G130" si="11">SUM(E67:F67)</f>
        <v>1</v>
      </c>
      <c r="H67" s="3">
        <v>7</v>
      </c>
      <c r="I67" s="3"/>
      <c r="J67" s="3"/>
      <c r="K67" s="3">
        <v>66</v>
      </c>
      <c r="L67" s="3">
        <f t="shared" si="9"/>
        <v>0</v>
      </c>
      <c r="M67" s="3">
        <f t="shared" si="10"/>
        <v>0</v>
      </c>
      <c r="N67" s="3">
        <f t="shared" ref="N67:N130" si="12">L67+M67</f>
        <v>0</v>
      </c>
      <c r="O67" s="3">
        <f>COUNTIFS('Raw Data'!$H$2:$H$1050,"="&amp;K67)</f>
        <v>0</v>
      </c>
      <c r="P67" s="3">
        <f t="shared" ref="P67:P130" si="13">IF(ISERR(L67/O67),0,L67/O67)</f>
        <v>0</v>
      </c>
      <c r="Q67" s="3">
        <f t="shared" ref="Q67:Q130" si="14">IF(ISERR(M67/O67),0,M67/O67)</f>
        <v>0</v>
      </c>
      <c r="R67" s="3">
        <f t="shared" ref="R67:R130" si="15">IF(ISERR(N67/O67),0,N67/O67)</f>
        <v>0</v>
      </c>
      <c r="S67" s="3"/>
      <c r="T67" s="3"/>
      <c r="U67" s="3"/>
      <c r="V67" s="3"/>
      <c r="W67" s="3"/>
    </row>
    <row r="68" spans="1:23" x14ac:dyDescent="0.25">
      <c r="A68" s="1" t="s">
        <v>2065</v>
      </c>
      <c r="B68" s="1" t="s">
        <v>2066</v>
      </c>
      <c r="C68" s="1" t="s">
        <v>126</v>
      </c>
      <c r="D68" s="1" t="s">
        <v>127</v>
      </c>
      <c r="E68" s="3">
        <v>0</v>
      </c>
      <c r="F68" s="3">
        <v>1</v>
      </c>
      <c r="G68" s="3">
        <f t="shared" si="11"/>
        <v>1</v>
      </c>
      <c r="H68" s="3">
        <v>7</v>
      </c>
      <c r="I68" s="3"/>
      <c r="J68" s="3"/>
      <c r="K68" s="3">
        <v>67</v>
      </c>
      <c r="L68" s="3">
        <f t="shared" si="9"/>
        <v>0</v>
      </c>
      <c r="M68" s="3">
        <f t="shared" si="10"/>
        <v>0</v>
      </c>
      <c r="N68" s="3">
        <f t="shared" si="12"/>
        <v>0</v>
      </c>
      <c r="O68" s="3">
        <f>COUNTIFS('Raw Data'!$H$2:$H$1050,"="&amp;K68)</f>
        <v>0</v>
      </c>
      <c r="P68" s="3">
        <f t="shared" si="13"/>
        <v>0</v>
      </c>
      <c r="Q68" s="3">
        <f t="shared" si="14"/>
        <v>0</v>
      </c>
      <c r="R68" s="3">
        <f t="shared" si="15"/>
        <v>0</v>
      </c>
      <c r="S68" s="3"/>
      <c r="T68" s="3"/>
      <c r="U68" s="3"/>
      <c r="V68" s="3"/>
      <c r="W68" s="3"/>
    </row>
    <row r="69" spans="1:23" x14ac:dyDescent="0.25">
      <c r="A69" s="1" t="s">
        <v>2065</v>
      </c>
      <c r="B69" s="1" t="s">
        <v>2066</v>
      </c>
      <c r="C69" s="1" t="s">
        <v>128</v>
      </c>
      <c r="D69" s="1" t="s">
        <v>129</v>
      </c>
      <c r="E69" s="3">
        <v>0</v>
      </c>
      <c r="F69" s="3">
        <v>1</v>
      </c>
      <c r="G69" s="3">
        <f t="shared" si="11"/>
        <v>1</v>
      </c>
      <c r="H69" s="3">
        <v>8</v>
      </c>
      <c r="I69" s="3"/>
      <c r="J69" s="3"/>
      <c r="K69" s="3">
        <v>68</v>
      </c>
      <c r="L69" s="3">
        <f t="shared" si="9"/>
        <v>0</v>
      </c>
      <c r="M69" s="3">
        <f t="shared" si="10"/>
        <v>0</v>
      </c>
      <c r="N69" s="3">
        <f t="shared" si="12"/>
        <v>0</v>
      </c>
      <c r="O69" s="3">
        <f>COUNTIFS('Raw Data'!$H$2:$H$1050,"="&amp;K69)</f>
        <v>0</v>
      </c>
      <c r="P69" s="3">
        <f t="shared" si="13"/>
        <v>0</v>
      </c>
      <c r="Q69" s="3">
        <f t="shared" si="14"/>
        <v>0</v>
      </c>
      <c r="R69" s="3">
        <f t="shared" si="15"/>
        <v>0</v>
      </c>
      <c r="S69" s="3"/>
      <c r="T69" s="3"/>
      <c r="U69" s="3"/>
      <c r="V69" s="3"/>
      <c r="W69" s="3"/>
    </row>
    <row r="70" spans="1:23" x14ac:dyDescent="0.25">
      <c r="A70" s="1" t="s">
        <v>2065</v>
      </c>
      <c r="B70" s="1" t="s">
        <v>2066</v>
      </c>
      <c r="C70" s="1" t="s">
        <v>130</v>
      </c>
      <c r="D70" s="1" t="s">
        <v>131</v>
      </c>
      <c r="E70" s="3">
        <v>0</v>
      </c>
      <c r="F70" s="3">
        <v>1</v>
      </c>
      <c r="G70" s="3">
        <f t="shared" si="11"/>
        <v>1</v>
      </c>
      <c r="H70" s="3">
        <v>6</v>
      </c>
      <c r="I70" s="3"/>
      <c r="J70" s="3"/>
      <c r="K70" s="3">
        <v>69</v>
      </c>
      <c r="L70" s="3">
        <f t="shared" si="9"/>
        <v>0</v>
      </c>
      <c r="M70" s="3">
        <f t="shared" si="10"/>
        <v>0</v>
      </c>
      <c r="N70" s="3">
        <f t="shared" si="12"/>
        <v>0</v>
      </c>
      <c r="O70" s="3">
        <f>COUNTIFS('Raw Data'!$H$2:$H$1050,"="&amp;K70)</f>
        <v>0</v>
      </c>
      <c r="P70" s="3">
        <f t="shared" si="13"/>
        <v>0</v>
      </c>
      <c r="Q70" s="3">
        <f t="shared" si="14"/>
        <v>0</v>
      </c>
      <c r="R70" s="3">
        <f t="shared" si="15"/>
        <v>0</v>
      </c>
      <c r="S70" s="3"/>
      <c r="T70" s="3"/>
      <c r="U70" s="3"/>
      <c r="V70" s="3"/>
      <c r="W70" s="3"/>
    </row>
    <row r="71" spans="1:23" x14ac:dyDescent="0.25">
      <c r="A71" s="1" t="s">
        <v>2065</v>
      </c>
      <c r="B71" s="1" t="s">
        <v>2066</v>
      </c>
      <c r="C71" s="1" t="s">
        <v>132</v>
      </c>
      <c r="D71" s="1" t="s">
        <v>133</v>
      </c>
      <c r="E71" s="3">
        <v>0</v>
      </c>
      <c r="F71" s="3">
        <v>1</v>
      </c>
      <c r="G71" s="3">
        <f t="shared" si="11"/>
        <v>1</v>
      </c>
      <c r="H71" s="3">
        <v>11</v>
      </c>
      <c r="I71" s="3"/>
      <c r="J71" s="3"/>
      <c r="K71" s="3">
        <v>70</v>
      </c>
      <c r="L71" s="3">
        <f t="shared" si="9"/>
        <v>0</v>
      </c>
      <c r="M71" s="3">
        <f t="shared" si="10"/>
        <v>0</v>
      </c>
      <c r="N71" s="3">
        <f t="shared" si="12"/>
        <v>0</v>
      </c>
      <c r="O71" s="3">
        <f>COUNTIFS('Raw Data'!$H$2:$H$1050,"="&amp;K71)</f>
        <v>0</v>
      </c>
      <c r="P71" s="3">
        <f t="shared" si="13"/>
        <v>0</v>
      </c>
      <c r="Q71" s="3">
        <f t="shared" si="14"/>
        <v>0</v>
      </c>
      <c r="R71" s="3">
        <f t="shared" si="15"/>
        <v>0</v>
      </c>
      <c r="S71" s="3"/>
      <c r="T71" s="3"/>
      <c r="U71" s="3"/>
      <c r="V71" s="3"/>
      <c r="W71" s="3"/>
    </row>
    <row r="72" spans="1:23" x14ac:dyDescent="0.25">
      <c r="A72" s="1" t="s">
        <v>2065</v>
      </c>
      <c r="B72" s="1" t="s">
        <v>2066</v>
      </c>
      <c r="C72" s="1" t="s">
        <v>134</v>
      </c>
      <c r="D72" s="1" t="s">
        <v>135</v>
      </c>
      <c r="E72" s="3">
        <v>0</v>
      </c>
      <c r="F72" s="3">
        <v>1</v>
      </c>
      <c r="G72" s="3">
        <f t="shared" si="11"/>
        <v>1</v>
      </c>
      <c r="H72" s="3">
        <v>13</v>
      </c>
      <c r="I72" s="3"/>
      <c r="J72" s="3"/>
      <c r="K72" s="3">
        <v>71</v>
      </c>
      <c r="L72" s="3">
        <f t="shared" si="9"/>
        <v>0</v>
      </c>
      <c r="M72" s="3">
        <f t="shared" si="10"/>
        <v>0</v>
      </c>
      <c r="N72" s="3">
        <f t="shared" si="12"/>
        <v>0</v>
      </c>
      <c r="O72" s="3">
        <f>COUNTIFS('Raw Data'!$H$2:$H$1050,"="&amp;K72)</f>
        <v>0</v>
      </c>
      <c r="P72" s="3">
        <f t="shared" si="13"/>
        <v>0</v>
      </c>
      <c r="Q72" s="3">
        <f t="shared" si="14"/>
        <v>0</v>
      </c>
      <c r="R72" s="3">
        <f t="shared" si="15"/>
        <v>0</v>
      </c>
      <c r="S72" s="3"/>
      <c r="T72" s="3"/>
      <c r="U72" s="3"/>
      <c r="V72" s="3"/>
      <c r="W72" s="3"/>
    </row>
    <row r="73" spans="1:23" x14ac:dyDescent="0.25">
      <c r="A73" s="1" t="s">
        <v>2065</v>
      </c>
      <c r="B73" s="1" t="s">
        <v>2066</v>
      </c>
      <c r="C73" s="1" t="s">
        <v>136</v>
      </c>
      <c r="D73" s="1" t="s">
        <v>137</v>
      </c>
      <c r="E73" s="3">
        <v>1</v>
      </c>
      <c r="F73" s="3">
        <v>1</v>
      </c>
      <c r="G73" s="3">
        <f t="shared" si="11"/>
        <v>2</v>
      </c>
      <c r="H73" s="3">
        <v>30</v>
      </c>
      <c r="I73" s="3"/>
      <c r="J73" s="3"/>
      <c r="K73" s="3">
        <v>72</v>
      </c>
      <c r="L73" s="3">
        <f t="shared" si="9"/>
        <v>0</v>
      </c>
      <c r="M73" s="3">
        <f t="shared" si="10"/>
        <v>0</v>
      </c>
      <c r="N73" s="3">
        <f t="shared" si="12"/>
        <v>0</v>
      </c>
      <c r="O73" s="3">
        <f>COUNTIFS('Raw Data'!$H$2:$H$1050,"="&amp;K73)</f>
        <v>0</v>
      </c>
      <c r="P73" s="3">
        <f t="shared" si="13"/>
        <v>0</v>
      </c>
      <c r="Q73" s="3">
        <f t="shared" si="14"/>
        <v>0</v>
      </c>
      <c r="R73" s="3">
        <f t="shared" si="15"/>
        <v>0</v>
      </c>
      <c r="S73" s="3"/>
      <c r="T73" s="3"/>
      <c r="U73" s="3"/>
      <c r="V73" s="3"/>
      <c r="W73" s="3"/>
    </row>
    <row r="74" spans="1:23" x14ac:dyDescent="0.25">
      <c r="A74" s="1" t="s">
        <v>2065</v>
      </c>
      <c r="B74" s="1" t="s">
        <v>2066</v>
      </c>
      <c r="C74" s="1" t="s">
        <v>138</v>
      </c>
      <c r="D74" s="1" t="s">
        <v>139</v>
      </c>
      <c r="E74" s="3">
        <v>3</v>
      </c>
      <c r="F74" s="3">
        <v>1</v>
      </c>
      <c r="G74" s="3">
        <f t="shared" si="11"/>
        <v>4</v>
      </c>
      <c r="H74" s="3">
        <v>19</v>
      </c>
      <c r="I74" s="3"/>
      <c r="J74" s="3"/>
      <c r="K74" s="3">
        <v>73</v>
      </c>
      <c r="L74" s="3">
        <f t="shared" si="9"/>
        <v>0</v>
      </c>
      <c r="M74" s="3">
        <f t="shared" si="10"/>
        <v>0</v>
      </c>
      <c r="N74" s="3">
        <f t="shared" si="12"/>
        <v>0</v>
      </c>
      <c r="O74" s="3">
        <f>COUNTIFS('Raw Data'!$H$2:$H$1050,"="&amp;K74)</f>
        <v>0</v>
      </c>
      <c r="P74" s="3">
        <f t="shared" si="13"/>
        <v>0</v>
      </c>
      <c r="Q74" s="3">
        <f t="shared" si="14"/>
        <v>0</v>
      </c>
      <c r="R74" s="3">
        <f t="shared" si="15"/>
        <v>0</v>
      </c>
      <c r="S74" s="3"/>
      <c r="T74" s="3"/>
      <c r="U74" s="3"/>
      <c r="V74" s="3"/>
      <c r="W74" s="3"/>
    </row>
    <row r="75" spans="1:23" x14ac:dyDescent="0.25">
      <c r="A75" s="1" t="s">
        <v>2065</v>
      </c>
      <c r="B75" s="1" t="s">
        <v>2066</v>
      </c>
      <c r="C75" s="1" t="s">
        <v>140</v>
      </c>
      <c r="D75" s="1" t="s">
        <v>141</v>
      </c>
      <c r="E75" s="3">
        <v>0</v>
      </c>
      <c r="F75" s="3">
        <v>1</v>
      </c>
      <c r="G75" s="3">
        <f t="shared" si="11"/>
        <v>1</v>
      </c>
      <c r="H75" s="3">
        <v>6</v>
      </c>
      <c r="I75" s="3"/>
      <c r="J75" s="3"/>
      <c r="K75" s="3">
        <v>74</v>
      </c>
      <c r="L75" s="3">
        <f t="shared" si="9"/>
        <v>0</v>
      </c>
      <c r="M75" s="3">
        <f t="shared" si="10"/>
        <v>0</v>
      </c>
      <c r="N75" s="3">
        <f t="shared" si="12"/>
        <v>0</v>
      </c>
      <c r="O75" s="3">
        <f>COUNTIFS('Raw Data'!$H$2:$H$1050,"="&amp;K75)</f>
        <v>0</v>
      </c>
      <c r="P75" s="3">
        <f t="shared" si="13"/>
        <v>0</v>
      </c>
      <c r="Q75" s="3">
        <f t="shared" si="14"/>
        <v>0</v>
      </c>
      <c r="R75" s="3">
        <f t="shared" si="15"/>
        <v>0</v>
      </c>
      <c r="S75" s="3"/>
      <c r="T75" s="3"/>
      <c r="U75" s="3"/>
      <c r="V75" s="3"/>
      <c r="W75" s="3"/>
    </row>
    <row r="76" spans="1:23" x14ac:dyDescent="0.25">
      <c r="A76" s="1" t="s">
        <v>2065</v>
      </c>
      <c r="B76" s="1" t="s">
        <v>2066</v>
      </c>
      <c r="C76" s="1" t="s">
        <v>142</v>
      </c>
      <c r="D76" s="1" t="s">
        <v>143</v>
      </c>
      <c r="E76" s="3">
        <v>3</v>
      </c>
      <c r="F76" s="3">
        <v>1</v>
      </c>
      <c r="G76" s="3">
        <f t="shared" si="11"/>
        <v>4</v>
      </c>
      <c r="H76" s="3">
        <v>16</v>
      </c>
      <c r="I76" s="3"/>
      <c r="J76" s="3"/>
      <c r="K76" s="3">
        <v>75</v>
      </c>
      <c r="L76" s="3">
        <f t="shared" si="9"/>
        <v>6</v>
      </c>
      <c r="M76" s="3">
        <f t="shared" si="10"/>
        <v>1</v>
      </c>
      <c r="N76" s="3">
        <f t="shared" si="12"/>
        <v>7</v>
      </c>
      <c r="O76" s="3">
        <f>COUNTIFS('Raw Data'!$H$2:$H$1050,"="&amp;K76)</f>
        <v>1</v>
      </c>
      <c r="P76" s="3">
        <f t="shared" si="13"/>
        <v>6</v>
      </c>
      <c r="Q76" s="3">
        <f t="shared" si="14"/>
        <v>1</v>
      </c>
      <c r="R76" s="3">
        <f t="shared" si="15"/>
        <v>7</v>
      </c>
      <c r="S76" s="3"/>
      <c r="T76" s="3"/>
      <c r="U76" s="3"/>
      <c r="V76" s="3"/>
      <c r="W76" s="3"/>
    </row>
    <row r="77" spans="1:23" x14ac:dyDescent="0.25">
      <c r="A77" s="1" t="s">
        <v>2065</v>
      </c>
      <c r="B77" s="1" t="s">
        <v>2066</v>
      </c>
      <c r="C77" s="1" t="s">
        <v>144</v>
      </c>
      <c r="D77" s="1" t="s">
        <v>145</v>
      </c>
      <c r="E77" s="3">
        <v>4</v>
      </c>
      <c r="F77" s="3">
        <v>1</v>
      </c>
      <c r="G77" s="3">
        <f t="shared" si="11"/>
        <v>5</v>
      </c>
      <c r="H77" s="3">
        <v>25</v>
      </c>
      <c r="I77" s="3"/>
      <c r="J77" s="3"/>
      <c r="K77" s="3">
        <v>76</v>
      </c>
      <c r="L77" s="3">
        <f t="shared" si="9"/>
        <v>0</v>
      </c>
      <c r="M77" s="3">
        <f t="shared" si="10"/>
        <v>0</v>
      </c>
      <c r="N77" s="3">
        <f t="shared" si="12"/>
        <v>0</v>
      </c>
      <c r="O77" s="3">
        <f>COUNTIFS('Raw Data'!$H$2:$H$1050,"="&amp;K77)</f>
        <v>0</v>
      </c>
      <c r="P77" s="3">
        <f t="shared" si="13"/>
        <v>0</v>
      </c>
      <c r="Q77" s="3">
        <f t="shared" si="14"/>
        <v>0</v>
      </c>
      <c r="R77" s="3">
        <f t="shared" si="15"/>
        <v>0</v>
      </c>
      <c r="S77" s="3"/>
      <c r="T77" s="3"/>
      <c r="U77" s="3"/>
      <c r="V77" s="3"/>
      <c r="W77" s="3"/>
    </row>
    <row r="78" spans="1:23" x14ac:dyDescent="0.25">
      <c r="A78" s="1" t="s">
        <v>2065</v>
      </c>
      <c r="B78" s="1" t="s">
        <v>2066</v>
      </c>
      <c r="C78" s="1" t="s">
        <v>146</v>
      </c>
      <c r="D78" s="1" t="s">
        <v>147</v>
      </c>
      <c r="E78" s="3">
        <v>4</v>
      </c>
      <c r="F78" s="3">
        <v>1</v>
      </c>
      <c r="G78" s="3">
        <f t="shared" si="11"/>
        <v>5</v>
      </c>
      <c r="H78" s="3">
        <v>21</v>
      </c>
      <c r="I78" s="3"/>
      <c r="J78" s="3"/>
      <c r="K78" s="3">
        <v>77</v>
      </c>
      <c r="L78" s="3">
        <f t="shared" si="9"/>
        <v>0</v>
      </c>
      <c r="M78" s="3">
        <f t="shared" si="10"/>
        <v>0</v>
      </c>
      <c r="N78" s="3">
        <f t="shared" si="12"/>
        <v>0</v>
      </c>
      <c r="O78" s="3">
        <f>COUNTIFS('Raw Data'!$H$2:$H$1050,"="&amp;K78)</f>
        <v>0</v>
      </c>
      <c r="P78" s="3">
        <f t="shared" si="13"/>
        <v>0</v>
      </c>
      <c r="Q78" s="3">
        <f t="shared" si="14"/>
        <v>0</v>
      </c>
      <c r="R78" s="3">
        <f t="shared" si="15"/>
        <v>0</v>
      </c>
      <c r="S78" s="3"/>
      <c r="T78" s="3"/>
      <c r="U78" s="3"/>
      <c r="V78" s="3"/>
      <c r="W78" s="3"/>
    </row>
    <row r="79" spans="1:23" x14ac:dyDescent="0.25">
      <c r="A79" s="1" t="s">
        <v>2065</v>
      </c>
      <c r="B79" s="1" t="s">
        <v>2066</v>
      </c>
      <c r="C79" s="1" t="s">
        <v>148</v>
      </c>
      <c r="D79" s="1" t="s">
        <v>149</v>
      </c>
      <c r="E79" s="3">
        <v>0</v>
      </c>
      <c r="F79" s="3">
        <v>1</v>
      </c>
      <c r="G79" s="3">
        <f t="shared" si="11"/>
        <v>1</v>
      </c>
      <c r="H79" s="3">
        <v>7</v>
      </c>
      <c r="I79" s="3"/>
      <c r="J79" s="3"/>
      <c r="K79" s="3">
        <v>78</v>
      </c>
      <c r="L79" s="3">
        <f t="shared" si="9"/>
        <v>0</v>
      </c>
      <c r="M79" s="3">
        <f t="shared" si="10"/>
        <v>0</v>
      </c>
      <c r="N79" s="3">
        <f t="shared" si="12"/>
        <v>0</v>
      </c>
      <c r="O79" s="3">
        <f>COUNTIFS('Raw Data'!$H$2:$H$1050,"="&amp;K79)</f>
        <v>0</v>
      </c>
      <c r="P79" s="3">
        <f t="shared" si="13"/>
        <v>0</v>
      </c>
      <c r="Q79" s="3">
        <f t="shared" si="14"/>
        <v>0</v>
      </c>
      <c r="R79" s="3">
        <f t="shared" si="15"/>
        <v>0</v>
      </c>
      <c r="S79" s="3"/>
      <c r="T79" s="3"/>
      <c r="U79" s="3"/>
      <c r="V79" s="3"/>
      <c r="W79" s="3"/>
    </row>
    <row r="80" spans="1:23" x14ac:dyDescent="0.25">
      <c r="A80" s="1" t="s">
        <v>2065</v>
      </c>
      <c r="B80" s="1" t="s">
        <v>2066</v>
      </c>
      <c r="C80" s="1" t="s">
        <v>150</v>
      </c>
      <c r="D80" s="1" t="s">
        <v>151</v>
      </c>
      <c r="E80" s="3">
        <v>0</v>
      </c>
      <c r="F80" s="3">
        <v>1</v>
      </c>
      <c r="G80" s="3">
        <f t="shared" si="11"/>
        <v>1</v>
      </c>
      <c r="H80" s="3">
        <v>15</v>
      </c>
      <c r="I80" s="3"/>
      <c r="J80" s="3"/>
      <c r="K80" s="3">
        <v>79</v>
      </c>
      <c r="L80" s="3">
        <f t="shared" si="9"/>
        <v>11</v>
      </c>
      <c r="M80" s="3">
        <f t="shared" si="10"/>
        <v>2</v>
      </c>
      <c r="N80" s="3">
        <f t="shared" si="12"/>
        <v>13</v>
      </c>
      <c r="O80" s="3">
        <f>COUNTIFS('Raw Data'!$H$2:$H$1050,"="&amp;K80)</f>
        <v>1</v>
      </c>
      <c r="P80" s="3">
        <f t="shared" si="13"/>
        <v>11</v>
      </c>
      <c r="Q80" s="3">
        <f t="shared" si="14"/>
        <v>2</v>
      </c>
      <c r="R80" s="3">
        <f t="shared" si="15"/>
        <v>13</v>
      </c>
      <c r="S80" s="3"/>
      <c r="T80" s="3"/>
      <c r="U80" s="3"/>
      <c r="V80" s="3"/>
      <c r="W80" s="3"/>
    </row>
    <row r="81" spans="1:23" x14ac:dyDescent="0.25">
      <c r="A81" s="1" t="s">
        <v>2065</v>
      </c>
      <c r="B81" s="1" t="s">
        <v>2066</v>
      </c>
      <c r="C81" s="1" t="s">
        <v>152</v>
      </c>
      <c r="D81" s="1" t="s">
        <v>153</v>
      </c>
      <c r="E81" s="3">
        <v>0</v>
      </c>
      <c r="F81" s="3">
        <v>1</v>
      </c>
      <c r="G81" s="3">
        <f t="shared" si="11"/>
        <v>1</v>
      </c>
      <c r="H81" s="3">
        <v>13</v>
      </c>
      <c r="I81" s="3"/>
      <c r="J81" s="3"/>
      <c r="K81" s="3">
        <v>80</v>
      </c>
      <c r="L81" s="3">
        <f t="shared" si="9"/>
        <v>0</v>
      </c>
      <c r="M81" s="3">
        <f t="shared" si="10"/>
        <v>0</v>
      </c>
      <c r="N81" s="3">
        <f t="shared" si="12"/>
        <v>0</v>
      </c>
      <c r="O81" s="3">
        <f>COUNTIFS('Raw Data'!$H$2:$H$1050,"="&amp;K81)</f>
        <v>0</v>
      </c>
      <c r="P81" s="3">
        <f t="shared" si="13"/>
        <v>0</v>
      </c>
      <c r="Q81" s="3">
        <f t="shared" si="14"/>
        <v>0</v>
      </c>
      <c r="R81" s="3">
        <f t="shared" si="15"/>
        <v>0</v>
      </c>
      <c r="S81" s="3"/>
      <c r="T81" s="3"/>
      <c r="U81" s="3"/>
      <c r="V81" s="3"/>
      <c r="W81" s="3"/>
    </row>
    <row r="82" spans="1:23" x14ac:dyDescent="0.25">
      <c r="A82" s="1" t="s">
        <v>2065</v>
      </c>
      <c r="B82" s="1" t="s">
        <v>2066</v>
      </c>
      <c r="C82" s="1" t="s">
        <v>154</v>
      </c>
      <c r="D82" s="1" t="s">
        <v>155</v>
      </c>
      <c r="E82" s="3">
        <v>0</v>
      </c>
      <c r="F82" s="3">
        <v>1</v>
      </c>
      <c r="G82" s="3">
        <f t="shared" si="11"/>
        <v>1</v>
      </c>
      <c r="H82" s="3">
        <v>11</v>
      </c>
      <c r="I82" s="3"/>
      <c r="J82" s="3"/>
      <c r="K82" s="3">
        <v>81</v>
      </c>
      <c r="L82" s="3">
        <f t="shared" si="9"/>
        <v>0</v>
      </c>
      <c r="M82" s="3">
        <f t="shared" si="10"/>
        <v>0</v>
      </c>
      <c r="N82" s="3">
        <f t="shared" si="12"/>
        <v>0</v>
      </c>
      <c r="O82" s="3">
        <f>COUNTIFS('Raw Data'!$H$2:$H$1050,"="&amp;K82)</f>
        <v>0</v>
      </c>
      <c r="P82" s="3">
        <f t="shared" si="13"/>
        <v>0</v>
      </c>
      <c r="Q82" s="3">
        <f t="shared" si="14"/>
        <v>0</v>
      </c>
      <c r="R82" s="3">
        <f t="shared" si="15"/>
        <v>0</v>
      </c>
      <c r="S82" s="3"/>
      <c r="T82" s="3"/>
      <c r="U82" s="3"/>
      <c r="V82" s="3"/>
      <c r="W82" s="3"/>
    </row>
    <row r="83" spans="1:23" x14ac:dyDescent="0.25">
      <c r="A83" s="1" t="s">
        <v>2065</v>
      </c>
      <c r="B83" s="1" t="s">
        <v>2066</v>
      </c>
      <c r="C83" s="1" t="s">
        <v>156</v>
      </c>
      <c r="D83" s="1" t="s">
        <v>157</v>
      </c>
      <c r="E83" s="3">
        <v>1</v>
      </c>
      <c r="F83" s="3">
        <v>2</v>
      </c>
      <c r="G83" s="3">
        <f t="shared" si="11"/>
        <v>3</v>
      </c>
      <c r="H83" s="3">
        <v>23</v>
      </c>
      <c r="I83" s="3"/>
      <c r="J83" s="3"/>
      <c r="K83" s="3">
        <v>82</v>
      </c>
      <c r="L83" s="3">
        <f t="shared" si="9"/>
        <v>0</v>
      </c>
      <c r="M83" s="3">
        <f t="shared" si="10"/>
        <v>0</v>
      </c>
      <c r="N83" s="3">
        <f t="shared" si="12"/>
        <v>0</v>
      </c>
      <c r="O83" s="3">
        <f>COUNTIFS('Raw Data'!$H$2:$H$1050,"="&amp;K83)</f>
        <v>0</v>
      </c>
      <c r="P83" s="3">
        <f t="shared" si="13"/>
        <v>0</v>
      </c>
      <c r="Q83" s="3">
        <f t="shared" si="14"/>
        <v>0</v>
      </c>
      <c r="R83" s="3">
        <f t="shared" si="15"/>
        <v>0</v>
      </c>
      <c r="S83" s="3"/>
      <c r="T83" s="3"/>
      <c r="U83" s="3"/>
      <c r="V83" s="3"/>
      <c r="W83" s="3"/>
    </row>
    <row r="84" spans="1:23" x14ac:dyDescent="0.25">
      <c r="A84" s="1" t="s">
        <v>2065</v>
      </c>
      <c r="B84" s="1" t="s">
        <v>2066</v>
      </c>
      <c r="C84" s="1" t="s">
        <v>158</v>
      </c>
      <c r="D84" s="1" t="s">
        <v>159</v>
      </c>
      <c r="E84" s="3">
        <v>0</v>
      </c>
      <c r="F84" s="3">
        <v>1</v>
      </c>
      <c r="G84" s="3">
        <f t="shared" si="11"/>
        <v>1</v>
      </c>
      <c r="H84" s="3">
        <v>3</v>
      </c>
      <c r="I84" s="3"/>
      <c r="J84" s="3"/>
      <c r="K84" s="3">
        <v>83</v>
      </c>
      <c r="L84" s="3">
        <f t="shared" si="9"/>
        <v>0</v>
      </c>
      <c r="M84" s="3">
        <f t="shared" si="10"/>
        <v>0</v>
      </c>
      <c r="N84" s="3">
        <f t="shared" si="12"/>
        <v>0</v>
      </c>
      <c r="O84" s="3">
        <f>COUNTIFS('Raw Data'!$H$2:$H$1050,"="&amp;K84)</f>
        <v>0</v>
      </c>
      <c r="P84" s="3">
        <f t="shared" si="13"/>
        <v>0</v>
      </c>
      <c r="Q84" s="3">
        <f t="shared" si="14"/>
        <v>0</v>
      </c>
      <c r="R84" s="3">
        <f t="shared" si="15"/>
        <v>0</v>
      </c>
      <c r="S84" s="3"/>
      <c r="T84" s="3"/>
      <c r="U84" s="3"/>
      <c r="V84" s="3"/>
      <c r="W84" s="3"/>
    </row>
    <row r="85" spans="1:23" x14ac:dyDescent="0.25">
      <c r="A85" s="1" t="s">
        <v>2065</v>
      </c>
      <c r="B85" s="1" t="s">
        <v>2066</v>
      </c>
      <c r="C85" s="1" t="s">
        <v>160</v>
      </c>
      <c r="D85" s="1" t="s">
        <v>161</v>
      </c>
      <c r="E85" s="3">
        <v>0</v>
      </c>
      <c r="F85" s="3">
        <v>1</v>
      </c>
      <c r="G85" s="3">
        <f t="shared" si="11"/>
        <v>1</v>
      </c>
      <c r="H85" s="3">
        <v>2</v>
      </c>
      <c r="I85" s="3"/>
      <c r="J85" s="3"/>
      <c r="K85" s="3">
        <v>84</v>
      </c>
      <c r="L85" s="3">
        <f t="shared" si="9"/>
        <v>0</v>
      </c>
      <c r="M85" s="3">
        <f t="shared" si="10"/>
        <v>0</v>
      </c>
      <c r="N85" s="3">
        <f t="shared" si="12"/>
        <v>0</v>
      </c>
      <c r="O85" s="3">
        <f>COUNTIFS('Raw Data'!$H$2:$H$1050,"="&amp;K85)</f>
        <v>0</v>
      </c>
      <c r="P85" s="3">
        <f t="shared" si="13"/>
        <v>0</v>
      </c>
      <c r="Q85" s="3">
        <f t="shared" si="14"/>
        <v>0</v>
      </c>
      <c r="R85" s="3">
        <f t="shared" si="15"/>
        <v>0</v>
      </c>
      <c r="S85" s="3"/>
      <c r="T85" s="3"/>
      <c r="U85" s="3"/>
      <c r="V85" s="3"/>
      <c r="W85" s="3"/>
    </row>
    <row r="86" spans="1:23" x14ac:dyDescent="0.25">
      <c r="A86" s="1" t="s">
        <v>2065</v>
      </c>
      <c r="B86" s="1" t="s">
        <v>2066</v>
      </c>
      <c r="C86" s="1" t="s">
        <v>162</v>
      </c>
      <c r="D86" s="1" t="s">
        <v>163</v>
      </c>
      <c r="E86" s="3">
        <v>0</v>
      </c>
      <c r="F86" s="3">
        <v>1</v>
      </c>
      <c r="G86" s="3">
        <f t="shared" si="11"/>
        <v>1</v>
      </c>
      <c r="H86" s="3">
        <v>5</v>
      </c>
      <c r="I86" s="3"/>
      <c r="J86" s="3"/>
      <c r="K86" s="3">
        <v>85</v>
      </c>
      <c r="L86" s="3">
        <f t="shared" si="9"/>
        <v>0</v>
      </c>
      <c r="M86" s="3">
        <f t="shared" si="10"/>
        <v>0</v>
      </c>
      <c r="N86" s="3">
        <f t="shared" si="12"/>
        <v>0</v>
      </c>
      <c r="O86" s="3">
        <f>COUNTIFS('Raw Data'!$H$2:$H$1050,"="&amp;K86)</f>
        <v>0</v>
      </c>
      <c r="P86" s="3">
        <f t="shared" si="13"/>
        <v>0</v>
      </c>
      <c r="Q86" s="3">
        <f t="shared" si="14"/>
        <v>0</v>
      </c>
      <c r="R86" s="3">
        <f t="shared" si="15"/>
        <v>0</v>
      </c>
      <c r="S86" s="3"/>
      <c r="T86" s="3"/>
      <c r="U86" s="3"/>
      <c r="V86" s="3"/>
      <c r="W86" s="3"/>
    </row>
    <row r="87" spans="1:23" x14ac:dyDescent="0.25">
      <c r="A87" s="1" t="s">
        <v>2065</v>
      </c>
      <c r="B87" s="1" t="s">
        <v>2066</v>
      </c>
      <c r="C87" s="1" t="s">
        <v>164</v>
      </c>
      <c r="D87" s="1" t="s">
        <v>165</v>
      </c>
      <c r="E87" s="3">
        <v>1</v>
      </c>
      <c r="F87" s="3">
        <v>1</v>
      </c>
      <c r="G87" s="3">
        <f t="shared" si="11"/>
        <v>2</v>
      </c>
      <c r="H87" s="3">
        <v>6</v>
      </c>
      <c r="I87" s="3"/>
      <c r="J87" s="3"/>
      <c r="K87" s="3">
        <v>86</v>
      </c>
      <c r="L87" s="3">
        <f t="shared" si="9"/>
        <v>0</v>
      </c>
      <c r="M87" s="3">
        <f t="shared" si="10"/>
        <v>0</v>
      </c>
      <c r="N87" s="3">
        <f t="shared" si="12"/>
        <v>0</v>
      </c>
      <c r="O87" s="3">
        <f>COUNTIFS('Raw Data'!$H$2:$H$1050,"="&amp;K87)</f>
        <v>0</v>
      </c>
      <c r="P87" s="3">
        <f t="shared" si="13"/>
        <v>0</v>
      </c>
      <c r="Q87" s="3">
        <f t="shared" si="14"/>
        <v>0</v>
      </c>
      <c r="R87" s="3">
        <f t="shared" si="15"/>
        <v>0</v>
      </c>
      <c r="S87" s="3"/>
      <c r="T87" s="3"/>
      <c r="U87" s="3"/>
      <c r="V87" s="3"/>
      <c r="W87" s="3"/>
    </row>
    <row r="88" spans="1:23" x14ac:dyDescent="0.25">
      <c r="A88" s="1" t="s">
        <v>2065</v>
      </c>
      <c r="B88" s="1" t="s">
        <v>2066</v>
      </c>
      <c r="C88" s="1" t="s">
        <v>166</v>
      </c>
      <c r="D88" s="1" t="s">
        <v>167</v>
      </c>
      <c r="E88" s="3">
        <v>0</v>
      </c>
      <c r="F88" s="3">
        <v>1</v>
      </c>
      <c r="G88" s="3">
        <f t="shared" si="11"/>
        <v>1</v>
      </c>
      <c r="H88" s="3">
        <v>12</v>
      </c>
      <c r="I88" s="3"/>
      <c r="J88" s="3"/>
      <c r="K88" s="3">
        <v>87</v>
      </c>
      <c r="L88" s="3">
        <f t="shared" si="9"/>
        <v>0</v>
      </c>
      <c r="M88" s="3">
        <f t="shared" si="10"/>
        <v>0</v>
      </c>
      <c r="N88" s="3">
        <f t="shared" si="12"/>
        <v>0</v>
      </c>
      <c r="O88" s="3">
        <f>COUNTIFS('Raw Data'!$H$2:$H$1050,"="&amp;K88)</f>
        <v>0</v>
      </c>
      <c r="P88" s="3">
        <f t="shared" si="13"/>
        <v>0</v>
      </c>
      <c r="Q88" s="3">
        <f t="shared" si="14"/>
        <v>0</v>
      </c>
      <c r="R88" s="3">
        <f t="shared" si="15"/>
        <v>0</v>
      </c>
      <c r="S88" s="3"/>
      <c r="T88" s="3"/>
      <c r="U88" s="3"/>
      <c r="V88" s="3"/>
      <c r="W88" s="3"/>
    </row>
    <row r="89" spans="1:23" x14ac:dyDescent="0.25">
      <c r="A89" s="1" t="s">
        <v>2065</v>
      </c>
      <c r="B89" s="1" t="s">
        <v>2066</v>
      </c>
      <c r="C89" s="1" t="s">
        <v>168</v>
      </c>
      <c r="D89" s="1" t="s">
        <v>169</v>
      </c>
      <c r="E89" s="3">
        <v>2</v>
      </c>
      <c r="F89" s="3">
        <v>1</v>
      </c>
      <c r="G89" s="3">
        <f t="shared" si="11"/>
        <v>3</v>
      </c>
      <c r="H89" s="3">
        <v>21</v>
      </c>
      <c r="I89" s="3"/>
      <c r="J89" s="3"/>
      <c r="K89" s="3">
        <v>88</v>
      </c>
      <c r="L89" s="3">
        <f t="shared" si="9"/>
        <v>0</v>
      </c>
      <c r="M89" s="3">
        <f t="shared" si="10"/>
        <v>0</v>
      </c>
      <c r="N89" s="3">
        <f t="shared" si="12"/>
        <v>0</v>
      </c>
      <c r="O89" s="3">
        <f>COUNTIFS('Raw Data'!$H$2:$H$1050,"="&amp;K89)</f>
        <v>0</v>
      </c>
      <c r="P89" s="3">
        <f t="shared" si="13"/>
        <v>0</v>
      </c>
      <c r="Q89" s="3">
        <f t="shared" si="14"/>
        <v>0</v>
      </c>
      <c r="R89" s="3">
        <f t="shared" si="15"/>
        <v>0</v>
      </c>
      <c r="S89" s="3"/>
      <c r="T89" s="3"/>
      <c r="U89" s="3"/>
      <c r="V89" s="3"/>
      <c r="W89" s="3"/>
    </row>
    <row r="90" spans="1:23" x14ac:dyDescent="0.25">
      <c r="A90" s="1" t="s">
        <v>2065</v>
      </c>
      <c r="B90" s="1" t="s">
        <v>2066</v>
      </c>
      <c r="C90" s="1" t="s">
        <v>170</v>
      </c>
      <c r="D90" s="1" t="s">
        <v>171</v>
      </c>
      <c r="E90" s="3">
        <v>0</v>
      </c>
      <c r="F90" s="3">
        <v>1</v>
      </c>
      <c r="G90" s="3">
        <f t="shared" si="11"/>
        <v>1</v>
      </c>
      <c r="H90" s="3">
        <v>8</v>
      </c>
      <c r="I90" s="3"/>
      <c r="J90" s="3"/>
      <c r="K90" s="3">
        <v>89</v>
      </c>
      <c r="L90" s="3">
        <f t="shared" si="9"/>
        <v>0</v>
      </c>
      <c r="M90" s="3">
        <f t="shared" si="10"/>
        <v>1</v>
      </c>
      <c r="N90" s="3">
        <f t="shared" si="12"/>
        <v>1</v>
      </c>
      <c r="O90" s="3">
        <f>COUNTIFS('Raw Data'!$H$2:$H$1050,"="&amp;K90)</f>
        <v>1</v>
      </c>
      <c r="P90" s="3">
        <f t="shared" si="13"/>
        <v>0</v>
      </c>
      <c r="Q90" s="3">
        <f t="shared" si="14"/>
        <v>1</v>
      </c>
      <c r="R90" s="3">
        <f t="shared" si="15"/>
        <v>1</v>
      </c>
      <c r="S90" s="3"/>
      <c r="T90" s="3"/>
      <c r="U90" s="3"/>
      <c r="V90" s="3"/>
      <c r="W90" s="3"/>
    </row>
    <row r="91" spans="1:23" x14ac:dyDescent="0.25">
      <c r="A91" s="1" t="s">
        <v>2065</v>
      </c>
      <c r="B91" s="1" t="s">
        <v>2066</v>
      </c>
      <c r="C91" s="1" t="s">
        <v>172</v>
      </c>
      <c r="D91" s="1" t="s">
        <v>173</v>
      </c>
      <c r="E91" s="3">
        <v>6</v>
      </c>
      <c r="F91" s="3">
        <v>1</v>
      </c>
      <c r="G91" s="3">
        <f t="shared" si="11"/>
        <v>7</v>
      </c>
      <c r="H91" s="3">
        <v>75</v>
      </c>
      <c r="I91" s="3"/>
      <c r="J91" s="3"/>
      <c r="K91" s="3">
        <v>90</v>
      </c>
      <c r="L91" s="3">
        <f t="shared" si="9"/>
        <v>0</v>
      </c>
      <c r="M91" s="3">
        <f t="shared" si="10"/>
        <v>0</v>
      </c>
      <c r="N91" s="3">
        <f t="shared" si="12"/>
        <v>0</v>
      </c>
      <c r="O91" s="3">
        <f>COUNTIFS('Raw Data'!$H$2:$H$1050,"="&amp;K91)</f>
        <v>0</v>
      </c>
      <c r="P91" s="3">
        <f t="shared" si="13"/>
        <v>0</v>
      </c>
      <c r="Q91" s="3">
        <f t="shared" si="14"/>
        <v>0</v>
      </c>
      <c r="R91" s="3">
        <f t="shared" si="15"/>
        <v>0</v>
      </c>
      <c r="S91" s="3"/>
      <c r="T91" s="3"/>
      <c r="U91" s="3"/>
      <c r="V91" s="3"/>
      <c r="W91" s="3"/>
    </row>
    <row r="92" spans="1:23" x14ac:dyDescent="0.25">
      <c r="A92" s="1" t="s">
        <v>2065</v>
      </c>
      <c r="B92" s="1" t="s">
        <v>2066</v>
      </c>
      <c r="C92" s="1" t="s">
        <v>174</v>
      </c>
      <c r="D92" s="1" t="s">
        <v>175</v>
      </c>
      <c r="E92" s="3">
        <v>1</v>
      </c>
      <c r="F92" s="3">
        <v>0</v>
      </c>
      <c r="G92" s="3">
        <f t="shared" si="11"/>
        <v>1</v>
      </c>
      <c r="H92" s="3">
        <v>1</v>
      </c>
      <c r="I92" s="3"/>
      <c r="J92" s="3"/>
      <c r="K92" s="3">
        <v>91</v>
      </c>
      <c r="L92" s="3">
        <f t="shared" si="9"/>
        <v>0</v>
      </c>
      <c r="M92" s="3">
        <f t="shared" si="10"/>
        <v>0</v>
      </c>
      <c r="N92" s="3">
        <f t="shared" si="12"/>
        <v>0</v>
      </c>
      <c r="O92" s="3">
        <f>COUNTIFS('Raw Data'!$H$2:$H$1050,"="&amp;K92)</f>
        <v>0</v>
      </c>
      <c r="P92" s="3">
        <f t="shared" si="13"/>
        <v>0</v>
      </c>
      <c r="Q92" s="3">
        <f t="shared" si="14"/>
        <v>0</v>
      </c>
      <c r="R92" s="3">
        <f t="shared" si="15"/>
        <v>0</v>
      </c>
      <c r="S92" s="3"/>
      <c r="T92" s="3"/>
      <c r="U92" s="3"/>
      <c r="V92" s="3"/>
      <c r="W92" s="3"/>
    </row>
    <row r="93" spans="1:23" x14ac:dyDescent="0.25">
      <c r="A93" s="1" t="s">
        <v>2065</v>
      </c>
      <c r="B93" s="1" t="s">
        <v>2066</v>
      </c>
      <c r="C93" s="1" t="s">
        <v>176</v>
      </c>
      <c r="D93" s="1" t="s">
        <v>177</v>
      </c>
      <c r="E93" s="3">
        <v>1</v>
      </c>
      <c r="F93" s="3">
        <v>1</v>
      </c>
      <c r="G93" s="3">
        <f t="shared" si="11"/>
        <v>2</v>
      </c>
      <c r="H93" s="3">
        <v>5</v>
      </c>
      <c r="I93" s="3"/>
      <c r="J93" s="3"/>
      <c r="K93" s="3">
        <v>92</v>
      </c>
      <c r="L93" s="3">
        <f t="shared" si="9"/>
        <v>0</v>
      </c>
      <c r="M93" s="3">
        <f t="shared" si="10"/>
        <v>0</v>
      </c>
      <c r="N93" s="3">
        <f t="shared" si="12"/>
        <v>0</v>
      </c>
      <c r="O93" s="3">
        <f>COUNTIFS('Raw Data'!$H$2:$H$1050,"="&amp;K93)</f>
        <v>0</v>
      </c>
      <c r="P93" s="3">
        <f t="shared" si="13"/>
        <v>0</v>
      </c>
      <c r="Q93" s="3">
        <f t="shared" si="14"/>
        <v>0</v>
      </c>
      <c r="R93" s="3">
        <f t="shared" si="15"/>
        <v>0</v>
      </c>
      <c r="S93" s="3"/>
      <c r="T93" s="3"/>
      <c r="U93" s="3"/>
      <c r="V93" s="3"/>
      <c r="W93" s="3"/>
    </row>
    <row r="94" spans="1:23" x14ac:dyDescent="0.25">
      <c r="A94" s="1" t="s">
        <v>2065</v>
      </c>
      <c r="B94" s="1" t="s">
        <v>2066</v>
      </c>
      <c r="C94" s="1" t="s">
        <v>178</v>
      </c>
      <c r="D94" s="1" t="s">
        <v>179</v>
      </c>
      <c r="E94" s="3">
        <v>0</v>
      </c>
      <c r="F94" s="3">
        <v>1</v>
      </c>
      <c r="G94" s="3">
        <f t="shared" si="11"/>
        <v>1</v>
      </c>
      <c r="H94" s="3">
        <v>6</v>
      </c>
      <c r="I94" s="3"/>
      <c r="J94" s="3"/>
      <c r="K94" s="3">
        <v>93</v>
      </c>
      <c r="L94" s="3">
        <f t="shared" si="9"/>
        <v>0</v>
      </c>
      <c r="M94" s="3">
        <f t="shared" si="10"/>
        <v>0</v>
      </c>
      <c r="N94" s="3">
        <f t="shared" si="12"/>
        <v>0</v>
      </c>
      <c r="O94" s="3">
        <f>COUNTIFS('Raw Data'!$H$2:$H$1050,"="&amp;K94)</f>
        <v>0</v>
      </c>
      <c r="P94" s="3">
        <f t="shared" si="13"/>
        <v>0</v>
      </c>
      <c r="Q94" s="3">
        <f t="shared" si="14"/>
        <v>0</v>
      </c>
      <c r="R94" s="3">
        <f t="shared" si="15"/>
        <v>0</v>
      </c>
      <c r="S94" s="3"/>
      <c r="T94" s="3"/>
      <c r="U94" s="3"/>
      <c r="V94" s="3"/>
      <c r="W94" s="3"/>
    </row>
    <row r="95" spans="1:23" x14ac:dyDescent="0.25">
      <c r="A95" s="1" t="s">
        <v>2065</v>
      </c>
      <c r="B95" s="1" t="s">
        <v>2066</v>
      </c>
      <c r="C95" s="1" t="s">
        <v>180</v>
      </c>
      <c r="D95" s="1" t="s">
        <v>181</v>
      </c>
      <c r="E95" s="3">
        <v>4</v>
      </c>
      <c r="F95" s="3">
        <v>1</v>
      </c>
      <c r="G95" s="3">
        <f t="shared" si="11"/>
        <v>5</v>
      </c>
      <c r="H95" s="3">
        <v>35</v>
      </c>
      <c r="I95" s="3"/>
      <c r="J95" s="3"/>
      <c r="K95" s="3">
        <v>94</v>
      </c>
      <c r="L95" s="3">
        <f t="shared" si="9"/>
        <v>3</v>
      </c>
      <c r="M95" s="3">
        <f t="shared" si="10"/>
        <v>1</v>
      </c>
      <c r="N95" s="3">
        <f t="shared" si="12"/>
        <v>4</v>
      </c>
      <c r="O95" s="3">
        <f>COUNTIFS('Raw Data'!$H$2:$H$1050,"="&amp;K95)</f>
        <v>1</v>
      </c>
      <c r="P95" s="3">
        <f t="shared" si="13"/>
        <v>3</v>
      </c>
      <c r="Q95" s="3">
        <f t="shared" si="14"/>
        <v>1</v>
      </c>
      <c r="R95" s="3">
        <f t="shared" si="15"/>
        <v>4</v>
      </c>
      <c r="S95" s="3"/>
      <c r="T95" s="3"/>
      <c r="U95" s="3"/>
      <c r="V95" s="3"/>
      <c r="W95" s="3"/>
    </row>
    <row r="96" spans="1:23" x14ac:dyDescent="0.25">
      <c r="A96" s="1" t="s">
        <v>2065</v>
      </c>
      <c r="B96" s="1" t="s">
        <v>2066</v>
      </c>
      <c r="C96" s="1" t="s">
        <v>182</v>
      </c>
      <c r="D96" s="1" t="s">
        <v>183</v>
      </c>
      <c r="E96" s="3">
        <v>0</v>
      </c>
      <c r="F96" s="3">
        <v>1</v>
      </c>
      <c r="G96" s="3">
        <f t="shared" si="11"/>
        <v>1</v>
      </c>
      <c r="H96" s="3">
        <v>20</v>
      </c>
      <c r="I96" s="3"/>
      <c r="J96" s="3"/>
      <c r="K96" s="3">
        <v>95</v>
      </c>
      <c r="L96" s="3">
        <f t="shared" si="9"/>
        <v>0</v>
      </c>
      <c r="M96" s="3">
        <f t="shared" si="10"/>
        <v>0</v>
      </c>
      <c r="N96" s="3">
        <f t="shared" si="12"/>
        <v>0</v>
      </c>
      <c r="O96" s="3">
        <f>COUNTIFS('Raw Data'!$H$2:$H$1050,"="&amp;K96)</f>
        <v>0</v>
      </c>
      <c r="P96" s="3">
        <f t="shared" si="13"/>
        <v>0</v>
      </c>
      <c r="Q96" s="3">
        <f t="shared" si="14"/>
        <v>0</v>
      </c>
      <c r="R96" s="3">
        <f t="shared" si="15"/>
        <v>0</v>
      </c>
      <c r="S96" s="3"/>
      <c r="T96" s="3"/>
      <c r="U96" s="3"/>
      <c r="V96" s="3"/>
      <c r="W96" s="3"/>
    </row>
    <row r="97" spans="1:23" x14ac:dyDescent="0.25">
      <c r="A97" s="1" t="s">
        <v>2065</v>
      </c>
      <c r="B97" s="1" t="s">
        <v>2066</v>
      </c>
      <c r="C97" s="1" t="s">
        <v>184</v>
      </c>
      <c r="D97" s="1" t="s">
        <v>185</v>
      </c>
      <c r="E97" s="3">
        <v>1</v>
      </c>
      <c r="F97" s="3">
        <v>0</v>
      </c>
      <c r="G97" s="3">
        <f t="shared" si="11"/>
        <v>1</v>
      </c>
      <c r="H97" s="3">
        <v>2</v>
      </c>
      <c r="I97" s="3"/>
      <c r="J97" s="3"/>
      <c r="K97" s="3">
        <v>96</v>
      </c>
      <c r="L97" s="3">
        <f t="shared" si="9"/>
        <v>0</v>
      </c>
      <c r="M97" s="3">
        <f t="shared" si="10"/>
        <v>0</v>
      </c>
      <c r="N97" s="3">
        <f t="shared" si="12"/>
        <v>0</v>
      </c>
      <c r="O97" s="3">
        <f>COUNTIFS('Raw Data'!$H$2:$H$1050,"="&amp;K97)</f>
        <v>0</v>
      </c>
      <c r="P97" s="3">
        <f t="shared" si="13"/>
        <v>0</v>
      </c>
      <c r="Q97" s="3">
        <f t="shared" si="14"/>
        <v>0</v>
      </c>
      <c r="R97" s="3">
        <f t="shared" si="15"/>
        <v>0</v>
      </c>
      <c r="S97" s="3"/>
      <c r="T97" s="3"/>
      <c r="U97" s="3"/>
      <c r="V97" s="3"/>
      <c r="W97" s="3"/>
    </row>
    <row r="98" spans="1:23" x14ac:dyDescent="0.25">
      <c r="A98" s="1" t="s">
        <v>2065</v>
      </c>
      <c r="B98" s="1" t="s">
        <v>2066</v>
      </c>
      <c r="C98" s="1" t="s">
        <v>186</v>
      </c>
      <c r="D98" s="1" t="s">
        <v>187</v>
      </c>
      <c r="E98" s="3">
        <v>1</v>
      </c>
      <c r="F98" s="3">
        <v>1</v>
      </c>
      <c r="G98" s="3">
        <f t="shared" si="11"/>
        <v>2</v>
      </c>
      <c r="H98" s="3">
        <v>5</v>
      </c>
      <c r="I98" s="3"/>
      <c r="J98" s="3"/>
      <c r="K98" s="3">
        <v>97</v>
      </c>
      <c r="L98" s="3">
        <f t="shared" ref="L98:L129" si="16">SUMIF(H:H,"="&amp;K98,E:E)</f>
        <v>0</v>
      </c>
      <c r="M98" s="3">
        <f t="shared" ref="M98:M129" si="17">SUMIF(H:H,"="&amp;K98,F:F)</f>
        <v>0</v>
      </c>
      <c r="N98" s="3">
        <f t="shared" si="12"/>
        <v>0</v>
      </c>
      <c r="O98" s="3">
        <f>COUNTIFS('Raw Data'!$H$2:$H$1050,"="&amp;K98)</f>
        <v>0</v>
      </c>
      <c r="P98" s="3">
        <f t="shared" si="13"/>
        <v>0</v>
      </c>
      <c r="Q98" s="3">
        <f t="shared" si="14"/>
        <v>0</v>
      </c>
      <c r="R98" s="3">
        <f t="shared" si="15"/>
        <v>0</v>
      </c>
      <c r="S98" s="3"/>
      <c r="T98" s="3"/>
      <c r="U98" s="3"/>
      <c r="V98" s="3"/>
      <c r="W98" s="3"/>
    </row>
    <row r="99" spans="1:23" x14ac:dyDescent="0.25">
      <c r="A99" s="1" t="s">
        <v>2065</v>
      </c>
      <c r="B99" s="1" t="s">
        <v>2066</v>
      </c>
      <c r="C99" s="1" t="s">
        <v>1649</v>
      </c>
      <c r="D99" s="1" t="s">
        <v>1650</v>
      </c>
      <c r="E99" s="3">
        <v>0</v>
      </c>
      <c r="F99" s="3">
        <v>1</v>
      </c>
      <c r="G99" s="3">
        <f t="shared" si="11"/>
        <v>1</v>
      </c>
      <c r="H99" s="3">
        <v>0</v>
      </c>
      <c r="I99" s="3"/>
      <c r="J99" s="3"/>
      <c r="K99" s="3">
        <v>98</v>
      </c>
      <c r="L99" s="3">
        <f t="shared" si="16"/>
        <v>0</v>
      </c>
      <c r="M99" s="3">
        <f t="shared" si="17"/>
        <v>0</v>
      </c>
      <c r="N99" s="3">
        <f t="shared" si="12"/>
        <v>0</v>
      </c>
      <c r="O99" s="3">
        <f>COUNTIFS('Raw Data'!$H$2:$H$1050,"="&amp;K99)</f>
        <v>0</v>
      </c>
      <c r="P99" s="3">
        <f t="shared" si="13"/>
        <v>0</v>
      </c>
      <c r="Q99" s="3">
        <f t="shared" si="14"/>
        <v>0</v>
      </c>
      <c r="R99" s="3">
        <f t="shared" si="15"/>
        <v>0</v>
      </c>
      <c r="S99" s="3"/>
      <c r="T99" s="3"/>
      <c r="U99" s="3"/>
      <c r="V99" s="3"/>
      <c r="W99" s="3"/>
    </row>
    <row r="100" spans="1:23" x14ac:dyDescent="0.25">
      <c r="A100" s="1" t="s">
        <v>2065</v>
      </c>
      <c r="B100" s="1" t="s">
        <v>2066</v>
      </c>
      <c r="C100" s="1" t="s">
        <v>1651</v>
      </c>
      <c r="D100" s="1" t="s">
        <v>1652</v>
      </c>
      <c r="E100" s="3">
        <v>0</v>
      </c>
      <c r="F100" s="3">
        <v>1</v>
      </c>
      <c r="G100" s="3">
        <f t="shared" si="11"/>
        <v>1</v>
      </c>
      <c r="H100" s="3">
        <v>0</v>
      </c>
      <c r="I100" s="3"/>
      <c r="J100" s="3"/>
      <c r="K100" s="3">
        <v>99</v>
      </c>
      <c r="L100" s="3">
        <f t="shared" si="16"/>
        <v>19</v>
      </c>
      <c r="M100" s="3">
        <f t="shared" si="17"/>
        <v>2</v>
      </c>
      <c r="N100" s="3">
        <f t="shared" si="12"/>
        <v>21</v>
      </c>
      <c r="O100" s="3">
        <f>COUNTIFS('Raw Data'!$H$2:$H$1050,"="&amp;K100)</f>
        <v>1</v>
      </c>
      <c r="P100" s="3">
        <f t="shared" si="13"/>
        <v>19</v>
      </c>
      <c r="Q100" s="3">
        <f t="shared" si="14"/>
        <v>2</v>
      </c>
      <c r="R100" s="3">
        <f t="shared" si="15"/>
        <v>21</v>
      </c>
      <c r="S100" s="3"/>
      <c r="T100" s="3"/>
      <c r="U100" s="3"/>
      <c r="V100" s="3"/>
      <c r="W100" s="3"/>
    </row>
    <row r="101" spans="1:23" x14ac:dyDescent="0.25">
      <c r="A101" s="1" t="s">
        <v>2065</v>
      </c>
      <c r="B101" s="1" t="s">
        <v>2066</v>
      </c>
      <c r="C101" s="1" t="s">
        <v>1653</v>
      </c>
      <c r="D101" s="1" t="s">
        <v>1654</v>
      </c>
      <c r="E101" s="3">
        <v>1</v>
      </c>
      <c r="F101" s="3">
        <v>0</v>
      </c>
      <c r="G101" s="3">
        <f t="shared" si="11"/>
        <v>1</v>
      </c>
      <c r="H101" s="3">
        <v>0</v>
      </c>
      <c r="I101" s="3"/>
      <c r="J101" s="3"/>
      <c r="K101" s="3">
        <v>100</v>
      </c>
      <c r="L101" s="3">
        <f t="shared" si="16"/>
        <v>0</v>
      </c>
      <c r="M101" s="3">
        <f t="shared" si="17"/>
        <v>0</v>
      </c>
      <c r="N101" s="3">
        <f t="shared" si="12"/>
        <v>0</v>
      </c>
      <c r="O101" s="3">
        <f>COUNTIFS('Raw Data'!$H$2:$H$1050,"="&amp;K101)</f>
        <v>0</v>
      </c>
      <c r="P101" s="3">
        <f t="shared" si="13"/>
        <v>0</v>
      </c>
      <c r="Q101" s="3">
        <f t="shared" si="14"/>
        <v>0</v>
      </c>
      <c r="R101" s="3">
        <f t="shared" si="15"/>
        <v>0</v>
      </c>
      <c r="S101" s="3"/>
      <c r="T101" s="3"/>
      <c r="U101" s="3"/>
      <c r="V101" s="3"/>
      <c r="W101" s="3"/>
    </row>
    <row r="102" spans="1:23" x14ac:dyDescent="0.25">
      <c r="A102" s="1" t="s">
        <v>2065</v>
      </c>
      <c r="B102" s="1" t="s">
        <v>2066</v>
      </c>
      <c r="C102" s="1" t="s">
        <v>1655</v>
      </c>
      <c r="D102" s="1" t="s">
        <v>1656</v>
      </c>
      <c r="E102" s="3">
        <v>0</v>
      </c>
      <c r="F102" s="3">
        <v>1</v>
      </c>
      <c r="G102" s="3">
        <f t="shared" si="11"/>
        <v>1</v>
      </c>
      <c r="H102" s="3">
        <v>0</v>
      </c>
      <c r="I102" s="3"/>
      <c r="J102" s="3"/>
      <c r="K102" s="3">
        <v>101</v>
      </c>
      <c r="L102" s="3">
        <f t="shared" si="16"/>
        <v>0</v>
      </c>
      <c r="M102" s="3">
        <f t="shared" si="17"/>
        <v>0</v>
      </c>
      <c r="N102" s="3">
        <f t="shared" si="12"/>
        <v>0</v>
      </c>
      <c r="O102" s="3">
        <f>COUNTIFS('Raw Data'!$H$2:$H$1050,"="&amp;K102)</f>
        <v>0</v>
      </c>
      <c r="P102" s="3">
        <f t="shared" si="13"/>
        <v>0</v>
      </c>
      <c r="Q102" s="3">
        <f t="shared" si="14"/>
        <v>0</v>
      </c>
      <c r="R102" s="3">
        <f t="shared" si="15"/>
        <v>0</v>
      </c>
      <c r="S102" s="3"/>
      <c r="T102" s="3"/>
      <c r="U102" s="3"/>
      <c r="V102" s="3"/>
      <c r="W102" s="3"/>
    </row>
    <row r="103" spans="1:23" x14ac:dyDescent="0.25">
      <c r="A103" s="1" t="s">
        <v>2065</v>
      </c>
      <c r="B103" s="1" t="s">
        <v>2066</v>
      </c>
      <c r="C103" s="1" t="s">
        <v>1657</v>
      </c>
      <c r="D103" s="1" t="s">
        <v>1658</v>
      </c>
      <c r="E103" s="3">
        <v>1</v>
      </c>
      <c r="F103" s="3">
        <v>0</v>
      </c>
      <c r="G103" s="3">
        <f t="shared" si="11"/>
        <v>1</v>
      </c>
      <c r="H103" s="3">
        <v>0</v>
      </c>
      <c r="I103" s="3"/>
      <c r="J103" s="3"/>
      <c r="K103" s="3">
        <v>102</v>
      </c>
      <c r="L103" s="3">
        <f t="shared" si="16"/>
        <v>0</v>
      </c>
      <c r="M103" s="3">
        <f t="shared" si="17"/>
        <v>0</v>
      </c>
      <c r="N103" s="3">
        <f t="shared" si="12"/>
        <v>0</v>
      </c>
      <c r="O103" s="3">
        <f>COUNTIFS('Raw Data'!$H$2:$H$1050,"="&amp;K103)</f>
        <v>0</v>
      </c>
      <c r="P103" s="3">
        <f t="shared" si="13"/>
        <v>0</v>
      </c>
      <c r="Q103" s="3">
        <f t="shared" si="14"/>
        <v>0</v>
      </c>
      <c r="R103" s="3">
        <f t="shared" si="15"/>
        <v>0</v>
      </c>
      <c r="S103" s="3"/>
      <c r="T103" s="3"/>
      <c r="U103" s="3"/>
      <c r="V103" s="3"/>
      <c r="W103" s="3"/>
    </row>
    <row r="104" spans="1:23" x14ac:dyDescent="0.25">
      <c r="A104" s="1" t="s">
        <v>2065</v>
      </c>
      <c r="B104" s="1" t="s">
        <v>2066</v>
      </c>
      <c r="C104" s="1" t="s">
        <v>188</v>
      </c>
      <c r="D104" s="1" t="s">
        <v>189</v>
      </c>
      <c r="E104" s="3">
        <v>0</v>
      </c>
      <c r="F104" s="3">
        <v>1</v>
      </c>
      <c r="G104" s="3">
        <f t="shared" si="11"/>
        <v>1</v>
      </c>
      <c r="H104" s="3">
        <v>2</v>
      </c>
      <c r="I104" s="3"/>
      <c r="J104" s="3"/>
      <c r="K104" s="3">
        <v>103</v>
      </c>
      <c r="L104" s="3">
        <f t="shared" si="16"/>
        <v>0</v>
      </c>
      <c r="M104" s="3">
        <f t="shared" si="17"/>
        <v>0</v>
      </c>
      <c r="N104" s="3">
        <f t="shared" si="12"/>
        <v>0</v>
      </c>
      <c r="O104" s="3">
        <f>COUNTIFS('Raw Data'!$H$2:$H$1050,"="&amp;K104)</f>
        <v>0</v>
      </c>
      <c r="P104" s="3">
        <f t="shared" si="13"/>
        <v>0</v>
      </c>
      <c r="Q104" s="3">
        <f t="shared" si="14"/>
        <v>0</v>
      </c>
      <c r="R104" s="3">
        <f t="shared" si="15"/>
        <v>0</v>
      </c>
      <c r="S104" s="3"/>
      <c r="T104" s="3"/>
      <c r="U104" s="3"/>
      <c r="V104" s="3"/>
      <c r="W104" s="3"/>
    </row>
    <row r="105" spans="1:23" x14ac:dyDescent="0.25">
      <c r="A105" s="1" t="s">
        <v>2065</v>
      </c>
      <c r="B105" s="1" t="s">
        <v>2066</v>
      </c>
      <c r="C105" s="1" t="s">
        <v>190</v>
      </c>
      <c r="D105" s="1" t="s">
        <v>191</v>
      </c>
      <c r="E105" s="3">
        <v>0</v>
      </c>
      <c r="F105" s="3">
        <v>1</v>
      </c>
      <c r="G105" s="3">
        <f t="shared" si="11"/>
        <v>1</v>
      </c>
      <c r="H105" s="3">
        <v>7</v>
      </c>
      <c r="I105" s="3"/>
      <c r="J105" s="3"/>
      <c r="K105" s="3">
        <v>104</v>
      </c>
      <c r="L105" s="3">
        <f t="shared" si="16"/>
        <v>0</v>
      </c>
      <c r="M105" s="3">
        <f t="shared" si="17"/>
        <v>0</v>
      </c>
      <c r="N105" s="3">
        <f t="shared" si="12"/>
        <v>0</v>
      </c>
      <c r="O105" s="3">
        <f>COUNTIFS('Raw Data'!$H$2:$H$1050,"="&amp;K105)</f>
        <v>0</v>
      </c>
      <c r="P105" s="3">
        <f t="shared" si="13"/>
        <v>0</v>
      </c>
      <c r="Q105" s="3">
        <f t="shared" si="14"/>
        <v>0</v>
      </c>
      <c r="R105" s="3">
        <f t="shared" si="15"/>
        <v>0</v>
      </c>
      <c r="S105" s="3"/>
      <c r="T105" s="3"/>
      <c r="U105" s="3"/>
      <c r="V105" s="3"/>
      <c r="W105" s="3"/>
    </row>
    <row r="106" spans="1:23" x14ac:dyDescent="0.25">
      <c r="A106" s="1" t="s">
        <v>2065</v>
      </c>
      <c r="B106" s="1" t="s">
        <v>2066</v>
      </c>
      <c r="C106" s="1" t="s">
        <v>192</v>
      </c>
      <c r="D106" s="1" t="s">
        <v>193</v>
      </c>
      <c r="E106" s="3">
        <v>0</v>
      </c>
      <c r="F106" s="3">
        <v>1</v>
      </c>
      <c r="G106" s="3">
        <f t="shared" si="11"/>
        <v>1</v>
      </c>
      <c r="H106" s="3">
        <v>8</v>
      </c>
      <c r="I106" s="3"/>
      <c r="J106" s="3"/>
      <c r="K106" s="3">
        <v>105</v>
      </c>
      <c r="L106" s="3">
        <f t="shared" si="16"/>
        <v>0</v>
      </c>
      <c r="M106" s="3">
        <f t="shared" si="17"/>
        <v>0</v>
      </c>
      <c r="N106" s="3">
        <f t="shared" si="12"/>
        <v>0</v>
      </c>
      <c r="O106" s="3">
        <f>COUNTIFS('Raw Data'!$H$2:$H$1050,"="&amp;K106)</f>
        <v>0</v>
      </c>
      <c r="P106" s="3">
        <f t="shared" si="13"/>
        <v>0</v>
      </c>
      <c r="Q106" s="3">
        <f t="shared" si="14"/>
        <v>0</v>
      </c>
      <c r="R106" s="3">
        <f t="shared" si="15"/>
        <v>0</v>
      </c>
      <c r="S106" s="3"/>
      <c r="T106" s="3"/>
      <c r="U106" s="3"/>
      <c r="V106" s="3"/>
      <c r="W106" s="3"/>
    </row>
    <row r="107" spans="1:23" x14ac:dyDescent="0.25">
      <c r="A107" s="1" t="s">
        <v>2065</v>
      </c>
      <c r="B107" s="1" t="s">
        <v>2066</v>
      </c>
      <c r="C107" s="1" t="s">
        <v>194</v>
      </c>
      <c r="D107" s="1" t="s">
        <v>195</v>
      </c>
      <c r="E107" s="3">
        <v>0</v>
      </c>
      <c r="F107" s="3">
        <v>1</v>
      </c>
      <c r="G107" s="3">
        <f t="shared" si="11"/>
        <v>1</v>
      </c>
      <c r="H107" s="3">
        <v>4</v>
      </c>
      <c r="I107" s="3"/>
      <c r="J107" s="3"/>
      <c r="K107" s="3">
        <v>106</v>
      </c>
      <c r="L107" s="3">
        <f t="shared" si="16"/>
        <v>0</v>
      </c>
      <c r="M107" s="3">
        <f t="shared" si="17"/>
        <v>0</v>
      </c>
      <c r="N107" s="3">
        <f t="shared" si="12"/>
        <v>0</v>
      </c>
      <c r="O107" s="3">
        <f>COUNTIFS('Raw Data'!$H$2:$H$1050,"="&amp;K107)</f>
        <v>0</v>
      </c>
      <c r="P107" s="3">
        <f t="shared" si="13"/>
        <v>0</v>
      </c>
      <c r="Q107" s="3">
        <f t="shared" si="14"/>
        <v>0</v>
      </c>
      <c r="R107" s="3">
        <f t="shared" si="15"/>
        <v>0</v>
      </c>
      <c r="S107" s="3"/>
      <c r="T107" s="3"/>
      <c r="U107" s="3"/>
      <c r="V107" s="3"/>
      <c r="W107" s="3"/>
    </row>
    <row r="108" spans="1:23" x14ac:dyDescent="0.25">
      <c r="A108" s="1" t="s">
        <v>2065</v>
      </c>
      <c r="B108" s="1" t="s">
        <v>2066</v>
      </c>
      <c r="C108" s="1" t="s">
        <v>196</v>
      </c>
      <c r="D108" s="1" t="s">
        <v>197</v>
      </c>
      <c r="E108" s="3">
        <v>0</v>
      </c>
      <c r="F108" s="3">
        <v>1</v>
      </c>
      <c r="G108" s="3">
        <f t="shared" si="11"/>
        <v>1</v>
      </c>
      <c r="H108" s="3">
        <v>5</v>
      </c>
      <c r="I108" s="3"/>
      <c r="J108" s="3"/>
      <c r="K108" s="3">
        <v>107</v>
      </c>
      <c r="L108" s="3">
        <f t="shared" si="16"/>
        <v>0</v>
      </c>
      <c r="M108" s="3">
        <f t="shared" si="17"/>
        <v>0</v>
      </c>
      <c r="N108" s="3">
        <f t="shared" si="12"/>
        <v>0</v>
      </c>
      <c r="O108" s="3">
        <f>COUNTIFS('Raw Data'!$H$2:$H$1050,"="&amp;K108)</f>
        <v>0</v>
      </c>
      <c r="P108" s="3">
        <f t="shared" si="13"/>
        <v>0</v>
      </c>
      <c r="Q108" s="3">
        <f t="shared" si="14"/>
        <v>0</v>
      </c>
      <c r="R108" s="3">
        <f t="shared" si="15"/>
        <v>0</v>
      </c>
      <c r="S108" s="3"/>
      <c r="T108" s="3"/>
      <c r="U108" s="3"/>
      <c r="V108" s="3"/>
      <c r="W108" s="3"/>
    </row>
    <row r="109" spans="1:23" x14ac:dyDescent="0.25">
      <c r="A109" s="1" t="s">
        <v>2065</v>
      </c>
      <c r="B109" s="1" t="s">
        <v>2066</v>
      </c>
      <c r="C109" s="1" t="s">
        <v>198</v>
      </c>
      <c r="D109" s="1" t="s">
        <v>199</v>
      </c>
      <c r="E109" s="3">
        <v>0</v>
      </c>
      <c r="F109" s="3">
        <v>1</v>
      </c>
      <c r="G109" s="3">
        <f t="shared" si="11"/>
        <v>1</v>
      </c>
      <c r="H109" s="3">
        <v>2</v>
      </c>
      <c r="I109" s="3"/>
      <c r="J109" s="3"/>
      <c r="K109" s="3">
        <v>108</v>
      </c>
      <c r="L109" s="3">
        <f t="shared" si="16"/>
        <v>0</v>
      </c>
      <c r="M109" s="3">
        <f t="shared" si="17"/>
        <v>0</v>
      </c>
      <c r="N109" s="3">
        <f t="shared" si="12"/>
        <v>0</v>
      </c>
      <c r="O109" s="3">
        <f>COUNTIFS('Raw Data'!$H$2:$H$1050,"="&amp;K109)</f>
        <v>0</v>
      </c>
      <c r="P109" s="3">
        <f t="shared" si="13"/>
        <v>0</v>
      </c>
      <c r="Q109" s="3">
        <f t="shared" si="14"/>
        <v>0</v>
      </c>
      <c r="R109" s="3">
        <f t="shared" si="15"/>
        <v>0</v>
      </c>
      <c r="S109" s="3"/>
      <c r="T109" s="3"/>
      <c r="U109" s="3"/>
      <c r="V109" s="3"/>
      <c r="W109" s="3"/>
    </row>
    <row r="110" spans="1:23" x14ac:dyDescent="0.25">
      <c r="A110" s="1" t="s">
        <v>2065</v>
      </c>
      <c r="B110" s="1" t="s">
        <v>2066</v>
      </c>
      <c r="C110" s="1" t="s">
        <v>200</v>
      </c>
      <c r="D110" s="1" t="s">
        <v>201</v>
      </c>
      <c r="E110" s="3">
        <v>0</v>
      </c>
      <c r="F110" s="3">
        <v>1</v>
      </c>
      <c r="G110" s="3">
        <f t="shared" si="11"/>
        <v>1</v>
      </c>
      <c r="H110" s="3">
        <v>5</v>
      </c>
      <c r="I110" s="3"/>
      <c r="J110" s="3"/>
      <c r="K110" s="3">
        <v>109</v>
      </c>
      <c r="L110" s="3">
        <f t="shared" si="16"/>
        <v>0</v>
      </c>
      <c r="M110" s="3">
        <f t="shared" si="17"/>
        <v>0</v>
      </c>
      <c r="N110" s="3">
        <f t="shared" si="12"/>
        <v>0</v>
      </c>
      <c r="O110" s="3">
        <f>COUNTIFS('Raw Data'!$H$2:$H$1050,"="&amp;K110)</f>
        <v>0</v>
      </c>
      <c r="P110" s="3">
        <f t="shared" si="13"/>
        <v>0</v>
      </c>
      <c r="Q110" s="3">
        <f t="shared" si="14"/>
        <v>0</v>
      </c>
      <c r="R110" s="3">
        <f t="shared" si="15"/>
        <v>0</v>
      </c>
      <c r="S110" s="3"/>
      <c r="T110" s="3"/>
      <c r="U110" s="3"/>
      <c r="V110" s="3"/>
      <c r="W110" s="3"/>
    </row>
    <row r="111" spans="1:23" x14ac:dyDescent="0.25">
      <c r="A111" s="1" t="s">
        <v>2065</v>
      </c>
      <c r="B111" s="1" t="s">
        <v>2066</v>
      </c>
      <c r="C111" s="1" t="s">
        <v>202</v>
      </c>
      <c r="D111" s="1" t="s">
        <v>203</v>
      </c>
      <c r="E111" s="3">
        <v>0</v>
      </c>
      <c r="F111" s="3">
        <v>1</v>
      </c>
      <c r="G111" s="3">
        <f t="shared" si="11"/>
        <v>1</v>
      </c>
      <c r="H111" s="3">
        <v>4</v>
      </c>
      <c r="I111" s="3"/>
      <c r="J111" s="3"/>
      <c r="K111" s="3">
        <v>110</v>
      </c>
      <c r="L111" s="3">
        <f t="shared" si="16"/>
        <v>0</v>
      </c>
      <c r="M111" s="3">
        <f t="shared" si="17"/>
        <v>0</v>
      </c>
      <c r="N111" s="3">
        <f t="shared" si="12"/>
        <v>0</v>
      </c>
      <c r="O111" s="3">
        <f>COUNTIFS('Raw Data'!$H$2:$H$1050,"="&amp;K111)</f>
        <v>0</v>
      </c>
      <c r="P111" s="3">
        <f t="shared" si="13"/>
        <v>0</v>
      </c>
      <c r="Q111" s="3">
        <f t="shared" si="14"/>
        <v>0</v>
      </c>
      <c r="R111" s="3">
        <f t="shared" si="15"/>
        <v>0</v>
      </c>
      <c r="S111" s="3"/>
      <c r="T111" s="3"/>
      <c r="U111" s="3"/>
      <c r="V111" s="3"/>
      <c r="W111" s="3"/>
    </row>
    <row r="112" spans="1:23" x14ac:dyDescent="0.25">
      <c r="A112" s="1" t="s">
        <v>2065</v>
      </c>
      <c r="B112" s="1" t="s">
        <v>2066</v>
      </c>
      <c r="C112" s="1" t="s">
        <v>204</v>
      </c>
      <c r="D112" s="1" t="s">
        <v>205</v>
      </c>
      <c r="E112" s="3">
        <v>0</v>
      </c>
      <c r="F112" s="3">
        <v>1</v>
      </c>
      <c r="G112" s="3">
        <f t="shared" si="11"/>
        <v>1</v>
      </c>
      <c r="H112" s="3">
        <v>7</v>
      </c>
      <c r="I112" s="3"/>
      <c r="J112" s="3"/>
      <c r="K112" s="3">
        <v>111</v>
      </c>
      <c r="L112" s="3">
        <f t="shared" si="16"/>
        <v>0</v>
      </c>
      <c r="M112" s="3">
        <f t="shared" si="17"/>
        <v>0</v>
      </c>
      <c r="N112" s="3">
        <f t="shared" si="12"/>
        <v>0</v>
      </c>
      <c r="O112" s="3">
        <f>COUNTIFS('Raw Data'!$H$2:$H$1050,"="&amp;K112)</f>
        <v>0</v>
      </c>
      <c r="P112" s="3">
        <f t="shared" si="13"/>
        <v>0</v>
      </c>
      <c r="Q112" s="3">
        <f t="shared" si="14"/>
        <v>0</v>
      </c>
      <c r="R112" s="3">
        <f t="shared" si="15"/>
        <v>0</v>
      </c>
      <c r="S112" s="3"/>
      <c r="T112" s="3"/>
      <c r="U112" s="3"/>
      <c r="V112" s="3"/>
      <c r="W112" s="3"/>
    </row>
    <row r="113" spans="1:23" x14ac:dyDescent="0.25">
      <c r="A113" s="1" t="s">
        <v>2065</v>
      </c>
      <c r="B113" s="1" t="s">
        <v>2066</v>
      </c>
      <c r="C113" s="1" t="s">
        <v>206</v>
      </c>
      <c r="D113" s="1" t="s">
        <v>207</v>
      </c>
      <c r="E113" s="3">
        <v>0</v>
      </c>
      <c r="F113" s="3">
        <v>1</v>
      </c>
      <c r="G113" s="3">
        <f t="shared" si="11"/>
        <v>1</v>
      </c>
      <c r="H113" s="3">
        <v>13</v>
      </c>
      <c r="I113" s="3"/>
      <c r="J113" s="3"/>
      <c r="K113" s="3">
        <v>112</v>
      </c>
      <c r="L113" s="3">
        <f t="shared" si="16"/>
        <v>0</v>
      </c>
      <c r="M113" s="3">
        <f t="shared" si="17"/>
        <v>0</v>
      </c>
      <c r="N113" s="3">
        <f t="shared" si="12"/>
        <v>0</v>
      </c>
      <c r="O113" s="3">
        <f>COUNTIFS('Raw Data'!$H$2:$H$1050,"="&amp;K113)</f>
        <v>0</v>
      </c>
      <c r="P113" s="3">
        <f t="shared" si="13"/>
        <v>0</v>
      </c>
      <c r="Q113" s="3">
        <f t="shared" si="14"/>
        <v>0</v>
      </c>
      <c r="R113" s="3">
        <f t="shared" si="15"/>
        <v>0</v>
      </c>
      <c r="S113" s="3"/>
      <c r="T113" s="3"/>
      <c r="U113" s="3"/>
      <c r="V113" s="3"/>
      <c r="W113" s="3"/>
    </row>
    <row r="114" spans="1:23" x14ac:dyDescent="0.25">
      <c r="A114" s="1" t="s">
        <v>2065</v>
      </c>
      <c r="B114" s="1" t="s">
        <v>2066</v>
      </c>
      <c r="C114" s="1" t="s">
        <v>208</v>
      </c>
      <c r="D114" s="1" t="s">
        <v>209</v>
      </c>
      <c r="E114" s="3">
        <v>1</v>
      </c>
      <c r="F114" s="3">
        <v>1</v>
      </c>
      <c r="G114" s="3">
        <f t="shared" si="11"/>
        <v>2</v>
      </c>
      <c r="H114" s="3">
        <v>4</v>
      </c>
      <c r="I114" s="3"/>
      <c r="J114" s="3"/>
      <c r="K114" s="3">
        <v>113</v>
      </c>
      <c r="L114" s="3">
        <f t="shared" si="16"/>
        <v>0</v>
      </c>
      <c r="M114" s="3">
        <f t="shared" si="17"/>
        <v>0</v>
      </c>
      <c r="N114" s="3">
        <f t="shared" si="12"/>
        <v>0</v>
      </c>
      <c r="O114" s="3">
        <f>COUNTIFS('Raw Data'!$H$2:$H$1050,"="&amp;K114)</f>
        <v>0</v>
      </c>
      <c r="P114" s="3">
        <f t="shared" si="13"/>
        <v>0</v>
      </c>
      <c r="Q114" s="3">
        <f t="shared" si="14"/>
        <v>0</v>
      </c>
      <c r="R114" s="3">
        <f t="shared" si="15"/>
        <v>0</v>
      </c>
      <c r="S114" s="3"/>
      <c r="T114" s="3"/>
      <c r="U114" s="3"/>
      <c r="V114" s="3"/>
      <c r="W114" s="3"/>
    </row>
    <row r="115" spans="1:23" x14ac:dyDescent="0.25">
      <c r="A115" s="1" t="s">
        <v>2065</v>
      </c>
      <c r="B115" s="1" t="s">
        <v>2066</v>
      </c>
      <c r="C115" s="1" t="s">
        <v>210</v>
      </c>
      <c r="D115" s="1" t="s">
        <v>211</v>
      </c>
      <c r="E115" s="3">
        <v>1</v>
      </c>
      <c r="F115" s="3">
        <v>1</v>
      </c>
      <c r="G115" s="3">
        <f t="shared" si="11"/>
        <v>2</v>
      </c>
      <c r="H115" s="3">
        <v>23</v>
      </c>
      <c r="I115" s="3"/>
      <c r="J115" s="3"/>
      <c r="K115" s="3">
        <v>114</v>
      </c>
      <c r="L115" s="3">
        <f t="shared" si="16"/>
        <v>0</v>
      </c>
      <c r="M115" s="3">
        <f t="shared" si="17"/>
        <v>0</v>
      </c>
      <c r="N115" s="3">
        <f t="shared" si="12"/>
        <v>0</v>
      </c>
      <c r="O115" s="3">
        <f>COUNTIFS('Raw Data'!$H$2:$H$1050,"="&amp;K115)</f>
        <v>0</v>
      </c>
      <c r="P115" s="3">
        <f t="shared" si="13"/>
        <v>0</v>
      </c>
      <c r="Q115" s="3">
        <f t="shared" si="14"/>
        <v>0</v>
      </c>
      <c r="R115" s="3">
        <f t="shared" si="15"/>
        <v>0</v>
      </c>
      <c r="S115" s="3"/>
      <c r="T115" s="3"/>
      <c r="U115" s="3"/>
      <c r="V115" s="3"/>
      <c r="W115" s="3"/>
    </row>
    <row r="116" spans="1:23" x14ac:dyDescent="0.25">
      <c r="A116" s="1" t="s">
        <v>2065</v>
      </c>
      <c r="B116" s="1" t="s">
        <v>2066</v>
      </c>
      <c r="C116" s="1" t="s">
        <v>212</v>
      </c>
      <c r="D116" s="1" t="s">
        <v>213</v>
      </c>
      <c r="E116" s="3">
        <v>0</v>
      </c>
      <c r="F116" s="3">
        <v>1</v>
      </c>
      <c r="G116" s="3">
        <f t="shared" si="11"/>
        <v>1</v>
      </c>
      <c r="H116" s="3">
        <v>1</v>
      </c>
      <c r="I116" s="3"/>
      <c r="J116" s="3"/>
      <c r="K116" s="3">
        <v>115</v>
      </c>
      <c r="L116" s="3">
        <f t="shared" si="16"/>
        <v>0</v>
      </c>
      <c r="M116" s="3">
        <f t="shared" si="17"/>
        <v>0</v>
      </c>
      <c r="N116" s="3">
        <f t="shared" si="12"/>
        <v>0</v>
      </c>
      <c r="O116" s="3">
        <f>COUNTIFS('Raw Data'!$H$2:$H$1050,"="&amp;K116)</f>
        <v>0</v>
      </c>
      <c r="P116" s="3">
        <f t="shared" si="13"/>
        <v>0</v>
      </c>
      <c r="Q116" s="3">
        <f t="shared" si="14"/>
        <v>0</v>
      </c>
      <c r="R116" s="3">
        <f t="shared" si="15"/>
        <v>0</v>
      </c>
      <c r="S116" s="3"/>
      <c r="T116" s="3"/>
      <c r="U116" s="3"/>
      <c r="V116" s="3"/>
      <c r="W116" s="3"/>
    </row>
    <row r="117" spans="1:23" x14ac:dyDescent="0.25">
      <c r="A117" s="1" t="s">
        <v>2065</v>
      </c>
      <c r="B117" s="1" t="s">
        <v>2066</v>
      </c>
      <c r="C117" s="1" t="s">
        <v>214</v>
      </c>
      <c r="D117" s="1" t="s">
        <v>215</v>
      </c>
      <c r="E117" s="3">
        <v>0</v>
      </c>
      <c r="F117" s="3">
        <v>1</v>
      </c>
      <c r="G117" s="3">
        <f t="shared" si="11"/>
        <v>1</v>
      </c>
      <c r="H117" s="3">
        <v>5</v>
      </c>
      <c r="I117" s="3"/>
      <c r="J117" s="3"/>
      <c r="K117" s="3">
        <v>116</v>
      </c>
      <c r="L117" s="3">
        <f t="shared" si="16"/>
        <v>0</v>
      </c>
      <c r="M117" s="3">
        <f t="shared" si="17"/>
        <v>0</v>
      </c>
      <c r="N117" s="3">
        <f t="shared" si="12"/>
        <v>0</v>
      </c>
      <c r="O117" s="3">
        <f>COUNTIFS('Raw Data'!$H$2:$H$1050,"="&amp;K117)</f>
        <v>0</v>
      </c>
      <c r="P117" s="3">
        <f t="shared" si="13"/>
        <v>0</v>
      </c>
      <c r="Q117" s="3">
        <f t="shared" si="14"/>
        <v>0</v>
      </c>
      <c r="R117" s="3">
        <f t="shared" si="15"/>
        <v>0</v>
      </c>
      <c r="S117" s="3"/>
      <c r="T117" s="3"/>
      <c r="U117" s="3"/>
      <c r="V117" s="3"/>
      <c r="W117" s="3"/>
    </row>
    <row r="118" spans="1:23" x14ac:dyDescent="0.25">
      <c r="A118" s="1" t="s">
        <v>2065</v>
      </c>
      <c r="B118" s="1" t="s">
        <v>2066</v>
      </c>
      <c r="C118" s="1" t="s">
        <v>216</v>
      </c>
      <c r="D118" s="1" t="s">
        <v>217</v>
      </c>
      <c r="E118" s="3">
        <v>0</v>
      </c>
      <c r="F118" s="3">
        <v>1</v>
      </c>
      <c r="G118" s="3">
        <f t="shared" si="11"/>
        <v>1</v>
      </c>
      <c r="H118" s="3">
        <v>11</v>
      </c>
      <c r="I118" s="3"/>
      <c r="J118" s="3"/>
      <c r="K118" s="3">
        <v>117</v>
      </c>
      <c r="L118" s="3">
        <f t="shared" si="16"/>
        <v>0</v>
      </c>
      <c r="M118" s="3">
        <f t="shared" si="17"/>
        <v>0</v>
      </c>
      <c r="N118" s="3">
        <f t="shared" si="12"/>
        <v>0</v>
      </c>
      <c r="O118" s="3">
        <f>COUNTIFS('Raw Data'!$H$2:$H$1050,"="&amp;K118)</f>
        <v>0</v>
      </c>
      <c r="P118" s="3">
        <f t="shared" si="13"/>
        <v>0</v>
      </c>
      <c r="Q118" s="3">
        <f t="shared" si="14"/>
        <v>0</v>
      </c>
      <c r="R118" s="3">
        <f t="shared" si="15"/>
        <v>0</v>
      </c>
      <c r="S118" s="3"/>
      <c r="T118" s="3"/>
      <c r="U118" s="3"/>
      <c r="V118" s="3"/>
      <c r="W118" s="3"/>
    </row>
    <row r="119" spans="1:23" x14ac:dyDescent="0.25">
      <c r="A119" s="1" t="s">
        <v>2065</v>
      </c>
      <c r="B119" s="1" t="s">
        <v>2066</v>
      </c>
      <c r="C119" s="1" t="s">
        <v>218</v>
      </c>
      <c r="D119" s="1" t="s">
        <v>219</v>
      </c>
      <c r="E119" s="3">
        <v>0</v>
      </c>
      <c r="F119" s="3">
        <v>1</v>
      </c>
      <c r="G119" s="3">
        <f t="shared" si="11"/>
        <v>1</v>
      </c>
      <c r="H119" s="3">
        <v>4</v>
      </c>
      <c r="I119" s="3"/>
      <c r="J119" s="3"/>
      <c r="K119" s="3">
        <v>118</v>
      </c>
      <c r="L119" s="3">
        <f t="shared" si="16"/>
        <v>0</v>
      </c>
      <c r="M119" s="3">
        <f t="shared" si="17"/>
        <v>0</v>
      </c>
      <c r="N119" s="3">
        <f t="shared" si="12"/>
        <v>0</v>
      </c>
      <c r="O119" s="3">
        <f>COUNTIFS('Raw Data'!$H$2:$H$1050,"="&amp;K119)</f>
        <v>0</v>
      </c>
      <c r="P119" s="3">
        <f t="shared" si="13"/>
        <v>0</v>
      </c>
      <c r="Q119" s="3">
        <f t="shared" si="14"/>
        <v>0</v>
      </c>
      <c r="R119" s="3">
        <f t="shared" si="15"/>
        <v>0</v>
      </c>
      <c r="S119" s="3"/>
      <c r="T119" s="3"/>
      <c r="U119" s="3"/>
      <c r="V119" s="3"/>
      <c r="W119" s="3"/>
    </row>
    <row r="120" spans="1:23" x14ac:dyDescent="0.25">
      <c r="A120" s="1" t="s">
        <v>2065</v>
      </c>
      <c r="B120" s="1" t="s">
        <v>2066</v>
      </c>
      <c r="C120" s="1" t="s">
        <v>220</v>
      </c>
      <c r="D120" s="1" t="s">
        <v>221</v>
      </c>
      <c r="E120" s="3">
        <v>0</v>
      </c>
      <c r="F120" s="3">
        <v>1</v>
      </c>
      <c r="G120" s="3">
        <f t="shared" si="11"/>
        <v>1</v>
      </c>
      <c r="H120" s="3">
        <v>5</v>
      </c>
      <c r="I120" s="3"/>
      <c r="J120" s="3"/>
      <c r="K120" s="3">
        <v>119</v>
      </c>
      <c r="L120" s="3">
        <f t="shared" si="16"/>
        <v>0</v>
      </c>
      <c r="M120" s="3">
        <f t="shared" si="17"/>
        <v>0</v>
      </c>
      <c r="N120" s="3">
        <f t="shared" si="12"/>
        <v>0</v>
      </c>
      <c r="O120" s="3">
        <f>COUNTIFS('Raw Data'!$H$2:$H$1050,"="&amp;K120)</f>
        <v>0</v>
      </c>
      <c r="P120" s="3">
        <f t="shared" si="13"/>
        <v>0</v>
      </c>
      <c r="Q120" s="3">
        <f t="shared" si="14"/>
        <v>0</v>
      </c>
      <c r="R120" s="3">
        <f t="shared" si="15"/>
        <v>0</v>
      </c>
      <c r="S120" s="3"/>
      <c r="T120" s="3"/>
      <c r="U120" s="3"/>
      <c r="V120" s="3"/>
      <c r="W120" s="3"/>
    </row>
    <row r="121" spans="1:23" x14ac:dyDescent="0.25">
      <c r="A121" s="1" t="s">
        <v>2065</v>
      </c>
      <c r="B121" s="1" t="s">
        <v>2066</v>
      </c>
      <c r="C121" s="1" t="s">
        <v>222</v>
      </c>
      <c r="D121" s="1" t="s">
        <v>223</v>
      </c>
      <c r="E121" s="3">
        <v>0</v>
      </c>
      <c r="F121" s="3">
        <v>1</v>
      </c>
      <c r="G121" s="3">
        <f t="shared" si="11"/>
        <v>1</v>
      </c>
      <c r="H121" s="3">
        <v>5</v>
      </c>
      <c r="I121" s="3"/>
      <c r="J121" s="3"/>
      <c r="K121" s="3">
        <v>120</v>
      </c>
      <c r="L121" s="3">
        <f t="shared" si="16"/>
        <v>0</v>
      </c>
      <c r="M121" s="3">
        <f t="shared" si="17"/>
        <v>0</v>
      </c>
      <c r="N121" s="3">
        <f t="shared" si="12"/>
        <v>0</v>
      </c>
      <c r="O121" s="3">
        <f>COUNTIFS('Raw Data'!$H$2:$H$1050,"="&amp;K121)</f>
        <v>0</v>
      </c>
      <c r="P121" s="3">
        <f t="shared" si="13"/>
        <v>0</v>
      </c>
      <c r="Q121" s="3">
        <f t="shared" si="14"/>
        <v>0</v>
      </c>
      <c r="R121" s="3">
        <f t="shared" si="15"/>
        <v>0</v>
      </c>
      <c r="S121" s="3"/>
      <c r="T121" s="3"/>
      <c r="U121" s="3"/>
      <c r="V121" s="3"/>
      <c r="W121" s="3"/>
    </row>
    <row r="122" spans="1:23" x14ac:dyDescent="0.25">
      <c r="A122" s="1" t="s">
        <v>2065</v>
      </c>
      <c r="B122" s="1" t="s">
        <v>2066</v>
      </c>
      <c r="C122" s="1" t="s">
        <v>224</v>
      </c>
      <c r="D122" s="1" t="s">
        <v>225</v>
      </c>
      <c r="E122" s="3">
        <v>0</v>
      </c>
      <c r="F122" s="3">
        <v>1</v>
      </c>
      <c r="G122" s="3">
        <f t="shared" si="11"/>
        <v>1</v>
      </c>
      <c r="H122" s="3">
        <v>10</v>
      </c>
      <c r="I122" s="3"/>
      <c r="J122" s="3"/>
      <c r="K122" s="3">
        <v>121</v>
      </c>
      <c r="L122" s="3">
        <f t="shared" si="16"/>
        <v>0</v>
      </c>
      <c r="M122" s="3">
        <f t="shared" si="17"/>
        <v>0</v>
      </c>
      <c r="N122" s="3">
        <f t="shared" si="12"/>
        <v>0</v>
      </c>
      <c r="O122" s="3">
        <f>COUNTIFS('Raw Data'!$H$2:$H$1050,"="&amp;K122)</f>
        <v>0</v>
      </c>
      <c r="P122" s="3">
        <f t="shared" si="13"/>
        <v>0</v>
      </c>
      <c r="Q122" s="3">
        <f t="shared" si="14"/>
        <v>0</v>
      </c>
      <c r="R122" s="3">
        <f t="shared" si="15"/>
        <v>0</v>
      </c>
      <c r="S122" s="3"/>
      <c r="T122" s="3"/>
      <c r="U122" s="3"/>
      <c r="V122" s="3"/>
      <c r="W122" s="3"/>
    </row>
    <row r="123" spans="1:23" x14ac:dyDescent="0.25">
      <c r="A123" s="1" t="s">
        <v>2065</v>
      </c>
      <c r="B123" s="1" t="s">
        <v>2066</v>
      </c>
      <c r="C123" s="1" t="s">
        <v>226</v>
      </c>
      <c r="D123" s="1" t="s">
        <v>227</v>
      </c>
      <c r="E123" s="3">
        <v>0</v>
      </c>
      <c r="F123" s="3">
        <v>1</v>
      </c>
      <c r="G123" s="3">
        <f t="shared" si="11"/>
        <v>1</v>
      </c>
      <c r="H123" s="3">
        <v>8</v>
      </c>
      <c r="I123" s="3"/>
      <c r="J123" s="3"/>
      <c r="K123" s="3">
        <v>122</v>
      </c>
      <c r="L123" s="3">
        <f t="shared" si="16"/>
        <v>0</v>
      </c>
      <c r="M123" s="3">
        <f t="shared" si="17"/>
        <v>0</v>
      </c>
      <c r="N123" s="3">
        <f t="shared" si="12"/>
        <v>0</v>
      </c>
      <c r="O123" s="3">
        <f>COUNTIFS('Raw Data'!$H$2:$H$1050,"="&amp;K123)</f>
        <v>0</v>
      </c>
      <c r="P123" s="3">
        <f t="shared" si="13"/>
        <v>0</v>
      </c>
      <c r="Q123" s="3">
        <f t="shared" si="14"/>
        <v>0</v>
      </c>
      <c r="R123" s="3">
        <f t="shared" si="15"/>
        <v>0</v>
      </c>
      <c r="S123" s="3"/>
      <c r="T123" s="3"/>
      <c r="U123" s="3"/>
      <c r="V123" s="3"/>
      <c r="W123" s="3"/>
    </row>
    <row r="124" spans="1:23" x14ac:dyDescent="0.25">
      <c r="A124" s="1" t="s">
        <v>2065</v>
      </c>
      <c r="B124" s="1" t="s">
        <v>2066</v>
      </c>
      <c r="C124" s="1" t="s">
        <v>228</v>
      </c>
      <c r="D124" s="1" t="s">
        <v>229</v>
      </c>
      <c r="E124" s="3">
        <v>0</v>
      </c>
      <c r="F124" s="3">
        <v>1</v>
      </c>
      <c r="G124" s="3">
        <f t="shared" si="11"/>
        <v>1</v>
      </c>
      <c r="H124" s="3">
        <v>1</v>
      </c>
      <c r="I124" s="3"/>
      <c r="J124" s="3"/>
      <c r="K124" s="3">
        <v>123</v>
      </c>
      <c r="L124" s="3">
        <f t="shared" si="16"/>
        <v>6</v>
      </c>
      <c r="M124" s="3">
        <f t="shared" si="17"/>
        <v>1</v>
      </c>
      <c r="N124" s="3">
        <f t="shared" si="12"/>
        <v>7</v>
      </c>
      <c r="O124" s="3">
        <f>COUNTIFS('Raw Data'!$H$2:$H$1050,"="&amp;K124)</f>
        <v>1</v>
      </c>
      <c r="P124" s="3">
        <f t="shared" si="13"/>
        <v>6</v>
      </c>
      <c r="Q124" s="3">
        <f t="shared" si="14"/>
        <v>1</v>
      </c>
      <c r="R124" s="3">
        <f t="shared" si="15"/>
        <v>7</v>
      </c>
      <c r="S124" s="3"/>
      <c r="T124" s="3"/>
      <c r="U124" s="3"/>
      <c r="V124" s="3"/>
      <c r="W124" s="3"/>
    </row>
    <row r="125" spans="1:23" x14ac:dyDescent="0.25">
      <c r="A125" s="1" t="s">
        <v>2065</v>
      </c>
      <c r="B125" s="1" t="s">
        <v>2066</v>
      </c>
      <c r="C125" s="1" t="s">
        <v>230</v>
      </c>
      <c r="D125" s="1" t="s">
        <v>231</v>
      </c>
      <c r="E125" s="3">
        <v>0</v>
      </c>
      <c r="F125" s="3">
        <v>1</v>
      </c>
      <c r="G125" s="3">
        <f t="shared" si="11"/>
        <v>1</v>
      </c>
      <c r="H125" s="3">
        <v>22</v>
      </c>
      <c r="I125" s="3"/>
      <c r="J125" s="3"/>
      <c r="K125" s="3">
        <v>124</v>
      </c>
      <c r="L125" s="3">
        <f t="shared" si="16"/>
        <v>0</v>
      </c>
      <c r="M125" s="3">
        <f t="shared" si="17"/>
        <v>0</v>
      </c>
      <c r="N125" s="3">
        <f t="shared" si="12"/>
        <v>0</v>
      </c>
      <c r="O125" s="3">
        <f>COUNTIFS('Raw Data'!$H$2:$H$1050,"="&amp;K125)</f>
        <v>0</v>
      </c>
      <c r="P125" s="3">
        <f t="shared" si="13"/>
        <v>0</v>
      </c>
      <c r="Q125" s="3">
        <f t="shared" si="14"/>
        <v>0</v>
      </c>
      <c r="R125" s="3">
        <f t="shared" si="15"/>
        <v>0</v>
      </c>
      <c r="S125" s="3"/>
      <c r="T125" s="3"/>
      <c r="U125" s="3"/>
      <c r="V125" s="3"/>
      <c r="W125" s="3"/>
    </row>
    <row r="126" spans="1:23" x14ac:dyDescent="0.25">
      <c r="A126" s="1" t="s">
        <v>2065</v>
      </c>
      <c r="B126" s="1" t="s">
        <v>2066</v>
      </c>
      <c r="C126" s="1" t="s">
        <v>232</v>
      </c>
      <c r="D126" s="1" t="s">
        <v>233</v>
      </c>
      <c r="E126" s="3">
        <v>1</v>
      </c>
      <c r="F126" s="3">
        <v>1</v>
      </c>
      <c r="G126" s="3">
        <f t="shared" si="11"/>
        <v>2</v>
      </c>
      <c r="H126" s="3">
        <v>21</v>
      </c>
      <c r="I126" s="3"/>
      <c r="J126" s="3"/>
      <c r="K126" s="3">
        <v>125</v>
      </c>
      <c r="L126" s="3">
        <f t="shared" si="16"/>
        <v>0</v>
      </c>
      <c r="M126" s="3">
        <f t="shared" si="17"/>
        <v>0</v>
      </c>
      <c r="N126" s="3">
        <f t="shared" si="12"/>
        <v>0</v>
      </c>
      <c r="O126" s="3">
        <f>COUNTIFS('Raw Data'!$H$2:$H$1050,"="&amp;K126)</f>
        <v>0</v>
      </c>
      <c r="P126" s="3">
        <f t="shared" si="13"/>
        <v>0</v>
      </c>
      <c r="Q126" s="3">
        <f t="shared" si="14"/>
        <v>0</v>
      </c>
      <c r="R126" s="3">
        <f t="shared" si="15"/>
        <v>0</v>
      </c>
      <c r="S126" s="3"/>
      <c r="T126" s="3"/>
      <c r="U126" s="3"/>
      <c r="V126" s="3"/>
      <c r="W126" s="3"/>
    </row>
    <row r="127" spans="1:23" x14ac:dyDescent="0.25">
      <c r="A127" s="1" t="s">
        <v>2065</v>
      </c>
      <c r="B127" s="1" t="s">
        <v>2066</v>
      </c>
      <c r="C127" s="1" t="s">
        <v>234</v>
      </c>
      <c r="D127" s="1" t="s">
        <v>235</v>
      </c>
      <c r="E127" s="3">
        <v>0</v>
      </c>
      <c r="F127" s="3">
        <v>1</v>
      </c>
      <c r="G127" s="3">
        <f t="shared" si="11"/>
        <v>1</v>
      </c>
      <c r="H127" s="3">
        <v>7</v>
      </c>
      <c r="I127" s="3"/>
      <c r="J127" s="3"/>
      <c r="K127" s="3">
        <v>126</v>
      </c>
      <c r="L127" s="3">
        <f t="shared" si="16"/>
        <v>0</v>
      </c>
      <c r="M127" s="3">
        <f t="shared" si="17"/>
        <v>0</v>
      </c>
      <c r="N127" s="3">
        <f t="shared" si="12"/>
        <v>0</v>
      </c>
      <c r="O127" s="3">
        <f>COUNTIFS('Raw Data'!$H$2:$H$1050,"="&amp;K127)</f>
        <v>0</v>
      </c>
      <c r="P127" s="3">
        <f t="shared" si="13"/>
        <v>0</v>
      </c>
      <c r="Q127" s="3">
        <f t="shared" si="14"/>
        <v>0</v>
      </c>
      <c r="R127" s="3">
        <f t="shared" si="15"/>
        <v>0</v>
      </c>
      <c r="S127" s="3"/>
      <c r="T127" s="3"/>
      <c r="U127" s="3"/>
      <c r="V127" s="3"/>
      <c r="W127" s="3"/>
    </row>
    <row r="128" spans="1:23" x14ac:dyDescent="0.25">
      <c r="A128" s="1" t="s">
        <v>2065</v>
      </c>
      <c r="B128" s="1" t="s">
        <v>2066</v>
      </c>
      <c r="C128" s="1" t="s">
        <v>236</v>
      </c>
      <c r="D128" s="1" t="s">
        <v>237</v>
      </c>
      <c r="E128" s="3">
        <v>0</v>
      </c>
      <c r="F128" s="3">
        <v>1</v>
      </c>
      <c r="G128" s="3">
        <f t="shared" si="11"/>
        <v>1</v>
      </c>
      <c r="H128" s="3">
        <v>8</v>
      </c>
      <c r="I128" s="3"/>
      <c r="J128" s="3"/>
      <c r="K128" s="3">
        <v>127</v>
      </c>
      <c r="L128" s="3">
        <f t="shared" si="16"/>
        <v>0</v>
      </c>
      <c r="M128" s="3">
        <f t="shared" si="17"/>
        <v>0</v>
      </c>
      <c r="N128" s="3">
        <f t="shared" si="12"/>
        <v>0</v>
      </c>
      <c r="O128" s="3">
        <f>COUNTIFS('Raw Data'!$H$2:$H$1050,"="&amp;K128)</f>
        <v>0</v>
      </c>
      <c r="P128" s="3">
        <f t="shared" si="13"/>
        <v>0</v>
      </c>
      <c r="Q128" s="3">
        <f t="shared" si="14"/>
        <v>0</v>
      </c>
      <c r="R128" s="3">
        <f t="shared" si="15"/>
        <v>0</v>
      </c>
      <c r="S128" s="3"/>
      <c r="T128" s="3"/>
      <c r="U128" s="3"/>
      <c r="V128" s="3"/>
      <c r="W128" s="3"/>
    </row>
    <row r="129" spans="1:23" x14ac:dyDescent="0.25">
      <c r="A129" s="1" t="s">
        <v>2065</v>
      </c>
      <c r="B129" s="1" t="s">
        <v>2066</v>
      </c>
      <c r="C129" s="1" t="s">
        <v>238</v>
      </c>
      <c r="D129" s="1" t="s">
        <v>239</v>
      </c>
      <c r="E129" s="3">
        <v>1</v>
      </c>
      <c r="F129" s="3">
        <v>0</v>
      </c>
      <c r="G129" s="3">
        <f t="shared" si="11"/>
        <v>1</v>
      </c>
      <c r="H129" s="3">
        <v>3</v>
      </c>
      <c r="I129" s="3"/>
      <c r="J129" s="3"/>
      <c r="K129" s="3">
        <v>128</v>
      </c>
      <c r="L129" s="3">
        <f t="shared" si="16"/>
        <v>0</v>
      </c>
      <c r="M129" s="3">
        <f t="shared" si="17"/>
        <v>0</v>
      </c>
      <c r="N129" s="3">
        <f t="shared" si="12"/>
        <v>0</v>
      </c>
      <c r="O129" s="3">
        <f>COUNTIFS('Raw Data'!$H$2:$H$1050,"="&amp;K129)</f>
        <v>0</v>
      </c>
      <c r="P129" s="3">
        <f t="shared" si="13"/>
        <v>0</v>
      </c>
      <c r="Q129" s="3">
        <f t="shared" si="14"/>
        <v>0</v>
      </c>
      <c r="R129" s="3">
        <f t="shared" si="15"/>
        <v>0</v>
      </c>
      <c r="S129" s="3"/>
      <c r="T129" s="3"/>
      <c r="U129" s="3"/>
      <c r="V129" s="3"/>
      <c r="W129" s="3"/>
    </row>
    <row r="130" spans="1:23" x14ac:dyDescent="0.25">
      <c r="A130" s="1" t="s">
        <v>2065</v>
      </c>
      <c r="B130" s="1" t="s">
        <v>2066</v>
      </c>
      <c r="C130" s="1" t="s">
        <v>240</v>
      </c>
      <c r="D130" s="1" t="s">
        <v>241</v>
      </c>
      <c r="E130" s="3">
        <v>1</v>
      </c>
      <c r="F130" s="3">
        <v>1</v>
      </c>
      <c r="G130" s="3">
        <f t="shared" si="11"/>
        <v>2</v>
      </c>
      <c r="H130" s="3">
        <v>11</v>
      </c>
      <c r="I130" s="3"/>
      <c r="J130" s="3"/>
      <c r="K130" s="3">
        <v>129</v>
      </c>
      <c r="L130" s="3">
        <f t="shared" ref="L130:L151" si="18">SUMIF(H:H,"="&amp;K130,E:E)</f>
        <v>0</v>
      </c>
      <c r="M130" s="3">
        <f t="shared" ref="M130:M151" si="19">SUMIF(H:H,"="&amp;K130,F:F)</f>
        <v>0</v>
      </c>
      <c r="N130" s="3">
        <f t="shared" si="12"/>
        <v>0</v>
      </c>
      <c r="O130" s="3">
        <f>COUNTIFS('Raw Data'!$H$2:$H$1050,"="&amp;K130)</f>
        <v>0</v>
      </c>
      <c r="P130" s="3">
        <f t="shared" si="13"/>
        <v>0</v>
      </c>
      <c r="Q130" s="3">
        <f t="shared" si="14"/>
        <v>0</v>
      </c>
      <c r="R130" s="3">
        <f t="shared" si="15"/>
        <v>0</v>
      </c>
      <c r="S130" s="3"/>
      <c r="T130" s="3"/>
      <c r="U130" s="3"/>
      <c r="V130" s="3"/>
      <c r="W130" s="3"/>
    </row>
    <row r="131" spans="1:23" x14ac:dyDescent="0.25">
      <c r="A131" s="1" t="s">
        <v>2065</v>
      </c>
      <c r="B131" s="1" t="s">
        <v>2066</v>
      </c>
      <c r="C131" s="1" t="s">
        <v>242</v>
      </c>
      <c r="D131" s="1" t="s">
        <v>243</v>
      </c>
      <c r="E131" s="3">
        <v>0</v>
      </c>
      <c r="F131" s="3">
        <v>1</v>
      </c>
      <c r="G131" s="3">
        <f t="shared" ref="G131:G194" si="20">SUM(E131:F131)</f>
        <v>1</v>
      </c>
      <c r="H131" s="3">
        <v>4</v>
      </c>
      <c r="I131" s="3"/>
      <c r="J131" s="3"/>
      <c r="K131" s="3">
        <v>130</v>
      </c>
      <c r="L131" s="3">
        <f t="shared" si="18"/>
        <v>0</v>
      </c>
      <c r="M131" s="3">
        <f t="shared" si="19"/>
        <v>0</v>
      </c>
      <c r="N131" s="3">
        <f t="shared" ref="N131:N151" si="21">L131+M131</f>
        <v>0</v>
      </c>
      <c r="O131" s="3">
        <f>COUNTIFS('Raw Data'!$H$2:$H$1050,"="&amp;K131)</f>
        <v>0</v>
      </c>
      <c r="P131" s="3">
        <f t="shared" ref="P131:P151" si="22">IF(ISERR(L131/O131),0,L131/O131)</f>
        <v>0</v>
      </c>
      <c r="Q131" s="3">
        <f t="shared" ref="Q131:Q151" si="23">IF(ISERR(M131/O131),0,M131/O131)</f>
        <v>0</v>
      </c>
      <c r="R131" s="3">
        <f t="shared" ref="R131:R151" si="24">IF(ISERR(N131/O131),0,N131/O131)</f>
        <v>0</v>
      </c>
      <c r="S131" s="3"/>
      <c r="T131" s="3"/>
      <c r="U131" s="3"/>
      <c r="V131" s="3"/>
      <c r="W131" s="3"/>
    </row>
    <row r="132" spans="1:23" x14ac:dyDescent="0.25">
      <c r="A132" s="1" t="s">
        <v>2065</v>
      </c>
      <c r="B132" s="1" t="s">
        <v>2066</v>
      </c>
      <c r="C132" s="1" t="s">
        <v>1659</v>
      </c>
      <c r="D132" s="1" t="s">
        <v>1660</v>
      </c>
      <c r="E132" s="3">
        <v>0</v>
      </c>
      <c r="F132" s="3">
        <v>1</v>
      </c>
      <c r="G132" s="3">
        <f t="shared" si="20"/>
        <v>1</v>
      </c>
      <c r="H132" s="3">
        <v>0</v>
      </c>
      <c r="I132" s="3"/>
      <c r="J132" s="3"/>
      <c r="K132" s="3">
        <v>131</v>
      </c>
      <c r="L132" s="3">
        <f t="shared" si="18"/>
        <v>0</v>
      </c>
      <c r="M132" s="3">
        <f t="shared" si="19"/>
        <v>0</v>
      </c>
      <c r="N132" s="3">
        <f t="shared" si="21"/>
        <v>0</v>
      </c>
      <c r="O132" s="3">
        <f>COUNTIFS('Raw Data'!$H$2:$H$1050,"="&amp;K132)</f>
        <v>0</v>
      </c>
      <c r="P132" s="3">
        <f t="shared" si="22"/>
        <v>0</v>
      </c>
      <c r="Q132" s="3">
        <f t="shared" si="23"/>
        <v>0</v>
      </c>
      <c r="R132" s="3">
        <f t="shared" si="24"/>
        <v>0</v>
      </c>
      <c r="S132" s="3"/>
      <c r="T132" s="3"/>
      <c r="U132" s="3"/>
      <c r="V132" s="3"/>
      <c r="W132" s="3"/>
    </row>
    <row r="133" spans="1:23" x14ac:dyDescent="0.25">
      <c r="A133" s="1" t="s">
        <v>2065</v>
      </c>
      <c r="B133" s="1" t="s">
        <v>2066</v>
      </c>
      <c r="C133" s="1" t="s">
        <v>1661</v>
      </c>
      <c r="D133" s="1" t="s">
        <v>1662</v>
      </c>
      <c r="E133" s="3">
        <v>0</v>
      </c>
      <c r="F133" s="3">
        <v>1</v>
      </c>
      <c r="G133" s="3">
        <f t="shared" si="20"/>
        <v>1</v>
      </c>
      <c r="H133" s="3">
        <v>0</v>
      </c>
      <c r="I133" s="3"/>
      <c r="J133" s="3"/>
      <c r="K133" s="3">
        <v>132</v>
      </c>
      <c r="L133" s="3">
        <f t="shared" si="18"/>
        <v>0</v>
      </c>
      <c r="M133" s="3">
        <f t="shared" si="19"/>
        <v>0</v>
      </c>
      <c r="N133" s="3">
        <f t="shared" si="21"/>
        <v>0</v>
      </c>
      <c r="O133" s="3">
        <f>COUNTIFS('Raw Data'!$H$2:$H$1050,"="&amp;K133)</f>
        <v>0</v>
      </c>
      <c r="P133" s="3">
        <f t="shared" si="22"/>
        <v>0</v>
      </c>
      <c r="Q133" s="3">
        <f t="shared" si="23"/>
        <v>0</v>
      </c>
      <c r="R133" s="3">
        <f t="shared" si="24"/>
        <v>0</v>
      </c>
      <c r="S133" s="3"/>
      <c r="T133" s="3"/>
      <c r="U133" s="3"/>
      <c r="V133" s="3"/>
      <c r="W133" s="3"/>
    </row>
    <row r="134" spans="1:23" x14ac:dyDescent="0.25">
      <c r="A134" s="1" t="s">
        <v>2065</v>
      </c>
      <c r="B134" s="1" t="s">
        <v>2066</v>
      </c>
      <c r="C134" s="1" t="s">
        <v>244</v>
      </c>
      <c r="D134" s="1" t="s">
        <v>245</v>
      </c>
      <c r="E134" s="3">
        <v>2</v>
      </c>
      <c r="F134" s="3">
        <v>1</v>
      </c>
      <c r="G134" s="3">
        <f t="shared" si="20"/>
        <v>3</v>
      </c>
      <c r="H134" s="3">
        <v>1</v>
      </c>
      <c r="I134" s="3"/>
      <c r="J134" s="3"/>
      <c r="K134" s="3">
        <v>133</v>
      </c>
      <c r="L134" s="3">
        <f t="shared" si="18"/>
        <v>0</v>
      </c>
      <c r="M134" s="3">
        <f t="shared" si="19"/>
        <v>0</v>
      </c>
      <c r="N134" s="3">
        <f t="shared" si="21"/>
        <v>0</v>
      </c>
      <c r="O134" s="3">
        <f>COUNTIFS('Raw Data'!$H$2:$H$1050,"="&amp;K134)</f>
        <v>0</v>
      </c>
      <c r="P134" s="3">
        <f t="shared" si="22"/>
        <v>0</v>
      </c>
      <c r="Q134" s="3">
        <f t="shared" si="23"/>
        <v>0</v>
      </c>
      <c r="R134" s="3">
        <f t="shared" si="24"/>
        <v>0</v>
      </c>
      <c r="S134" s="3"/>
      <c r="T134" s="3"/>
      <c r="U134" s="3"/>
      <c r="V134" s="3"/>
      <c r="W134" s="3"/>
    </row>
    <row r="135" spans="1:23" x14ac:dyDescent="0.25">
      <c r="A135" s="1" t="s">
        <v>2065</v>
      </c>
      <c r="B135" s="1" t="s">
        <v>2066</v>
      </c>
      <c r="C135" s="1" t="s">
        <v>246</v>
      </c>
      <c r="D135" s="1" t="s">
        <v>247</v>
      </c>
      <c r="E135" s="3">
        <v>1</v>
      </c>
      <c r="F135" s="3">
        <v>1</v>
      </c>
      <c r="G135" s="3">
        <f t="shared" si="20"/>
        <v>2</v>
      </c>
      <c r="H135" s="3">
        <v>2</v>
      </c>
      <c r="I135" s="3"/>
      <c r="J135" s="3"/>
      <c r="K135" s="3">
        <v>134</v>
      </c>
      <c r="L135" s="3">
        <f t="shared" si="18"/>
        <v>0</v>
      </c>
      <c r="M135" s="3">
        <f t="shared" si="19"/>
        <v>0</v>
      </c>
      <c r="N135" s="3">
        <f t="shared" si="21"/>
        <v>0</v>
      </c>
      <c r="O135" s="3">
        <f>COUNTIFS('Raw Data'!$H$2:$H$1050,"="&amp;K135)</f>
        <v>0</v>
      </c>
      <c r="P135" s="3">
        <f t="shared" si="22"/>
        <v>0</v>
      </c>
      <c r="Q135" s="3">
        <f t="shared" si="23"/>
        <v>0</v>
      </c>
      <c r="R135" s="3">
        <f t="shared" si="24"/>
        <v>0</v>
      </c>
      <c r="S135" s="3"/>
      <c r="T135" s="3"/>
      <c r="U135" s="3"/>
      <c r="V135" s="3"/>
      <c r="W135" s="3"/>
    </row>
    <row r="136" spans="1:23" x14ac:dyDescent="0.25">
      <c r="A136" s="1" t="s">
        <v>2065</v>
      </c>
      <c r="B136" s="1" t="s">
        <v>2066</v>
      </c>
      <c r="C136" s="1" t="s">
        <v>248</v>
      </c>
      <c r="D136" s="1" t="s">
        <v>249</v>
      </c>
      <c r="E136" s="3">
        <v>0</v>
      </c>
      <c r="F136" s="3">
        <v>1</v>
      </c>
      <c r="G136" s="3">
        <f t="shared" si="20"/>
        <v>1</v>
      </c>
      <c r="H136" s="3">
        <v>1</v>
      </c>
      <c r="I136" s="3"/>
      <c r="J136" s="3"/>
      <c r="K136" s="3">
        <v>135</v>
      </c>
      <c r="L136" s="3">
        <f t="shared" si="18"/>
        <v>0</v>
      </c>
      <c r="M136" s="3">
        <f t="shared" si="19"/>
        <v>0</v>
      </c>
      <c r="N136" s="3">
        <f t="shared" si="21"/>
        <v>0</v>
      </c>
      <c r="O136" s="3">
        <f>COUNTIFS('Raw Data'!$H$2:$H$1050,"="&amp;K136)</f>
        <v>0</v>
      </c>
      <c r="P136" s="3">
        <f t="shared" si="22"/>
        <v>0</v>
      </c>
      <c r="Q136" s="3">
        <f t="shared" si="23"/>
        <v>0</v>
      </c>
      <c r="R136" s="3">
        <f t="shared" si="24"/>
        <v>0</v>
      </c>
      <c r="S136" s="3"/>
      <c r="T136" s="3"/>
      <c r="U136" s="3"/>
      <c r="V136" s="3"/>
      <c r="W136" s="3"/>
    </row>
    <row r="137" spans="1:23" x14ac:dyDescent="0.25">
      <c r="A137" s="1" t="s">
        <v>2065</v>
      </c>
      <c r="B137" s="1" t="s">
        <v>2066</v>
      </c>
      <c r="C137" s="1" t="s">
        <v>250</v>
      </c>
      <c r="D137" s="1" t="s">
        <v>251</v>
      </c>
      <c r="E137" s="3">
        <v>0</v>
      </c>
      <c r="F137" s="3">
        <v>1</v>
      </c>
      <c r="G137" s="3">
        <f t="shared" si="20"/>
        <v>1</v>
      </c>
      <c r="H137" s="3">
        <v>2</v>
      </c>
      <c r="I137" s="3"/>
      <c r="J137" s="3"/>
      <c r="K137" s="3">
        <v>136</v>
      </c>
      <c r="L137" s="3">
        <f t="shared" si="18"/>
        <v>0</v>
      </c>
      <c r="M137" s="3">
        <f t="shared" si="19"/>
        <v>0</v>
      </c>
      <c r="N137" s="3">
        <f t="shared" si="21"/>
        <v>0</v>
      </c>
      <c r="O137" s="3">
        <f>COUNTIFS('Raw Data'!$H$2:$H$1050,"="&amp;K137)</f>
        <v>0</v>
      </c>
      <c r="P137" s="3">
        <f t="shared" si="22"/>
        <v>0</v>
      </c>
      <c r="Q137" s="3">
        <f t="shared" si="23"/>
        <v>0</v>
      </c>
      <c r="R137" s="3">
        <f t="shared" si="24"/>
        <v>0</v>
      </c>
      <c r="S137" s="3"/>
      <c r="T137" s="3"/>
      <c r="U137" s="3"/>
      <c r="V137" s="3"/>
      <c r="W137" s="3"/>
    </row>
    <row r="138" spans="1:23" x14ac:dyDescent="0.25">
      <c r="A138" s="1" t="s">
        <v>2065</v>
      </c>
      <c r="B138" s="1" t="s">
        <v>2066</v>
      </c>
      <c r="C138" s="1" t="s">
        <v>252</v>
      </c>
      <c r="D138" s="1" t="s">
        <v>253</v>
      </c>
      <c r="E138" s="3">
        <v>0</v>
      </c>
      <c r="F138" s="3">
        <v>1</v>
      </c>
      <c r="G138" s="3">
        <f t="shared" si="20"/>
        <v>1</v>
      </c>
      <c r="H138" s="3">
        <v>3</v>
      </c>
      <c r="I138" s="3"/>
      <c r="J138" s="3"/>
      <c r="K138" s="3">
        <v>137</v>
      </c>
      <c r="L138" s="3">
        <f t="shared" si="18"/>
        <v>0</v>
      </c>
      <c r="M138" s="3">
        <f t="shared" si="19"/>
        <v>0</v>
      </c>
      <c r="N138" s="3">
        <f t="shared" si="21"/>
        <v>0</v>
      </c>
      <c r="O138" s="3">
        <f>COUNTIFS('Raw Data'!$H$2:$H$1050,"="&amp;K138)</f>
        <v>0</v>
      </c>
      <c r="P138" s="3">
        <f t="shared" si="22"/>
        <v>0</v>
      </c>
      <c r="Q138" s="3">
        <f t="shared" si="23"/>
        <v>0</v>
      </c>
      <c r="R138" s="3">
        <f t="shared" si="24"/>
        <v>0</v>
      </c>
      <c r="S138" s="3"/>
      <c r="T138" s="3"/>
      <c r="U138" s="3"/>
      <c r="V138" s="3"/>
      <c r="W138" s="3"/>
    </row>
    <row r="139" spans="1:23" x14ac:dyDescent="0.25">
      <c r="A139" s="1" t="s">
        <v>2065</v>
      </c>
      <c r="B139" s="1" t="s">
        <v>2066</v>
      </c>
      <c r="C139" s="1" t="s">
        <v>254</v>
      </c>
      <c r="D139" s="1" t="s">
        <v>255</v>
      </c>
      <c r="E139" s="3">
        <v>0</v>
      </c>
      <c r="F139" s="3">
        <v>1</v>
      </c>
      <c r="G139" s="3">
        <f t="shared" si="20"/>
        <v>1</v>
      </c>
      <c r="H139" s="3">
        <v>2</v>
      </c>
      <c r="I139" s="3"/>
      <c r="J139" s="3"/>
      <c r="K139" s="3">
        <v>138</v>
      </c>
      <c r="L139" s="3">
        <f t="shared" si="18"/>
        <v>0</v>
      </c>
      <c r="M139" s="3">
        <f t="shared" si="19"/>
        <v>0</v>
      </c>
      <c r="N139" s="3">
        <f t="shared" si="21"/>
        <v>0</v>
      </c>
      <c r="O139" s="3">
        <f>COUNTIFS('Raw Data'!$H$2:$H$1050,"="&amp;K139)</f>
        <v>0</v>
      </c>
      <c r="P139" s="3">
        <f t="shared" si="22"/>
        <v>0</v>
      </c>
      <c r="Q139" s="3">
        <f t="shared" si="23"/>
        <v>0</v>
      </c>
      <c r="R139" s="3">
        <f t="shared" si="24"/>
        <v>0</v>
      </c>
      <c r="S139" s="3"/>
      <c r="T139" s="3"/>
      <c r="U139" s="3"/>
      <c r="V139" s="3"/>
      <c r="W139" s="3"/>
    </row>
    <row r="140" spans="1:23" x14ac:dyDescent="0.25">
      <c r="A140" s="1" t="s">
        <v>2065</v>
      </c>
      <c r="B140" s="1" t="s">
        <v>2066</v>
      </c>
      <c r="C140" s="1" t="s">
        <v>256</v>
      </c>
      <c r="D140" s="1" t="s">
        <v>257</v>
      </c>
      <c r="E140" s="3">
        <v>0</v>
      </c>
      <c r="F140" s="3">
        <v>1</v>
      </c>
      <c r="G140" s="3">
        <f t="shared" si="20"/>
        <v>1</v>
      </c>
      <c r="H140" s="3">
        <v>2</v>
      </c>
      <c r="I140" s="3"/>
      <c r="J140" s="3"/>
      <c r="K140" s="3">
        <v>139</v>
      </c>
      <c r="L140" s="3">
        <f t="shared" si="18"/>
        <v>0</v>
      </c>
      <c r="M140" s="3">
        <f t="shared" si="19"/>
        <v>0</v>
      </c>
      <c r="N140" s="3">
        <f t="shared" si="21"/>
        <v>0</v>
      </c>
      <c r="O140" s="3">
        <f>COUNTIFS('Raw Data'!$H$2:$H$1050,"="&amp;K140)</f>
        <v>0</v>
      </c>
      <c r="P140" s="3">
        <f t="shared" si="22"/>
        <v>0</v>
      </c>
      <c r="Q140" s="3">
        <f t="shared" si="23"/>
        <v>0</v>
      </c>
      <c r="R140" s="3">
        <f t="shared" si="24"/>
        <v>0</v>
      </c>
      <c r="S140" s="3"/>
      <c r="T140" s="3"/>
      <c r="U140" s="3"/>
      <c r="V140" s="3"/>
      <c r="W140" s="3"/>
    </row>
    <row r="141" spans="1:23" x14ac:dyDescent="0.25">
      <c r="A141" s="1" t="s">
        <v>2065</v>
      </c>
      <c r="B141" s="1" t="s">
        <v>2066</v>
      </c>
      <c r="C141" s="1" t="s">
        <v>258</v>
      </c>
      <c r="D141" s="1" t="s">
        <v>259</v>
      </c>
      <c r="E141" s="3">
        <v>0</v>
      </c>
      <c r="F141" s="3">
        <v>1</v>
      </c>
      <c r="G141" s="3">
        <f t="shared" si="20"/>
        <v>1</v>
      </c>
      <c r="H141" s="3">
        <v>1</v>
      </c>
      <c r="I141" s="3"/>
      <c r="J141" s="3"/>
      <c r="K141" s="3">
        <v>140</v>
      </c>
      <c r="L141" s="3">
        <f t="shared" si="18"/>
        <v>0</v>
      </c>
      <c r="M141" s="3">
        <f t="shared" si="19"/>
        <v>0</v>
      </c>
      <c r="N141" s="3">
        <f t="shared" si="21"/>
        <v>0</v>
      </c>
      <c r="O141" s="3">
        <f>COUNTIFS('Raw Data'!$H$2:$H$1050,"="&amp;K141)</f>
        <v>0</v>
      </c>
      <c r="P141" s="3">
        <f t="shared" si="22"/>
        <v>0</v>
      </c>
      <c r="Q141" s="3">
        <f t="shared" si="23"/>
        <v>0</v>
      </c>
      <c r="R141" s="3">
        <f t="shared" si="24"/>
        <v>0</v>
      </c>
      <c r="S141" s="3"/>
      <c r="T141" s="3"/>
      <c r="U141" s="3"/>
      <c r="V141" s="3"/>
      <c r="W141" s="3"/>
    </row>
    <row r="142" spans="1:23" x14ac:dyDescent="0.25">
      <c r="A142" s="1" t="s">
        <v>2065</v>
      </c>
      <c r="B142" s="1" t="s">
        <v>2066</v>
      </c>
      <c r="C142" s="1" t="s">
        <v>260</v>
      </c>
      <c r="D142" s="1" t="s">
        <v>261</v>
      </c>
      <c r="E142" s="3">
        <v>0</v>
      </c>
      <c r="F142" s="3">
        <v>1</v>
      </c>
      <c r="G142" s="3">
        <f t="shared" si="20"/>
        <v>1</v>
      </c>
      <c r="H142" s="3">
        <v>3</v>
      </c>
      <c r="I142" s="3"/>
      <c r="J142" s="3"/>
      <c r="K142" s="3">
        <v>141</v>
      </c>
      <c r="L142" s="3">
        <f t="shared" si="18"/>
        <v>0</v>
      </c>
      <c r="M142" s="3">
        <f t="shared" si="19"/>
        <v>0</v>
      </c>
      <c r="N142" s="3">
        <f t="shared" si="21"/>
        <v>0</v>
      </c>
      <c r="O142" s="3">
        <f>COUNTIFS('Raw Data'!$H$2:$H$1050,"="&amp;K142)</f>
        <v>0</v>
      </c>
      <c r="P142" s="3">
        <f t="shared" si="22"/>
        <v>0</v>
      </c>
      <c r="Q142" s="3">
        <f t="shared" si="23"/>
        <v>0</v>
      </c>
      <c r="R142" s="3">
        <f t="shared" si="24"/>
        <v>0</v>
      </c>
      <c r="S142" s="3"/>
      <c r="T142" s="3"/>
      <c r="U142" s="3"/>
      <c r="V142" s="3"/>
      <c r="W142" s="3"/>
    </row>
    <row r="143" spans="1:23" x14ac:dyDescent="0.25">
      <c r="A143" s="1" t="s">
        <v>2065</v>
      </c>
      <c r="B143" s="1" t="s">
        <v>2066</v>
      </c>
      <c r="C143" s="1" t="s">
        <v>262</v>
      </c>
      <c r="D143" s="1" t="s">
        <v>263</v>
      </c>
      <c r="E143" s="3">
        <v>0</v>
      </c>
      <c r="F143" s="3">
        <v>1</v>
      </c>
      <c r="G143" s="3">
        <f t="shared" si="20"/>
        <v>1</v>
      </c>
      <c r="H143" s="3">
        <v>5</v>
      </c>
      <c r="I143" s="3"/>
      <c r="J143" s="3"/>
      <c r="K143" s="3">
        <v>142</v>
      </c>
      <c r="L143" s="3">
        <f t="shared" si="18"/>
        <v>0</v>
      </c>
      <c r="M143" s="3">
        <f t="shared" si="19"/>
        <v>0</v>
      </c>
      <c r="N143" s="3">
        <f t="shared" si="21"/>
        <v>0</v>
      </c>
      <c r="O143" s="3">
        <f>COUNTIFS('Raw Data'!$H$2:$H$1050,"="&amp;K143)</f>
        <v>0</v>
      </c>
      <c r="P143" s="3">
        <f t="shared" si="22"/>
        <v>0</v>
      </c>
      <c r="Q143" s="3">
        <f t="shared" si="23"/>
        <v>0</v>
      </c>
      <c r="R143" s="3">
        <f t="shared" si="24"/>
        <v>0</v>
      </c>
      <c r="S143" s="3"/>
      <c r="T143" s="3"/>
      <c r="U143" s="3"/>
      <c r="V143" s="3"/>
      <c r="W143" s="3"/>
    </row>
    <row r="144" spans="1:23" x14ac:dyDescent="0.25">
      <c r="A144" s="1" t="s">
        <v>2065</v>
      </c>
      <c r="B144" s="1" t="s">
        <v>2066</v>
      </c>
      <c r="C144" s="1" t="s">
        <v>264</v>
      </c>
      <c r="D144" s="1" t="s">
        <v>265</v>
      </c>
      <c r="E144" s="3">
        <v>1</v>
      </c>
      <c r="F144" s="3">
        <v>1</v>
      </c>
      <c r="G144" s="3">
        <f t="shared" si="20"/>
        <v>2</v>
      </c>
      <c r="H144" s="3">
        <v>4</v>
      </c>
      <c r="I144" s="3"/>
      <c r="J144" s="3"/>
      <c r="K144" s="3">
        <v>143</v>
      </c>
      <c r="L144" s="3">
        <f t="shared" si="18"/>
        <v>0</v>
      </c>
      <c r="M144" s="3">
        <f t="shared" si="19"/>
        <v>0</v>
      </c>
      <c r="N144" s="3">
        <f t="shared" si="21"/>
        <v>0</v>
      </c>
      <c r="O144" s="3">
        <f>COUNTIFS('Raw Data'!$H$2:$H$1050,"="&amp;K144)</f>
        <v>0</v>
      </c>
      <c r="P144" s="3">
        <f t="shared" si="22"/>
        <v>0</v>
      </c>
      <c r="Q144" s="3">
        <f t="shared" si="23"/>
        <v>0</v>
      </c>
      <c r="R144" s="3">
        <f t="shared" si="24"/>
        <v>0</v>
      </c>
      <c r="S144" s="3"/>
      <c r="T144" s="3"/>
      <c r="U144" s="3"/>
      <c r="V144" s="3"/>
      <c r="W144" s="3"/>
    </row>
    <row r="145" spans="1:23" x14ac:dyDescent="0.25">
      <c r="A145" s="1" t="s">
        <v>2065</v>
      </c>
      <c r="B145" s="1" t="s">
        <v>2066</v>
      </c>
      <c r="C145" s="1" t="s">
        <v>266</v>
      </c>
      <c r="D145" s="1" t="s">
        <v>267</v>
      </c>
      <c r="E145" s="3">
        <v>1</v>
      </c>
      <c r="F145" s="3">
        <v>1</v>
      </c>
      <c r="G145" s="3">
        <f t="shared" si="20"/>
        <v>2</v>
      </c>
      <c r="H145" s="3">
        <v>9</v>
      </c>
      <c r="I145" s="3"/>
      <c r="J145" s="3"/>
      <c r="K145" s="3">
        <v>144</v>
      </c>
      <c r="L145" s="3">
        <f t="shared" si="18"/>
        <v>0</v>
      </c>
      <c r="M145" s="3">
        <f t="shared" si="19"/>
        <v>0</v>
      </c>
      <c r="N145" s="3">
        <f t="shared" si="21"/>
        <v>0</v>
      </c>
      <c r="O145" s="3">
        <f>COUNTIFS('Raw Data'!$H$2:$H$1050,"="&amp;K145)</f>
        <v>0</v>
      </c>
      <c r="P145" s="3">
        <f t="shared" si="22"/>
        <v>0</v>
      </c>
      <c r="Q145" s="3">
        <f t="shared" si="23"/>
        <v>0</v>
      </c>
      <c r="R145" s="3">
        <f t="shared" si="24"/>
        <v>0</v>
      </c>
      <c r="S145" s="3"/>
      <c r="T145" s="3"/>
      <c r="U145" s="3"/>
      <c r="V145" s="3"/>
      <c r="W145" s="3"/>
    </row>
    <row r="146" spans="1:23" x14ac:dyDescent="0.25">
      <c r="A146" s="1" t="s">
        <v>2065</v>
      </c>
      <c r="B146" s="1" t="s">
        <v>2066</v>
      </c>
      <c r="C146" s="1" t="s">
        <v>268</v>
      </c>
      <c r="D146" s="1" t="s">
        <v>33</v>
      </c>
      <c r="E146" s="3">
        <v>0</v>
      </c>
      <c r="F146" s="3">
        <v>1</v>
      </c>
      <c r="G146" s="3">
        <f t="shared" si="20"/>
        <v>1</v>
      </c>
      <c r="H146" s="3">
        <v>8</v>
      </c>
      <c r="I146" s="3"/>
      <c r="J146" s="3"/>
      <c r="K146" s="3">
        <v>145</v>
      </c>
      <c r="L146" s="3">
        <f t="shared" si="18"/>
        <v>0</v>
      </c>
      <c r="M146" s="3">
        <f t="shared" si="19"/>
        <v>0</v>
      </c>
      <c r="N146" s="3">
        <f t="shared" si="21"/>
        <v>0</v>
      </c>
      <c r="O146" s="3">
        <f>COUNTIFS('Raw Data'!$H$2:$H$1050,"="&amp;K146)</f>
        <v>0</v>
      </c>
      <c r="P146" s="3">
        <f t="shared" si="22"/>
        <v>0</v>
      </c>
      <c r="Q146" s="3">
        <f t="shared" si="23"/>
        <v>0</v>
      </c>
      <c r="R146" s="3">
        <f t="shared" si="24"/>
        <v>0</v>
      </c>
      <c r="S146" s="3"/>
      <c r="T146" s="3"/>
      <c r="U146" s="3"/>
      <c r="V146" s="3"/>
      <c r="W146" s="3"/>
    </row>
    <row r="147" spans="1:23" x14ac:dyDescent="0.25">
      <c r="A147" s="1" t="s">
        <v>2065</v>
      </c>
      <c r="B147" s="1" t="s">
        <v>2066</v>
      </c>
      <c r="C147" s="1" t="s">
        <v>269</v>
      </c>
      <c r="D147" s="1" t="s">
        <v>35</v>
      </c>
      <c r="E147" s="3">
        <v>0</v>
      </c>
      <c r="F147" s="3">
        <v>1</v>
      </c>
      <c r="G147" s="3">
        <f t="shared" si="20"/>
        <v>1</v>
      </c>
      <c r="H147" s="3">
        <v>8</v>
      </c>
      <c r="I147" s="3"/>
      <c r="J147" s="3"/>
      <c r="K147" s="3">
        <v>146</v>
      </c>
      <c r="L147" s="3">
        <f t="shared" si="18"/>
        <v>0</v>
      </c>
      <c r="M147" s="3">
        <f t="shared" si="19"/>
        <v>0</v>
      </c>
      <c r="N147" s="3">
        <f t="shared" si="21"/>
        <v>0</v>
      </c>
      <c r="O147" s="3">
        <f>COUNTIFS('Raw Data'!$H$2:$H$1050,"="&amp;K147)</f>
        <v>0</v>
      </c>
      <c r="P147" s="3">
        <f t="shared" si="22"/>
        <v>0</v>
      </c>
      <c r="Q147" s="3">
        <f t="shared" si="23"/>
        <v>0</v>
      </c>
      <c r="R147" s="3">
        <f t="shared" si="24"/>
        <v>0</v>
      </c>
      <c r="S147" s="3"/>
      <c r="T147" s="3"/>
      <c r="U147" s="3"/>
      <c r="V147" s="3"/>
      <c r="W147" s="3"/>
    </row>
    <row r="148" spans="1:23" x14ac:dyDescent="0.25">
      <c r="A148" s="1" t="s">
        <v>2065</v>
      </c>
      <c r="B148" s="1" t="s">
        <v>2066</v>
      </c>
      <c r="C148" s="1" t="s">
        <v>270</v>
      </c>
      <c r="D148" s="1" t="s">
        <v>271</v>
      </c>
      <c r="E148" s="3">
        <v>1</v>
      </c>
      <c r="F148" s="3">
        <v>1</v>
      </c>
      <c r="G148" s="3">
        <f t="shared" si="20"/>
        <v>2</v>
      </c>
      <c r="H148" s="3">
        <v>20</v>
      </c>
      <c r="I148" s="3"/>
      <c r="J148" s="3"/>
      <c r="K148" s="3">
        <v>147</v>
      </c>
      <c r="L148" s="3">
        <f t="shared" si="18"/>
        <v>0</v>
      </c>
      <c r="M148" s="3">
        <f t="shared" si="19"/>
        <v>0</v>
      </c>
      <c r="N148" s="3">
        <f t="shared" si="21"/>
        <v>0</v>
      </c>
      <c r="O148" s="3">
        <f>COUNTIFS('Raw Data'!$H$2:$H$1050,"="&amp;K148)</f>
        <v>0</v>
      </c>
      <c r="P148" s="3">
        <f t="shared" si="22"/>
        <v>0</v>
      </c>
      <c r="Q148" s="3">
        <f t="shared" si="23"/>
        <v>0</v>
      </c>
      <c r="R148" s="3">
        <f t="shared" si="24"/>
        <v>0</v>
      </c>
      <c r="S148" s="3"/>
      <c r="T148" s="3"/>
      <c r="U148" s="3"/>
      <c r="V148" s="3"/>
      <c r="W148" s="3"/>
    </row>
    <row r="149" spans="1:23" x14ac:dyDescent="0.25">
      <c r="A149" s="1" t="s">
        <v>2065</v>
      </c>
      <c r="B149" s="1" t="s">
        <v>2066</v>
      </c>
      <c r="C149" s="1" t="s">
        <v>1663</v>
      </c>
      <c r="D149" s="1" t="s">
        <v>1664</v>
      </c>
      <c r="E149" s="3">
        <v>0</v>
      </c>
      <c r="F149" s="3">
        <v>1</v>
      </c>
      <c r="G149" s="3">
        <f t="shared" si="20"/>
        <v>1</v>
      </c>
      <c r="H149" s="3">
        <v>0</v>
      </c>
      <c r="I149" s="3"/>
      <c r="J149" s="3"/>
      <c r="K149" s="3">
        <v>148</v>
      </c>
      <c r="L149" s="3">
        <f t="shared" si="18"/>
        <v>0</v>
      </c>
      <c r="M149" s="3">
        <f t="shared" si="19"/>
        <v>0</v>
      </c>
      <c r="N149" s="3">
        <f t="shared" si="21"/>
        <v>0</v>
      </c>
      <c r="O149" s="3">
        <f>COUNTIFS('Raw Data'!$H$2:$H$1050,"="&amp;K149)</f>
        <v>0</v>
      </c>
      <c r="P149" s="3">
        <f t="shared" si="22"/>
        <v>0</v>
      </c>
      <c r="Q149" s="3">
        <f t="shared" si="23"/>
        <v>0</v>
      </c>
      <c r="R149" s="3">
        <f t="shared" si="24"/>
        <v>0</v>
      </c>
      <c r="S149" s="3"/>
      <c r="T149" s="3"/>
      <c r="U149" s="3"/>
      <c r="V149" s="3"/>
      <c r="W149" s="3"/>
    </row>
    <row r="150" spans="1:23" x14ac:dyDescent="0.25">
      <c r="A150" s="1" t="s">
        <v>2065</v>
      </c>
      <c r="B150" s="1" t="s">
        <v>2066</v>
      </c>
      <c r="C150" s="1" t="s">
        <v>272</v>
      </c>
      <c r="D150" s="1" t="s">
        <v>273</v>
      </c>
      <c r="E150" s="3">
        <v>0</v>
      </c>
      <c r="F150" s="3">
        <v>1</v>
      </c>
      <c r="G150" s="3">
        <f t="shared" si="20"/>
        <v>1</v>
      </c>
      <c r="H150" s="3">
        <v>20</v>
      </c>
      <c r="I150" s="3"/>
      <c r="J150" s="3"/>
      <c r="K150" s="3">
        <v>149</v>
      </c>
      <c r="L150" s="3">
        <f t="shared" si="18"/>
        <v>0</v>
      </c>
      <c r="M150" s="3">
        <f t="shared" si="19"/>
        <v>0</v>
      </c>
      <c r="N150" s="3">
        <f t="shared" si="21"/>
        <v>0</v>
      </c>
      <c r="O150" s="3">
        <f>COUNTIFS('Raw Data'!$H$2:$H$1050,"="&amp;K150)</f>
        <v>0</v>
      </c>
      <c r="P150" s="3">
        <f t="shared" si="22"/>
        <v>0</v>
      </c>
      <c r="Q150" s="3">
        <f t="shared" si="23"/>
        <v>0</v>
      </c>
      <c r="R150" s="3">
        <f t="shared" si="24"/>
        <v>0</v>
      </c>
      <c r="S150" s="3"/>
      <c r="T150" s="3"/>
      <c r="U150" s="3"/>
      <c r="V150" s="3"/>
      <c r="W150" s="3"/>
    </row>
    <row r="151" spans="1:23" x14ac:dyDescent="0.25">
      <c r="A151" s="1" t="s">
        <v>2065</v>
      </c>
      <c r="B151" s="1" t="s">
        <v>2066</v>
      </c>
      <c r="C151" s="1" t="s">
        <v>274</v>
      </c>
      <c r="D151" s="1" t="s">
        <v>275</v>
      </c>
      <c r="E151" s="3">
        <v>2</v>
      </c>
      <c r="F151" s="3">
        <v>1</v>
      </c>
      <c r="G151" s="3">
        <f t="shared" si="20"/>
        <v>3</v>
      </c>
      <c r="H151" s="3">
        <v>3</v>
      </c>
      <c r="I151" s="3"/>
      <c r="J151" s="3"/>
      <c r="K151" s="3">
        <v>150</v>
      </c>
      <c r="L151" s="3">
        <f t="shared" si="18"/>
        <v>0</v>
      </c>
      <c r="M151" s="3">
        <f t="shared" si="19"/>
        <v>0</v>
      </c>
      <c r="N151" s="3">
        <f t="shared" si="21"/>
        <v>0</v>
      </c>
      <c r="O151" s="3">
        <f>COUNTIFS('Raw Data'!$H$2:$H$1050,"="&amp;K151)</f>
        <v>0</v>
      </c>
      <c r="P151" s="3">
        <f t="shared" si="22"/>
        <v>0</v>
      </c>
      <c r="Q151" s="3">
        <f t="shared" si="23"/>
        <v>0</v>
      </c>
      <c r="R151" s="3">
        <f t="shared" si="24"/>
        <v>0</v>
      </c>
      <c r="S151" s="3"/>
      <c r="T151" s="3"/>
      <c r="U151" s="3"/>
      <c r="V151" s="3"/>
      <c r="W151" s="3"/>
    </row>
    <row r="152" spans="1:23" x14ac:dyDescent="0.25">
      <c r="A152" s="1" t="s">
        <v>2065</v>
      </c>
      <c r="B152" s="1" t="s">
        <v>2066</v>
      </c>
      <c r="C152" s="1" t="s">
        <v>276</v>
      </c>
      <c r="D152" s="1" t="s">
        <v>277</v>
      </c>
      <c r="E152" s="3">
        <v>0</v>
      </c>
      <c r="F152" s="3">
        <v>1</v>
      </c>
      <c r="G152" s="3">
        <f t="shared" si="20"/>
        <v>1</v>
      </c>
      <c r="H152" s="3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1" t="s">
        <v>2065</v>
      </c>
      <c r="B153" s="1" t="s">
        <v>2066</v>
      </c>
      <c r="C153" s="1" t="s">
        <v>278</v>
      </c>
      <c r="D153" s="1" t="s">
        <v>279</v>
      </c>
      <c r="E153" s="3">
        <v>3</v>
      </c>
      <c r="F153" s="3">
        <v>1</v>
      </c>
      <c r="G153" s="3">
        <f t="shared" si="20"/>
        <v>4</v>
      </c>
      <c r="H153" s="3">
        <v>36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1" t="s">
        <v>2065</v>
      </c>
      <c r="B154" s="1" t="s">
        <v>2066</v>
      </c>
      <c r="C154" s="1" t="s">
        <v>280</v>
      </c>
      <c r="D154" s="1" t="s">
        <v>281</v>
      </c>
      <c r="E154" s="3">
        <v>1</v>
      </c>
      <c r="F154" s="3">
        <v>1</v>
      </c>
      <c r="G154" s="3">
        <f t="shared" si="20"/>
        <v>2</v>
      </c>
      <c r="H154" s="3">
        <v>11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1" t="s">
        <v>2065</v>
      </c>
      <c r="B155" s="1" t="s">
        <v>2066</v>
      </c>
      <c r="C155" s="1" t="s">
        <v>1665</v>
      </c>
      <c r="D155" s="1" t="s">
        <v>1666</v>
      </c>
      <c r="E155" s="3">
        <v>1</v>
      </c>
      <c r="F155" s="3">
        <v>1</v>
      </c>
      <c r="G155" s="3">
        <f t="shared" si="20"/>
        <v>2</v>
      </c>
      <c r="H155" s="3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1" t="s">
        <v>2065</v>
      </c>
      <c r="B156" s="1" t="s">
        <v>2066</v>
      </c>
      <c r="C156" s="1" t="s">
        <v>1667</v>
      </c>
      <c r="D156" s="1" t="s">
        <v>1668</v>
      </c>
      <c r="E156" s="3">
        <v>0</v>
      </c>
      <c r="F156" s="3">
        <v>1</v>
      </c>
      <c r="G156" s="3">
        <f t="shared" si="20"/>
        <v>1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1" t="s">
        <v>2065</v>
      </c>
      <c r="B157" s="1" t="s">
        <v>2066</v>
      </c>
      <c r="C157" s="1" t="s">
        <v>1669</v>
      </c>
      <c r="D157" s="1" t="s">
        <v>1670</v>
      </c>
      <c r="E157" s="3">
        <v>0</v>
      </c>
      <c r="F157" s="3">
        <v>1</v>
      </c>
      <c r="G157" s="3">
        <f t="shared" si="20"/>
        <v>1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1" t="s">
        <v>2065</v>
      </c>
      <c r="B158" s="1" t="s">
        <v>2066</v>
      </c>
      <c r="C158" s="1" t="s">
        <v>1671</v>
      </c>
      <c r="D158" s="1" t="s">
        <v>1672</v>
      </c>
      <c r="E158" s="3">
        <v>0</v>
      </c>
      <c r="F158" s="3">
        <v>1</v>
      </c>
      <c r="G158" s="3">
        <f t="shared" si="20"/>
        <v>1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1" t="s">
        <v>2065</v>
      </c>
      <c r="B159" s="1" t="s">
        <v>2066</v>
      </c>
      <c r="C159" s="1" t="s">
        <v>1673</v>
      </c>
      <c r="D159" s="1" t="s">
        <v>1674</v>
      </c>
      <c r="E159" s="3">
        <v>0</v>
      </c>
      <c r="F159" s="3">
        <v>1</v>
      </c>
      <c r="G159" s="3">
        <f t="shared" si="20"/>
        <v>1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1" t="s">
        <v>2065</v>
      </c>
      <c r="B160" s="1" t="s">
        <v>2066</v>
      </c>
      <c r="C160" s="1" t="s">
        <v>1675</v>
      </c>
      <c r="D160" s="1" t="s">
        <v>1676</v>
      </c>
      <c r="E160" s="3">
        <v>0</v>
      </c>
      <c r="F160" s="3">
        <v>1</v>
      </c>
      <c r="G160" s="3">
        <f t="shared" si="20"/>
        <v>1</v>
      </c>
      <c r="H160" s="3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1" t="s">
        <v>2065</v>
      </c>
      <c r="B161" s="1" t="s">
        <v>2066</v>
      </c>
      <c r="C161" s="1" t="s">
        <v>1677</v>
      </c>
      <c r="D161" s="1" t="s">
        <v>1678</v>
      </c>
      <c r="E161" s="3">
        <v>0</v>
      </c>
      <c r="F161" s="3">
        <v>1</v>
      </c>
      <c r="G161" s="3">
        <f t="shared" si="20"/>
        <v>1</v>
      </c>
      <c r="H161" s="3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1" t="s">
        <v>2065</v>
      </c>
      <c r="B162" s="1" t="s">
        <v>2066</v>
      </c>
      <c r="C162" s="1" t="s">
        <v>282</v>
      </c>
      <c r="D162" s="1" t="s">
        <v>283</v>
      </c>
      <c r="E162" s="3">
        <v>1</v>
      </c>
      <c r="F162" s="3">
        <v>1</v>
      </c>
      <c r="G162" s="3">
        <f t="shared" si="20"/>
        <v>2</v>
      </c>
      <c r="H162" s="3">
        <v>2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1" t="s">
        <v>2065</v>
      </c>
      <c r="B163" s="1" t="s">
        <v>2066</v>
      </c>
      <c r="C163" s="1" t="s">
        <v>1679</v>
      </c>
      <c r="D163" s="1" t="s">
        <v>1680</v>
      </c>
      <c r="E163" s="3">
        <v>0</v>
      </c>
      <c r="F163" s="3">
        <v>1</v>
      </c>
      <c r="G163" s="3">
        <f t="shared" si="20"/>
        <v>1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1" t="s">
        <v>2065</v>
      </c>
      <c r="B164" s="1" t="s">
        <v>2066</v>
      </c>
      <c r="C164" s="1" t="s">
        <v>284</v>
      </c>
      <c r="D164" s="1" t="s">
        <v>285</v>
      </c>
      <c r="E164" s="3">
        <v>0</v>
      </c>
      <c r="F164" s="3">
        <v>1</v>
      </c>
      <c r="G164" s="3">
        <f t="shared" si="20"/>
        <v>1</v>
      </c>
      <c r="H164" s="3">
        <v>5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1" t="s">
        <v>2065</v>
      </c>
      <c r="B165" s="1" t="s">
        <v>2066</v>
      </c>
      <c r="C165" s="1" t="s">
        <v>286</v>
      </c>
      <c r="D165" s="1" t="s">
        <v>287</v>
      </c>
      <c r="E165" s="3">
        <v>0</v>
      </c>
      <c r="F165" s="3">
        <v>1</v>
      </c>
      <c r="G165" s="3">
        <f t="shared" si="20"/>
        <v>1</v>
      </c>
      <c r="H165" s="3">
        <v>12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1" t="s">
        <v>2065</v>
      </c>
      <c r="B166" s="1" t="s">
        <v>2066</v>
      </c>
      <c r="C166" s="1" t="s">
        <v>288</v>
      </c>
      <c r="D166" s="1" t="s">
        <v>289</v>
      </c>
      <c r="E166" s="3">
        <v>0</v>
      </c>
      <c r="F166" s="3">
        <v>1</v>
      </c>
      <c r="G166" s="3">
        <f t="shared" si="20"/>
        <v>1</v>
      </c>
      <c r="H166" s="3">
        <v>5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1" t="s">
        <v>2065</v>
      </c>
      <c r="B167" s="1" t="s">
        <v>2066</v>
      </c>
      <c r="C167" s="1" t="s">
        <v>290</v>
      </c>
      <c r="D167" s="1" t="s">
        <v>291</v>
      </c>
      <c r="E167" s="3">
        <v>1</v>
      </c>
      <c r="F167" s="3">
        <v>0</v>
      </c>
      <c r="G167" s="3">
        <f t="shared" si="20"/>
        <v>1</v>
      </c>
      <c r="H167" s="3">
        <v>4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1" t="s">
        <v>2065</v>
      </c>
      <c r="B168" s="1" t="s">
        <v>2066</v>
      </c>
      <c r="C168" s="1" t="s">
        <v>292</v>
      </c>
      <c r="D168" s="1" t="s">
        <v>293</v>
      </c>
      <c r="E168" s="3">
        <v>0</v>
      </c>
      <c r="F168" s="3">
        <v>1</v>
      </c>
      <c r="G168" s="3">
        <f t="shared" si="20"/>
        <v>1</v>
      </c>
      <c r="H168" s="3">
        <v>17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1" t="s">
        <v>2065</v>
      </c>
      <c r="B169" s="1" t="s">
        <v>2066</v>
      </c>
      <c r="C169" s="1" t="s">
        <v>294</v>
      </c>
      <c r="D169" s="1" t="s">
        <v>295</v>
      </c>
      <c r="E169" s="3">
        <v>0</v>
      </c>
      <c r="F169" s="3">
        <v>1</v>
      </c>
      <c r="G169" s="3">
        <f t="shared" si="20"/>
        <v>1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1" t="s">
        <v>2065</v>
      </c>
      <c r="B170" s="1" t="s">
        <v>2066</v>
      </c>
      <c r="C170" s="1" t="s">
        <v>296</v>
      </c>
      <c r="D170" s="1" t="s">
        <v>297</v>
      </c>
      <c r="E170" s="3">
        <v>1</v>
      </c>
      <c r="F170" s="3">
        <v>1</v>
      </c>
      <c r="G170" s="3">
        <f t="shared" si="20"/>
        <v>2</v>
      </c>
      <c r="H170" s="3">
        <v>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1" t="s">
        <v>2065</v>
      </c>
      <c r="B171" s="1" t="s">
        <v>2066</v>
      </c>
      <c r="C171" s="1" t="s">
        <v>298</v>
      </c>
      <c r="D171" s="1" t="s">
        <v>299</v>
      </c>
      <c r="E171" s="3">
        <v>0</v>
      </c>
      <c r="F171" s="3">
        <v>1</v>
      </c>
      <c r="G171" s="3">
        <f t="shared" si="20"/>
        <v>1</v>
      </c>
      <c r="H171" s="3">
        <v>6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1" t="s">
        <v>2065</v>
      </c>
      <c r="B172" s="1" t="s">
        <v>2066</v>
      </c>
      <c r="C172" s="1" t="s">
        <v>300</v>
      </c>
      <c r="D172" s="1" t="s">
        <v>301</v>
      </c>
      <c r="E172" s="3">
        <v>2</v>
      </c>
      <c r="F172" s="3">
        <v>1</v>
      </c>
      <c r="G172" s="3">
        <f t="shared" si="20"/>
        <v>3</v>
      </c>
      <c r="H172" s="3">
        <v>16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1" t="s">
        <v>2065</v>
      </c>
      <c r="B173" s="1" t="s">
        <v>2066</v>
      </c>
      <c r="C173" s="1" t="s">
        <v>302</v>
      </c>
      <c r="D173" s="1" t="s">
        <v>303</v>
      </c>
      <c r="E173" s="3">
        <v>0</v>
      </c>
      <c r="F173" s="3">
        <v>1</v>
      </c>
      <c r="G173" s="3">
        <f t="shared" si="20"/>
        <v>1</v>
      </c>
      <c r="H173" s="3">
        <v>18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s="1" t="s">
        <v>2065</v>
      </c>
      <c r="B174" s="1" t="s">
        <v>2066</v>
      </c>
      <c r="C174" s="1" t="s">
        <v>304</v>
      </c>
      <c r="D174" s="1" t="s">
        <v>305</v>
      </c>
      <c r="E174" s="3">
        <v>1</v>
      </c>
      <c r="F174" s="3">
        <v>1</v>
      </c>
      <c r="G174" s="3">
        <f t="shared" si="20"/>
        <v>2</v>
      </c>
      <c r="H174" s="3">
        <v>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1" t="s">
        <v>2065</v>
      </c>
      <c r="B175" s="1" t="s">
        <v>2066</v>
      </c>
      <c r="C175" s="1" t="s">
        <v>306</v>
      </c>
      <c r="D175" s="1" t="s">
        <v>307</v>
      </c>
      <c r="E175" s="3">
        <v>2</v>
      </c>
      <c r="F175" s="3">
        <v>1</v>
      </c>
      <c r="G175" s="3">
        <f t="shared" si="20"/>
        <v>3</v>
      </c>
      <c r="H175" s="3">
        <v>17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s="1" t="s">
        <v>2065</v>
      </c>
      <c r="B176" s="1" t="s">
        <v>2066</v>
      </c>
      <c r="C176" s="1" t="s">
        <v>308</v>
      </c>
      <c r="D176" s="1" t="s">
        <v>309</v>
      </c>
      <c r="E176" s="3">
        <v>1</v>
      </c>
      <c r="F176" s="3">
        <v>0</v>
      </c>
      <c r="G176" s="3">
        <f t="shared" si="20"/>
        <v>1</v>
      </c>
      <c r="H176" s="3">
        <v>8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1" t="s">
        <v>2065</v>
      </c>
      <c r="B177" s="1" t="s">
        <v>2066</v>
      </c>
      <c r="C177" s="1" t="s">
        <v>310</v>
      </c>
      <c r="D177" s="1" t="s">
        <v>311</v>
      </c>
      <c r="E177" s="3">
        <v>0</v>
      </c>
      <c r="F177" s="3">
        <v>1</v>
      </c>
      <c r="G177" s="3">
        <f t="shared" si="20"/>
        <v>1</v>
      </c>
      <c r="H177" s="3">
        <v>11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1" t="s">
        <v>2065</v>
      </c>
      <c r="B178" s="1" t="s">
        <v>2066</v>
      </c>
      <c r="C178" s="1" t="s">
        <v>312</v>
      </c>
      <c r="D178" s="1" t="s">
        <v>313</v>
      </c>
      <c r="E178" s="3">
        <v>8</v>
      </c>
      <c r="F178" s="3">
        <v>1</v>
      </c>
      <c r="G178" s="3">
        <f t="shared" si="20"/>
        <v>9</v>
      </c>
      <c r="H178" s="3">
        <v>51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1" t="s">
        <v>2065</v>
      </c>
      <c r="B179" s="1" t="s">
        <v>2066</v>
      </c>
      <c r="C179" s="1" t="s">
        <v>314</v>
      </c>
      <c r="D179" s="1" t="s">
        <v>315</v>
      </c>
      <c r="E179" s="3">
        <v>1</v>
      </c>
      <c r="F179" s="3">
        <v>1</v>
      </c>
      <c r="G179" s="3">
        <f t="shared" si="20"/>
        <v>2</v>
      </c>
      <c r="H179" s="3">
        <v>5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s="1" t="s">
        <v>2065</v>
      </c>
      <c r="B180" s="1" t="s">
        <v>2066</v>
      </c>
      <c r="C180" s="1" t="s">
        <v>316</v>
      </c>
      <c r="D180" s="1" t="s">
        <v>317</v>
      </c>
      <c r="E180" s="3">
        <v>1</v>
      </c>
      <c r="F180" s="3">
        <v>1</v>
      </c>
      <c r="G180" s="3">
        <f t="shared" si="20"/>
        <v>2</v>
      </c>
      <c r="H180" s="3">
        <v>7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1" t="s">
        <v>2065</v>
      </c>
      <c r="B181" s="1" t="s">
        <v>2066</v>
      </c>
      <c r="C181" s="1" t="s">
        <v>318</v>
      </c>
      <c r="D181" s="1" t="s">
        <v>319</v>
      </c>
      <c r="E181" s="3">
        <v>3</v>
      </c>
      <c r="F181" s="3">
        <v>1</v>
      </c>
      <c r="G181" s="3">
        <f t="shared" si="20"/>
        <v>4</v>
      </c>
      <c r="H181" s="3">
        <v>14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s="1" t="s">
        <v>2065</v>
      </c>
      <c r="B182" s="1" t="s">
        <v>2066</v>
      </c>
      <c r="C182" s="1" t="s">
        <v>320</v>
      </c>
      <c r="D182" s="1" t="s">
        <v>321</v>
      </c>
      <c r="E182" s="3">
        <v>0</v>
      </c>
      <c r="F182" s="3">
        <v>1</v>
      </c>
      <c r="G182" s="3">
        <f t="shared" si="20"/>
        <v>1</v>
      </c>
      <c r="H182" s="3">
        <v>4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1" t="s">
        <v>2065</v>
      </c>
      <c r="B183" s="1" t="s">
        <v>2066</v>
      </c>
      <c r="C183" s="1" t="s">
        <v>322</v>
      </c>
      <c r="D183" s="1" t="s">
        <v>323</v>
      </c>
      <c r="E183" s="3">
        <v>0</v>
      </c>
      <c r="F183" s="3">
        <v>1</v>
      </c>
      <c r="G183" s="3">
        <f t="shared" si="20"/>
        <v>1</v>
      </c>
      <c r="H183" s="3">
        <v>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1" t="s">
        <v>2065</v>
      </c>
      <c r="B184" s="1" t="s">
        <v>2066</v>
      </c>
      <c r="C184" s="1" t="s">
        <v>324</v>
      </c>
      <c r="D184" s="1" t="s">
        <v>325</v>
      </c>
      <c r="E184" s="3">
        <v>0</v>
      </c>
      <c r="F184" s="3">
        <v>1</v>
      </c>
      <c r="G184" s="3">
        <f t="shared" si="20"/>
        <v>1</v>
      </c>
      <c r="H184" s="3">
        <v>13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1" t="s">
        <v>2065</v>
      </c>
      <c r="B185" s="1" t="s">
        <v>2066</v>
      </c>
      <c r="C185" s="1" t="s">
        <v>326</v>
      </c>
      <c r="D185" s="1" t="s">
        <v>327</v>
      </c>
      <c r="E185" s="3">
        <v>0</v>
      </c>
      <c r="F185" s="3">
        <v>1</v>
      </c>
      <c r="G185" s="3">
        <f t="shared" si="20"/>
        <v>1</v>
      </c>
      <c r="H185" s="3">
        <v>11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1" t="s">
        <v>2065</v>
      </c>
      <c r="B186" s="1" t="s">
        <v>2066</v>
      </c>
      <c r="C186" s="1" t="s">
        <v>328</v>
      </c>
      <c r="D186" s="1" t="s">
        <v>329</v>
      </c>
      <c r="E186" s="3">
        <v>0</v>
      </c>
      <c r="F186" s="3">
        <v>1</v>
      </c>
      <c r="G186" s="3">
        <f t="shared" si="20"/>
        <v>1</v>
      </c>
      <c r="H186" s="3">
        <v>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1" t="s">
        <v>2065</v>
      </c>
      <c r="B187" s="1" t="s">
        <v>2066</v>
      </c>
      <c r="C187" s="1" t="s">
        <v>330</v>
      </c>
      <c r="D187" s="1" t="s">
        <v>331</v>
      </c>
      <c r="E187" s="3">
        <v>0</v>
      </c>
      <c r="F187" s="3">
        <v>1</v>
      </c>
      <c r="G187" s="3">
        <f t="shared" si="20"/>
        <v>1</v>
      </c>
      <c r="H187" s="3">
        <v>9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s="1" t="s">
        <v>2065</v>
      </c>
      <c r="B188" s="1" t="s">
        <v>2066</v>
      </c>
      <c r="C188" s="1" t="s">
        <v>332</v>
      </c>
      <c r="D188" s="1" t="s">
        <v>333</v>
      </c>
      <c r="E188" s="3">
        <v>1</v>
      </c>
      <c r="F188" s="3">
        <v>1</v>
      </c>
      <c r="G188" s="3">
        <f t="shared" si="20"/>
        <v>2</v>
      </c>
      <c r="H188" s="3">
        <v>10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1" t="s">
        <v>2065</v>
      </c>
      <c r="B189" s="1" t="s">
        <v>2066</v>
      </c>
      <c r="C189" s="1" t="s">
        <v>334</v>
      </c>
      <c r="D189" s="1" t="s">
        <v>335</v>
      </c>
      <c r="E189" s="3">
        <v>0</v>
      </c>
      <c r="F189" s="3">
        <v>1</v>
      </c>
      <c r="G189" s="3">
        <f t="shared" si="20"/>
        <v>1</v>
      </c>
      <c r="H189" s="3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1" t="s">
        <v>2065</v>
      </c>
      <c r="B190" s="1" t="s">
        <v>2066</v>
      </c>
      <c r="C190" s="1" t="s">
        <v>336</v>
      </c>
      <c r="D190" s="1" t="s">
        <v>337</v>
      </c>
      <c r="E190" s="3">
        <v>0</v>
      </c>
      <c r="F190" s="3">
        <v>1</v>
      </c>
      <c r="G190" s="3">
        <f t="shared" si="20"/>
        <v>1</v>
      </c>
      <c r="H190" s="3">
        <v>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s="1" t="s">
        <v>2065</v>
      </c>
      <c r="B191" s="1" t="s">
        <v>2066</v>
      </c>
      <c r="C191" s="1" t="s">
        <v>338</v>
      </c>
      <c r="D191" s="1" t="s">
        <v>339</v>
      </c>
      <c r="E191" s="3">
        <v>1</v>
      </c>
      <c r="F191" s="3">
        <v>1</v>
      </c>
      <c r="G191" s="3">
        <f t="shared" si="20"/>
        <v>2</v>
      </c>
      <c r="H191" s="3">
        <v>14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1" t="s">
        <v>2065</v>
      </c>
      <c r="B192" s="1" t="s">
        <v>2066</v>
      </c>
      <c r="C192" s="1" t="s">
        <v>340</v>
      </c>
      <c r="D192" s="1" t="s">
        <v>341</v>
      </c>
      <c r="E192" s="3">
        <v>0</v>
      </c>
      <c r="F192" s="3">
        <v>1</v>
      </c>
      <c r="G192" s="3">
        <f t="shared" si="20"/>
        <v>1</v>
      </c>
      <c r="H192" s="3">
        <v>11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1" t="s">
        <v>2065</v>
      </c>
      <c r="B193" s="1" t="s">
        <v>2066</v>
      </c>
      <c r="C193" s="1" t="s">
        <v>342</v>
      </c>
      <c r="D193" s="1" t="s">
        <v>343</v>
      </c>
      <c r="E193" s="3">
        <v>2</v>
      </c>
      <c r="F193" s="3">
        <v>1</v>
      </c>
      <c r="G193" s="3">
        <f t="shared" si="20"/>
        <v>3</v>
      </c>
      <c r="H193" s="3">
        <v>24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1" t="s">
        <v>2065</v>
      </c>
      <c r="B194" s="1" t="s">
        <v>2066</v>
      </c>
      <c r="C194" s="1" t="s">
        <v>344</v>
      </c>
      <c r="D194" s="1" t="s">
        <v>345</v>
      </c>
      <c r="E194" s="3">
        <v>0</v>
      </c>
      <c r="F194" s="3">
        <v>1</v>
      </c>
      <c r="G194" s="3">
        <f t="shared" si="20"/>
        <v>1</v>
      </c>
      <c r="H194" s="3">
        <v>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1" t="s">
        <v>2065</v>
      </c>
      <c r="B195" s="1" t="s">
        <v>2066</v>
      </c>
      <c r="C195" s="1" t="s">
        <v>346</v>
      </c>
      <c r="D195" s="1" t="s">
        <v>347</v>
      </c>
      <c r="E195" s="3">
        <v>1</v>
      </c>
      <c r="F195" s="3">
        <v>1</v>
      </c>
      <c r="G195" s="3">
        <f t="shared" ref="G195:G258" si="25">SUM(E195:F195)</f>
        <v>2</v>
      </c>
      <c r="H195" s="3">
        <v>3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1" t="s">
        <v>2065</v>
      </c>
      <c r="B196" s="1" t="s">
        <v>2066</v>
      </c>
      <c r="C196" s="1" t="s">
        <v>348</v>
      </c>
      <c r="D196" s="1" t="s">
        <v>349</v>
      </c>
      <c r="E196" s="3">
        <v>0</v>
      </c>
      <c r="F196" s="3">
        <v>1</v>
      </c>
      <c r="G196" s="3">
        <f t="shared" si="25"/>
        <v>1</v>
      </c>
      <c r="H196" s="3">
        <v>3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1" t="s">
        <v>2065</v>
      </c>
      <c r="B197" s="1" t="s">
        <v>2066</v>
      </c>
      <c r="C197" s="1" t="s">
        <v>350</v>
      </c>
      <c r="D197" s="1" t="s">
        <v>351</v>
      </c>
      <c r="E197" s="3">
        <v>0</v>
      </c>
      <c r="F197" s="3">
        <v>1</v>
      </c>
      <c r="G197" s="3">
        <f t="shared" si="25"/>
        <v>1</v>
      </c>
      <c r="H197" s="3">
        <v>12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1" t="s">
        <v>2065</v>
      </c>
      <c r="B198" s="1" t="s">
        <v>2066</v>
      </c>
      <c r="C198" s="1" t="s">
        <v>352</v>
      </c>
      <c r="D198" s="1" t="s">
        <v>353</v>
      </c>
      <c r="E198" s="3">
        <v>0</v>
      </c>
      <c r="F198" s="3">
        <v>1</v>
      </c>
      <c r="G198" s="3">
        <f t="shared" si="25"/>
        <v>1</v>
      </c>
      <c r="H198" s="3">
        <v>9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1" t="s">
        <v>2065</v>
      </c>
      <c r="B199" s="1" t="s">
        <v>2066</v>
      </c>
      <c r="C199" s="1" t="s">
        <v>354</v>
      </c>
      <c r="D199" s="1" t="s">
        <v>355</v>
      </c>
      <c r="E199" s="3">
        <v>0</v>
      </c>
      <c r="F199" s="3">
        <v>1</v>
      </c>
      <c r="G199" s="3">
        <f t="shared" si="25"/>
        <v>1</v>
      </c>
      <c r="H199" s="3">
        <v>12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1" t="s">
        <v>2065</v>
      </c>
      <c r="B200" s="1" t="s">
        <v>2066</v>
      </c>
      <c r="C200" s="1" t="s">
        <v>356</v>
      </c>
      <c r="D200" s="1" t="s">
        <v>357</v>
      </c>
      <c r="E200" s="3">
        <v>1</v>
      </c>
      <c r="F200" s="3">
        <v>1</v>
      </c>
      <c r="G200" s="3">
        <f t="shared" si="25"/>
        <v>2</v>
      </c>
      <c r="H200" s="3">
        <v>16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1" t="s">
        <v>2065</v>
      </c>
      <c r="B201" s="1" t="s">
        <v>2066</v>
      </c>
      <c r="C201" s="1" t="s">
        <v>358</v>
      </c>
      <c r="D201" s="1" t="s">
        <v>359</v>
      </c>
      <c r="E201" s="3">
        <v>0</v>
      </c>
      <c r="F201" s="3">
        <v>1</v>
      </c>
      <c r="G201" s="3">
        <f t="shared" si="25"/>
        <v>1</v>
      </c>
      <c r="H201" s="3">
        <v>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1" t="s">
        <v>2065</v>
      </c>
      <c r="B202" s="1" t="s">
        <v>2066</v>
      </c>
      <c r="C202" s="1" t="s">
        <v>360</v>
      </c>
      <c r="D202" s="1" t="s">
        <v>5</v>
      </c>
      <c r="E202" s="3">
        <v>0</v>
      </c>
      <c r="F202" s="3">
        <v>1</v>
      </c>
      <c r="G202" s="3">
        <f t="shared" si="25"/>
        <v>1</v>
      </c>
      <c r="H202" s="3">
        <v>5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5">
      <c r="A203" s="1" t="s">
        <v>2065</v>
      </c>
      <c r="B203" s="1" t="s">
        <v>2066</v>
      </c>
      <c r="C203" s="1" t="s">
        <v>361</v>
      </c>
      <c r="D203" s="1" t="s">
        <v>362</v>
      </c>
      <c r="E203" s="3">
        <v>2</v>
      </c>
      <c r="F203" s="3">
        <v>0</v>
      </c>
      <c r="G203" s="3">
        <f t="shared" si="25"/>
        <v>2</v>
      </c>
      <c r="H203" s="3">
        <v>2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1" t="s">
        <v>2065</v>
      </c>
      <c r="B204" s="1" t="s">
        <v>2066</v>
      </c>
      <c r="C204" s="1" t="s">
        <v>363</v>
      </c>
      <c r="D204" s="1" t="s">
        <v>364</v>
      </c>
      <c r="E204" s="3">
        <v>1</v>
      </c>
      <c r="F204" s="3">
        <v>0</v>
      </c>
      <c r="G204" s="3">
        <f t="shared" si="25"/>
        <v>1</v>
      </c>
      <c r="H204" s="3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1" t="s">
        <v>2065</v>
      </c>
      <c r="B205" s="1" t="s">
        <v>2066</v>
      </c>
      <c r="C205" s="1" t="s">
        <v>365</v>
      </c>
      <c r="D205" s="1" t="s">
        <v>366</v>
      </c>
      <c r="E205" s="3">
        <v>1</v>
      </c>
      <c r="F205" s="3">
        <v>0</v>
      </c>
      <c r="G205" s="3">
        <f t="shared" si="25"/>
        <v>1</v>
      </c>
      <c r="H205" s="3">
        <v>2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1" t="s">
        <v>2065</v>
      </c>
      <c r="B206" s="1" t="s">
        <v>2066</v>
      </c>
      <c r="C206" s="1" t="s">
        <v>367</v>
      </c>
      <c r="D206" s="1" t="s">
        <v>368</v>
      </c>
      <c r="E206" s="3">
        <v>0</v>
      </c>
      <c r="F206" s="3">
        <v>1</v>
      </c>
      <c r="G206" s="3">
        <f t="shared" si="25"/>
        <v>1</v>
      </c>
      <c r="H206" s="3">
        <v>14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1" t="s">
        <v>2065</v>
      </c>
      <c r="B207" s="1" t="s">
        <v>2066</v>
      </c>
      <c r="C207" s="1" t="s">
        <v>369</v>
      </c>
      <c r="D207" s="1" t="s">
        <v>370</v>
      </c>
      <c r="E207" s="3">
        <v>0</v>
      </c>
      <c r="F207" s="3">
        <v>1</v>
      </c>
      <c r="G207" s="3">
        <f t="shared" si="25"/>
        <v>1</v>
      </c>
      <c r="H207" s="3">
        <v>6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1" t="s">
        <v>2065</v>
      </c>
      <c r="B208" s="1" t="s">
        <v>2066</v>
      </c>
      <c r="C208" s="1" t="s">
        <v>371</v>
      </c>
      <c r="D208" s="1" t="s">
        <v>372</v>
      </c>
      <c r="E208" s="3">
        <v>0</v>
      </c>
      <c r="F208" s="3">
        <v>1</v>
      </c>
      <c r="G208" s="3">
        <f t="shared" si="25"/>
        <v>1</v>
      </c>
      <c r="H208" s="3">
        <v>4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1" t="s">
        <v>2065</v>
      </c>
      <c r="B209" s="1" t="s">
        <v>2066</v>
      </c>
      <c r="C209" s="1" t="s">
        <v>373</v>
      </c>
      <c r="D209" s="1" t="s">
        <v>374</v>
      </c>
      <c r="E209" s="3">
        <v>0</v>
      </c>
      <c r="F209" s="3">
        <v>1</v>
      </c>
      <c r="G209" s="3">
        <f t="shared" si="25"/>
        <v>1</v>
      </c>
      <c r="H209" s="3">
        <v>2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1" t="s">
        <v>2065</v>
      </c>
      <c r="B210" s="1" t="s">
        <v>2066</v>
      </c>
      <c r="C210" s="1" t="s">
        <v>375</v>
      </c>
      <c r="D210" s="1" t="s">
        <v>376</v>
      </c>
      <c r="E210" s="3">
        <v>1</v>
      </c>
      <c r="F210" s="3">
        <v>1</v>
      </c>
      <c r="G210" s="3">
        <f t="shared" si="25"/>
        <v>2</v>
      </c>
      <c r="H210" s="3">
        <v>3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1" t="s">
        <v>2065</v>
      </c>
      <c r="B211" s="1" t="s">
        <v>2066</v>
      </c>
      <c r="C211" s="1" t="s">
        <v>377</v>
      </c>
      <c r="D211" s="1" t="s">
        <v>378</v>
      </c>
      <c r="E211" s="3">
        <v>0</v>
      </c>
      <c r="F211" s="3">
        <v>1</v>
      </c>
      <c r="G211" s="3">
        <f t="shared" si="25"/>
        <v>1</v>
      </c>
      <c r="H211" s="3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25">
      <c r="A212" s="1" t="s">
        <v>2065</v>
      </c>
      <c r="B212" s="1" t="s">
        <v>2066</v>
      </c>
      <c r="C212" s="1" t="s">
        <v>379</v>
      </c>
      <c r="D212" s="1" t="s">
        <v>380</v>
      </c>
      <c r="E212" s="3">
        <v>1</v>
      </c>
      <c r="F212" s="3">
        <v>1</v>
      </c>
      <c r="G212" s="3">
        <f t="shared" si="25"/>
        <v>2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1" t="s">
        <v>2065</v>
      </c>
      <c r="B213" s="1" t="s">
        <v>2066</v>
      </c>
      <c r="C213" s="1" t="s">
        <v>381</v>
      </c>
      <c r="D213" s="1" t="s">
        <v>382</v>
      </c>
      <c r="E213" s="3">
        <v>0</v>
      </c>
      <c r="F213" s="3">
        <v>1</v>
      </c>
      <c r="G213" s="3">
        <f t="shared" si="25"/>
        <v>1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1" t="s">
        <v>2065</v>
      </c>
      <c r="B214" s="1" t="s">
        <v>2066</v>
      </c>
      <c r="C214" s="1" t="s">
        <v>383</v>
      </c>
      <c r="D214" s="1" t="s">
        <v>384</v>
      </c>
      <c r="E214" s="3">
        <v>0</v>
      </c>
      <c r="F214" s="3">
        <v>1</v>
      </c>
      <c r="G214" s="3">
        <f t="shared" si="25"/>
        <v>1</v>
      </c>
      <c r="H214" s="3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1" t="s">
        <v>2065</v>
      </c>
      <c r="B215" s="1" t="s">
        <v>2066</v>
      </c>
      <c r="C215" s="1" t="s">
        <v>385</v>
      </c>
      <c r="D215" s="1" t="s">
        <v>386</v>
      </c>
      <c r="E215" s="3">
        <v>0</v>
      </c>
      <c r="F215" s="3">
        <v>1</v>
      </c>
      <c r="G215" s="3">
        <f t="shared" si="25"/>
        <v>1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1" t="s">
        <v>2065</v>
      </c>
      <c r="B216" s="1" t="s">
        <v>2066</v>
      </c>
      <c r="C216" s="1" t="s">
        <v>387</v>
      </c>
      <c r="D216" s="1" t="s">
        <v>388</v>
      </c>
      <c r="E216" s="3">
        <v>0</v>
      </c>
      <c r="F216" s="3">
        <v>1</v>
      </c>
      <c r="G216" s="3">
        <f t="shared" si="25"/>
        <v>1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1" t="s">
        <v>2065</v>
      </c>
      <c r="B217" s="1" t="s">
        <v>2066</v>
      </c>
      <c r="C217" s="1" t="s">
        <v>389</v>
      </c>
      <c r="D217" s="1" t="s">
        <v>390</v>
      </c>
      <c r="E217" s="3">
        <v>0</v>
      </c>
      <c r="F217" s="3">
        <v>1</v>
      </c>
      <c r="G217" s="3">
        <f t="shared" si="25"/>
        <v>1</v>
      </c>
      <c r="H217" s="3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1" t="s">
        <v>2065</v>
      </c>
      <c r="B218" s="1" t="s">
        <v>2066</v>
      </c>
      <c r="C218" s="1" t="s">
        <v>391</v>
      </c>
      <c r="D218" s="1" t="s">
        <v>392</v>
      </c>
      <c r="E218" s="3">
        <v>0</v>
      </c>
      <c r="F218" s="3">
        <v>1</v>
      </c>
      <c r="G218" s="3">
        <f t="shared" si="25"/>
        <v>1</v>
      </c>
      <c r="H218" s="3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25">
      <c r="A219" s="1" t="s">
        <v>2065</v>
      </c>
      <c r="B219" s="1" t="s">
        <v>2066</v>
      </c>
      <c r="C219" s="1" t="s">
        <v>393</v>
      </c>
      <c r="D219" s="1" t="s">
        <v>394</v>
      </c>
      <c r="E219" s="3">
        <v>0</v>
      </c>
      <c r="F219" s="3">
        <v>1</v>
      </c>
      <c r="G219" s="3">
        <f t="shared" si="25"/>
        <v>1</v>
      </c>
      <c r="H219" s="3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1" t="s">
        <v>2065</v>
      </c>
      <c r="B220" s="1" t="s">
        <v>2066</v>
      </c>
      <c r="C220" s="1" t="s">
        <v>1681</v>
      </c>
      <c r="D220" s="1" t="s">
        <v>1682</v>
      </c>
      <c r="E220" s="3">
        <v>0</v>
      </c>
      <c r="F220" s="3">
        <v>1</v>
      </c>
      <c r="G220" s="3">
        <f t="shared" si="25"/>
        <v>1</v>
      </c>
      <c r="H220" s="3">
        <v>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1" t="s">
        <v>2065</v>
      </c>
      <c r="B221" s="1" t="s">
        <v>2066</v>
      </c>
      <c r="C221" s="1" t="s">
        <v>395</v>
      </c>
      <c r="D221" s="1" t="s">
        <v>396</v>
      </c>
      <c r="E221" s="3">
        <v>0</v>
      </c>
      <c r="F221" s="3">
        <v>1</v>
      </c>
      <c r="G221" s="3">
        <f t="shared" si="25"/>
        <v>1</v>
      </c>
      <c r="H221" s="3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1" t="s">
        <v>2065</v>
      </c>
      <c r="B222" s="1" t="s">
        <v>2066</v>
      </c>
      <c r="C222" s="1" t="s">
        <v>397</v>
      </c>
      <c r="D222" s="1" t="s">
        <v>398</v>
      </c>
      <c r="E222" s="3">
        <v>1</v>
      </c>
      <c r="F222" s="3">
        <v>1</v>
      </c>
      <c r="G222" s="3">
        <f t="shared" si="25"/>
        <v>2</v>
      </c>
      <c r="H222" s="3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25">
      <c r="A223" s="1" t="s">
        <v>2065</v>
      </c>
      <c r="B223" s="1" t="s">
        <v>2066</v>
      </c>
      <c r="C223" s="1" t="s">
        <v>399</v>
      </c>
      <c r="D223" s="1" t="s">
        <v>400</v>
      </c>
      <c r="E223" s="3">
        <v>0</v>
      </c>
      <c r="F223" s="3">
        <v>1</v>
      </c>
      <c r="G223" s="3">
        <f t="shared" si="25"/>
        <v>1</v>
      </c>
      <c r="H223" s="3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1" t="s">
        <v>2065</v>
      </c>
      <c r="B224" s="1" t="s">
        <v>2066</v>
      </c>
      <c r="C224" s="1" t="s">
        <v>401</v>
      </c>
      <c r="D224" s="1" t="s">
        <v>402</v>
      </c>
      <c r="E224" s="3">
        <v>0</v>
      </c>
      <c r="F224" s="3">
        <v>1</v>
      </c>
      <c r="G224" s="3">
        <f t="shared" si="25"/>
        <v>1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1" t="s">
        <v>2065</v>
      </c>
      <c r="B225" s="1" t="s">
        <v>2066</v>
      </c>
      <c r="C225" s="1" t="s">
        <v>403</v>
      </c>
      <c r="D225" s="1" t="s">
        <v>404</v>
      </c>
      <c r="E225" s="3">
        <v>0</v>
      </c>
      <c r="F225" s="3">
        <v>1</v>
      </c>
      <c r="G225" s="3">
        <f t="shared" si="25"/>
        <v>1</v>
      </c>
      <c r="H225" s="3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1" t="s">
        <v>2065</v>
      </c>
      <c r="B226" s="1" t="s">
        <v>2066</v>
      </c>
      <c r="C226" s="1" t="s">
        <v>405</v>
      </c>
      <c r="D226" s="1" t="s">
        <v>406</v>
      </c>
      <c r="E226" s="3">
        <v>1</v>
      </c>
      <c r="F226" s="3">
        <v>1</v>
      </c>
      <c r="G226" s="3">
        <f t="shared" si="25"/>
        <v>2</v>
      </c>
      <c r="H226" s="3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1" t="s">
        <v>2065</v>
      </c>
      <c r="B227" s="1" t="s">
        <v>2066</v>
      </c>
      <c r="C227" s="1" t="s">
        <v>407</v>
      </c>
      <c r="D227" s="1" t="s">
        <v>408</v>
      </c>
      <c r="E227" s="3">
        <v>0</v>
      </c>
      <c r="F227" s="3">
        <v>1</v>
      </c>
      <c r="G227" s="3">
        <f t="shared" si="25"/>
        <v>1</v>
      </c>
      <c r="H227" s="3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25">
      <c r="A228" s="1" t="s">
        <v>2065</v>
      </c>
      <c r="B228" s="1" t="s">
        <v>2066</v>
      </c>
      <c r="C228" s="1" t="s">
        <v>409</v>
      </c>
      <c r="D228" s="1" t="s">
        <v>410</v>
      </c>
      <c r="E228" s="3">
        <v>0</v>
      </c>
      <c r="F228" s="3">
        <v>1</v>
      </c>
      <c r="G228" s="3">
        <f t="shared" si="25"/>
        <v>1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1" t="s">
        <v>2065</v>
      </c>
      <c r="B229" s="1" t="s">
        <v>2066</v>
      </c>
      <c r="C229" s="1" t="s">
        <v>411</v>
      </c>
      <c r="D229" s="1" t="s">
        <v>412</v>
      </c>
      <c r="E229" s="3">
        <v>0</v>
      </c>
      <c r="F229" s="3">
        <v>1</v>
      </c>
      <c r="G229" s="3">
        <f t="shared" si="25"/>
        <v>1</v>
      </c>
      <c r="H229" s="3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1" t="s">
        <v>2065</v>
      </c>
      <c r="B230" s="1" t="s">
        <v>2066</v>
      </c>
      <c r="C230" s="1" t="s">
        <v>1683</v>
      </c>
      <c r="D230" s="1" t="s">
        <v>1684</v>
      </c>
      <c r="E230" s="3">
        <v>1</v>
      </c>
      <c r="F230" s="3">
        <v>0</v>
      </c>
      <c r="G230" s="3">
        <f t="shared" si="25"/>
        <v>1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1" t="s">
        <v>2065</v>
      </c>
      <c r="B231" s="1" t="s">
        <v>2066</v>
      </c>
      <c r="C231" s="1" t="s">
        <v>1685</v>
      </c>
      <c r="D231" s="1" t="s">
        <v>1686</v>
      </c>
      <c r="E231" s="3">
        <v>1</v>
      </c>
      <c r="F231" s="3">
        <v>0</v>
      </c>
      <c r="G231" s="3">
        <f t="shared" si="25"/>
        <v>1</v>
      </c>
      <c r="H231" s="3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25">
      <c r="A232" s="1" t="s">
        <v>2065</v>
      </c>
      <c r="B232" s="1" t="s">
        <v>2066</v>
      </c>
      <c r="C232" s="1" t="s">
        <v>413</v>
      </c>
      <c r="D232" s="1" t="s">
        <v>414</v>
      </c>
      <c r="E232" s="3">
        <v>0</v>
      </c>
      <c r="F232" s="3">
        <v>1</v>
      </c>
      <c r="G232" s="3">
        <f t="shared" si="25"/>
        <v>1</v>
      </c>
      <c r="H232" s="3">
        <v>31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1" t="s">
        <v>2065</v>
      </c>
      <c r="B233" s="1" t="s">
        <v>2066</v>
      </c>
      <c r="C233" s="1" t="s">
        <v>415</v>
      </c>
      <c r="D233" s="1" t="s">
        <v>416</v>
      </c>
      <c r="E233" s="3">
        <v>1</v>
      </c>
      <c r="F233" s="3">
        <v>1</v>
      </c>
      <c r="G233" s="3">
        <f t="shared" si="25"/>
        <v>2</v>
      </c>
      <c r="H233" s="3">
        <v>10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1" t="s">
        <v>2065</v>
      </c>
      <c r="B234" s="1" t="s">
        <v>2066</v>
      </c>
      <c r="C234" s="1" t="s">
        <v>417</v>
      </c>
      <c r="D234" s="1" t="s">
        <v>418</v>
      </c>
      <c r="E234" s="3">
        <v>0</v>
      </c>
      <c r="F234" s="3">
        <v>1</v>
      </c>
      <c r="G234" s="3">
        <f t="shared" si="25"/>
        <v>1</v>
      </c>
      <c r="H234" s="3">
        <v>17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1" t="s">
        <v>2065</v>
      </c>
      <c r="B235" s="1" t="s">
        <v>2066</v>
      </c>
      <c r="C235" s="1" t="s">
        <v>1687</v>
      </c>
      <c r="D235" s="1" t="s">
        <v>1688</v>
      </c>
      <c r="E235" s="3">
        <v>0</v>
      </c>
      <c r="F235" s="3">
        <v>1</v>
      </c>
      <c r="G235" s="3">
        <f t="shared" si="25"/>
        <v>1</v>
      </c>
      <c r="H235" s="3">
        <v>6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5">
      <c r="A236" s="1" t="s">
        <v>2065</v>
      </c>
      <c r="B236" s="1" t="s">
        <v>2066</v>
      </c>
      <c r="C236" s="1" t="s">
        <v>419</v>
      </c>
      <c r="D236" s="1" t="s">
        <v>420</v>
      </c>
      <c r="E236" s="3">
        <v>0</v>
      </c>
      <c r="F236" s="3">
        <v>1</v>
      </c>
      <c r="G236" s="3">
        <f t="shared" si="25"/>
        <v>1</v>
      </c>
      <c r="H236" s="3">
        <v>3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1" t="s">
        <v>2065</v>
      </c>
      <c r="B237" s="1" t="s">
        <v>2066</v>
      </c>
      <c r="C237" s="1" t="s">
        <v>421</v>
      </c>
      <c r="D237" s="1" t="s">
        <v>422</v>
      </c>
      <c r="E237" s="3">
        <v>0</v>
      </c>
      <c r="F237" s="3">
        <v>1</v>
      </c>
      <c r="G237" s="3">
        <f t="shared" si="25"/>
        <v>1</v>
      </c>
      <c r="H237" s="3">
        <v>25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5">
      <c r="A238" s="1" t="s">
        <v>2065</v>
      </c>
      <c r="B238" s="1" t="s">
        <v>2066</v>
      </c>
      <c r="C238" s="1" t="s">
        <v>423</v>
      </c>
      <c r="D238" s="1" t="s">
        <v>424</v>
      </c>
      <c r="E238" s="3">
        <v>1</v>
      </c>
      <c r="F238" s="3">
        <v>1</v>
      </c>
      <c r="G238" s="3">
        <f t="shared" si="25"/>
        <v>2</v>
      </c>
      <c r="H238" s="3">
        <v>20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1" t="s">
        <v>2065</v>
      </c>
      <c r="B239" s="1" t="s">
        <v>2066</v>
      </c>
      <c r="C239" s="1" t="s">
        <v>425</v>
      </c>
      <c r="D239" s="1" t="s">
        <v>426</v>
      </c>
      <c r="E239" s="3">
        <v>0</v>
      </c>
      <c r="F239" s="3">
        <v>1</v>
      </c>
      <c r="G239" s="3">
        <f t="shared" si="25"/>
        <v>1</v>
      </c>
      <c r="H239" s="3">
        <v>10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1" t="s">
        <v>2065</v>
      </c>
      <c r="B240" s="1" t="s">
        <v>2066</v>
      </c>
      <c r="C240" s="1" t="s">
        <v>427</v>
      </c>
      <c r="D240" s="1" t="s">
        <v>428</v>
      </c>
      <c r="E240" s="3">
        <v>0</v>
      </c>
      <c r="F240" s="3">
        <v>1</v>
      </c>
      <c r="G240" s="3">
        <f t="shared" si="25"/>
        <v>1</v>
      </c>
      <c r="H240" s="3">
        <v>3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1" t="s">
        <v>2065</v>
      </c>
      <c r="B241" s="1" t="s">
        <v>2066</v>
      </c>
      <c r="C241" s="1" t="s">
        <v>1689</v>
      </c>
      <c r="D241" s="1" t="s">
        <v>1690</v>
      </c>
      <c r="E241" s="3">
        <v>0</v>
      </c>
      <c r="F241" s="3">
        <v>1</v>
      </c>
      <c r="G241" s="3">
        <f t="shared" si="25"/>
        <v>1</v>
      </c>
      <c r="H241" s="3">
        <v>2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1" t="s">
        <v>2065</v>
      </c>
      <c r="B242" s="1" t="s">
        <v>2066</v>
      </c>
      <c r="C242" s="1" t="s">
        <v>429</v>
      </c>
      <c r="D242" s="1" t="s">
        <v>414</v>
      </c>
      <c r="E242" s="3">
        <v>0</v>
      </c>
      <c r="F242" s="3">
        <v>1</v>
      </c>
      <c r="G242" s="3">
        <f t="shared" si="25"/>
        <v>1</v>
      </c>
      <c r="H242" s="3">
        <v>14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1" t="s">
        <v>2065</v>
      </c>
      <c r="B243" s="1" t="s">
        <v>2066</v>
      </c>
      <c r="C243" s="1" t="s">
        <v>1691</v>
      </c>
      <c r="D243" s="1" t="s">
        <v>1692</v>
      </c>
      <c r="E243" s="3">
        <v>1</v>
      </c>
      <c r="F243" s="3">
        <v>1</v>
      </c>
      <c r="G243" s="3">
        <f t="shared" si="25"/>
        <v>2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1" t="s">
        <v>2065</v>
      </c>
      <c r="B244" s="1" t="s">
        <v>2066</v>
      </c>
      <c r="C244" s="1" t="s">
        <v>430</v>
      </c>
      <c r="D244" s="1" t="s">
        <v>431</v>
      </c>
      <c r="E244" s="3">
        <v>1</v>
      </c>
      <c r="F244" s="3">
        <v>1</v>
      </c>
      <c r="G244" s="3">
        <f t="shared" si="25"/>
        <v>2</v>
      </c>
      <c r="H244" s="3">
        <v>6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1" t="s">
        <v>2065</v>
      </c>
      <c r="B245" s="1" t="s">
        <v>2066</v>
      </c>
      <c r="C245" s="1" t="s">
        <v>432</v>
      </c>
      <c r="D245" s="1" t="s">
        <v>433</v>
      </c>
      <c r="E245" s="3">
        <v>0</v>
      </c>
      <c r="F245" s="3">
        <v>1</v>
      </c>
      <c r="G245" s="3">
        <f t="shared" si="25"/>
        <v>1</v>
      </c>
      <c r="H245" s="3">
        <v>5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1" t="s">
        <v>2065</v>
      </c>
      <c r="B246" s="1" t="s">
        <v>2066</v>
      </c>
      <c r="C246" s="1" t="s">
        <v>434</v>
      </c>
      <c r="D246" s="1" t="s">
        <v>435</v>
      </c>
      <c r="E246" s="3">
        <v>0</v>
      </c>
      <c r="F246" s="3">
        <v>1</v>
      </c>
      <c r="G246" s="3">
        <f t="shared" si="25"/>
        <v>1</v>
      </c>
      <c r="H246" s="3">
        <v>6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5">
      <c r="A247" s="1" t="s">
        <v>2065</v>
      </c>
      <c r="B247" s="1" t="s">
        <v>2066</v>
      </c>
      <c r="C247" s="1" t="s">
        <v>436</v>
      </c>
      <c r="D247" s="1" t="s">
        <v>437</v>
      </c>
      <c r="E247" s="3">
        <v>2</v>
      </c>
      <c r="F247" s="3">
        <v>1</v>
      </c>
      <c r="G247" s="3">
        <f t="shared" si="25"/>
        <v>3</v>
      </c>
      <c r="H247" s="3">
        <v>4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1" t="s">
        <v>2065</v>
      </c>
      <c r="B248" s="1" t="s">
        <v>2066</v>
      </c>
      <c r="C248" s="1" t="s">
        <v>438</v>
      </c>
      <c r="D248" s="1" t="s">
        <v>439</v>
      </c>
      <c r="E248" s="3">
        <v>0</v>
      </c>
      <c r="F248" s="3">
        <v>1</v>
      </c>
      <c r="G248" s="3">
        <f t="shared" si="25"/>
        <v>1</v>
      </c>
      <c r="H248" s="3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1" t="s">
        <v>2065</v>
      </c>
      <c r="B249" s="1" t="s">
        <v>2066</v>
      </c>
      <c r="C249" s="1" t="s">
        <v>1693</v>
      </c>
      <c r="D249" s="1" t="s">
        <v>1694</v>
      </c>
      <c r="E249" s="3">
        <v>1</v>
      </c>
      <c r="F249" s="3">
        <v>0</v>
      </c>
      <c r="G249" s="3">
        <f t="shared" si="25"/>
        <v>1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1" t="s">
        <v>2065</v>
      </c>
      <c r="B250" s="1" t="s">
        <v>2066</v>
      </c>
      <c r="C250" s="1" t="s">
        <v>1695</v>
      </c>
      <c r="D250" s="1" t="s">
        <v>1696</v>
      </c>
      <c r="E250" s="3">
        <v>1</v>
      </c>
      <c r="F250" s="3">
        <v>0</v>
      </c>
      <c r="G250" s="3">
        <f t="shared" si="25"/>
        <v>1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25">
      <c r="A251" s="1" t="s">
        <v>2065</v>
      </c>
      <c r="B251" s="1" t="s">
        <v>2066</v>
      </c>
      <c r="C251" s="1" t="s">
        <v>1697</v>
      </c>
      <c r="D251" s="1" t="s">
        <v>1698</v>
      </c>
      <c r="E251" s="3">
        <v>0</v>
      </c>
      <c r="F251" s="3">
        <v>1</v>
      </c>
      <c r="G251" s="3">
        <f t="shared" si="25"/>
        <v>1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1" t="s">
        <v>2065</v>
      </c>
      <c r="B252" s="1" t="s">
        <v>2066</v>
      </c>
      <c r="C252" s="1" t="s">
        <v>1699</v>
      </c>
      <c r="D252" s="1" t="s">
        <v>1700</v>
      </c>
      <c r="E252" s="3">
        <v>0</v>
      </c>
      <c r="F252" s="3">
        <v>1</v>
      </c>
      <c r="G252" s="3">
        <f t="shared" si="25"/>
        <v>1</v>
      </c>
      <c r="H252" s="3">
        <v>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25">
      <c r="A253" s="1" t="s">
        <v>2065</v>
      </c>
      <c r="B253" s="1" t="s">
        <v>2066</v>
      </c>
      <c r="C253" s="1" t="s">
        <v>440</v>
      </c>
      <c r="D253" s="1" t="s">
        <v>441</v>
      </c>
      <c r="E253" s="3">
        <v>0</v>
      </c>
      <c r="F253" s="3">
        <v>1</v>
      </c>
      <c r="G253" s="3">
        <f t="shared" si="25"/>
        <v>1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1" t="s">
        <v>2065</v>
      </c>
      <c r="B254" s="1" t="s">
        <v>2066</v>
      </c>
      <c r="C254" s="1" t="s">
        <v>1701</v>
      </c>
      <c r="D254" s="1" t="s">
        <v>1702</v>
      </c>
      <c r="E254" s="3">
        <v>0</v>
      </c>
      <c r="F254" s="3">
        <v>1</v>
      </c>
      <c r="G254" s="3">
        <f t="shared" si="25"/>
        <v>1</v>
      </c>
      <c r="H254" s="3">
        <v>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1" t="s">
        <v>2065</v>
      </c>
      <c r="B255" s="1" t="s">
        <v>2066</v>
      </c>
      <c r="C255" s="1" t="s">
        <v>1703</v>
      </c>
      <c r="D255" s="1" t="s">
        <v>1704</v>
      </c>
      <c r="E255" s="3">
        <v>0</v>
      </c>
      <c r="F255" s="3">
        <v>1</v>
      </c>
      <c r="G255" s="3">
        <f t="shared" si="25"/>
        <v>1</v>
      </c>
      <c r="H255" s="3">
        <v>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1" t="s">
        <v>2065</v>
      </c>
      <c r="B256" s="1" t="s">
        <v>2066</v>
      </c>
      <c r="C256" s="1" t="s">
        <v>1705</v>
      </c>
      <c r="D256" s="1" t="s">
        <v>1706</v>
      </c>
      <c r="E256" s="3">
        <v>0</v>
      </c>
      <c r="F256" s="3">
        <v>1</v>
      </c>
      <c r="G256" s="3">
        <f t="shared" si="25"/>
        <v>1</v>
      </c>
      <c r="H256" s="3">
        <v>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1" t="s">
        <v>2065</v>
      </c>
      <c r="B257" s="1" t="s">
        <v>2066</v>
      </c>
      <c r="C257" s="1" t="s">
        <v>1707</v>
      </c>
      <c r="D257" s="1" t="s">
        <v>1708</v>
      </c>
      <c r="E257" s="3">
        <v>1</v>
      </c>
      <c r="F257" s="3">
        <v>1</v>
      </c>
      <c r="G257" s="3">
        <f t="shared" si="25"/>
        <v>2</v>
      </c>
      <c r="H257" s="3">
        <v>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1" t="s">
        <v>2065</v>
      </c>
      <c r="B258" s="1" t="s">
        <v>2066</v>
      </c>
      <c r="C258" s="1" t="s">
        <v>1709</v>
      </c>
      <c r="D258" s="1" t="s">
        <v>1710</v>
      </c>
      <c r="E258" s="3">
        <v>2</v>
      </c>
      <c r="F258" s="3">
        <v>1</v>
      </c>
      <c r="G258" s="3">
        <f t="shared" si="25"/>
        <v>3</v>
      </c>
      <c r="H258" s="3">
        <v>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5">
      <c r="A259" s="1" t="s">
        <v>2065</v>
      </c>
      <c r="B259" s="1" t="s">
        <v>2066</v>
      </c>
      <c r="C259" s="1" t="s">
        <v>1711</v>
      </c>
      <c r="D259" s="1" t="s">
        <v>1712</v>
      </c>
      <c r="E259" s="3">
        <v>3</v>
      </c>
      <c r="F259" s="3">
        <v>1</v>
      </c>
      <c r="G259" s="3">
        <f t="shared" ref="G259:G322" si="26">SUM(E259:F259)</f>
        <v>4</v>
      </c>
      <c r="H259" s="3">
        <v>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25">
      <c r="A260" s="1" t="s">
        <v>2065</v>
      </c>
      <c r="B260" s="1" t="s">
        <v>2066</v>
      </c>
      <c r="C260" s="1" t="s">
        <v>442</v>
      </c>
      <c r="D260" s="1" t="s">
        <v>443</v>
      </c>
      <c r="E260" s="3">
        <v>1</v>
      </c>
      <c r="F260" s="3">
        <v>0</v>
      </c>
      <c r="G260" s="3">
        <f t="shared" si="26"/>
        <v>1</v>
      </c>
      <c r="H260" s="3">
        <v>2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1" t="s">
        <v>2065</v>
      </c>
      <c r="B261" s="1" t="s">
        <v>2066</v>
      </c>
      <c r="C261" s="1" t="s">
        <v>444</v>
      </c>
      <c r="D261" s="1" t="s">
        <v>445</v>
      </c>
      <c r="E261" s="3">
        <v>0</v>
      </c>
      <c r="F261" s="3">
        <v>1</v>
      </c>
      <c r="G261" s="3">
        <f t="shared" si="26"/>
        <v>1</v>
      </c>
      <c r="H261" s="3">
        <v>5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5">
      <c r="A262" s="1" t="s">
        <v>2065</v>
      </c>
      <c r="B262" s="1" t="s">
        <v>2066</v>
      </c>
      <c r="C262" s="1" t="s">
        <v>446</v>
      </c>
      <c r="D262" s="1" t="s">
        <v>447</v>
      </c>
      <c r="E262" s="3">
        <v>1</v>
      </c>
      <c r="F262" s="3">
        <v>0</v>
      </c>
      <c r="G262" s="3">
        <f t="shared" si="26"/>
        <v>1</v>
      </c>
      <c r="H262" s="3">
        <v>3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5">
      <c r="A263" s="1" t="s">
        <v>2065</v>
      </c>
      <c r="B263" s="1" t="s">
        <v>2066</v>
      </c>
      <c r="C263" s="1" t="s">
        <v>448</v>
      </c>
      <c r="D263" s="1" t="s">
        <v>449</v>
      </c>
      <c r="E263" s="3">
        <v>1</v>
      </c>
      <c r="F263" s="3">
        <v>1</v>
      </c>
      <c r="G263" s="3">
        <f t="shared" si="26"/>
        <v>2</v>
      </c>
      <c r="H263" s="3">
        <v>2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1" t="s">
        <v>2065</v>
      </c>
      <c r="B264" s="1" t="s">
        <v>2066</v>
      </c>
      <c r="C264" s="1" t="s">
        <v>450</v>
      </c>
      <c r="D264" s="1" t="s">
        <v>451</v>
      </c>
      <c r="E264" s="3">
        <v>0</v>
      </c>
      <c r="F264" s="3">
        <v>1</v>
      </c>
      <c r="G264" s="3">
        <f t="shared" si="26"/>
        <v>1</v>
      </c>
      <c r="H264" s="3">
        <v>2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1" t="s">
        <v>2065</v>
      </c>
      <c r="B265" s="1" t="s">
        <v>2066</v>
      </c>
      <c r="C265" s="1" t="s">
        <v>452</v>
      </c>
      <c r="D265" s="1" t="s">
        <v>453</v>
      </c>
      <c r="E265" s="3">
        <v>1</v>
      </c>
      <c r="F265" s="3">
        <v>1</v>
      </c>
      <c r="G265" s="3">
        <f t="shared" si="26"/>
        <v>2</v>
      </c>
      <c r="H265" s="3">
        <v>7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1" t="s">
        <v>2065</v>
      </c>
      <c r="B266" s="1" t="s">
        <v>2066</v>
      </c>
      <c r="C266" s="1" t="s">
        <v>454</v>
      </c>
      <c r="D266" s="1" t="s">
        <v>455</v>
      </c>
      <c r="E266" s="3">
        <v>0</v>
      </c>
      <c r="F266" s="3">
        <v>1</v>
      </c>
      <c r="G266" s="3">
        <f t="shared" si="26"/>
        <v>1</v>
      </c>
      <c r="H266" s="3">
        <v>3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1" t="s">
        <v>2065</v>
      </c>
      <c r="B267" s="1" t="s">
        <v>2066</v>
      </c>
      <c r="C267" s="1" t="s">
        <v>456</v>
      </c>
      <c r="D267" s="1" t="s">
        <v>457</v>
      </c>
      <c r="E267" s="3">
        <v>0</v>
      </c>
      <c r="F267" s="3">
        <v>1</v>
      </c>
      <c r="G267" s="3">
        <f t="shared" si="26"/>
        <v>1</v>
      </c>
      <c r="H267" s="3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5">
      <c r="A268" s="1" t="s">
        <v>2065</v>
      </c>
      <c r="B268" s="1" t="s">
        <v>2066</v>
      </c>
      <c r="C268" s="1" t="s">
        <v>1713</v>
      </c>
      <c r="D268" s="1" t="s">
        <v>1714</v>
      </c>
      <c r="E268" s="3">
        <v>0</v>
      </c>
      <c r="F268" s="3">
        <v>1</v>
      </c>
      <c r="G268" s="3">
        <f t="shared" si="26"/>
        <v>1</v>
      </c>
      <c r="H268" s="3">
        <v>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25">
      <c r="A269" s="1" t="s">
        <v>2065</v>
      </c>
      <c r="B269" s="1" t="s">
        <v>2066</v>
      </c>
      <c r="C269" s="1" t="s">
        <v>1715</v>
      </c>
      <c r="D269" s="1" t="s">
        <v>1716</v>
      </c>
      <c r="E269" s="3">
        <v>1</v>
      </c>
      <c r="F269" s="3">
        <v>1</v>
      </c>
      <c r="G269" s="3">
        <f t="shared" si="26"/>
        <v>2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1" t="s">
        <v>2065</v>
      </c>
      <c r="B270" s="1" t="s">
        <v>2066</v>
      </c>
      <c r="C270" s="1" t="s">
        <v>458</v>
      </c>
      <c r="D270" s="1" t="s">
        <v>459</v>
      </c>
      <c r="E270" s="3">
        <v>0</v>
      </c>
      <c r="F270" s="3">
        <v>1</v>
      </c>
      <c r="G270" s="3">
        <f t="shared" si="26"/>
        <v>1</v>
      </c>
      <c r="H270" s="3">
        <v>11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25">
      <c r="A271" s="1" t="s">
        <v>2065</v>
      </c>
      <c r="B271" s="1" t="s">
        <v>2066</v>
      </c>
      <c r="C271" s="1" t="s">
        <v>460</v>
      </c>
      <c r="D271" s="1" t="s">
        <v>461</v>
      </c>
      <c r="E271" s="3">
        <v>0</v>
      </c>
      <c r="F271" s="3">
        <v>1</v>
      </c>
      <c r="G271" s="3">
        <f t="shared" si="26"/>
        <v>1</v>
      </c>
      <c r="H271" s="3">
        <v>4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1" t="s">
        <v>2065</v>
      </c>
      <c r="B272" s="1" t="s">
        <v>2066</v>
      </c>
      <c r="C272" s="1" t="s">
        <v>462</v>
      </c>
      <c r="D272" s="1" t="s">
        <v>463</v>
      </c>
      <c r="E272" s="3">
        <v>0</v>
      </c>
      <c r="F272" s="3">
        <v>1</v>
      </c>
      <c r="G272" s="3">
        <f t="shared" si="26"/>
        <v>1</v>
      </c>
      <c r="H272" s="3">
        <v>2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1" t="s">
        <v>2065</v>
      </c>
      <c r="B273" s="1" t="s">
        <v>2066</v>
      </c>
      <c r="C273" s="1" t="s">
        <v>464</v>
      </c>
      <c r="D273" s="1" t="s">
        <v>465</v>
      </c>
      <c r="E273" s="3">
        <v>0</v>
      </c>
      <c r="F273" s="3">
        <v>1</v>
      </c>
      <c r="G273" s="3">
        <f t="shared" si="26"/>
        <v>1</v>
      </c>
      <c r="H273" s="3">
        <v>4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5">
      <c r="A274" s="1" t="s">
        <v>2065</v>
      </c>
      <c r="B274" s="1" t="s">
        <v>2066</v>
      </c>
      <c r="C274" s="1" t="s">
        <v>466</v>
      </c>
      <c r="D274" s="1" t="s">
        <v>467</v>
      </c>
      <c r="E274" s="3">
        <v>0</v>
      </c>
      <c r="F274" s="3">
        <v>1</v>
      </c>
      <c r="G274" s="3">
        <f t="shared" si="26"/>
        <v>1</v>
      </c>
      <c r="H274" s="3">
        <v>2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5">
      <c r="A275" s="1" t="s">
        <v>2065</v>
      </c>
      <c r="B275" s="1" t="s">
        <v>2066</v>
      </c>
      <c r="C275" s="1" t="s">
        <v>468</v>
      </c>
      <c r="D275" s="1" t="s">
        <v>469</v>
      </c>
      <c r="E275" s="3">
        <v>0</v>
      </c>
      <c r="F275" s="3">
        <v>1</v>
      </c>
      <c r="G275" s="3">
        <f t="shared" si="26"/>
        <v>1</v>
      </c>
      <c r="H275" s="3">
        <v>23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1" t="s">
        <v>2065</v>
      </c>
      <c r="B276" s="1" t="s">
        <v>2066</v>
      </c>
      <c r="C276" s="1" t="s">
        <v>470</v>
      </c>
      <c r="D276" s="1" t="s">
        <v>471</v>
      </c>
      <c r="E276" s="3">
        <v>0</v>
      </c>
      <c r="F276" s="3">
        <v>1</v>
      </c>
      <c r="G276" s="3">
        <f t="shared" si="26"/>
        <v>1</v>
      </c>
      <c r="H276" s="3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1" t="s">
        <v>2065</v>
      </c>
      <c r="B277" s="1" t="s">
        <v>2066</v>
      </c>
      <c r="C277" s="1" t="s">
        <v>472</v>
      </c>
      <c r="D277" s="1" t="s">
        <v>473</v>
      </c>
      <c r="E277" s="3">
        <v>3</v>
      </c>
      <c r="F277" s="3">
        <v>1</v>
      </c>
      <c r="G277" s="3">
        <f t="shared" si="26"/>
        <v>4</v>
      </c>
      <c r="H277" s="3">
        <v>39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25">
      <c r="A278" s="1" t="s">
        <v>2065</v>
      </c>
      <c r="B278" s="1" t="s">
        <v>2066</v>
      </c>
      <c r="C278" s="1" t="s">
        <v>1717</v>
      </c>
      <c r="D278" s="1" t="s">
        <v>1718</v>
      </c>
      <c r="E278" s="3">
        <v>1</v>
      </c>
      <c r="F278" s="3">
        <v>0</v>
      </c>
      <c r="G278" s="3">
        <f t="shared" si="26"/>
        <v>1</v>
      </c>
      <c r="H278" s="3">
        <v>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1" t="s">
        <v>2065</v>
      </c>
      <c r="B279" s="1" t="s">
        <v>2066</v>
      </c>
      <c r="C279" s="1" t="s">
        <v>474</v>
      </c>
      <c r="D279" s="1" t="s">
        <v>475</v>
      </c>
      <c r="E279" s="3">
        <v>0</v>
      </c>
      <c r="F279" s="3">
        <v>1</v>
      </c>
      <c r="G279" s="3">
        <f t="shared" si="26"/>
        <v>1</v>
      </c>
      <c r="H279" s="3">
        <v>3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1" t="s">
        <v>2065</v>
      </c>
      <c r="B280" s="1" t="s">
        <v>2066</v>
      </c>
      <c r="C280" s="1" t="s">
        <v>476</v>
      </c>
      <c r="D280" s="1" t="s">
        <v>477</v>
      </c>
      <c r="E280" s="3">
        <v>0</v>
      </c>
      <c r="F280" s="3">
        <v>1</v>
      </c>
      <c r="G280" s="3">
        <f t="shared" si="26"/>
        <v>1</v>
      </c>
      <c r="H280" s="3">
        <v>9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5">
      <c r="A281" s="1" t="s">
        <v>2065</v>
      </c>
      <c r="B281" s="1" t="s">
        <v>2066</v>
      </c>
      <c r="C281" s="1" t="s">
        <v>478</v>
      </c>
      <c r="D281" s="1" t="s">
        <v>479</v>
      </c>
      <c r="E281" s="3">
        <v>1</v>
      </c>
      <c r="F281" s="3">
        <v>1</v>
      </c>
      <c r="G281" s="3">
        <f t="shared" si="26"/>
        <v>2</v>
      </c>
      <c r="H281" s="3">
        <v>38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5">
      <c r="A282" s="1" t="s">
        <v>2065</v>
      </c>
      <c r="B282" s="1" t="s">
        <v>2066</v>
      </c>
      <c r="C282" s="1" t="s">
        <v>480</v>
      </c>
      <c r="D282" s="1" t="s">
        <v>481</v>
      </c>
      <c r="E282" s="3">
        <v>0</v>
      </c>
      <c r="F282" s="3">
        <v>1</v>
      </c>
      <c r="G282" s="3">
        <f t="shared" si="26"/>
        <v>1</v>
      </c>
      <c r="H282" s="3">
        <v>2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1" t="s">
        <v>2065</v>
      </c>
      <c r="B283" s="1" t="s">
        <v>2066</v>
      </c>
      <c r="C283" s="1" t="s">
        <v>1719</v>
      </c>
      <c r="D283" s="1" t="s">
        <v>1720</v>
      </c>
      <c r="E283" s="3">
        <v>0</v>
      </c>
      <c r="F283" s="3">
        <v>1</v>
      </c>
      <c r="G283" s="3">
        <f t="shared" si="26"/>
        <v>1</v>
      </c>
      <c r="H283" s="3">
        <v>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1" t="s">
        <v>2065</v>
      </c>
      <c r="B284" s="1" t="s">
        <v>2066</v>
      </c>
      <c r="C284" s="1" t="s">
        <v>482</v>
      </c>
      <c r="D284" s="1" t="s">
        <v>483</v>
      </c>
      <c r="E284" s="3">
        <v>1</v>
      </c>
      <c r="F284" s="3">
        <v>1</v>
      </c>
      <c r="G284" s="3">
        <f t="shared" si="26"/>
        <v>2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1" t="s">
        <v>2065</v>
      </c>
      <c r="B285" s="1" t="s">
        <v>2066</v>
      </c>
      <c r="C285" s="1" t="s">
        <v>484</v>
      </c>
      <c r="D285" s="1" t="s">
        <v>485</v>
      </c>
      <c r="E285" s="3">
        <v>0</v>
      </c>
      <c r="F285" s="3">
        <v>1</v>
      </c>
      <c r="G285" s="3">
        <f t="shared" si="26"/>
        <v>1</v>
      </c>
      <c r="H285" s="3">
        <v>3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1" t="s">
        <v>2065</v>
      </c>
      <c r="B286" s="1" t="s">
        <v>2066</v>
      </c>
      <c r="C286" s="1" t="s">
        <v>486</v>
      </c>
      <c r="D286" s="1" t="s">
        <v>487</v>
      </c>
      <c r="E286" s="3">
        <v>0</v>
      </c>
      <c r="F286" s="3">
        <v>1</v>
      </c>
      <c r="G286" s="3">
        <f t="shared" si="26"/>
        <v>1</v>
      </c>
      <c r="H286" s="3">
        <v>2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1" t="s">
        <v>2065</v>
      </c>
      <c r="B287" s="1" t="s">
        <v>2066</v>
      </c>
      <c r="C287" s="1" t="s">
        <v>488</v>
      </c>
      <c r="D287" s="1" t="s">
        <v>489</v>
      </c>
      <c r="E287" s="3">
        <v>0</v>
      </c>
      <c r="F287" s="3">
        <v>1</v>
      </c>
      <c r="G287" s="3">
        <f t="shared" si="26"/>
        <v>1</v>
      </c>
      <c r="H287" s="3">
        <v>2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1" t="s">
        <v>2065</v>
      </c>
      <c r="B288" s="1" t="s">
        <v>2066</v>
      </c>
      <c r="C288" s="1" t="s">
        <v>1721</v>
      </c>
      <c r="D288" s="1" t="s">
        <v>1722</v>
      </c>
      <c r="E288" s="3">
        <v>0</v>
      </c>
      <c r="F288" s="3">
        <v>1</v>
      </c>
      <c r="G288" s="3">
        <f t="shared" si="26"/>
        <v>1</v>
      </c>
      <c r="H288" s="3">
        <v>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1" t="s">
        <v>2065</v>
      </c>
      <c r="B289" s="1" t="s">
        <v>2066</v>
      </c>
      <c r="C289" s="1" t="s">
        <v>1723</v>
      </c>
      <c r="D289" s="1" t="s">
        <v>1724</v>
      </c>
      <c r="E289" s="3">
        <v>1</v>
      </c>
      <c r="F289" s="3">
        <v>1</v>
      </c>
      <c r="G289" s="3">
        <f t="shared" si="26"/>
        <v>2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5">
      <c r="A290" s="1" t="s">
        <v>2065</v>
      </c>
      <c r="B290" s="1" t="s">
        <v>2066</v>
      </c>
      <c r="C290" s="1" t="s">
        <v>1725</v>
      </c>
      <c r="D290" s="1" t="s">
        <v>1726</v>
      </c>
      <c r="E290" s="3">
        <v>1</v>
      </c>
      <c r="F290" s="3">
        <v>1</v>
      </c>
      <c r="G290" s="3">
        <f t="shared" si="26"/>
        <v>2</v>
      </c>
      <c r="H290" s="3">
        <v>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1" t="s">
        <v>2065</v>
      </c>
      <c r="B291" s="1" t="s">
        <v>2066</v>
      </c>
      <c r="C291" s="1" t="s">
        <v>1727</v>
      </c>
      <c r="D291" s="1" t="s">
        <v>1728</v>
      </c>
      <c r="E291" s="3">
        <v>2</v>
      </c>
      <c r="F291" s="3">
        <v>1</v>
      </c>
      <c r="G291" s="3">
        <f t="shared" si="26"/>
        <v>3</v>
      </c>
      <c r="H291" s="3">
        <v>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1" t="s">
        <v>2065</v>
      </c>
      <c r="B292" s="1" t="s">
        <v>2066</v>
      </c>
      <c r="C292" s="1" t="s">
        <v>1729</v>
      </c>
      <c r="D292" s="1" t="s">
        <v>1730</v>
      </c>
      <c r="E292" s="3">
        <v>1</v>
      </c>
      <c r="F292" s="3">
        <v>1</v>
      </c>
      <c r="G292" s="3">
        <f t="shared" si="26"/>
        <v>2</v>
      </c>
      <c r="H292" s="3">
        <v>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1" t="s">
        <v>2065</v>
      </c>
      <c r="B293" s="1" t="s">
        <v>2066</v>
      </c>
      <c r="C293" s="1" t="s">
        <v>490</v>
      </c>
      <c r="D293" s="1" t="s">
        <v>491</v>
      </c>
      <c r="E293" s="3">
        <v>0</v>
      </c>
      <c r="F293" s="3">
        <v>1</v>
      </c>
      <c r="G293" s="3">
        <f t="shared" si="26"/>
        <v>1</v>
      </c>
      <c r="H293" s="3">
        <v>2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1" t="s">
        <v>2065</v>
      </c>
      <c r="B294" s="1" t="s">
        <v>2066</v>
      </c>
      <c r="C294" s="1" t="s">
        <v>492</v>
      </c>
      <c r="D294" s="1" t="s">
        <v>493</v>
      </c>
      <c r="E294" s="3">
        <v>0</v>
      </c>
      <c r="F294" s="3">
        <v>1</v>
      </c>
      <c r="G294" s="3">
        <f t="shared" si="26"/>
        <v>1</v>
      </c>
      <c r="H294" s="3">
        <v>7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1" t="s">
        <v>2065</v>
      </c>
      <c r="B295" s="1" t="s">
        <v>2066</v>
      </c>
      <c r="C295" s="1" t="s">
        <v>494</v>
      </c>
      <c r="D295" s="1" t="s">
        <v>495</v>
      </c>
      <c r="E295" s="3">
        <v>2</v>
      </c>
      <c r="F295" s="3">
        <v>0</v>
      </c>
      <c r="G295" s="3">
        <f t="shared" si="26"/>
        <v>2</v>
      </c>
      <c r="H295" s="3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1" t="s">
        <v>2065</v>
      </c>
      <c r="B296" s="1" t="s">
        <v>2066</v>
      </c>
      <c r="C296" s="1" t="s">
        <v>496</v>
      </c>
      <c r="D296" s="1" t="s">
        <v>5</v>
      </c>
      <c r="E296" s="3">
        <v>0</v>
      </c>
      <c r="F296" s="3">
        <v>1</v>
      </c>
      <c r="G296" s="3">
        <f t="shared" si="26"/>
        <v>1</v>
      </c>
      <c r="H296" s="3">
        <v>5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5">
      <c r="A297" s="1" t="s">
        <v>2065</v>
      </c>
      <c r="B297" s="1" t="s">
        <v>2066</v>
      </c>
      <c r="C297" s="1" t="s">
        <v>497</v>
      </c>
      <c r="D297" s="1" t="s">
        <v>498</v>
      </c>
      <c r="E297" s="3">
        <v>0</v>
      </c>
      <c r="F297" s="3">
        <v>1</v>
      </c>
      <c r="G297" s="3">
        <f t="shared" si="26"/>
        <v>1</v>
      </c>
      <c r="H297" s="3">
        <v>4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1" t="s">
        <v>2065</v>
      </c>
      <c r="B298" s="1" t="s">
        <v>2066</v>
      </c>
      <c r="C298" s="1" t="s">
        <v>499</v>
      </c>
      <c r="D298" s="1" t="s">
        <v>500</v>
      </c>
      <c r="E298" s="3">
        <v>0</v>
      </c>
      <c r="F298" s="3">
        <v>1</v>
      </c>
      <c r="G298" s="3">
        <f t="shared" si="26"/>
        <v>1</v>
      </c>
      <c r="H298" s="3">
        <v>13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1" t="s">
        <v>2065</v>
      </c>
      <c r="B299" s="1" t="s">
        <v>2066</v>
      </c>
      <c r="C299" s="1" t="s">
        <v>501</v>
      </c>
      <c r="D299" s="1" t="s">
        <v>502</v>
      </c>
      <c r="E299" s="3">
        <v>0</v>
      </c>
      <c r="F299" s="3">
        <v>1</v>
      </c>
      <c r="G299" s="3">
        <f t="shared" si="26"/>
        <v>1</v>
      </c>
      <c r="H299" s="3">
        <v>10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1" t="s">
        <v>2065</v>
      </c>
      <c r="B300" s="1" t="s">
        <v>2066</v>
      </c>
      <c r="C300" s="1" t="s">
        <v>503</v>
      </c>
      <c r="D300" s="1" t="s">
        <v>504</v>
      </c>
      <c r="E300" s="3">
        <v>1</v>
      </c>
      <c r="F300" s="3">
        <v>1</v>
      </c>
      <c r="G300" s="3">
        <f t="shared" si="26"/>
        <v>2</v>
      </c>
      <c r="H300" s="3">
        <v>13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1" t="s">
        <v>2065</v>
      </c>
      <c r="B301" s="1" t="s">
        <v>2066</v>
      </c>
      <c r="C301" s="1" t="s">
        <v>505</v>
      </c>
      <c r="D301" s="1" t="s">
        <v>506</v>
      </c>
      <c r="E301" s="3">
        <v>0</v>
      </c>
      <c r="F301" s="3">
        <v>1</v>
      </c>
      <c r="G301" s="3">
        <f t="shared" si="26"/>
        <v>1</v>
      </c>
      <c r="H301" s="3">
        <v>7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1" t="s">
        <v>2065</v>
      </c>
      <c r="B302" s="1" t="s">
        <v>2066</v>
      </c>
      <c r="C302" s="1" t="s">
        <v>507</v>
      </c>
      <c r="D302" s="1" t="s">
        <v>508</v>
      </c>
      <c r="E302" s="3">
        <v>1</v>
      </c>
      <c r="F302" s="3">
        <v>0</v>
      </c>
      <c r="G302" s="3">
        <f t="shared" si="26"/>
        <v>1</v>
      </c>
      <c r="H302" s="3">
        <v>4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1" t="s">
        <v>2065</v>
      </c>
      <c r="B303" s="1" t="s">
        <v>2066</v>
      </c>
      <c r="C303" s="1" t="s">
        <v>509</v>
      </c>
      <c r="D303" s="1" t="s">
        <v>510</v>
      </c>
      <c r="E303" s="3">
        <v>0</v>
      </c>
      <c r="F303" s="3">
        <v>1</v>
      </c>
      <c r="G303" s="3">
        <f t="shared" si="26"/>
        <v>1</v>
      </c>
      <c r="H303" s="3">
        <v>16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1" t="s">
        <v>2065</v>
      </c>
      <c r="B304" s="1" t="s">
        <v>2066</v>
      </c>
      <c r="C304" s="1" t="s">
        <v>1731</v>
      </c>
      <c r="D304" s="1" t="s">
        <v>1732</v>
      </c>
      <c r="E304" s="3">
        <v>0</v>
      </c>
      <c r="F304" s="3">
        <v>1</v>
      </c>
      <c r="G304" s="3">
        <f t="shared" si="26"/>
        <v>1</v>
      </c>
      <c r="H304" s="3">
        <v>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1" t="s">
        <v>2065</v>
      </c>
      <c r="B305" s="1" t="s">
        <v>2066</v>
      </c>
      <c r="C305" s="1" t="s">
        <v>511</v>
      </c>
      <c r="D305" s="1" t="s">
        <v>512</v>
      </c>
      <c r="E305" s="3">
        <v>0</v>
      </c>
      <c r="F305" s="3">
        <v>1</v>
      </c>
      <c r="G305" s="3">
        <f t="shared" si="26"/>
        <v>1</v>
      </c>
      <c r="H305" s="3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1" t="s">
        <v>2065</v>
      </c>
      <c r="B306" s="1" t="s">
        <v>2066</v>
      </c>
      <c r="C306" s="1" t="s">
        <v>1733</v>
      </c>
      <c r="D306" s="1" t="s">
        <v>1734</v>
      </c>
      <c r="E306" s="3">
        <v>0</v>
      </c>
      <c r="F306" s="3">
        <v>1</v>
      </c>
      <c r="G306" s="3">
        <f t="shared" si="26"/>
        <v>1</v>
      </c>
      <c r="H306" s="3">
        <v>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1" t="s">
        <v>2065</v>
      </c>
      <c r="B307" s="1" t="s">
        <v>2066</v>
      </c>
      <c r="C307" s="1" t="s">
        <v>513</v>
      </c>
      <c r="D307" s="1" t="s">
        <v>514</v>
      </c>
      <c r="E307" s="3">
        <v>0</v>
      </c>
      <c r="F307" s="3">
        <v>1</v>
      </c>
      <c r="G307" s="3">
        <f t="shared" si="26"/>
        <v>1</v>
      </c>
      <c r="H307" s="3">
        <v>17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1" t="s">
        <v>2065</v>
      </c>
      <c r="B308" s="1" t="s">
        <v>2066</v>
      </c>
      <c r="C308" s="1" t="s">
        <v>515</v>
      </c>
      <c r="D308" s="1" t="s">
        <v>516</v>
      </c>
      <c r="E308" s="3">
        <v>0</v>
      </c>
      <c r="F308" s="3">
        <v>1</v>
      </c>
      <c r="G308" s="3">
        <f t="shared" si="26"/>
        <v>1</v>
      </c>
      <c r="H308" s="3">
        <v>6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1" t="s">
        <v>2065</v>
      </c>
      <c r="B309" s="1" t="s">
        <v>2066</v>
      </c>
      <c r="C309" s="1" t="s">
        <v>1735</v>
      </c>
      <c r="D309" s="1" t="s">
        <v>1736</v>
      </c>
      <c r="E309" s="3">
        <v>0</v>
      </c>
      <c r="F309" s="3">
        <v>1</v>
      </c>
      <c r="G309" s="3">
        <f t="shared" si="26"/>
        <v>1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1" t="s">
        <v>2065</v>
      </c>
      <c r="B310" s="1" t="s">
        <v>2066</v>
      </c>
      <c r="C310" s="1" t="s">
        <v>517</v>
      </c>
      <c r="D310" s="1" t="s">
        <v>518</v>
      </c>
      <c r="E310" s="3">
        <v>1</v>
      </c>
      <c r="F310" s="3">
        <v>1</v>
      </c>
      <c r="G310" s="3">
        <f t="shared" si="26"/>
        <v>2</v>
      </c>
      <c r="H310" s="3">
        <v>30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1" t="s">
        <v>2065</v>
      </c>
      <c r="B311" s="1" t="s">
        <v>2066</v>
      </c>
      <c r="C311" s="1" t="s">
        <v>519</v>
      </c>
      <c r="D311" s="1" t="s">
        <v>520</v>
      </c>
      <c r="E311" s="3">
        <v>0</v>
      </c>
      <c r="F311" s="3">
        <v>1</v>
      </c>
      <c r="G311" s="3">
        <f t="shared" si="26"/>
        <v>1</v>
      </c>
      <c r="H311" s="3">
        <v>17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1" t="s">
        <v>2065</v>
      </c>
      <c r="B312" s="1" t="s">
        <v>2066</v>
      </c>
      <c r="C312" s="1" t="s">
        <v>521</v>
      </c>
      <c r="D312" s="1" t="s">
        <v>522</v>
      </c>
      <c r="E312" s="3">
        <v>0</v>
      </c>
      <c r="F312" s="3">
        <v>1</v>
      </c>
      <c r="G312" s="3">
        <f t="shared" si="26"/>
        <v>1</v>
      </c>
      <c r="H312" s="3">
        <v>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1" t="s">
        <v>2065</v>
      </c>
      <c r="B313" s="1" t="s">
        <v>2066</v>
      </c>
      <c r="C313" s="1" t="s">
        <v>523</v>
      </c>
      <c r="D313" s="1" t="s">
        <v>524</v>
      </c>
      <c r="E313" s="3">
        <v>0</v>
      </c>
      <c r="F313" s="3">
        <v>1</v>
      </c>
      <c r="G313" s="3">
        <f t="shared" si="26"/>
        <v>1</v>
      </c>
      <c r="H313" s="3">
        <v>4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1" t="s">
        <v>2065</v>
      </c>
      <c r="B314" s="1" t="s">
        <v>2066</v>
      </c>
      <c r="C314" s="1" t="s">
        <v>525</v>
      </c>
      <c r="D314" s="1" t="s">
        <v>526</v>
      </c>
      <c r="E314" s="3">
        <v>0</v>
      </c>
      <c r="F314" s="3">
        <v>1</v>
      </c>
      <c r="G314" s="3">
        <f t="shared" si="26"/>
        <v>1</v>
      </c>
      <c r="H314" s="3">
        <v>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1" t="s">
        <v>2065</v>
      </c>
      <c r="B315" s="1" t="s">
        <v>2066</v>
      </c>
      <c r="C315" s="1" t="s">
        <v>1737</v>
      </c>
      <c r="D315" s="1" t="s">
        <v>1738</v>
      </c>
      <c r="E315" s="3">
        <v>1</v>
      </c>
      <c r="F315" s="3">
        <v>0</v>
      </c>
      <c r="G315" s="3">
        <f t="shared" si="26"/>
        <v>1</v>
      </c>
      <c r="H315" s="3">
        <v>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5">
      <c r="A316" s="1" t="s">
        <v>2065</v>
      </c>
      <c r="B316" s="1" t="s">
        <v>2066</v>
      </c>
      <c r="C316" s="1" t="s">
        <v>527</v>
      </c>
      <c r="D316" s="1" t="s">
        <v>528</v>
      </c>
      <c r="E316" s="3">
        <v>1</v>
      </c>
      <c r="F316" s="3">
        <v>0</v>
      </c>
      <c r="G316" s="3">
        <f t="shared" si="26"/>
        <v>1</v>
      </c>
      <c r="H316" s="3">
        <v>7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1" t="s">
        <v>2065</v>
      </c>
      <c r="B317" s="1" t="s">
        <v>2066</v>
      </c>
      <c r="C317" s="1" t="s">
        <v>529</v>
      </c>
      <c r="D317" s="1" t="s">
        <v>530</v>
      </c>
      <c r="E317" s="3">
        <v>0</v>
      </c>
      <c r="F317" s="3">
        <v>1</v>
      </c>
      <c r="G317" s="3">
        <f t="shared" si="26"/>
        <v>1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5">
      <c r="A318" s="1" t="s">
        <v>2065</v>
      </c>
      <c r="B318" s="1" t="s">
        <v>2066</v>
      </c>
      <c r="C318" s="1" t="s">
        <v>531</v>
      </c>
      <c r="D318" s="1" t="s">
        <v>532</v>
      </c>
      <c r="E318" s="3">
        <v>1</v>
      </c>
      <c r="F318" s="3">
        <v>0</v>
      </c>
      <c r="G318" s="3">
        <f t="shared" si="26"/>
        <v>1</v>
      </c>
      <c r="H318" s="3">
        <v>2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5">
      <c r="A319" s="1" t="s">
        <v>2065</v>
      </c>
      <c r="B319" s="1" t="s">
        <v>2066</v>
      </c>
      <c r="C319" s="1" t="s">
        <v>533</v>
      </c>
      <c r="D319" s="1" t="s">
        <v>534</v>
      </c>
      <c r="E319" s="3">
        <v>3</v>
      </c>
      <c r="F319" s="3">
        <v>1</v>
      </c>
      <c r="G319" s="3">
        <f t="shared" si="26"/>
        <v>4</v>
      </c>
      <c r="H319" s="3">
        <v>3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1" t="s">
        <v>2065</v>
      </c>
      <c r="B320" s="1" t="s">
        <v>2066</v>
      </c>
      <c r="C320" s="1" t="s">
        <v>535</v>
      </c>
      <c r="D320" s="1" t="s">
        <v>536</v>
      </c>
      <c r="E320" s="3">
        <v>1</v>
      </c>
      <c r="F320" s="3">
        <v>1</v>
      </c>
      <c r="G320" s="3">
        <f t="shared" si="26"/>
        <v>2</v>
      </c>
      <c r="H320" s="3">
        <v>2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1" t="s">
        <v>2065</v>
      </c>
      <c r="B321" s="1" t="s">
        <v>2066</v>
      </c>
      <c r="C321" s="1" t="s">
        <v>537</v>
      </c>
      <c r="D321" s="1" t="s">
        <v>538</v>
      </c>
      <c r="E321" s="3">
        <v>0</v>
      </c>
      <c r="F321" s="3">
        <v>1</v>
      </c>
      <c r="G321" s="3">
        <f t="shared" si="26"/>
        <v>1</v>
      </c>
      <c r="H321" s="3">
        <v>3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1" t="s">
        <v>2065</v>
      </c>
      <c r="B322" s="1" t="s">
        <v>2066</v>
      </c>
      <c r="C322" s="1" t="s">
        <v>539</v>
      </c>
      <c r="D322" s="1" t="s">
        <v>540</v>
      </c>
      <c r="E322" s="3">
        <v>0</v>
      </c>
      <c r="F322" s="3">
        <v>1</v>
      </c>
      <c r="G322" s="3">
        <f t="shared" si="26"/>
        <v>1</v>
      </c>
      <c r="H322" s="3">
        <v>4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1" t="s">
        <v>2065</v>
      </c>
      <c r="B323" s="1" t="s">
        <v>2066</v>
      </c>
      <c r="C323" s="1" t="s">
        <v>541</v>
      </c>
      <c r="D323" s="1" t="s">
        <v>542</v>
      </c>
      <c r="E323" s="3">
        <v>0</v>
      </c>
      <c r="F323" s="3">
        <v>1</v>
      </c>
      <c r="G323" s="3">
        <f t="shared" ref="G323:G386" si="27">SUM(E323:F323)</f>
        <v>1</v>
      </c>
      <c r="H323" s="3">
        <v>2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5">
      <c r="A324" s="1" t="s">
        <v>2065</v>
      </c>
      <c r="B324" s="1" t="s">
        <v>2066</v>
      </c>
      <c r="C324" s="1" t="s">
        <v>543</v>
      </c>
      <c r="D324" s="1" t="s">
        <v>544</v>
      </c>
      <c r="E324" s="3">
        <v>0</v>
      </c>
      <c r="F324" s="3">
        <v>1</v>
      </c>
      <c r="G324" s="3">
        <f t="shared" si="27"/>
        <v>1</v>
      </c>
      <c r="H324" s="3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1" t="s">
        <v>2065</v>
      </c>
      <c r="B325" s="1" t="s">
        <v>2066</v>
      </c>
      <c r="C325" s="1" t="s">
        <v>1739</v>
      </c>
      <c r="D325" s="1" t="s">
        <v>1740</v>
      </c>
      <c r="E325" s="3">
        <v>0</v>
      </c>
      <c r="F325" s="3">
        <v>1</v>
      </c>
      <c r="G325" s="3">
        <f t="shared" si="27"/>
        <v>1</v>
      </c>
      <c r="H325" s="3">
        <v>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1" t="s">
        <v>2065</v>
      </c>
      <c r="B326" s="1" t="s">
        <v>2066</v>
      </c>
      <c r="C326" s="1" t="s">
        <v>545</v>
      </c>
      <c r="D326" s="1" t="s">
        <v>546</v>
      </c>
      <c r="E326" s="3">
        <v>0</v>
      </c>
      <c r="F326" s="3">
        <v>1</v>
      </c>
      <c r="G326" s="3">
        <f t="shared" si="27"/>
        <v>1</v>
      </c>
      <c r="H326" s="3">
        <v>4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25">
      <c r="A327" s="1" t="s">
        <v>2065</v>
      </c>
      <c r="B327" s="1" t="s">
        <v>2066</v>
      </c>
      <c r="C327" s="1" t="s">
        <v>547</v>
      </c>
      <c r="D327" s="1" t="s">
        <v>548</v>
      </c>
      <c r="E327" s="3">
        <v>0</v>
      </c>
      <c r="F327" s="3">
        <v>1</v>
      </c>
      <c r="G327" s="3">
        <f t="shared" si="27"/>
        <v>1</v>
      </c>
      <c r="H327" s="3">
        <v>4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25">
      <c r="A328" s="1" t="s">
        <v>2065</v>
      </c>
      <c r="B328" s="1" t="s">
        <v>2066</v>
      </c>
      <c r="C328" s="1" t="s">
        <v>1741</v>
      </c>
      <c r="D328" s="1" t="s">
        <v>1742</v>
      </c>
      <c r="E328" s="3">
        <v>0</v>
      </c>
      <c r="F328" s="3">
        <v>1</v>
      </c>
      <c r="G328" s="3">
        <f t="shared" si="27"/>
        <v>1</v>
      </c>
      <c r="H328" s="3">
        <v>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1" t="s">
        <v>2065</v>
      </c>
      <c r="B329" s="1" t="s">
        <v>2066</v>
      </c>
      <c r="C329" s="1" t="s">
        <v>549</v>
      </c>
      <c r="D329" s="1" t="s">
        <v>550</v>
      </c>
      <c r="E329" s="3">
        <v>0</v>
      </c>
      <c r="F329" s="3">
        <v>1</v>
      </c>
      <c r="G329" s="3">
        <f t="shared" si="27"/>
        <v>1</v>
      </c>
      <c r="H329" s="3">
        <v>2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1" t="s">
        <v>2065</v>
      </c>
      <c r="B330" s="1" t="s">
        <v>2066</v>
      </c>
      <c r="C330" s="1" t="s">
        <v>551</v>
      </c>
      <c r="D330" s="1" t="s">
        <v>552</v>
      </c>
      <c r="E330" s="3">
        <v>0</v>
      </c>
      <c r="F330" s="3">
        <v>1</v>
      </c>
      <c r="G330" s="3">
        <f t="shared" si="27"/>
        <v>1</v>
      </c>
      <c r="H330" s="3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5">
      <c r="A331" s="1" t="s">
        <v>2065</v>
      </c>
      <c r="B331" s="1" t="s">
        <v>2066</v>
      </c>
      <c r="C331" s="1" t="s">
        <v>553</v>
      </c>
      <c r="D331" s="1" t="s">
        <v>554</v>
      </c>
      <c r="E331" s="3">
        <v>0</v>
      </c>
      <c r="F331" s="3">
        <v>1</v>
      </c>
      <c r="G331" s="3">
        <f t="shared" si="27"/>
        <v>1</v>
      </c>
      <c r="H331" s="3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1" t="s">
        <v>2065</v>
      </c>
      <c r="B332" s="1" t="s">
        <v>2066</v>
      </c>
      <c r="C332" s="1" t="s">
        <v>1743</v>
      </c>
      <c r="D332" s="1" t="s">
        <v>1744</v>
      </c>
      <c r="E332" s="3">
        <v>0</v>
      </c>
      <c r="F332" s="3">
        <v>1</v>
      </c>
      <c r="G332" s="3">
        <f t="shared" si="27"/>
        <v>1</v>
      </c>
      <c r="H332" s="3">
        <v>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1" t="s">
        <v>2065</v>
      </c>
      <c r="B333" s="1" t="s">
        <v>2066</v>
      </c>
      <c r="C333" s="1" t="s">
        <v>1745</v>
      </c>
      <c r="D333" s="1" t="s">
        <v>1746</v>
      </c>
      <c r="E333" s="3">
        <v>0</v>
      </c>
      <c r="F333" s="3">
        <v>1</v>
      </c>
      <c r="G333" s="3">
        <f t="shared" si="27"/>
        <v>1</v>
      </c>
      <c r="H333" s="3">
        <v>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1" t="s">
        <v>2065</v>
      </c>
      <c r="B334" s="1" t="s">
        <v>2066</v>
      </c>
      <c r="C334" s="1" t="s">
        <v>1747</v>
      </c>
      <c r="D334" s="1" t="s">
        <v>1748</v>
      </c>
      <c r="E334" s="3">
        <v>0</v>
      </c>
      <c r="F334" s="3">
        <v>1</v>
      </c>
      <c r="G334" s="3">
        <f t="shared" si="27"/>
        <v>1</v>
      </c>
      <c r="H334" s="3">
        <v>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1" t="s">
        <v>2065</v>
      </c>
      <c r="B335" s="1" t="s">
        <v>2066</v>
      </c>
      <c r="C335" s="1" t="s">
        <v>555</v>
      </c>
      <c r="D335" s="1" t="s">
        <v>556</v>
      </c>
      <c r="E335" s="3">
        <v>0</v>
      </c>
      <c r="F335" s="3">
        <v>1</v>
      </c>
      <c r="G335" s="3">
        <f t="shared" si="27"/>
        <v>1</v>
      </c>
      <c r="H335" s="3">
        <v>15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1" t="s">
        <v>2065</v>
      </c>
      <c r="B336" s="1" t="s">
        <v>2066</v>
      </c>
      <c r="C336" s="1" t="s">
        <v>557</v>
      </c>
      <c r="D336" s="1" t="s">
        <v>558</v>
      </c>
      <c r="E336" s="3">
        <v>0</v>
      </c>
      <c r="F336" s="3">
        <v>1</v>
      </c>
      <c r="G336" s="3">
        <f t="shared" si="27"/>
        <v>1</v>
      </c>
      <c r="H336" s="3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1" t="s">
        <v>2065</v>
      </c>
      <c r="B337" s="1" t="s">
        <v>2066</v>
      </c>
      <c r="C337" s="1" t="s">
        <v>1749</v>
      </c>
      <c r="D337" s="1" t="s">
        <v>1750</v>
      </c>
      <c r="E337" s="3">
        <v>0</v>
      </c>
      <c r="F337" s="3">
        <v>1</v>
      </c>
      <c r="G337" s="3">
        <f t="shared" si="27"/>
        <v>1</v>
      </c>
      <c r="H337" s="3">
        <v>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1" t="s">
        <v>2065</v>
      </c>
      <c r="B338" s="1" t="s">
        <v>2066</v>
      </c>
      <c r="C338" s="1" t="s">
        <v>1751</v>
      </c>
      <c r="D338" s="1" t="s">
        <v>1752</v>
      </c>
      <c r="E338" s="3">
        <v>1</v>
      </c>
      <c r="F338" s="3">
        <v>0</v>
      </c>
      <c r="G338" s="3">
        <f t="shared" si="27"/>
        <v>1</v>
      </c>
      <c r="H338" s="3">
        <v>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1" t="s">
        <v>2065</v>
      </c>
      <c r="B339" s="1" t="s">
        <v>2066</v>
      </c>
      <c r="C339" s="1" t="s">
        <v>1753</v>
      </c>
      <c r="D339" s="1" t="s">
        <v>1754</v>
      </c>
      <c r="E339" s="3">
        <v>1</v>
      </c>
      <c r="F339" s="3">
        <v>0</v>
      </c>
      <c r="G339" s="3">
        <f t="shared" si="27"/>
        <v>1</v>
      </c>
      <c r="H339" s="3">
        <v>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1" t="s">
        <v>2065</v>
      </c>
      <c r="B340" s="1" t="s">
        <v>2066</v>
      </c>
      <c r="C340" s="1" t="s">
        <v>1755</v>
      </c>
      <c r="D340" s="1" t="s">
        <v>1756</v>
      </c>
      <c r="E340" s="3">
        <v>0</v>
      </c>
      <c r="F340" s="3">
        <v>1</v>
      </c>
      <c r="G340" s="3">
        <f t="shared" si="27"/>
        <v>1</v>
      </c>
      <c r="H340" s="3">
        <v>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25">
      <c r="A341" s="1" t="s">
        <v>2065</v>
      </c>
      <c r="B341" s="1" t="s">
        <v>2066</v>
      </c>
      <c r="C341" s="1" t="s">
        <v>559</v>
      </c>
      <c r="D341" s="1" t="s">
        <v>560</v>
      </c>
      <c r="E341" s="3">
        <v>0</v>
      </c>
      <c r="F341" s="3">
        <v>1</v>
      </c>
      <c r="G341" s="3">
        <f t="shared" si="27"/>
        <v>1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1" t="s">
        <v>2065</v>
      </c>
      <c r="B342" s="1" t="s">
        <v>2066</v>
      </c>
      <c r="C342" s="1" t="s">
        <v>561</v>
      </c>
      <c r="D342" s="1" t="s">
        <v>562</v>
      </c>
      <c r="E342" s="3">
        <v>0</v>
      </c>
      <c r="F342" s="3">
        <v>1</v>
      </c>
      <c r="G342" s="3">
        <f t="shared" si="27"/>
        <v>1</v>
      </c>
      <c r="H342" s="3">
        <v>5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1" t="s">
        <v>2065</v>
      </c>
      <c r="B343" s="1" t="s">
        <v>2066</v>
      </c>
      <c r="C343" s="1" t="s">
        <v>1757</v>
      </c>
      <c r="D343" s="1" t="s">
        <v>1758</v>
      </c>
      <c r="E343" s="3">
        <v>1</v>
      </c>
      <c r="F343" s="3">
        <v>0</v>
      </c>
      <c r="G343" s="3">
        <f t="shared" si="27"/>
        <v>1</v>
      </c>
      <c r="H343" s="3">
        <v>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5">
      <c r="A344" s="1" t="s">
        <v>2065</v>
      </c>
      <c r="B344" s="1" t="s">
        <v>2066</v>
      </c>
      <c r="C344" s="1" t="s">
        <v>563</v>
      </c>
      <c r="D344" s="1" t="s">
        <v>564</v>
      </c>
      <c r="E344" s="3">
        <v>0</v>
      </c>
      <c r="F344" s="3">
        <v>1</v>
      </c>
      <c r="G344" s="3">
        <f t="shared" si="27"/>
        <v>1</v>
      </c>
      <c r="H344" s="3">
        <v>3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25">
      <c r="A345" s="1" t="s">
        <v>2065</v>
      </c>
      <c r="B345" s="1" t="s">
        <v>2066</v>
      </c>
      <c r="C345" s="1" t="s">
        <v>1759</v>
      </c>
      <c r="D345" s="1" t="s">
        <v>1760</v>
      </c>
      <c r="E345" s="3">
        <v>0</v>
      </c>
      <c r="F345" s="3">
        <v>1</v>
      </c>
      <c r="G345" s="3">
        <f t="shared" si="27"/>
        <v>1</v>
      </c>
      <c r="H345" s="3">
        <v>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1" t="s">
        <v>2065</v>
      </c>
      <c r="B346" s="1" t="s">
        <v>2066</v>
      </c>
      <c r="C346" s="1" t="s">
        <v>565</v>
      </c>
      <c r="D346" s="1" t="s">
        <v>566</v>
      </c>
      <c r="E346" s="3">
        <v>0</v>
      </c>
      <c r="F346" s="3">
        <v>1</v>
      </c>
      <c r="G346" s="3">
        <f t="shared" si="27"/>
        <v>1</v>
      </c>
      <c r="H346" s="3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5">
      <c r="A347" s="1" t="s">
        <v>2065</v>
      </c>
      <c r="B347" s="1" t="s">
        <v>2066</v>
      </c>
      <c r="C347" s="1" t="s">
        <v>567</v>
      </c>
      <c r="D347" s="1" t="s">
        <v>568</v>
      </c>
      <c r="E347" s="3">
        <v>1</v>
      </c>
      <c r="F347" s="3">
        <v>0</v>
      </c>
      <c r="G347" s="3">
        <f t="shared" si="27"/>
        <v>1</v>
      </c>
      <c r="H347" s="3">
        <v>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1" t="s">
        <v>2065</v>
      </c>
      <c r="B348" s="1" t="s">
        <v>2066</v>
      </c>
      <c r="C348" s="1" t="s">
        <v>569</v>
      </c>
      <c r="D348" s="1" t="s">
        <v>570</v>
      </c>
      <c r="E348" s="3">
        <v>0</v>
      </c>
      <c r="F348" s="3">
        <v>2</v>
      </c>
      <c r="G348" s="3">
        <f t="shared" si="27"/>
        <v>2</v>
      </c>
      <c r="H348" s="3">
        <v>11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1" t="s">
        <v>2065</v>
      </c>
      <c r="B349" s="1" t="s">
        <v>2066</v>
      </c>
      <c r="C349" s="1" t="s">
        <v>571</v>
      </c>
      <c r="D349" s="1" t="s">
        <v>572</v>
      </c>
      <c r="E349" s="3">
        <v>0</v>
      </c>
      <c r="F349" s="3">
        <v>1</v>
      </c>
      <c r="G349" s="3">
        <f t="shared" si="27"/>
        <v>1</v>
      </c>
      <c r="H349" s="3">
        <v>6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25">
      <c r="A350" s="5" t="s">
        <v>2067</v>
      </c>
      <c r="B350" s="5" t="s">
        <v>2068</v>
      </c>
      <c r="C350" s="5" t="s">
        <v>1761</v>
      </c>
      <c r="D350" s="5" t="s">
        <v>1762</v>
      </c>
      <c r="E350" s="6">
        <v>0</v>
      </c>
      <c r="F350" s="6">
        <v>1</v>
      </c>
      <c r="G350" s="3">
        <f t="shared" si="27"/>
        <v>1</v>
      </c>
      <c r="H350" s="6">
        <v>0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x14ac:dyDescent="0.25">
      <c r="A351" s="5" t="s">
        <v>2067</v>
      </c>
      <c r="B351" s="5" t="s">
        <v>2068</v>
      </c>
      <c r="C351" s="5" t="s">
        <v>1763</v>
      </c>
      <c r="D351" s="5" t="s">
        <v>1764</v>
      </c>
      <c r="E351" s="6">
        <v>1</v>
      </c>
      <c r="F351" s="6">
        <v>0</v>
      </c>
      <c r="G351" s="3">
        <f t="shared" si="27"/>
        <v>1</v>
      </c>
      <c r="H351" s="6">
        <v>0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x14ac:dyDescent="0.25">
      <c r="A352" s="5" t="s">
        <v>2067</v>
      </c>
      <c r="B352" s="5" t="s">
        <v>2068</v>
      </c>
      <c r="C352" s="5" t="s">
        <v>1765</v>
      </c>
      <c r="D352" s="5" t="s">
        <v>1766</v>
      </c>
      <c r="E352" s="6">
        <v>1</v>
      </c>
      <c r="F352" s="6">
        <v>1</v>
      </c>
      <c r="G352" s="3">
        <f t="shared" si="27"/>
        <v>2</v>
      </c>
      <c r="H352" s="6">
        <v>0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x14ac:dyDescent="0.25">
      <c r="A353" s="5" t="s">
        <v>2067</v>
      </c>
      <c r="B353" s="5" t="s">
        <v>2068</v>
      </c>
      <c r="C353" s="5" t="s">
        <v>1767</v>
      </c>
      <c r="D353" s="5" t="s">
        <v>1768</v>
      </c>
      <c r="E353" s="6">
        <v>0</v>
      </c>
      <c r="F353" s="6">
        <v>1</v>
      </c>
      <c r="G353" s="3">
        <f t="shared" si="27"/>
        <v>1</v>
      </c>
      <c r="H353" s="6">
        <v>0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x14ac:dyDescent="0.25">
      <c r="A354" s="5" t="s">
        <v>2067</v>
      </c>
      <c r="B354" s="5" t="s">
        <v>2068</v>
      </c>
      <c r="C354" s="5" t="s">
        <v>1769</v>
      </c>
      <c r="D354" s="5" t="s">
        <v>1766</v>
      </c>
      <c r="E354" s="6">
        <v>0</v>
      </c>
      <c r="F354" s="6">
        <v>1</v>
      </c>
      <c r="G354" s="3">
        <f t="shared" si="27"/>
        <v>1</v>
      </c>
      <c r="H354" s="6">
        <v>0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x14ac:dyDescent="0.25">
      <c r="A355" s="5" t="s">
        <v>2067</v>
      </c>
      <c r="B355" s="5" t="s">
        <v>2068</v>
      </c>
      <c r="C355" s="5" t="s">
        <v>1770</v>
      </c>
      <c r="D355" s="5" t="s">
        <v>1771</v>
      </c>
      <c r="E355" s="6">
        <v>0</v>
      </c>
      <c r="F355" s="6">
        <v>1</v>
      </c>
      <c r="G355" s="3">
        <f t="shared" si="27"/>
        <v>1</v>
      </c>
      <c r="H355" s="6">
        <v>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x14ac:dyDescent="0.25">
      <c r="A356" s="5" t="s">
        <v>2067</v>
      </c>
      <c r="B356" s="5" t="s">
        <v>2068</v>
      </c>
      <c r="C356" s="5" t="s">
        <v>1772</v>
      </c>
      <c r="D356" s="5" t="s">
        <v>1773</v>
      </c>
      <c r="E356" s="6">
        <v>0</v>
      </c>
      <c r="F356" s="6">
        <v>1</v>
      </c>
      <c r="G356" s="3">
        <f t="shared" si="27"/>
        <v>1</v>
      </c>
      <c r="H356" s="6">
        <v>0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x14ac:dyDescent="0.25">
      <c r="A357" s="5" t="s">
        <v>2067</v>
      </c>
      <c r="B357" s="5" t="s">
        <v>2068</v>
      </c>
      <c r="C357" s="5" t="s">
        <v>1774</v>
      </c>
      <c r="D357" s="5" t="s">
        <v>1775</v>
      </c>
      <c r="E357" s="6">
        <v>0</v>
      </c>
      <c r="F357" s="6">
        <v>1</v>
      </c>
      <c r="G357" s="3">
        <f t="shared" si="27"/>
        <v>1</v>
      </c>
      <c r="H357" s="6">
        <v>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x14ac:dyDescent="0.25">
      <c r="A358" s="5" t="s">
        <v>2067</v>
      </c>
      <c r="B358" s="5" t="s">
        <v>2068</v>
      </c>
      <c r="C358" s="5" t="s">
        <v>1776</v>
      </c>
      <c r="D358" s="5" t="s">
        <v>1777</v>
      </c>
      <c r="E358" s="6">
        <v>0</v>
      </c>
      <c r="F358" s="6">
        <v>1</v>
      </c>
      <c r="G358" s="3">
        <f t="shared" si="27"/>
        <v>1</v>
      </c>
      <c r="H358" s="6">
        <v>1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x14ac:dyDescent="0.25">
      <c r="A359" s="5" t="s">
        <v>2067</v>
      </c>
      <c r="B359" s="5" t="s">
        <v>2068</v>
      </c>
      <c r="C359" s="5" t="s">
        <v>1778</v>
      </c>
      <c r="D359" s="5" t="s">
        <v>1779</v>
      </c>
      <c r="E359" s="6">
        <v>0</v>
      </c>
      <c r="F359" s="6">
        <v>1</v>
      </c>
      <c r="G359" s="3">
        <f t="shared" si="27"/>
        <v>1</v>
      </c>
      <c r="H359" s="6">
        <v>0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x14ac:dyDescent="0.25">
      <c r="A360" s="5" t="s">
        <v>2067</v>
      </c>
      <c r="B360" s="5" t="s">
        <v>2068</v>
      </c>
      <c r="C360" s="5" t="s">
        <v>1780</v>
      </c>
      <c r="D360" s="5" t="s">
        <v>1781</v>
      </c>
      <c r="E360" s="6">
        <v>0</v>
      </c>
      <c r="F360" s="6">
        <v>1</v>
      </c>
      <c r="G360" s="3">
        <f t="shared" si="27"/>
        <v>1</v>
      </c>
      <c r="H360" s="6">
        <v>1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x14ac:dyDescent="0.25">
      <c r="A361" s="5" t="s">
        <v>2067</v>
      </c>
      <c r="B361" s="5" t="s">
        <v>2068</v>
      </c>
      <c r="C361" s="5" t="s">
        <v>1782</v>
      </c>
      <c r="D361" s="5" t="s">
        <v>1783</v>
      </c>
      <c r="E361" s="6">
        <v>0</v>
      </c>
      <c r="F361" s="6">
        <v>1</v>
      </c>
      <c r="G361" s="3">
        <f t="shared" si="27"/>
        <v>1</v>
      </c>
      <c r="H361" s="6">
        <v>2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x14ac:dyDescent="0.25">
      <c r="A362" s="5" t="s">
        <v>2067</v>
      </c>
      <c r="B362" s="5" t="s">
        <v>2068</v>
      </c>
      <c r="C362" s="5" t="s">
        <v>1784</v>
      </c>
      <c r="D362" s="5" t="s">
        <v>1785</v>
      </c>
      <c r="E362" s="6">
        <v>0</v>
      </c>
      <c r="F362" s="6">
        <v>1</v>
      </c>
      <c r="G362" s="3">
        <f t="shared" si="27"/>
        <v>1</v>
      </c>
      <c r="H362" s="6">
        <v>4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x14ac:dyDescent="0.25">
      <c r="A363" s="5" t="s">
        <v>2067</v>
      </c>
      <c r="B363" s="5" t="s">
        <v>2068</v>
      </c>
      <c r="C363" s="5" t="s">
        <v>1786</v>
      </c>
      <c r="D363" s="5" t="s">
        <v>1787</v>
      </c>
      <c r="E363" s="6">
        <v>1</v>
      </c>
      <c r="F363" s="6">
        <v>1</v>
      </c>
      <c r="G363" s="3">
        <f t="shared" si="27"/>
        <v>2</v>
      </c>
      <c r="H363" s="6">
        <v>0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x14ac:dyDescent="0.25">
      <c r="A364" s="5" t="s">
        <v>2067</v>
      </c>
      <c r="B364" s="5" t="s">
        <v>2068</v>
      </c>
      <c r="C364" s="5" t="s">
        <v>1788</v>
      </c>
      <c r="D364" s="5" t="s">
        <v>1789</v>
      </c>
      <c r="E364" s="6">
        <v>0</v>
      </c>
      <c r="F364" s="6">
        <v>1</v>
      </c>
      <c r="G364" s="3">
        <f t="shared" si="27"/>
        <v>1</v>
      </c>
      <c r="H364" s="6">
        <v>5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x14ac:dyDescent="0.25">
      <c r="A365" s="5" t="s">
        <v>2067</v>
      </c>
      <c r="B365" s="5" t="s">
        <v>2068</v>
      </c>
      <c r="C365" s="5" t="s">
        <v>1790</v>
      </c>
      <c r="D365" s="5" t="s">
        <v>1791</v>
      </c>
      <c r="E365" s="6">
        <v>0</v>
      </c>
      <c r="F365" s="6">
        <v>1</v>
      </c>
      <c r="G365" s="3">
        <f t="shared" si="27"/>
        <v>1</v>
      </c>
      <c r="H365" s="6">
        <v>0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x14ac:dyDescent="0.25">
      <c r="A366" s="5" t="s">
        <v>2067</v>
      </c>
      <c r="B366" s="5" t="s">
        <v>2068</v>
      </c>
      <c r="C366" s="5" t="s">
        <v>1792</v>
      </c>
      <c r="D366" s="5" t="s">
        <v>1793</v>
      </c>
      <c r="E366" s="6">
        <v>0</v>
      </c>
      <c r="F366" s="6">
        <v>1</v>
      </c>
      <c r="G366" s="3">
        <f t="shared" si="27"/>
        <v>1</v>
      </c>
      <c r="H366" s="6">
        <v>1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x14ac:dyDescent="0.25">
      <c r="A367" s="5" t="s">
        <v>2067</v>
      </c>
      <c r="B367" s="5" t="s">
        <v>2068</v>
      </c>
      <c r="C367" s="5" t="s">
        <v>1794</v>
      </c>
      <c r="D367" s="5" t="s">
        <v>1795</v>
      </c>
      <c r="E367" s="6">
        <v>1</v>
      </c>
      <c r="F367" s="6">
        <v>1</v>
      </c>
      <c r="G367" s="3">
        <f t="shared" si="27"/>
        <v>2</v>
      </c>
      <c r="H367" s="6">
        <v>5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x14ac:dyDescent="0.25">
      <c r="A368" s="5" t="s">
        <v>2067</v>
      </c>
      <c r="B368" s="5" t="s">
        <v>2068</v>
      </c>
      <c r="C368" s="5" t="s">
        <v>1796</v>
      </c>
      <c r="D368" s="5" t="s">
        <v>1797</v>
      </c>
      <c r="E368" s="6">
        <v>0</v>
      </c>
      <c r="F368" s="6">
        <v>1</v>
      </c>
      <c r="G368" s="3">
        <f t="shared" si="27"/>
        <v>1</v>
      </c>
      <c r="H368" s="6">
        <v>0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x14ac:dyDescent="0.25">
      <c r="A369" s="5" t="s">
        <v>2067</v>
      </c>
      <c r="B369" s="5" t="s">
        <v>2068</v>
      </c>
      <c r="C369" s="5" t="s">
        <v>1798</v>
      </c>
      <c r="D369" s="5" t="s">
        <v>1799</v>
      </c>
      <c r="E369" s="6">
        <v>0</v>
      </c>
      <c r="F369" s="6">
        <v>1</v>
      </c>
      <c r="G369" s="3">
        <f t="shared" si="27"/>
        <v>1</v>
      </c>
      <c r="H369" s="6">
        <v>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x14ac:dyDescent="0.25">
      <c r="A370" s="5" t="s">
        <v>2067</v>
      </c>
      <c r="B370" s="5" t="s">
        <v>2068</v>
      </c>
      <c r="C370" s="5" t="s">
        <v>1800</v>
      </c>
      <c r="D370" s="5" t="s">
        <v>1342</v>
      </c>
      <c r="E370" s="6">
        <v>1</v>
      </c>
      <c r="F370" s="6">
        <v>1</v>
      </c>
      <c r="G370" s="3">
        <f t="shared" si="27"/>
        <v>2</v>
      </c>
      <c r="H370" s="6">
        <v>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x14ac:dyDescent="0.25">
      <c r="A371" s="5" t="s">
        <v>2067</v>
      </c>
      <c r="B371" s="5" t="s">
        <v>2068</v>
      </c>
      <c r="C371" s="5" t="s">
        <v>1801</v>
      </c>
      <c r="D371" s="5" t="s">
        <v>1802</v>
      </c>
      <c r="E371" s="6">
        <v>0</v>
      </c>
      <c r="F371" s="6">
        <v>1</v>
      </c>
      <c r="G371" s="3">
        <f t="shared" si="27"/>
        <v>1</v>
      </c>
      <c r="H371" s="6">
        <v>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x14ac:dyDescent="0.25">
      <c r="A372" s="5" t="s">
        <v>2067</v>
      </c>
      <c r="B372" s="5" t="s">
        <v>2068</v>
      </c>
      <c r="C372" s="5" t="s">
        <v>1803</v>
      </c>
      <c r="D372" s="5" t="s">
        <v>1804</v>
      </c>
      <c r="E372" s="6">
        <v>0</v>
      </c>
      <c r="F372" s="6">
        <v>1</v>
      </c>
      <c r="G372" s="3">
        <f t="shared" si="27"/>
        <v>1</v>
      </c>
      <c r="H372" s="6">
        <v>0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x14ac:dyDescent="0.25">
      <c r="A373" s="5" t="s">
        <v>2067</v>
      </c>
      <c r="B373" s="5" t="s">
        <v>2068</v>
      </c>
      <c r="C373" s="5" t="s">
        <v>1805</v>
      </c>
      <c r="D373" s="5" t="s">
        <v>1806</v>
      </c>
      <c r="E373" s="6">
        <v>0</v>
      </c>
      <c r="F373" s="6">
        <v>1</v>
      </c>
      <c r="G373" s="3">
        <f t="shared" si="27"/>
        <v>1</v>
      </c>
      <c r="H373" s="6">
        <v>0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x14ac:dyDescent="0.25">
      <c r="A374" s="5" t="s">
        <v>2067</v>
      </c>
      <c r="B374" s="5" t="s">
        <v>2068</v>
      </c>
      <c r="C374" s="5" t="s">
        <v>1807</v>
      </c>
      <c r="D374" s="5" t="s">
        <v>1808</v>
      </c>
      <c r="E374" s="6">
        <v>0</v>
      </c>
      <c r="F374" s="6">
        <v>1</v>
      </c>
      <c r="G374" s="3">
        <f t="shared" si="27"/>
        <v>1</v>
      </c>
      <c r="H374" s="6">
        <v>0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x14ac:dyDescent="0.25">
      <c r="A375" s="5" t="s">
        <v>2067</v>
      </c>
      <c r="B375" s="5" t="s">
        <v>2068</v>
      </c>
      <c r="C375" s="5" t="s">
        <v>1809</v>
      </c>
      <c r="D375" s="5" t="s">
        <v>1810</v>
      </c>
      <c r="E375" s="6">
        <v>1</v>
      </c>
      <c r="F375" s="6">
        <v>1</v>
      </c>
      <c r="G375" s="3">
        <f t="shared" si="27"/>
        <v>2</v>
      </c>
      <c r="H375" s="6">
        <v>4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x14ac:dyDescent="0.25">
      <c r="A376" s="5" t="s">
        <v>2067</v>
      </c>
      <c r="B376" s="5" t="s">
        <v>2068</v>
      </c>
      <c r="C376" s="5" t="s">
        <v>1811</v>
      </c>
      <c r="D376" s="5" t="s">
        <v>1812</v>
      </c>
      <c r="E376" s="6">
        <v>0</v>
      </c>
      <c r="F376" s="6">
        <v>1</v>
      </c>
      <c r="G376" s="3">
        <f t="shared" si="27"/>
        <v>1</v>
      </c>
      <c r="H376" s="6">
        <v>1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x14ac:dyDescent="0.25">
      <c r="A377" s="5" t="s">
        <v>2067</v>
      </c>
      <c r="B377" s="5" t="s">
        <v>2068</v>
      </c>
      <c r="C377" s="5" t="s">
        <v>1813</v>
      </c>
      <c r="D377" s="5" t="s">
        <v>1814</v>
      </c>
      <c r="E377" s="6">
        <v>1</v>
      </c>
      <c r="F377" s="6">
        <v>0</v>
      </c>
      <c r="G377" s="3">
        <f t="shared" si="27"/>
        <v>1</v>
      </c>
      <c r="H377" s="6">
        <v>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x14ac:dyDescent="0.25">
      <c r="A378" s="5" t="s">
        <v>2067</v>
      </c>
      <c r="B378" s="5" t="s">
        <v>2068</v>
      </c>
      <c r="C378" s="5" t="s">
        <v>1815</v>
      </c>
      <c r="D378" s="5" t="s">
        <v>1816</v>
      </c>
      <c r="E378" s="6">
        <v>1</v>
      </c>
      <c r="F378" s="6">
        <v>0</v>
      </c>
      <c r="G378" s="3">
        <f t="shared" si="27"/>
        <v>1</v>
      </c>
      <c r="H378" s="6">
        <v>0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x14ac:dyDescent="0.25">
      <c r="A379" s="5" t="s">
        <v>2067</v>
      </c>
      <c r="B379" s="5" t="s">
        <v>2068</v>
      </c>
      <c r="C379" s="5" t="s">
        <v>1817</v>
      </c>
      <c r="D379" s="5" t="s">
        <v>1818</v>
      </c>
      <c r="E379" s="6">
        <v>1</v>
      </c>
      <c r="F379" s="6">
        <v>1</v>
      </c>
      <c r="G379" s="3">
        <f t="shared" si="27"/>
        <v>2</v>
      </c>
      <c r="H379" s="6">
        <v>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x14ac:dyDescent="0.25">
      <c r="A380" s="5" t="s">
        <v>2067</v>
      </c>
      <c r="B380" s="5" t="s">
        <v>2068</v>
      </c>
      <c r="C380" s="5" t="s">
        <v>1819</v>
      </c>
      <c r="D380" s="5" t="s">
        <v>1820</v>
      </c>
      <c r="E380" s="6">
        <v>1</v>
      </c>
      <c r="F380" s="6">
        <v>0</v>
      </c>
      <c r="G380" s="3">
        <f t="shared" si="27"/>
        <v>1</v>
      </c>
      <c r="H380" s="6">
        <v>1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x14ac:dyDescent="0.25">
      <c r="A381" s="5" t="s">
        <v>2067</v>
      </c>
      <c r="B381" s="5" t="s">
        <v>2068</v>
      </c>
      <c r="C381" s="5" t="s">
        <v>1821</v>
      </c>
      <c r="D381" s="5" t="s">
        <v>1822</v>
      </c>
      <c r="E381" s="6">
        <v>1</v>
      </c>
      <c r="F381" s="6">
        <v>0</v>
      </c>
      <c r="G381" s="3">
        <f t="shared" si="27"/>
        <v>1</v>
      </c>
      <c r="H381" s="6">
        <v>1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x14ac:dyDescent="0.25">
      <c r="A382" s="5" t="s">
        <v>2067</v>
      </c>
      <c r="B382" s="5" t="s">
        <v>2068</v>
      </c>
      <c r="C382" s="5" t="s">
        <v>1823</v>
      </c>
      <c r="D382" s="5" t="s">
        <v>1824</v>
      </c>
      <c r="E382" s="6">
        <v>1</v>
      </c>
      <c r="F382" s="6">
        <v>0</v>
      </c>
      <c r="G382" s="3">
        <f t="shared" si="27"/>
        <v>1</v>
      </c>
      <c r="H382" s="6">
        <v>0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x14ac:dyDescent="0.25">
      <c r="A383" s="5" t="s">
        <v>2067</v>
      </c>
      <c r="B383" s="5" t="s">
        <v>2068</v>
      </c>
      <c r="C383" s="5" t="s">
        <v>1825</v>
      </c>
      <c r="D383" s="5" t="s">
        <v>1826</v>
      </c>
      <c r="E383" s="6">
        <v>0</v>
      </c>
      <c r="F383" s="6">
        <v>1</v>
      </c>
      <c r="G383" s="3">
        <f t="shared" si="27"/>
        <v>1</v>
      </c>
      <c r="H383" s="6">
        <v>0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x14ac:dyDescent="0.25">
      <c r="A384" s="5" t="s">
        <v>2067</v>
      </c>
      <c r="B384" s="5" t="s">
        <v>2068</v>
      </c>
      <c r="C384" s="5" t="s">
        <v>1827</v>
      </c>
      <c r="D384" s="5" t="s">
        <v>1828</v>
      </c>
      <c r="E384" s="6">
        <v>1</v>
      </c>
      <c r="F384" s="6">
        <v>1</v>
      </c>
      <c r="G384" s="3">
        <f t="shared" si="27"/>
        <v>2</v>
      </c>
      <c r="H384" s="6">
        <v>0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x14ac:dyDescent="0.25">
      <c r="A385" s="5" t="s">
        <v>2067</v>
      </c>
      <c r="B385" s="5" t="s">
        <v>2068</v>
      </c>
      <c r="C385" s="5" t="s">
        <v>1829</v>
      </c>
      <c r="D385" s="5" t="s">
        <v>1830</v>
      </c>
      <c r="E385" s="6">
        <v>1</v>
      </c>
      <c r="F385" s="6">
        <v>0</v>
      </c>
      <c r="G385" s="3">
        <f t="shared" si="27"/>
        <v>1</v>
      </c>
      <c r="H385" s="6">
        <v>0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x14ac:dyDescent="0.25">
      <c r="A386" s="5" t="s">
        <v>2067</v>
      </c>
      <c r="B386" s="5" t="s">
        <v>2068</v>
      </c>
      <c r="C386" s="5" t="s">
        <v>1831</v>
      </c>
      <c r="D386" s="5" t="s">
        <v>1832</v>
      </c>
      <c r="E386" s="6">
        <v>0</v>
      </c>
      <c r="F386" s="6">
        <v>1</v>
      </c>
      <c r="G386" s="3">
        <f t="shared" si="27"/>
        <v>1</v>
      </c>
      <c r="H386" s="6">
        <v>0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x14ac:dyDescent="0.25">
      <c r="A387" s="5" t="s">
        <v>2067</v>
      </c>
      <c r="B387" s="5" t="s">
        <v>2068</v>
      </c>
      <c r="C387" s="5" t="s">
        <v>1833</v>
      </c>
      <c r="D387" s="5" t="s">
        <v>1834</v>
      </c>
      <c r="E387" s="6">
        <v>0</v>
      </c>
      <c r="F387" s="6">
        <v>1</v>
      </c>
      <c r="G387" s="3">
        <f t="shared" ref="G387:G450" si="28">SUM(E387:F387)</f>
        <v>1</v>
      </c>
      <c r="H387" s="6">
        <v>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x14ac:dyDescent="0.25">
      <c r="A388" s="5" t="s">
        <v>2067</v>
      </c>
      <c r="B388" s="5" t="s">
        <v>2068</v>
      </c>
      <c r="C388" s="5" t="s">
        <v>1835</v>
      </c>
      <c r="D388" s="5" t="s">
        <v>1836</v>
      </c>
      <c r="E388" s="6">
        <v>0</v>
      </c>
      <c r="F388" s="6">
        <v>1</v>
      </c>
      <c r="G388" s="3">
        <f t="shared" si="28"/>
        <v>1</v>
      </c>
      <c r="H388" s="6">
        <v>4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x14ac:dyDescent="0.25">
      <c r="A389" s="5" t="s">
        <v>2067</v>
      </c>
      <c r="B389" s="5" t="s">
        <v>2068</v>
      </c>
      <c r="C389" s="5" t="s">
        <v>1837</v>
      </c>
      <c r="D389" s="5" t="s">
        <v>1838</v>
      </c>
      <c r="E389" s="6">
        <v>0</v>
      </c>
      <c r="F389" s="6">
        <v>1</v>
      </c>
      <c r="G389" s="3">
        <f t="shared" si="28"/>
        <v>1</v>
      </c>
      <c r="H389" s="6">
        <v>5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x14ac:dyDescent="0.25">
      <c r="A390" s="5" t="s">
        <v>2067</v>
      </c>
      <c r="B390" s="5" t="s">
        <v>2068</v>
      </c>
      <c r="C390" s="5" t="s">
        <v>573</v>
      </c>
      <c r="D390" s="5" t="s">
        <v>1202</v>
      </c>
      <c r="E390" s="6">
        <v>0</v>
      </c>
      <c r="F390" s="6">
        <v>1</v>
      </c>
      <c r="G390" s="3">
        <f t="shared" si="28"/>
        <v>1</v>
      </c>
      <c r="H390" s="6">
        <v>3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x14ac:dyDescent="0.25">
      <c r="A391" s="5" t="s">
        <v>2067</v>
      </c>
      <c r="B391" s="5" t="s">
        <v>2068</v>
      </c>
      <c r="C391" s="5" t="s">
        <v>1839</v>
      </c>
      <c r="D391" s="5" t="s">
        <v>1840</v>
      </c>
      <c r="E391" s="6">
        <v>0</v>
      </c>
      <c r="F391" s="6">
        <v>1</v>
      </c>
      <c r="G391" s="3">
        <f t="shared" si="28"/>
        <v>1</v>
      </c>
      <c r="H391" s="6">
        <v>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x14ac:dyDescent="0.25">
      <c r="A392" s="5" t="s">
        <v>2067</v>
      </c>
      <c r="B392" s="5" t="s">
        <v>2068</v>
      </c>
      <c r="C392" s="5" t="s">
        <v>1841</v>
      </c>
      <c r="D392" s="5" t="s">
        <v>1842</v>
      </c>
      <c r="E392" s="6">
        <v>0</v>
      </c>
      <c r="F392" s="6">
        <v>1</v>
      </c>
      <c r="G392" s="3">
        <f t="shared" si="28"/>
        <v>1</v>
      </c>
      <c r="H392" s="6">
        <v>1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x14ac:dyDescent="0.25">
      <c r="A393" s="5" t="s">
        <v>2067</v>
      </c>
      <c r="B393" s="5" t="s">
        <v>2068</v>
      </c>
      <c r="C393" s="5" t="s">
        <v>1843</v>
      </c>
      <c r="D393" s="5" t="s">
        <v>1844</v>
      </c>
      <c r="E393" s="6">
        <v>2</v>
      </c>
      <c r="F393" s="6">
        <v>1</v>
      </c>
      <c r="G393" s="3">
        <f t="shared" si="28"/>
        <v>3</v>
      </c>
      <c r="H393" s="6">
        <v>0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x14ac:dyDescent="0.25">
      <c r="A394" s="5" t="s">
        <v>2067</v>
      </c>
      <c r="B394" s="5" t="s">
        <v>2068</v>
      </c>
      <c r="C394" s="5" t="s">
        <v>1845</v>
      </c>
      <c r="D394" s="5" t="s">
        <v>1846</v>
      </c>
      <c r="E394" s="6">
        <v>0</v>
      </c>
      <c r="F394" s="6">
        <v>1</v>
      </c>
      <c r="G394" s="3">
        <f t="shared" si="28"/>
        <v>1</v>
      </c>
      <c r="H394" s="6">
        <v>0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x14ac:dyDescent="0.25">
      <c r="A395" s="5" t="s">
        <v>2067</v>
      </c>
      <c r="B395" s="5" t="s">
        <v>2068</v>
      </c>
      <c r="C395" s="5" t="s">
        <v>1847</v>
      </c>
      <c r="D395" s="5" t="s">
        <v>1848</v>
      </c>
      <c r="E395" s="6">
        <v>0</v>
      </c>
      <c r="F395" s="6">
        <v>1</v>
      </c>
      <c r="G395" s="3">
        <f t="shared" si="28"/>
        <v>1</v>
      </c>
      <c r="H395" s="6">
        <v>0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x14ac:dyDescent="0.25">
      <c r="A396" s="5" t="s">
        <v>2067</v>
      </c>
      <c r="B396" s="5" t="s">
        <v>2068</v>
      </c>
      <c r="C396" s="5" t="s">
        <v>1849</v>
      </c>
      <c r="D396" s="5" t="s">
        <v>1850</v>
      </c>
      <c r="E396" s="6">
        <v>2</v>
      </c>
      <c r="F396" s="6">
        <v>1</v>
      </c>
      <c r="G396" s="3">
        <f t="shared" si="28"/>
        <v>3</v>
      </c>
      <c r="H396" s="6">
        <v>0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x14ac:dyDescent="0.25">
      <c r="A397" s="5" t="s">
        <v>2067</v>
      </c>
      <c r="B397" s="5" t="s">
        <v>2068</v>
      </c>
      <c r="C397" s="5" t="s">
        <v>1851</v>
      </c>
      <c r="D397" s="5" t="s">
        <v>1852</v>
      </c>
      <c r="E397" s="6">
        <v>0</v>
      </c>
      <c r="F397" s="6">
        <v>1</v>
      </c>
      <c r="G397" s="3">
        <f t="shared" si="28"/>
        <v>1</v>
      </c>
      <c r="H397" s="6">
        <v>0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x14ac:dyDescent="0.25">
      <c r="A398" s="5" t="s">
        <v>2067</v>
      </c>
      <c r="B398" s="5" t="s">
        <v>2068</v>
      </c>
      <c r="C398" s="5" t="s">
        <v>574</v>
      </c>
      <c r="D398" s="5" t="s">
        <v>1465</v>
      </c>
      <c r="E398" s="6">
        <v>1</v>
      </c>
      <c r="F398" s="6">
        <v>1</v>
      </c>
      <c r="G398" s="3">
        <f t="shared" si="28"/>
        <v>2</v>
      </c>
      <c r="H398" s="6">
        <v>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x14ac:dyDescent="0.25">
      <c r="A399" s="5" t="s">
        <v>2067</v>
      </c>
      <c r="B399" s="5" t="s">
        <v>2068</v>
      </c>
      <c r="C399" s="5" t="s">
        <v>575</v>
      </c>
      <c r="D399" s="5" t="s">
        <v>1500</v>
      </c>
      <c r="E399" s="6">
        <v>0</v>
      </c>
      <c r="F399" s="6">
        <v>1</v>
      </c>
      <c r="G399" s="3">
        <f t="shared" si="28"/>
        <v>1</v>
      </c>
      <c r="H399" s="6">
        <v>7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x14ac:dyDescent="0.25">
      <c r="A400" s="5" t="s">
        <v>2067</v>
      </c>
      <c r="B400" s="5" t="s">
        <v>2068</v>
      </c>
      <c r="C400" s="5" t="s">
        <v>1853</v>
      </c>
      <c r="D400" s="5" t="s">
        <v>1854</v>
      </c>
      <c r="E400" s="6">
        <v>0</v>
      </c>
      <c r="F400" s="6">
        <v>1</v>
      </c>
      <c r="G400" s="3">
        <f t="shared" si="28"/>
        <v>1</v>
      </c>
      <c r="H400" s="6">
        <v>0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x14ac:dyDescent="0.25">
      <c r="A401" s="5" t="s">
        <v>2067</v>
      </c>
      <c r="B401" s="5" t="s">
        <v>2068</v>
      </c>
      <c r="C401" s="5" t="s">
        <v>1855</v>
      </c>
      <c r="D401" s="5" t="s">
        <v>1856</v>
      </c>
      <c r="E401" s="6">
        <v>0</v>
      </c>
      <c r="F401" s="6">
        <v>1</v>
      </c>
      <c r="G401" s="3">
        <f t="shared" si="28"/>
        <v>1</v>
      </c>
      <c r="H401" s="6">
        <v>0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x14ac:dyDescent="0.25">
      <c r="A402" s="5" t="s">
        <v>2067</v>
      </c>
      <c r="B402" s="5" t="s">
        <v>2068</v>
      </c>
      <c r="C402" s="5" t="s">
        <v>576</v>
      </c>
      <c r="D402" s="5" t="s">
        <v>1264</v>
      </c>
      <c r="E402" s="6">
        <v>0</v>
      </c>
      <c r="F402" s="6">
        <v>1</v>
      </c>
      <c r="G402" s="3">
        <f t="shared" si="28"/>
        <v>1</v>
      </c>
      <c r="H402" s="6">
        <v>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x14ac:dyDescent="0.25">
      <c r="A403" s="5" t="s">
        <v>2067</v>
      </c>
      <c r="B403" s="5" t="s">
        <v>2068</v>
      </c>
      <c r="C403" s="5" t="s">
        <v>1857</v>
      </c>
      <c r="D403" s="5" t="s">
        <v>1858</v>
      </c>
      <c r="E403" s="6">
        <v>2</v>
      </c>
      <c r="F403" s="6">
        <v>1</v>
      </c>
      <c r="G403" s="3">
        <f t="shared" si="28"/>
        <v>3</v>
      </c>
      <c r="H403" s="6">
        <v>0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x14ac:dyDescent="0.25">
      <c r="A404" s="5" t="s">
        <v>2067</v>
      </c>
      <c r="B404" s="5" t="s">
        <v>2068</v>
      </c>
      <c r="C404" s="5" t="s">
        <v>577</v>
      </c>
      <c r="D404" s="5" t="s">
        <v>1266</v>
      </c>
      <c r="E404" s="6">
        <v>1</v>
      </c>
      <c r="F404" s="6">
        <v>1</v>
      </c>
      <c r="G404" s="3">
        <f t="shared" si="28"/>
        <v>2</v>
      </c>
      <c r="H404" s="6">
        <v>3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x14ac:dyDescent="0.25">
      <c r="A405" s="5" t="s">
        <v>2067</v>
      </c>
      <c r="B405" s="5" t="s">
        <v>2068</v>
      </c>
      <c r="C405" s="5" t="s">
        <v>578</v>
      </c>
      <c r="D405" s="5" t="s">
        <v>1396</v>
      </c>
      <c r="E405" s="6">
        <v>1</v>
      </c>
      <c r="F405" s="6">
        <v>1</v>
      </c>
      <c r="G405" s="3">
        <f t="shared" si="28"/>
        <v>2</v>
      </c>
      <c r="H405" s="6">
        <v>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x14ac:dyDescent="0.25">
      <c r="A406" s="5" t="s">
        <v>2067</v>
      </c>
      <c r="B406" s="5" t="s">
        <v>2068</v>
      </c>
      <c r="C406" s="5" t="s">
        <v>579</v>
      </c>
      <c r="D406" s="5" t="s">
        <v>1405</v>
      </c>
      <c r="E406" s="6">
        <v>0</v>
      </c>
      <c r="F406" s="6">
        <v>1</v>
      </c>
      <c r="G406" s="3">
        <f t="shared" si="28"/>
        <v>1</v>
      </c>
      <c r="H406" s="6">
        <v>8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x14ac:dyDescent="0.25">
      <c r="A407" s="5" t="s">
        <v>2067</v>
      </c>
      <c r="B407" s="5" t="s">
        <v>2068</v>
      </c>
      <c r="C407" s="5" t="s">
        <v>580</v>
      </c>
      <c r="D407" s="5" t="s">
        <v>1406</v>
      </c>
      <c r="E407" s="6">
        <v>2</v>
      </c>
      <c r="F407" s="6">
        <v>1</v>
      </c>
      <c r="G407" s="3">
        <f t="shared" si="28"/>
        <v>3</v>
      </c>
      <c r="H407" s="6">
        <v>46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x14ac:dyDescent="0.25">
      <c r="A408" s="5" t="s">
        <v>2067</v>
      </c>
      <c r="B408" s="5" t="s">
        <v>2068</v>
      </c>
      <c r="C408" s="5" t="s">
        <v>581</v>
      </c>
      <c r="D408" s="5" t="s">
        <v>1494</v>
      </c>
      <c r="E408" s="6">
        <v>0</v>
      </c>
      <c r="F408" s="6">
        <v>1</v>
      </c>
      <c r="G408" s="3">
        <f t="shared" si="28"/>
        <v>1</v>
      </c>
      <c r="H408" s="6">
        <v>13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x14ac:dyDescent="0.25">
      <c r="A409" s="5" t="s">
        <v>2067</v>
      </c>
      <c r="B409" s="5" t="s">
        <v>2068</v>
      </c>
      <c r="C409" s="5" t="s">
        <v>582</v>
      </c>
      <c r="D409" s="5" t="s">
        <v>1574</v>
      </c>
      <c r="E409" s="6">
        <v>1</v>
      </c>
      <c r="F409" s="6">
        <v>1</v>
      </c>
      <c r="G409" s="3">
        <f t="shared" si="28"/>
        <v>2</v>
      </c>
      <c r="H409" s="6">
        <v>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x14ac:dyDescent="0.25">
      <c r="A410" s="5" t="s">
        <v>2067</v>
      </c>
      <c r="B410" s="5" t="s">
        <v>2068</v>
      </c>
      <c r="C410" s="5" t="s">
        <v>583</v>
      </c>
      <c r="D410" s="5" t="s">
        <v>1611</v>
      </c>
      <c r="E410" s="6">
        <v>0</v>
      </c>
      <c r="F410" s="6">
        <v>1</v>
      </c>
      <c r="G410" s="3">
        <f t="shared" si="28"/>
        <v>1</v>
      </c>
      <c r="H410" s="6">
        <v>3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x14ac:dyDescent="0.25">
      <c r="A411" s="5" t="s">
        <v>2067</v>
      </c>
      <c r="B411" s="5" t="s">
        <v>2068</v>
      </c>
      <c r="C411" s="5" t="s">
        <v>584</v>
      </c>
      <c r="D411" s="5" t="s">
        <v>1221</v>
      </c>
      <c r="E411" s="6">
        <v>3</v>
      </c>
      <c r="F411" s="6">
        <v>2</v>
      </c>
      <c r="G411" s="3">
        <f t="shared" si="28"/>
        <v>5</v>
      </c>
      <c r="H411" s="6">
        <v>10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x14ac:dyDescent="0.25">
      <c r="A412" s="5" t="s">
        <v>2067</v>
      </c>
      <c r="B412" s="5" t="s">
        <v>2068</v>
      </c>
      <c r="C412" s="5" t="s">
        <v>585</v>
      </c>
      <c r="D412" s="5" t="s">
        <v>1120</v>
      </c>
      <c r="E412" s="6">
        <v>0</v>
      </c>
      <c r="F412" s="6">
        <v>1</v>
      </c>
      <c r="G412" s="3">
        <f t="shared" si="28"/>
        <v>1</v>
      </c>
      <c r="H412" s="6">
        <v>39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x14ac:dyDescent="0.25">
      <c r="A413" s="5" t="s">
        <v>2067</v>
      </c>
      <c r="B413" s="5" t="s">
        <v>2068</v>
      </c>
      <c r="C413" s="5" t="s">
        <v>586</v>
      </c>
      <c r="D413" s="5" t="s">
        <v>1121</v>
      </c>
      <c r="E413" s="6">
        <v>6</v>
      </c>
      <c r="F413" s="6">
        <v>1</v>
      </c>
      <c r="G413" s="3">
        <f t="shared" si="28"/>
        <v>7</v>
      </c>
      <c r="H413" s="6">
        <v>52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x14ac:dyDescent="0.25">
      <c r="A414" s="5" t="s">
        <v>2067</v>
      </c>
      <c r="B414" s="5" t="s">
        <v>2068</v>
      </c>
      <c r="C414" s="5" t="s">
        <v>587</v>
      </c>
      <c r="D414" s="5" t="s">
        <v>1137</v>
      </c>
      <c r="E414" s="6">
        <v>0</v>
      </c>
      <c r="F414" s="6">
        <v>1</v>
      </c>
      <c r="G414" s="3">
        <f t="shared" si="28"/>
        <v>1</v>
      </c>
      <c r="H414" s="6">
        <v>27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x14ac:dyDescent="0.25">
      <c r="A415" s="5" t="s">
        <v>2067</v>
      </c>
      <c r="B415" s="5" t="s">
        <v>2068</v>
      </c>
      <c r="C415" s="5" t="s">
        <v>588</v>
      </c>
      <c r="D415" s="5" t="s">
        <v>1140</v>
      </c>
      <c r="E415" s="6">
        <v>1</v>
      </c>
      <c r="F415" s="6">
        <v>1</v>
      </c>
      <c r="G415" s="3">
        <f t="shared" si="28"/>
        <v>2</v>
      </c>
      <c r="H415" s="6">
        <v>28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x14ac:dyDescent="0.25">
      <c r="A416" s="5" t="s">
        <v>2067</v>
      </c>
      <c r="B416" s="5" t="s">
        <v>2068</v>
      </c>
      <c r="C416" s="5" t="s">
        <v>589</v>
      </c>
      <c r="D416" s="5" t="s">
        <v>1141</v>
      </c>
      <c r="E416" s="6">
        <v>2</v>
      </c>
      <c r="F416" s="6">
        <v>1</v>
      </c>
      <c r="G416" s="3">
        <f t="shared" si="28"/>
        <v>3</v>
      </c>
      <c r="H416" s="6">
        <v>17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x14ac:dyDescent="0.25">
      <c r="A417" s="5" t="s">
        <v>2067</v>
      </c>
      <c r="B417" s="5" t="s">
        <v>2068</v>
      </c>
      <c r="C417" s="5" t="s">
        <v>590</v>
      </c>
      <c r="D417" s="5" t="s">
        <v>1142</v>
      </c>
      <c r="E417" s="6">
        <v>0</v>
      </c>
      <c r="F417" s="6">
        <v>1</v>
      </c>
      <c r="G417" s="3">
        <f t="shared" si="28"/>
        <v>1</v>
      </c>
      <c r="H417" s="6">
        <v>7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x14ac:dyDescent="0.25">
      <c r="A418" s="5" t="s">
        <v>2067</v>
      </c>
      <c r="B418" s="5" t="s">
        <v>2068</v>
      </c>
      <c r="C418" s="5" t="s">
        <v>591</v>
      </c>
      <c r="D418" s="5" t="s">
        <v>1178</v>
      </c>
      <c r="E418" s="6">
        <v>0</v>
      </c>
      <c r="F418" s="6">
        <v>1</v>
      </c>
      <c r="G418" s="3">
        <f t="shared" si="28"/>
        <v>1</v>
      </c>
      <c r="H418" s="6">
        <v>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x14ac:dyDescent="0.25">
      <c r="A419" s="5" t="s">
        <v>2067</v>
      </c>
      <c r="B419" s="5" t="s">
        <v>2068</v>
      </c>
      <c r="C419" s="5" t="s">
        <v>592</v>
      </c>
      <c r="D419" s="5" t="s">
        <v>1209</v>
      </c>
      <c r="E419" s="6">
        <v>1</v>
      </c>
      <c r="F419" s="6">
        <v>1</v>
      </c>
      <c r="G419" s="3">
        <f t="shared" si="28"/>
        <v>2</v>
      </c>
      <c r="H419" s="6">
        <v>1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x14ac:dyDescent="0.25">
      <c r="A420" s="5" t="s">
        <v>2067</v>
      </c>
      <c r="B420" s="5" t="s">
        <v>2068</v>
      </c>
      <c r="C420" s="5" t="s">
        <v>593</v>
      </c>
      <c r="D420" s="5" t="s">
        <v>1230</v>
      </c>
      <c r="E420" s="6">
        <v>0</v>
      </c>
      <c r="F420" s="6">
        <v>1</v>
      </c>
      <c r="G420" s="3">
        <f t="shared" si="28"/>
        <v>1</v>
      </c>
      <c r="H420" s="6">
        <v>11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x14ac:dyDescent="0.25">
      <c r="A421" s="5" t="s">
        <v>2067</v>
      </c>
      <c r="B421" s="5" t="s">
        <v>2068</v>
      </c>
      <c r="C421" s="5" t="s">
        <v>594</v>
      </c>
      <c r="D421" s="5" t="s">
        <v>1258</v>
      </c>
      <c r="E421" s="6">
        <v>0</v>
      </c>
      <c r="F421" s="6">
        <v>1</v>
      </c>
      <c r="G421" s="3">
        <f t="shared" si="28"/>
        <v>1</v>
      </c>
      <c r="H421" s="6">
        <v>22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x14ac:dyDescent="0.25">
      <c r="A422" s="5" t="s">
        <v>2067</v>
      </c>
      <c r="B422" s="5" t="s">
        <v>2068</v>
      </c>
      <c r="C422" s="5" t="s">
        <v>595</v>
      </c>
      <c r="D422" s="5" t="s">
        <v>1260</v>
      </c>
      <c r="E422" s="6">
        <v>3</v>
      </c>
      <c r="F422" s="6">
        <v>1</v>
      </c>
      <c r="G422" s="3">
        <f t="shared" si="28"/>
        <v>4</v>
      </c>
      <c r="H422" s="6">
        <v>12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x14ac:dyDescent="0.25">
      <c r="A423" s="5" t="s">
        <v>2067</v>
      </c>
      <c r="B423" s="5" t="s">
        <v>2068</v>
      </c>
      <c r="C423" s="5" t="s">
        <v>596</v>
      </c>
      <c r="D423" s="5" t="s">
        <v>1308</v>
      </c>
      <c r="E423" s="6">
        <v>2</v>
      </c>
      <c r="F423" s="6">
        <v>1</v>
      </c>
      <c r="G423" s="3">
        <f t="shared" si="28"/>
        <v>3</v>
      </c>
      <c r="H423" s="6">
        <v>18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x14ac:dyDescent="0.25">
      <c r="A424" s="5" t="s">
        <v>2067</v>
      </c>
      <c r="B424" s="5" t="s">
        <v>2068</v>
      </c>
      <c r="C424" s="5" t="s">
        <v>597</v>
      </c>
      <c r="D424" s="5" t="s">
        <v>1312</v>
      </c>
      <c r="E424" s="6">
        <v>1</v>
      </c>
      <c r="F424" s="6">
        <v>1</v>
      </c>
      <c r="G424" s="3">
        <f t="shared" si="28"/>
        <v>2</v>
      </c>
      <c r="H424" s="6">
        <v>1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x14ac:dyDescent="0.25">
      <c r="A425" s="5" t="s">
        <v>2067</v>
      </c>
      <c r="B425" s="5" t="s">
        <v>2068</v>
      </c>
      <c r="C425" s="5" t="s">
        <v>598</v>
      </c>
      <c r="D425" s="5" t="s">
        <v>1322</v>
      </c>
      <c r="E425" s="6">
        <v>1</v>
      </c>
      <c r="F425" s="6">
        <v>1</v>
      </c>
      <c r="G425" s="3">
        <f t="shared" si="28"/>
        <v>2</v>
      </c>
      <c r="H425" s="6">
        <v>1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x14ac:dyDescent="0.25">
      <c r="A426" s="5" t="s">
        <v>2067</v>
      </c>
      <c r="B426" s="5" t="s">
        <v>2068</v>
      </c>
      <c r="C426" s="5" t="s">
        <v>1859</v>
      </c>
      <c r="D426" s="5" t="s">
        <v>1860</v>
      </c>
      <c r="E426" s="6">
        <v>0</v>
      </c>
      <c r="F426" s="6">
        <v>1</v>
      </c>
      <c r="G426" s="3">
        <f t="shared" si="28"/>
        <v>1</v>
      </c>
      <c r="H426" s="6">
        <v>0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x14ac:dyDescent="0.25">
      <c r="A427" s="5" t="s">
        <v>2067</v>
      </c>
      <c r="B427" s="5" t="s">
        <v>2068</v>
      </c>
      <c r="C427" s="5" t="s">
        <v>599</v>
      </c>
      <c r="D427" s="5" t="s">
        <v>1466</v>
      </c>
      <c r="E427" s="6">
        <v>0</v>
      </c>
      <c r="F427" s="6">
        <v>1</v>
      </c>
      <c r="G427" s="3">
        <f t="shared" si="28"/>
        <v>1</v>
      </c>
      <c r="H427" s="6">
        <v>11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x14ac:dyDescent="0.25">
      <c r="A428" s="5" t="s">
        <v>2067</v>
      </c>
      <c r="B428" s="5" t="s">
        <v>2068</v>
      </c>
      <c r="C428" s="5" t="s">
        <v>600</v>
      </c>
      <c r="D428" s="5" t="s">
        <v>1467</v>
      </c>
      <c r="E428" s="6">
        <v>0</v>
      </c>
      <c r="F428" s="6">
        <v>1</v>
      </c>
      <c r="G428" s="3">
        <f t="shared" si="28"/>
        <v>1</v>
      </c>
      <c r="H428" s="6">
        <v>19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x14ac:dyDescent="0.25">
      <c r="A429" s="5" t="s">
        <v>2067</v>
      </c>
      <c r="B429" s="5" t="s">
        <v>2068</v>
      </c>
      <c r="C429" s="5" t="s">
        <v>601</v>
      </c>
      <c r="D429" s="5" t="s">
        <v>1479</v>
      </c>
      <c r="E429" s="6">
        <v>0</v>
      </c>
      <c r="F429" s="6">
        <v>1</v>
      </c>
      <c r="G429" s="3">
        <f t="shared" si="28"/>
        <v>1</v>
      </c>
      <c r="H429" s="6">
        <v>6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x14ac:dyDescent="0.25">
      <c r="A430" s="5" t="s">
        <v>2067</v>
      </c>
      <c r="B430" s="5" t="s">
        <v>2068</v>
      </c>
      <c r="C430" s="5" t="s">
        <v>602</v>
      </c>
      <c r="D430" s="5" t="s">
        <v>1481</v>
      </c>
      <c r="E430" s="6">
        <v>0</v>
      </c>
      <c r="F430" s="6">
        <v>1</v>
      </c>
      <c r="G430" s="3">
        <f t="shared" si="28"/>
        <v>1</v>
      </c>
      <c r="H430" s="6">
        <v>4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x14ac:dyDescent="0.25">
      <c r="A431" s="5" t="s">
        <v>2067</v>
      </c>
      <c r="B431" s="5" t="s">
        <v>2068</v>
      </c>
      <c r="C431" s="5" t="s">
        <v>603</v>
      </c>
      <c r="D431" s="5" t="s">
        <v>1513</v>
      </c>
      <c r="E431" s="6">
        <v>0</v>
      </c>
      <c r="F431" s="6">
        <v>1</v>
      </c>
      <c r="G431" s="3">
        <f t="shared" si="28"/>
        <v>1</v>
      </c>
      <c r="H431" s="6">
        <v>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x14ac:dyDescent="0.25">
      <c r="A432" s="5" t="s">
        <v>2067</v>
      </c>
      <c r="B432" s="5" t="s">
        <v>2068</v>
      </c>
      <c r="C432" s="5" t="s">
        <v>604</v>
      </c>
      <c r="D432" s="5" t="s">
        <v>1544</v>
      </c>
      <c r="E432" s="6">
        <v>0</v>
      </c>
      <c r="F432" s="6">
        <v>1</v>
      </c>
      <c r="G432" s="3">
        <f t="shared" si="28"/>
        <v>1</v>
      </c>
      <c r="H432" s="6">
        <v>4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x14ac:dyDescent="0.25">
      <c r="A433" s="5" t="s">
        <v>2067</v>
      </c>
      <c r="B433" s="5" t="s">
        <v>2068</v>
      </c>
      <c r="C433" s="5" t="s">
        <v>605</v>
      </c>
      <c r="D433" s="5" t="s">
        <v>1578</v>
      </c>
      <c r="E433" s="6">
        <v>0</v>
      </c>
      <c r="F433" s="6">
        <v>1</v>
      </c>
      <c r="G433" s="3">
        <f t="shared" si="28"/>
        <v>1</v>
      </c>
      <c r="H433" s="6">
        <v>17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x14ac:dyDescent="0.25">
      <c r="A434" s="5" t="s">
        <v>2067</v>
      </c>
      <c r="B434" s="5" t="s">
        <v>2068</v>
      </c>
      <c r="C434" s="5" t="s">
        <v>606</v>
      </c>
      <c r="D434" s="5" t="s">
        <v>1618</v>
      </c>
      <c r="E434" s="6">
        <v>1</v>
      </c>
      <c r="F434" s="6">
        <v>1</v>
      </c>
      <c r="G434" s="3">
        <f t="shared" si="28"/>
        <v>2</v>
      </c>
      <c r="H434" s="6">
        <v>12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x14ac:dyDescent="0.25">
      <c r="A435" s="5" t="s">
        <v>2067</v>
      </c>
      <c r="B435" s="5" t="s">
        <v>2068</v>
      </c>
      <c r="C435" s="5" t="s">
        <v>607</v>
      </c>
      <c r="D435" s="5" t="s">
        <v>1621</v>
      </c>
      <c r="E435" s="6">
        <v>0</v>
      </c>
      <c r="F435" s="6">
        <v>1</v>
      </c>
      <c r="G435" s="3">
        <f t="shared" si="28"/>
        <v>1</v>
      </c>
      <c r="H435" s="6">
        <v>10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x14ac:dyDescent="0.25">
      <c r="A436" s="5" t="s">
        <v>2067</v>
      </c>
      <c r="B436" s="5" t="s">
        <v>2068</v>
      </c>
      <c r="C436" s="5" t="s">
        <v>608</v>
      </c>
      <c r="D436" s="5" t="s">
        <v>1635</v>
      </c>
      <c r="E436" s="6">
        <v>0</v>
      </c>
      <c r="F436" s="6">
        <v>1</v>
      </c>
      <c r="G436" s="3">
        <f t="shared" si="28"/>
        <v>1</v>
      </c>
      <c r="H436" s="6">
        <v>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x14ac:dyDescent="0.25">
      <c r="A437" s="5" t="s">
        <v>2067</v>
      </c>
      <c r="B437" s="5" t="s">
        <v>2068</v>
      </c>
      <c r="C437" s="5" t="s">
        <v>609</v>
      </c>
      <c r="D437" s="5" t="s">
        <v>1143</v>
      </c>
      <c r="E437" s="6">
        <v>0</v>
      </c>
      <c r="F437" s="6">
        <v>1</v>
      </c>
      <c r="G437" s="3">
        <f t="shared" si="28"/>
        <v>1</v>
      </c>
      <c r="H437" s="6">
        <v>5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x14ac:dyDescent="0.25">
      <c r="A438" s="5" t="s">
        <v>2067</v>
      </c>
      <c r="B438" s="5" t="s">
        <v>2068</v>
      </c>
      <c r="C438" s="5" t="s">
        <v>610</v>
      </c>
      <c r="D438" s="5" t="s">
        <v>1379</v>
      </c>
      <c r="E438" s="6">
        <v>0</v>
      </c>
      <c r="F438" s="6">
        <v>1</v>
      </c>
      <c r="G438" s="3">
        <f t="shared" si="28"/>
        <v>1</v>
      </c>
      <c r="H438" s="6">
        <v>3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x14ac:dyDescent="0.25">
      <c r="A439" s="5" t="s">
        <v>2067</v>
      </c>
      <c r="B439" s="5" t="s">
        <v>2068</v>
      </c>
      <c r="C439" s="5" t="s">
        <v>1861</v>
      </c>
      <c r="D439" s="5" t="s">
        <v>1862</v>
      </c>
      <c r="E439" s="6">
        <v>0</v>
      </c>
      <c r="F439" s="6">
        <v>1</v>
      </c>
      <c r="G439" s="3">
        <f t="shared" si="28"/>
        <v>1</v>
      </c>
      <c r="H439" s="6">
        <v>0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x14ac:dyDescent="0.25">
      <c r="A440" s="5" t="s">
        <v>2067</v>
      </c>
      <c r="B440" s="5" t="s">
        <v>2068</v>
      </c>
      <c r="C440" s="5" t="s">
        <v>611</v>
      </c>
      <c r="D440" s="5" t="s">
        <v>1311</v>
      </c>
      <c r="E440" s="6">
        <v>0</v>
      </c>
      <c r="F440" s="6">
        <v>1</v>
      </c>
      <c r="G440" s="3">
        <f t="shared" si="28"/>
        <v>1</v>
      </c>
      <c r="H440" s="6">
        <v>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x14ac:dyDescent="0.25">
      <c r="A441" s="5" t="s">
        <v>2067</v>
      </c>
      <c r="B441" s="5" t="s">
        <v>2068</v>
      </c>
      <c r="C441" s="5" t="s">
        <v>1863</v>
      </c>
      <c r="D441" s="5" t="s">
        <v>1864</v>
      </c>
      <c r="E441" s="6">
        <v>0</v>
      </c>
      <c r="F441" s="6">
        <v>1</v>
      </c>
      <c r="G441" s="3">
        <f t="shared" si="28"/>
        <v>1</v>
      </c>
      <c r="H441" s="6">
        <v>0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x14ac:dyDescent="0.25">
      <c r="A442" s="5" t="s">
        <v>2067</v>
      </c>
      <c r="B442" s="5" t="s">
        <v>2068</v>
      </c>
      <c r="C442" s="5" t="s">
        <v>612</v>
      </c>
      <c r="D442" s="5" t="s">
        <v>1564</v>
      </c>
      <c r="E442" s="6">
        <v>0</v>
      </c>
      <c r="F442" s="6">
        <v>1</v>
      </c>
      <c r="G442" s="3">
        <f t="shared" si="28"/>
        <v>1</v>
      </c>
      <c r="H442" s="6">
        <v>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x14ac:dyDescent="0.25">
      <c r="A443" s="5" t="s">
        <v>2067</v>
      </c>
      <c r="B443" s="5" t="s">
        <v>2068</v>
      </c>
      <c r="C443" s="5" t="s">
        <v>613</v>
      </c>
      <c r="D443" s="5" t="s">
        <v>1565</v>
      </c>
      <c r="E443" s="6">
        <v>4</v>
      </c>
      <c r="F443" s="6">
        <v>1</v>
      </c>
      <c r="G443" s="3">
        <f t="shared" si="28"/>
        <v>5</v>
      </c>
      <c r="H443" s="6">
        <v>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x14ac:dyDescent="0.25">
      <c r="A444" s="5" t="s">
        <v>2067</v>
      </c>
      <c r="B444" s="5" t="s">
        <v>2068</v>
      </c>
      <c r="C444" s="5" t="s">
        <v>614</v>
      </c>
      <c r="D444" s="5" t="s">
        <v>1215</v>
      </c>
      <c r="E444" s="6">
        <v>0</v>
      </c>
      <c r="F444" s="6">
        <v>1</v>
      </c>
      <c r="G444" s="3">
        <f t="shared" si="28"/>
        <v>1</v>
      </c>
      <c r="H444" s="6">
        <v>3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x14ac:dyDescent="0.25">
      <c r="A445" s="5" t="s">
        <v>2067</v>
      </c>
      <c r="B445" s="5" t="s">
        <v>2068</v>
      </c>
      <c r="C445" s="5" t="s">
        <v>1865</v>
      </c>
      <c r="D445" s="5" t="s">
        <v>1866</v>
      </c>
      <c r="E445" s="6">
        <v>0</v>
      </c>
      <c r="F445" s="6">
        <v>1</v>
      </c>
      <c r="G445" s="3">
        <f t="shared" si="28"/>
        <v>1</v>
      </c>
      <c r="H445" s="6">
        <v>0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x14ac:dyDescent="0.25">
      <c r="A446" s="5" t="s">
        <v>2067</v>
      </c>
      <c r="B446" s="5" t="s">
        <v>2068</v>
      </c>
      <c r="C446" s="5" t="s">
        <v>1867</v>
      </c>
      <c r="D446" s="5" t="s">
        <v>1868</v>
      </c>
      <c r="E446" s="6">
        <v>2</v>
      </c>
      <c r="F446" s="6">
        <v>0</v>
      </c>
      <c r="G446" s="3">
        <f t="shared" si="28"/>
        <v>2</v>
      </c>
      <c r="H446" s="6">
        <v>0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x14ac:dyDescent="0.25">
      <c r="A447" s="5" t="s">
        <v>2067</v>
      </c>
      <c r="B447" s="5" t="s">
        <v>2068</v>
      </c>
      <c r="C447" s="5" t="s">
        <v>615</v>
      </c>
      <c r="D447" s="5" t="s">
        <v>1488</v>
      </c>
      <c r="E447" s="6">
        <v>4</v>
      </c>
      <c r="F447" s="6">
        <v>0</v>
      </c>
      <c r="G447" s="3">
        <f t="shared" si="28"/>
        <v>4</v>
      </c>
      <c r="H447" s="6">
        <v>4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x14ac:dyDescent="0.25">
      <c r="A448" s="5" t="s">
        <v>2067</v>
      </c>
      <c r="B448" s="5" t="s">
        <v>2068</v>
      </c>
      <c r="C448" s="5" t="s">
        <v>616</v>
      </c>
      <c r="D448" s="5" t="s">
        <v>1523</v>
      </c>
      <c r="E448" s="6">
        <v>0</v>
      </c>
      <c r="F448" s="6">
        <v>1</v>
      </c>
      <c r="G448" s="3">
        <f t="shared" si="28"/>
        <v>1</v>
      </c>
      <c r="H448" s="6">
        <v>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x14ac:dyDescent="0.25">
      <c r="A449" s="5" t="s">
        <v>2067</v>
      </c>
      <c r="B449" s="5" t="s">
        <v>2068</v>
      </c>
      <c r="C449" s="5" t="s">
        <v>1869</v>
      </c>
      <c r="D449" s="5" t="s">
        <v>1870</v>
      </c>
      <c r="E449" s="6">
        <v>4</v>
      </c>
      <c r="F449" s="6">
        <v>0</v>
      </c>
      <c r="G449" s="3">
        <f t="shared" si="28"/>
        <v>4</v>
      </c>
      <c r="H449" s="6">
        <v>0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x14ac:dyDescent="0.25">
      <c r="A450" s="5" t="s">
        <v>2067</v>
      </c>
      <c r="B450" s="5" t="s">
        <v>2068</v>
      </c>
      <c r="C450" s="5" t="s">
        <v>1871</v>
      </c>
      <c r="D450" s="5" t="s">
        <v>1872</v>
      </c>
      <c r="E450" s="6">
        <v>0</v>
      </c>
      <c r="F450" s="6">
        <v>1</v>
      </c>
      <c r="G450" s="3">
        <f t="shared" si="28"/>
        <v>1</v>
      </c>
      <c r="H450" s="6">
        <v>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x14ac:dyDescent="0.25">
      <c r="A451" s="5" t="s">
        <v>2067</v>
      </c>
      <c r="B451" s="5" t="s">
        <v>2068</v>
      </c>
      <c r="C451" s="5" t="s">
        <v>1873</v>
      </c>
      <c r="D451" s="5" t="s">
        <v>1874</v>
      </c>
      <c r="E451" s="6">
        <v>1</v>
      </c>
      <c r="F451" s="6">
        <v>0</v>
      </c>
      <c r="G451" s="3">
        <f t="shared" ref="G451:G514" si="29">SUM(E451:F451)</f>
        <v>1</v>
      </c>
      <c r="H451" s="6">
        <v>0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x14ac:dyDescent="0.25">
      <c r="A452" s="5" t="s">
        <v>2067</v>
      </c>
      <c r="B452" s="5" t="s">
        <v>2068</v>
      </c>
      <c r="C452" s="5" t="s">
        <v>617</v>
      </c>
      <c r="D452" s="5" t="s">
        <v>1170</v>
      </c>
      <c r="E452" s="6">
        <v>1</v>
      </c>
      <c r="F452" s="6">
        <v>1</v>
      </c>
      <c r="G452" s="3">
        <f t="shared" si="29"/>
        <v>2</v>
      </c>
      <c r="H452" s="6">
        <v>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x14ac:dyDescent="0.25">
      <c r="A453" s="5" t="s">
        <v>2067</v>
      </c>
      <c r="B453" s="5" t="s">
        <v>2068</v>
      </c>
      <c r="C453" s="5" t="s">
        <v>618</v>
      </c>
      <c r="D453" s="5" t="s">
        <v>1179</v>
      </c>
      <c r="E453" s="6">
        <v>0</v>
      </c>
      <c r="F453" s="6">
        <v>1</v>
      </c>
      <c r="G453" s="3">
        <f t="shared" si="29"/>
        <v>1</v>
      </c>
      <c r="H453" s="6">
        <v>5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x14ac:dyDescent="0.25">
      <c r="A454" s="5" t="s">
        <v>2067</v>
      </c>
      <c r="B454" s="5" t="s">
        <v>2068</v>
      </c>
      <c r="C454" s="5" t="s">
        <v>619</v>
      </c>
      <c r="D454" s="5" t="s">
        <v>1180</v>
      </c>
      <c r="E454" s="6">
        <v>1</v>
      </c>
      <c r="F454" s="6">
        <v>1</v>
      </c>
      <c r="G454" s="3">
        <f t="shared" si="29"/>
        <v>2</v>
      </c>
      <c r="H454" s="6">
        <v>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x14ac:dyDescent="0.25">
      <c r="A455" s="5" t="s">
        <v>2067</v>
      </c>
      <c r="B455" s="5" t="s">
        <v>2068</v>
      </c>
      <c r="C455" s="5" t="s">
        <v>620</v>
      </c>
      <c r="D455" s="5" t="s">
        <v>1274</v>
      </c>
      <c r="E455" s="6">
        <v>5</v>
      </c>
      <c r="F455" s="6">
        <v>1</v>
      </c>
      <c r="G455" s="3">
        <f t="shared" si="29"/>
        <v>6</v>
      </c>
      <c r="H455" s="6">
        <v>15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x14ac:dyDescent="0.25">
      <c r="A456" s="5" t="s">
        <v>2067</v>
      </c>
      <c r="B456" s="5" t="s">
        <v>2068</v>
      </c>
      <c r="C456" s="5" t="s">
        <v>621</v>
      </c>
      <c r="D456" s="5" t="s">
        <v>1275</v>
      </c>
      <c r="E456" s="6">
        <v>1</v>
      </c>
      <c r="F456" s="6">
        <v>0</v>
      </c>
      <c r="G456" s="3">
        <f t="shared" si="29"/>
        <v>1</v>
      </c>
      <c r="H456" s="6">
        <v>1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x14ac:dyDescent="0.25">
      <c r="A457" s="5" t="s">
        <v>2067</v>
      </c>
      <c r="B457" s="5" t="s">
        <v>2068</v>
      </c>
      <c r="C457" s="5" t="s">
        <v>622</v>
      </c>
      <c r="D457" s="5" t="s">
        <v>1284</v>
      </c>
      <c r="E457" s="6">
        <v>1</v>
      </c>
      <c r="F457" s="6">
        <v>1</v>
      </c>
      <c r="G457" s="3">
        <f t="shared" si="29"/>
        <v>2</v>
      </c>
      <c r="H457" s="6">
        <v>14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x14ac:dyDescent="0.25">
      <c r="A458" s="5" t="s">
        <v>2067</v>
      </c>
      <c r="B458" s="5" t="s">
        <v>2068</v>
      </c>
      <c r="C458" s="5" t="s">
        <v>623</v>
      </c>
      <c r="D458" s="5" t="s">
        <v>1317</v>
      </c>
      <c r="E458" s="6">
        <v>0</v>
      </c>
      <c r="F458" s="6">
        <v>1</v>
      </c>
      <c r="G458" s="3">
        <f t="shared" si="29"/>
        <v>1</v>
      </c>
      <c r="H458" s="6">
        <v>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x14ac:dyDescent="0.25">
      <c r="A459" s="5" t="s">
        <v>2067</v>
      </c>
      <c r="B459" s="5" t="s">
        <v>2068</v>
      </c>
      <c r="C459" s="5" t="s">
        <v>624</v>
      </c>
      <c r="D459" s="5" t="s">
        <v>1318</v>
      </c>
      <c r="E459" s="6">
        <v>6</v>
      </c>
      <c r="F459" s="6">
        <v>1</v>
      </c>
      <c r="G459" s="3">
        <f t="shared" si="29"/>
        <v>7</v>
      </c>
      <c r="H459" s="6">
        <v>28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x14ac:dyDescent="0.25">
      <c r="A460" s="5" t="s">
        <v>2067</v>
      </c>
      <c r="B460" s="5" t="s">
        <v>2068</v>
      </c>
      <c r="C460" s="5" t="s">
        <v>625</v>
      </c>
      <c r="D460" s="5" t="s">
        <v>1365</v>
      </c>
      <c r="E460" s="6">
        <v>1</v>
      </c>
      <c r="F460" s="6">
        <v>0</v>
      </c>
      <c r="G460" s="3">
        <f t="shared" si="29"/>
        <v>1</v>
      </c>
      <c r="H460" s="6">
        <v>6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x14ac:dyDescent="0.25">
      <c r="A461" s="5" t="s">
        <v>2067</v>
      </c>
      <c r="B461" s="5" t="s">
        <v>2068</v>
      </c>
      <c r="C461" s="5" t="s">
        <v>626</v>
      </c>
      <c r="D461" s="5" t="s">
        <v>1367</v>
      </c>
      <c r="E461" s="6">
        <v>0</v>
      </c>
      <c r="F461" s="6">
        <v>1</v>
      </c>
      <c r="G461" s="3">
        <f t="shared" si="29"/>
        <v>1</v>
      </c>
      <c r="H461" s="6">
        <v>28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x14ac:dyDescent="0.25">
      <c r="A462" s="5" t="s">
        <v>2067</v>
      </c>
      <c r="B462" s="5" t="s">
        <v>2068</v>
      </c>
      <c r="C462" s="5" t="s">
        <v>627</v>
      </c>
      <c r="D462" s="5" t="s">
        <v>1428</v>
      </c>
      <c r="E462" s="6">
        <v>0</v>
      </c>
      <c r="F462" s="6">
        <v>1</v>
      </c>
      <c r="G462" s="3">
        <f t="shared" si="29"/>
        <v>1</v>
      </c>
      <c r="H462" s="6">
        <v>1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x14ac:dyDescent="0.25">
      <c r="A463" s="5" t="s">
        <v>2067</v>
      </c>
      <c r="B463" s="5" t="s">
        <v>2068</v>
      </c>
      <c r="C463" s="5" t="s">
        <v>628</v>
      </c>
      <c r="D463" s="5" t="s">
        <v>1443</v>
      </c>
      <c r="E463" s="6">
        <v>1</v>
      </c>
      <c r="F463" s="6">
        <v>0</v>
      </c>
      <c r="G463" s="3">
        <f t="shared" si="29"/>
        <v>1</v>
      </c>
      <c r="H463" s="6">
        <v>1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x14ac:dyDescent="0.25">
      <c r="A464" s="5" t="s">
        <v>2067</v>
      </c>
      <c r="B464" s="5" t="s">
        <v>2068</v>
      </c>
      <c r="C464" s="5" t="s">
        <v>1875</v>
      </c>
      <c r="D464" s="5" t="s">
        <v>1876</v>
      </c>
      <c r="E464" s="6">
        <v>4</v>
      </c>
      <c r="F464" s="6">
        <v>0</v>
      </c>
      <c r="G464" s="3">
        <f t="shared" si="29"/>
        <v>4</v>
      </c>
      <c r="H464" s="6">
        <v>0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x14ac:dyDescent="0.25">
      <c r="A465" s="5" t="s">
        <v>2067</v>
      </c>
      <c r="B465" s="5" t="s">
        <v>2068</v>
      </c>
      <c r="C465" s="5" t="s">
        <v>629</v>
      </c>
      <c r="D465" s="5" t="s">
        <v>1568</v>
      </c>
      <c r="E465" s="6">
        <v>0</v>
      </c>
      <c r="F465" s="6">
        <v>1</v>
      </c>
      <c r="G465" s="3">
        <f t="shared" si="29"/>
        <v>1</v>
      </c>
      <c r="H465" s="6">
        <v>1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x14ac:dyDescent="0.25">
      <c r="A466" s="5" t="s">
        <v>2067</v>
      </c>
      <c r="B466" s="5" t="s">
        <v>2068</v>
      </c>
      <c r="C466" s="5" t="s">
        <v>630</v>
      </c>
      <c r="D466" s="5" t="s">
        <v>1583</v>
      </c>
      <c r="E466" s="6">
        <v>0</v>
      </c>
      <c r="F466" s="6">
        <v>1</v>
      </c>
      <c r="G466" s="3">
        <f t="shared" si="29"/>
        <v>1</v>
      </c>
      <c r="H466" s="6">
        <v>4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x14ac:dyDescent="0.25">
      <c r="A467" s="5" t="s">
        <v>2067</v>
      </c>
      <c r="B467" s="5" t="s">
        <v>2068</v>
      </c>
      <c r="C467" s="5" t="s">
        <v>1877</v>
      </c>
      <c r="D467" s="5" t="s">
        <v>1588</v>
      </c>
      <c r="E467" s="6">
        <v>0</v>
      </c>
      <c r="F467" s="6">
        <v>1</v>
      </c>
      <c r="G467" s="3">
        <f t="shared" si="29"/>
        <v>1</v>
      </c>
      <c r="H467" s="6">
        <v>0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x14ac:dyDescent="0.25">
      <c r="A468" s="5" t="s">
        <v>2067</v>
      </c>
      <c r="B468" s="5" t="s">
        <v>2068</v>
      </c>
      <c r="C468" s="5" t="s">
        <v>631</v>
      </c>
      <c r="D468" s="5" t="s">
        <v>1598</v>
      </c>
      <c r="E468" s="6">
        <v>4</v>
      </c>
      <c r="F468" s="6">
        <v>1</v>
      </c>
      <c r="G468" s="3">
        <f t="shared" si="29"/>
        <v>5</v>
      </c>
      <c r="H468" s="6">
        <v>9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x14ac:dyDescent="0.25">
      <c r="A469" s="5" t="s">
        <v>2067</v>
      </c>
      <c r="B469" s="5" t="s">
        <v>2068</v>
      </c>
      <c r="C469" s="5" t="s">
        <v>632</v>
      </c>
      <c r="D469" s="5" t="s">
        <v>1599</v>
      </c>
      <c r="E469" s="6">
        <v>1</v>
      </c>
      <c r="F469" s="6">
        <v>0</v>
      </c>
      <c r="G469" s="3">
        <f t="shared" si="29"/>
        <v>1</v>
      </c>
      <c r="H469" s="6">
        <v>5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x14ac:dyDescent="0.25">
      <c r="A470" s="5" t="s">
        <v>2067</v>
      </c>
      <c r="B470" s="5" t="s">
        <v>2068</v>
      </c>
      <c r="C470" s="5" t="s">
        <v>633</v>
      </c>
      <c r="D470" s="5" t="s">
        <v>1606</v>
      </c>
      <c r="E470" s="6">
        <v>1</v>
      </c>
      <c r="F470" s="6">
        <v>0</v>
      </c>
      <c r="G470" s="3">
        <f t="shared" si="29"/>
        <v>1</v>
      </c>
      <c r="H470" s="6">
        <v>11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x14ac:dyDescent="0.25">
      <c r="A471" s="5" t="s">
        <v>2067</v>
      </c>
      <c r="B471" s="5" t="s">
        <v>2068</v>
      </c>
      <c r="C471" s="5" t="s">
        <v>634</v>
      </c>
      <c r="D471" s="5" t="s">
        <v>1615</v>
      </c>
      <c r="E471" s="6">
        <v>1</v>
      </c>
      <c r="F471" s="6">
        <v>1</v>
      </c>
      <c r="G471" s="3">
        <f t="shared" si="29"/>
        <v>2</v>
      </c>
      <c r="H471" s="6">
        <v>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x14ac:dyDescent="0.25">
      <c r="A472" s="5" t="s">
        <v>2067</v>
      </c>
      <c r="B472" s="5" t="s">
        <v>2068</v>
      </c>
      <c r="C472" s="5" t="s">
        <v>1878</v>
      </c>
      <c r="D472" s="5" t="s">
        <v>1879</v>
      </c>
      <c r="E472" s="6">
        <v>0</v>
      </c>
      <c r="F472" s="6">
        <v>1</v>
      </c>
      <c r="G472" s="3">
        <f t="shared" si="29"/>
        <v>1</v>
      </c>
      <c r="H472" s="6">
        <v>0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x14ac:dyDescent="0.25">
      <c r="A473" s="5" t="s">
        <v>2067</v>
      </c>
      <c r="B473" s="5" t="s">
        <v>2068</v>
      </c>
      <c r="C473" s="5" t="s">
        <v>1880</v>
      </c>
      <c r="D473" s="5" t="s">
        <v>1881</v>
      </c>
      <c r="E473" s="6">
        <v>3</v>
      </c>
      <c r="F473" s="6">
        <v>1</v>
      </c>
      <c r="G473" s="3">
        <f t="shared" si="29"/>
        <v>4</v>
      </c>
      <c r="H473" s="6">
        <v>0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x14ac:dyDescent="0.25">
      <c r="A474" s="5" t="s">
        <v>2067</v>
      </c>
      <c r="B474" s="5" t="s">
        <v>2068</v>
      </c>
      <c r="C474" s="5" t="s">
        <v>635</v>
      </c>
      <c r="D474" s="5" t="s">
        <v>1169</v>
      </c>
      <c r="E474" s="6">
        <v>3</v>
      </c>
      <c r="F474" s="6">
        <v>1</v>
      </c>
      <c r="G474" s="3">
        <f t="shared" si="29"/>
        <v>4</v>
      </c>
      <c r="H474" s="6">
        <v>12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x14ac:dyDescent="0.25">
      <c r="A475" s="5" t="s">
        <v>2067</v>
      </c>
      <c r="B475" s="5" t="s">
        <v>2068</v>
      </c>
      <c r="C475" s="5" t="s">
        <v>636</v>
      </c>
      <c r="D475" s="5" t="s">
        <v>1174</v>
      </c>
      <c r="E475" s="6">
        <v>6</v>
      </c>
      <c r="F475" s="6">
        <v>1</v>
      </c>
      <c r="G475" s="3">
        <f t="shared" si="29"/>
        <v>7</v>
      </c>
      <c r="H475" s="6">
        <v>25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x14ac:dyDescent="0.25">
      <c r="A476" s="5" t="s">
        <v>2067</v>
      </c>
      <c r="B476" s="5" t="s">
        <v>2068</v>
      </c>
      <c r="C476" s="5" t="s">
        <v>637</v>
      </c>
      <c r="D476" s="5" t="s">
        <v>1182</v>
      </c>
      <c r="E476" s="6">
        <v>3</v>
      </c>
      <c r="F476" s="6">
        <v>1</v>
      </c>
      <c r="G476" s="3">
        <f t="shared" si="29"/>
        <v>4</v>
      </c>
      <c r="H476" s="6">
        <v>19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x14ac:dyDescent="0.25">
      <c r="A477" s="5" t="s">
        <v>2067</v>
      </c>
      <c r="B477" s="5" t="s">
        <v>2068</v>
      </c>
      <c r="C477" s="5" t="s">
        <v>638</v>
      </c>
      <c r="D477" s="5" t="s">
        <v>1190</v>
      </c>
      <c r="E477" s="6">
        <v>3</v>
      </c>
      <c r="F477" s="6">
        <v>1</v>
      </c>
      <c r="G477" s="3">
        <f t="shared" si="29"/>
        <v>4</v>
      </c>
      <c r="H477" s="6">
        <v>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x14ac:dyDescent="0.25">
      <c r="A478" s="5" t="s">
        <v>2067</v>
      </c>
      <c r="B478" s="5" t="s">
        <v>2068</v>
      </c>
      <c r="C478" s="5" t="s">
        <v>639</v>
      </c>
      <c r="D478" s="5" t="s">
        <v>1195</v>
      </c>
      <c r="E478" s="6">
        <v>5</v>
      </c>
      <c r="F478" s="6">
        <v>1</v>
      </c>
      <c r="G478" s="3">
        <f t="shared" si="29"/>
        <v>6</v>
      </c>
      <c r="H478" s="6">
        <v>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x14ac:dyDescent="0.25">
      <c r="A479" s="5" t="s">
        <v>2067</v>
      </c>
      <c r="B479" s="5" t="s">
        <v>2068</v>
      </c>
      <c r="C479" s="5" t="s">
        <v>640</v>
      </c>
      <c r="D479" s="5" t="s">
        <v>1200</v>
      </c>
      <c r="E479" s="6">
        <v>5</v>
      </c>
      <c r="F479" s="6">
        <v>1</v>
      </c>
      <c r="G479" s="3">
        <f t="shared" si="29"/>
        <v>6</v>
      </c>
      <c r="H479" s="6">
        <v>40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x14ac:dyDescent="0.25">
      <c r="A480" s="5" t="s">
        <v>2067</v>
      </c>
      <c r="B480" s="5" t="s">
        <v>2068</v>
      </c>
      <c r="C480" s="5" t="s">
        <v>1882</v>
      </c>
      <c r="D480" s="5" t="s">
        <v>1883</v>
      </c>
      <c r="E480" s="6">
        <v>1</v>
      </c>
      <c r="F480" s="6">
        <v>1</v>
      </c>
      <c r="G480" s="3">
        <f t="shared" si="29"/>
        <v>2</v>
      </c>
      <c r="H480" s="6">
        <v>0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x14ac:dyDescent="0.25">
      <c r="A481" s="5" t="s">
        <v>2067</v>
      </c>
      <c r="B481" s="5" t="s">
        <v>2068</v>
      </c>
      <c r="C481" s="5" t="s">
        <v>641</v>
      </c>
      <c r="D481" s="5" t="s">
        <v>1219</v>
      </c>
      <c r="E481" s="6">
        <v>0</v>
      </c>
      <c r="F481" s="6">
        <v>1</v>
      </c>
      <c r="G481" s="3">
        <f t="shared" si="29"/>
        <v>1</v>
      </c>
      <c r="H481" s="6">
        <v>10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x14ac:dyDescent="0.25">
      <c r="A482" s="5" t="s">
        <v>2067</v>
      </c>
      <c r="B482" s="5" t="s">
        <v>2068</v>
      </c>
      <c r="C482" s="5" t="s">
        <v>642</v>
      </c>
      <c r="D482" s="5" t="s">
        <v>1227</v>
      </c>
      <c r="E482" s="6">
        <v>0</v>
      </c>
      <c r="F482" s="6">
        <v>1</v>
      </c>
      <c r="G482" s="3">
        <f t="shared" si="29"/>
        <v>1</v>
      </c>
      <c r="H482" s="6">
        <v>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x14ac:dyDescent="0.25">
      <c r="A483" s="5" t="s">
        <v>2067</v>
      </c>
      <c r="B483" s="5" t="s">
        <v>2068</v>
      </c>
      <c r="C483" s="5" t="s">
        <v>643</v>
      </c>
      <c r="D483" s="5" t="s">
        <v>1264</v>
      </c>
      <c r="E483" s="6">
        <v>2</v>
      </c>
      <c r="F483" s="6">
        <v>1</v>
      </c>
      <c r="G483" s="3">
        <f t="shared" si="29"/>
        <v>3</v>
      </c>
      <c r="H483" s="6">
        <v>45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x14ac:dyDescent="0.25">
      <c r="A484" s="5" t="s">
        <v>2067</v>
      </c>
      <c r="B484" s="5" t="s">
        <v>2068</v>
      </c>
      <c r="C484" s="5" t="s">
        <v>644</v>
      </c>
      <c r="D484" s="5" t="s">
        <v>1285</v>
      </c>
      <c r="E484" s="6">
        <v>0</v>
      </c>
      <c r="F484" s="6">
        <v>1</v>
      </c>
      <c r="G484" s="3">
        <f t="shared" si="29"/>
        <v>1</v>
      </c>
      <c r="H484" s="6">
        <v>3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x14ac:dyDescent="0.25">
      <c r="A485" s="5" t="s">
        <v>2067</v>
      </c>
      <c r="B485" s="5" t="s">
        <v>2068</v>
      </c>
      <c r="C485" s="5" t="s">
        <v>645</v>
      </c>
      <c r="D485" s="5" t="s">
        <v>1286</v>
      </c>
      <c r="E485" s="6">
        <v>0</v>
      </c>
      <c r="F485" s="6">
        <v>1</v>
      </c>
      <c r="G485" s="3">
        <f t="shared" si="29"/>
        <v>1</v>
      </c>
      <c r="H485" s="6">
        <v>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x14ac:dyDescent="0.25">
      <c r="A486" s="5" t="s">
        <v>2067</v>
      </c>
      <c r="B486" s="5" t="s">
        <v>2068</v>
      </c>
      <c r="C486" s="5" t="s">
        <v>646</v>
      </c>
      <c r="D486" s="5" t="s">
        <v>1287</v>
      </c>
      <c r="E486" s="6">
        <v>0</v>
      </c>
      <c r="F486" s="6">
        <v>1</v>
      </c>
      <c r="G486" s="3">
        <f t="shared" si="29"/>
        <v>1</v>
      </c>
      <c r="H486" s="6">
        <v>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x14ac:dyDescent="0.25">
      <c r="A487" s="5" t="s">
        <v>2067</v>
      </c>
      <c r="B487" s="5" t="s">
        <v>2068</v>
      </c>
      <c r="C487" s="5" t="s">
        <v>1884</v>
      </c>
      <c r="D487" s="5" t="s">
        <v>1885</v>
      </c>
      <c r="E487" s="6">
        <v>1</v>
      </c>
      <c r="F487" s="6">
        <v>0</v>
      </c>
      <c r="G487" s="3">
        <f t="shared" si="29"/>
        <v>1</v>
      </c>
      <c r="H487" s="6">
        <v>0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x14ac:dyDescent="0.25">
      <c r="A488" s="5" t="s">
        <v>2067</v>
      </c>
      <c r="B488" s="5" t="s">
        <v>2068</v>
      </c>
      <c r="C488" s="5" t="s">
        <v>647</v>
      </c>
      <c r="D488" s="5" t="s">
        <v>1289</v>
      </c>
      <c r="E488" s="6">
        <v>1</v>
      </c>
      <c r="F488" s="6">
        <v>0</v>
      </c>
      <c r="G488" s="3">
        <f t="shared" si="29"/>
        <v>1</v>
      </c>
      <c r="H488" s="6">
        <v>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x14ac:dyDescent="0.25">
      <c r="A489" s="5" t="s">
        <v>2067</v>
      </c>
      <c r="B489" s="5" t="s">
        <v>2068</v>
      </c>
      <c r="C489" s="5" t="s">
        <v>648</v>
      </c>
      <c r="D489" s="5" t="s">
        <v>1292</v>
      </c>
      <c r="E489" s="6">
        <v>5</v>
      </c>
      <c r="F489" s="6">
        <v>1</v>
      </c>
      <c r="G489" s="3">
        <f t="shared" si="29"/>
        <v>6</v>
      </c>
      <c r="H489" s="6">
        <v>3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x14ac:dyDescent="0.25">
      <c r="A490" s="5" t="s">
        <v>2067</v>
      </c>
      <c r="B490" s="5" t="s">
        <v>2068</v>
      </c>
      <c r="C490" s="5" t="s">
        <v>649</v>
      </c>
      <c r="D490" s="5" t="s">
        <v>1330</v>
      </c>
      <c r="E490" s="6">
        <v>2</v>
      </c>
      <c r="F490" s="6">
        <v>1</v>
      </c>
      <c r="G490" s="3">
        <f t="shared" si="29"/>
        <v>3</v>
      </c>
      <c r="H490" s="6">
        <v>17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x14ac:dyDescent="0.25">
      <c r="A491" s="5" t="s">
        <v>2067</v>
      </c>
      <c r="B491" s="5" t="s">
        <v>2068</v>
      </c>
      <c r="C491" s="5" t="s">
        <v>650</v>
      </c>
      <c r="D491" s="5" t="s">
        <v>1350</v>
      </c>
      <c r="E491" s="6">
        <v>0</v>
      </c>
      <c r="F491" s="6">
        <v>1</v>
      </c>
      <c r="G491" s="3">
        <f t="shared" si="29"/>
        <v>1</v>
      </c>
      <c r="H491" s="6">
        <v>20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x14ac:dyDescent="0.25">
      <c r="A492" s="5" t="s">
        <v>2067</v>
      </c>
      <c r="B492" s="5" t="s">
        <v>2068</v>
      </c>
      <c r="C492" s="5" t="s">
        <v>651</v>
      </c>
      <c r="D492" s="5" t="s">
        <v>1354</v>
      </c>
      <c r="E492" s="6">
        <v>1</v>
      </c>
      <c r="F492" s="6">
        <v>0</v>
      </c>
      <c r="G492" s="3">
        <f t="shared" si="29"/>
        <v>1</v>
      </c>
      <c r="H492" s="6">
        <v>1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x14ac:dyDescent="0.25">
      <c r="A493" s="5" t="s">
        <v>2067</v>
      </c>
      <c r="B493" s="5" t="s">
        <v>2068</v>
      </c>
      <c r="C493" s="5" t="s">
        <v>652</v>
      </c>
      <c r="D493" s="5" t="s">
        <v>1356</v>
      </c>
      <c r="E493" s="6">
        <v>3</v>
      </c>
      <c r="F493" s="6">
        <v>1</v>
      </c>
      <c r="G493" s="3">
        <f t="shared" si="29"/>
        <v>4</v>
      </c>
      <c r="H493" s="6">
        <v>3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x14ac:dyDescent="0.25">
      <c r="A494" s="5" t="s">
        <v>2067</v>
      </c>
      <c r="B494" s="5" t="s">
        <v>2068</v>
      </c>
      <c r="C494" s="5" t="s">
        <v>1886</v>
      </c>
      <c r="D494" s="5" t="s">
        <v>1887</v>
      </c>
      <c r="E494" s="6">
        <v>2</v>
      </c>
      <c r="F494" s="6">
        <v>1</v>
      </c>
      <c r="G494" s="3">
        <f t="shared" si="29"/>
        <v>3</v>
      </c>
      <c r="H494" s="6">
        <v>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x14ac:dyDescent="0.25">
      <c r="A495" s="5" t="s">
        <v>2067</v>
      </c>
      <c r="B495" s="5" t="s">
        <v>2068</v>
      </c>
      <c r="C495" s="5" t="s">
        <v>653</v>
      </c>
      <c r="D495" s="5" t="s">
        <v>1366</v>
      </c>
      <c r="E495" s="6">
        <v>25</v>
      </c>
      <c r="F495" s="6">
        <v>1</v>
      </c>
      <c r="G495" s="3">
        <f t="shared" si="29"/>
        <v>26</v>
      </c>
      <c r="H495" s="6">
        <v>29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x14ac:dyDescent="0.25">
      <c r="A496" s="5" t="s">
        <v>2067</v>
      </c>
      <c r="B496" s="5" t="s">
        <v>2068</v>
      </c>
      <c r="C496" s="5" t="s">
        <v>654</v>
      </c>
      <c r="D496" s="5" t="s">
        <v>1368</v>
      </c>
      <c r="E496" s="6">
        <v>5</v>
      </c>
      <c r="F496" s="6">
        <v>1</v>
      </c>
      <c r="G496" s="3">
        <f t="shared" si="29"/>
        <v>6</v>
      </c>
      <c r="H496" s="6">
        <v>19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x14ac:dyDescent="0.25">
      <c r="A497" s="5" t="s">
        <v>2067</v>
      </c>
      <c r="B497" s="5" t="s">
        <v>2068</v>
      </c>
      <c r="C497" s="5" t="s">
        <v>655</v>
      </c>
      <c r="D497" s="5" t="s">
        <v>1369</v>
      </c>
      <c r="E497" s="6">
        <v>0</v>
      </c>
      <c r="F497" s="6">
        <v>1</v>
      </c>
      <c r="G497" s="3">
        <f t="shared" si="29"/>
        <v>1</v>
      </c>
      <c r="H497" s="6">
        <v>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x14ac:dyDescent="0.25">
      <c r="A498" s="5" t="s">
        <v>2067</v>
      </c>
      <c r="B498" s="5" t="s">
        <v>2068</v>
      </c>
      <c r="C498" s="5" t="s">
        <v>656</v>
      </c>
      <c r="D498" s="5" t="s">
        <v>1370</v>
      </c>
      <c r="E498" s="6">
        <v>6</v>
      </c>
      <c r="F498" s="6">
        <v>1</v>
      </c>
      <c r="G498" s="3">
        <f t="shared" si="29"/>
        <v>7</v>
      </c>
      <c r="H498" s="6">
        <v>24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x14ac:dyDescent="0.25">
      <c r="A499" s="5" t="s">
        <v>2067</v>
      </c>
      <c r="B499" s="5" t="s">
        <v>2068</v>
      </c>
      <c r="C499" s="5" t="s">
        <v>657</v>
      </c>
      <c r="D499" s="5" t="s">
        <v>1371</v>
      </c>
      <c r="E499" s="6">
        <v>1</v>
      </c>
      <c r="F499" s="6">
        <v>0</v>
      </c>
      <c r="G499" s="3">
        <f t="shared" si="29"/>
        <v>1</v>
      </c>
      <c r="H499" s="6">
        <v>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x14ac:dyDescent="0.25">
      <c r="A500" s="5" t="s">
        <v>2067</v>
      </c>
      <c r="B500" s="5" t="s">
        <v>2068</v>
      </c>
      <c r="C500" s="5" t="s">
        <v>658</v>
      </c>
      <c r="D500" s="5" t="s">
        <v>1391</v>
      </c>
      <c r="E500" s="6">
        <v>8</v>
      </c>
      <c r="F500" s="6">
        <v>1</v>
      </c>
      <c r="G500" s="3">
        <f t="shared" si="29"/>
        <v>9</v>
      </c>
      <c r="H500" s="6">
        <v>7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x14ac:dyDescent="0.25">
      <c r="A501" s="5" t="s">
        <v>2067</v>
      </c>
      <c r="B501" s="5" t="s">
        <v>2068</v>
      </c>
      <c r="C501" s="5" t="s">
        <v>659</v>
      </c>
      <c r="D501" s="5" t="s">
        <v>1392</v>
      </c>
      <c r="E501" s="6">
        <v>1</v>
      </c>
      <c r="F501" s="6">
        <v>1</v>
      </c>
      <c r="G501" s="3">
        <f t="shared" si="29"/>
        <v>2</v>
      </c>
      <c r="H501" s="6">
        <v>7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x14ac:dyDescent="0.25">
      <c r="A502" s="5" t="s">
        <v>2067</v>
      </c>
      <c r="B502" s="5" t="s">
        <v>2068</v>
      </c>
      <c r="C502" s="5" t="s">
        <v>1888</v>
      </c>
      <c r="D502" s="5" t="s">
        <v>1889</v>
      </c>
      <c r="E502" s="6">
        <v>2</v>
      </c>
      <c r="F502" s="6">
        <v>0</v>
      </c>
      <c r="G502" s="3">
        <f t="shared" si="29"/>
        <v>2</v>
      </c>
      <c r="H502" s="6">
        <v>0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x14ac:dyDescent="0.25">
      <c r="A503" s="5" t="s">
        <v>2067</v>
      </c>
      <c r="B503" s="5" t="s">
        <v>2068</v>
      </c>
      <c r="C503" s="5" t="s">
        <v>660</v>
      </c>
      <c r="D503" s="5" t="s">
        <v>1397</v>
      </c>
      <c r="E503" s="6">
        <v>1</v>
      </c>
      <c r="F503" s="6">
        <v>1</v>
      </c>
      <c r="G503" s="3">
        <f t="shared" si="29"/>
        <v>2</v>
      </c>
      <c r="H503" s="6">
        <v>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x14ac:dyDescent="0.25">
      <c r="A504" s="5" t="s">
        <v>2067</v>
      </c>
      <c r="B504" s="5" t="s">
        <v>2068</v>
      </c>
      <c r="C504" s="5" t="s">
        <v>661</v>
      </c>
      <c r="D504" s="5" t="s">
        <v>1399</v>
      </c>
      <c r="E504" s="6">
        <v>4</v>
      </c>
      <c r="F504" s="6">
        <v>1</v>
      </c>
      <c r="G504" s="3">
        <f t="shared" si="29"/>
        <v>5</v>
      </c>
      <c r="H504" s="6">
        <v>4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x14ac:dyDescent="0.25">
      <c r="A505" s="5" t="s">
        <v>2067</v>
      </c>
      <c r="B505" s="5" t="s">
        <v>2068</v>
      </c>
      <c r="C505" s="5" t="s">
        <v>662</v>
      </c>
      <c r="D505" s="5" t="s">
        <v>1400</v>
      </c>
      <c r="E505" s="6">
        <v>19</v>
      </c>
      <c r="F505" s="6">
        <v>0</v>
      </c>
      <c r="G505" s="3">
        <f t="shared" si="29"/>
        <v>19</v>
      </c>
      <c r="H505" s="6">
        <v>2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x14ac:dyDescent="0.25">
      <c r="A506" s="5" t="s">
        <v>2067</v>
      </c>
      <c r="B506" s="5" t="s">
        <v>2068</v>
      </c>
      <c r="C506" s="5" t="s">
        <v>663</v>
      </c>
      <c r="D506" s="5" t="s">
        <v>1426</v>
      </c>
      <c r="E506" s="6">
        <v>9</v>
      </c>
      <c r="F506" s="6">
        <v>1</v>
      </c>
      <c r="G506" s="3">
        <f t="shared" si="29"/>
        <v>10</v>
      </c>
      <c r="H506" s="6">
        <v>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x14ac:dyDescent="0.25">
      <c r="A507" s="5" t="s">
        <v>2067</v>
      </c>
      <c r="B507" s="5" t="s">
        <v>2068</v>
      </c>
      <c r="C507" s="5" t="s">
        <v>1890</v>
      </c>
      <c r="D507" s="5" t="s">
        <v>1891</v>
      </c>
      <c r="E507" s="6">
        <v>1</v>
      </c>
      <c r="F507" s="6">
        <v>1</v>
      </c>
      <c r="G507" s="3">
        <f t="shared" si="29"/>
        <v>2</v>
      </c>
      <c r="H507" s="6">
        <v>0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x14ac:dyDescent="0.25">
      <c r="A508" s="5" t="s">
        <v>2067</v>
      </c>
      <c r="B508" s="5" t="s">
        <v>2068</v>
      </c>
      <c r="C508" s="5" t="s">
        <v>664</v>
      </c>
      <c r="D508" s="5" t="s">
        <v>1433</v>
      </c>
      <c r="E508" s="6">
        <v>0</v>
      </c>
      <c r="F508" s="6">
        <v>1</v>
      </c>
      <c r="G508" s="3">
        <f t="shared" si="29"/>
        <v>1</v>
      </c>
      <c r="H508" s="6">
        <v>2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x14ac:dyDescent="0.25">
      <c r="A509" s="5" t="s">
        <v>2067</v>
      </c>
      <c r="B509" s="5" t="s">
        <v>2068</v>
      </c>
      <c r="C509" s="5" t="s">
        <v>665</v>
      </c>
      <c r="D509" s="5" t="s">
        <v>1434</v>
      </c>
      <c r="E509" s="6">
        <v>3</v>
      </c>
      <c r="F509" s="6">
        <v>1</v>
      </c>
      <c r="G509" s="3">
        <f t="shared" si="29"/>
        <v>4</v>
      </c>
      <c r="H509" s="6">
        <v>2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x14ac:dyDescent="0.25">
      <c r="A510" s="5" t="s">
        <v>2067</v>
      </c>
      <c r="B510" s="5" t="s">
        <v>2068</v>
      </c>
      <c r="C510" s="5" t="s">
        <v>666</v>
      </c>
      <c r="D510" s="5" t="s">
        <v>1435</v>
      </c>
      <c r="E510" s="6">
        <v>0</v>
      </c>
      <c r="F510" s="6">
        <v>1</v>
      </c>
      <c r="G510" s="3">
        <f t="shared" si="29"/>
        <v>1</v>
      </c>
      <c r="H510" s="6">
        <v>1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x14ac:dyDescent="0.25">
      <c r="A511" s="5" t="s">
        <v>2067</v>
      </c>
      <c r="B511" s="5" t="s">
        <v>2068</v>
      </c>
      <c r="C511" s="5" t="s">
        <v>667</v>
      </c>
      <c r="D511" s="5" t="s">
        <v>1436</v>
      </c>
      <c r="E511" s="6">
        <v>1</v>
      </c>
      <c r="F511" s="6">
        <v>1</v>
      </c>
      <c r="G511" s="3">
        <f t="shared" si="29"/>
        <v>2</v>
      </c>
      <c r="H511" s="6">
        <v>2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x14ac:dyDescent="0.25">
      <c r="A512" s="5" t="s">
        <v>2067</v>
      </c>
      <c r="B512" s="5" t="s">
        <v>2068</v>
      </c>
      <c r="C512" s="5" t="s">
        <v>668</v>
      </c>
      <c r="D512" s="5" t="s">
        <v>1437</v>
      </c>
      <c r="E512" s="6">
        <v>1</v>
      </c>
      <c r="F512" s="6">
        <v>1</v>
      </c>
      <c r="G512" s="3">
        <f t="shared" si="29"/>
        <v>2</v>
      </c>
      <c r="H512" s="6">
        <v>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x14ac:dyDescent="0.25">
      <c r="A513" s="5" t="s">
        <v>2067</v>
      </c>
      <c r="B513" s="5" t="s">
        <v>2068</v>
      </c>
      <c r="C513" s="5" t="s">
        <v>669</v>
      </c>
      <c r="D513" s="5" t="s">
        <v>1438</v>
      </c>
      <c r="E513" s="6">
        <v>0</v>
      </c>
      <c r="F513" s="6">
        <v>1</v>
      </c>
      <c r="G513" s="3">
        <f t="shared" si="29"/>
        <v>1</v>
      </c>
      <c r="H513" s="6">
        <v>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x14ac:dyDescent="0.25">
      <c r="A514" s="5" t="s">
        <v>2067</v>
      </c>
      <c r="B514" s="5" t="s">
        <v>2068</v>
      </c>
      <c r="C514" s="5" t="s">
        <v>670</v>
      </c>
      <c r="D514" s="5" t="s">
        <v>1453</v>
      </c>
      <c r="E514" s="6">
        <v>0</v>
      </c>
      <c r="F514" s="6">
        <v>1</v>
      </c>
      <c r="G514" s="3">
        <f t="shared" si="29"/>
        <v>1</v>
      </c>
      <c r="H514" s="6">
        <v>3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x14ac:dyDescent="0.25">
      <c r="A515" s="5" t="s">
        <v>2067</v>
      </c>
      <c r="B515" s="5" t="s">
        <v>2068</v>
      </c>
      <c r="C515" s="5" t="s">
        <v>671</v>
      </c>
      <c r="D515" s="5" t="s">
        <v>1470</v>
      </c>
      <c r="E515" s="6">
        <v>1</v>
      </c>
      <c r="F515" s="6">
        <v>0</v>
      </c>
      <c r="G515" s="3">
        <f t="shared" ref="G515:G578" si="30">SUM(E515:F515)</f>
        <v>1</v>
      </c>
      <c r="H515" s="6">
        <v>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x14ac:dyDescent="0.25">
      <c r="A516" s="5" t="s">
        <v>2067</v>
      </c>
      <c r="B516" s="5" t="s">
        <v>2068</v>
      </c>
      <c r="C516" s="5" t="s">
        <v>672</v>
      </c>
      <c r="D516" s="5" t="s">
        <v>1475</v>
      </c>
      <c r="E516" s="6">
        <v>8</v>
      </c>
      <c r="F516" s="6">
        <v>1</v>
      </c>
      <c r="G516" s="3">
        <f t="shared" si="30"/>
        <v>9</v>
      </c>
      <c r="H516" s="6">
        <v>27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x14ac:dyDescent="0.25">
      <c r="A517" s="5" t="s">
        <v>2067</v>
      </c>
      <c r="B517" s="5" t="s">
        <v>2068</v>
      </c>
      <c r="C517" s="5" t="s">
        <v>673</v>
      </c>
      <c r="D517" s="5" t="s">
        <v>1483</v>
      </c>
      <c r="E517" s="6">
        <v>0</v>
      </c>
      <c r="F517" s="6">
        <v>1</v>
      </c>
      <c r="G517" s="3">
        <f t="shared" si="30"/>
        <v>1</v>
      </c>
      <c r="H517" s="6">
        <v>8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x14ac:dyDescent="0.25">
      <c r="A518" s="5" t="s">
        <v>2067</v>
      </c>
      <c r="B518" s="5" t="s">
        <v>2068</v>
      </c>
      <c r="C518" s="5" t="s">
        <v>674</v>
      </c>
      <c r="D518" s="5" t="s">
        <v>1499</v>
      </c>
      <c r="E518" s="6">
        <v>2</v>
      </c>
      <c r="F518" s="6">
        <v>1</v>
      </c>
      <c r="G518" s="3">
        <f t="shared" si="30"/>
        <v>3</v>
      </c>
      <c r="H518" s="6">
        <v>31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x14ac:dyDescent="0.25">
      <c r="A519" s="5" t="s">
        <v>2067</v>
      </c>
      <c r="B519" s="5" t="s">
        <v>2068</v>
      </c>
      <c r="C519" s="5" t="s">
        <v>675</v>
      </c>
      <c r="D519" s="5" t="s">
        <v>1501</v>
      </c>
      <c r="E519" s="6">
        <v>2</v>
      </c>
      <c r="F519" s="6">
        <v>1</v>
      </c>
      <c r="G519" s="3">
        <f t="shared" si="30"/>
        <v>3</v>
      </c>
      <c r="H519" s="6">
        <v>27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x14ac:dyDescent="0.25">
      <c r="A520" s="5" t="s">
        <v>2067</v>
      </c>
      <c r="B520" s="5" t="s">
        <v>2068</v>
      </c>
      <c r="C520" s="5" t="s">
        <v>676</v>
      </c>
      <c r="D520" s="5" t="s">
        <v>1504</v>
      </c>
      <c r="E520" s="6">
        <v>4</v>
      </c>
      <c r="F520" s="6">
        <v>1</v>
      </c>
      <c r="G520" s="3">
        <f t="shared" si="30"/>
        <v>5</v>
      </c>
      <c r="H520" s="6">
        <v>31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x14ac:dyDescent="0.25">
      <c r="A521" s="5" t="s">
        <v>2067</v>
      </c>
      <c r="B521" s="5" t="s">
        <v>2068</v>
      </c>
      <c r="C521" s="5" t="s">
        <v>677</v>
      </c>
      <c r="D521" s="5" t="s">
        <v>1505</v>
      </c>
      <c r="E521" s="6">
        <v>1</v>
      </c>
      <c r="F521" s="6">
        <v>1</v>
      </c>
      <c r="G521" s="3">
        <f t="shared" si="30"/>
        <v>2</v>
      </c>
      <c r="H521" s="6">
        <v>2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x14ac:dyDescent="0.25">
      <c r="A522" s="5" t="s">
        <v>2067</v>
      </c>
      <c r="B522" s="5" t="s">
        <v>2068</v>
      </c>
      <c r="C522" s="5" t="s">
        <v>1892</v>
      </c>
      <c r="D522" s="5" t="s">
        <v>1893</v>
      </c>
      <c r="E522" s="6">
        <v>5</v>
      </c>
      <c r="F522" s="6">
        <v>1</v>
      </c>
      <c r="G522" s="3">
        <f t="shared" si="30"/>
        <v>6</v>
      </c>
      <c r="H522" s="6">
        <v>0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x14ac:dyDescent="0.25">
      <c r="A523" s="5" t="s">
        <v>2067</v>
      </c>
      <c r="B523" s="5" t="s">
        <v>2068</v>
      </c>
      <c r="C523" s="5" t="s">
        <v>678</v>
      </c>
      <c r="D523" s="5" t="s">
        <v>1506</v>
      </c>
      <c r="E523" s="6">
        <v>3</v>
      </c>
      <c r="F523" s="6">
        <v>1</v>
      </c>
      <c r="G523" s="3">
        <f t="shared" si="30"/>
        <v>4</v>
      </c>
      <c r="H523" s="6">
        <v>57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x14ac:dyDescent="0.25">
      <c r="A524" s="5" t="s">
        <v>2067</v>
      </c>
      <c r="B524" s="5" t="s">
        <v>2068</v>
      </c>
      <c r="C524" s="5" t="s">
        <v>679</v>
      </c>
      <c r="D524" s="5" t="s">
        <v>1507</v>
      </c>
      <c r="E524" s="6">
        <v>21</v>
      </c>
      <c r="F524" s="6">
        <v>1</v>
      </c>
      <c r="G524" s="3">
        <f t="shared" si="30"/>
        <v>22</v>
      </c>
      <c r="H524" s="6">
        <v>15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x14ac:dyDescent="0.25">
      <c r="A525" s="5" t="s">
        <v>2067</v>
      </c>
      <c r="B525" s="5" t="s">
        <v>2068</v>
      </c>
      <c r="C525" s="5" t="s">
        <v>680</v>
      </c>
      <c r="D525" s="5" t="s">
        <v>1527</v>
      </c>
      <c r="E525" s="6">
        <v>4</v>
      </c>
      <c r="F525" s="6">
        <v>1</v>
      </c>
      <c r="G525" s="3">
        <f t="shared" si="30"/>
        <v>5</v>
      </c>
      <c r="H525" s="6">
        <v>10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x14ac:dyDescent="0.25">
      <c r="A526" s="5" t="s">
        <v>2067</v>
      </c>
      <c r="B526" s="5" t="s">
        <v>2068</v>
      </c>
      <c r="C526" s="5" t="s">
        <v>681</v>
      </c>
      <c r="D526" s="5" t="s">
        <v>1529</v>
      </c>
      <c r="E526" s="6">
        <v>1</v>
      </c>
      <c r="F526" s="6">
        <v>1</v>
      </c>
      <c r="G526" s="3">
        <f t="shared" si="30"/>
        <v>2</v>
      </c>
      <c r="H526" s="6">
        <v>3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x14ac:dyDescent="0.25">
      <c r="A527" s="5" t="s">
        <v>2067</v>
      </c>
      <c r="B527" s="5" t="s">
        <v>2068</v>
      </c>
      <c r="C527" s="5" t="s">
        <v>682</v>
      </c>
      <c r="D527" s="5" t="s">
        <v>1555</v>
      </c>
      <c r="E527" s="6">
        <v>0</v>
      </c>
      <c r="F527" s="6">
        <v>1</v>
      </c>
      <c r="G527" s="3">
        <f t="shared" si="30"/>
        <v>1</v>
      </c>
      <c r="H527" s="6">
        <v>7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x14ac:dyDescent="0.25">
      <c r="A528" s="5" t="s">
        <v>2067</v>
      </c>
      <c r="B528" s="5" t="s">
        <v>2068</v>
      </c>
      <c r="C528" s="5" t="s">
        <v>683</v>
      </c>
      <c r="D528" s="5" t="s">
        <v>1562</v>
      </c>
      <c r="E528" s="6">
        <v>0</v>
      </c>
      <c r="F528" s="6">
        <v>1</v>
      </c>
      <c r="G528" s="3">
        <f t="shared" si="30"/>
        <v>1</v>
      </c>
      <c r="H528" s="6">
        <v>6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x14ac:dyDescent="0.25">
      <c r="A529" s="5" t="s">
        <v>2067</v>
      </c>
      <c r="B529" s="5" t="s">
        <v>2068</v>
      </c>
      <c r="C529" s="5" t="s">
        <v>684</v>
      </c>
      <c r="D529" s="5" t="s">
        <v>1571</v>
      </c>
      <c r="E529" s="6">
        <v>1</v>
      </c>
      <c r="F529" s="6">
        <v>1</v>
      </c>
      <c r="G529" s="3">
        <f t="shared" si="30"/>
        <v>2</v>
      </c>
      <c r="H529" s="6">
        <v>9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x14ac:dyDescent="0.25">
      <c r="A530" s="5" t="s">
        <v>2067</v>
      </c>
      <c r="B530" s="5" t="s">
        <v>2068</v>
      </c>
      <c r="C530" s="5" t="s">
        <v>685</v>
      </c>
      <c r="D530" s="5" t="s">
        <v>1593</v>
      </c>
      <c r="E530" s="6">
        <v>18</v>
      </c>
      <c r="F530" s="6">
        <v>1</v>
      </c>
      <c r="G530" s="3">
        <f t="shared" si="30"/>
        <v>19</v>
      </c>
      <c r="H530" s="6">
        <v>14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x14ac:dyDescent="0.25">
      <c r="A531" s="5" t="s">
        <v>2067</v>
      </c>
      <c r="B531" s="5" t="s">
        <v>2068</v>
      </c>
      <c r="C531" s="5" t="s">
        <v>686</v>
      </c>
      <c r="D531" s="5" t="s">
        <v>1600</v>
      </c>
      <c r="E531" s="6">
        <v>0</v>
      </c>
      <c r="F531" s="6">
        <v>1</v>
      </c>
      <c r="G531" s="3">
        <f t="shared" si="30"/>
        <v>1</v>
      </c>
      <c r="H531" s="6">
        <v>8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x14ac:dyDescent="0.25">
      <c r="A532" s="5" t="s">
        <v>2067</v>
      </c>
      <c r="B532" s="5" t="s">
        <v>2068</v>
      </c>
      <c r="C532" s="5" t="s">
        <v>687</v>
      </c>
      <c r="D532" s="5" t="s">
        <v>1604</v>
      </c>
      <c r="E532" s="6">
        <v>4</v>
      </c>
      <c r="F532" s="6">
        <v>1</v>
      </c>
      <c r="G532" s="3">
        <f t="shared" si="30"/>
        <v>5</v>
      </c>
      <c r="H532" s="6">
        <v>14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x14ac:dyDescent="0.25">
      <c r="A533" s="5" t="s">
        <v>2067</v>
      </c>
      <c r="B533" s="5" t="s">
        <v>2068</v>
      </c>
      <c r="C533" s="5" t="s">
        <v>688</v>
      </c>
      <c r="D533" s="5" t="s">
        <v>1606</v>
      </c>
      <c r="E533" s="6">
        <v>1</v>
      </c>
      <c r="F533" s="6">
        <v>0</v>
      </c>
      <c r="G533" s="3">
        <f t="shared" si="30"/>
        <v>1</v>
      </c>
      <c r="H533" s="6">
        <v>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x14ac:dyDescent="0.25">
      <c r="A534" s="5" t="s">
        <v>2067</v>
      </c>
      <c r="B534" s="5" t="s">
        <v>2068</v>
      </c>
      <c r="C534" s="5" t="s">
        <v>689</v>
      </c>
      <c r="D534" s="5" t="s">
        <v>1613</v>
      </c>
      <c r="E534" s="6">
        <v>16</v>
      </c>
      <c r="F534" s="6">
        <v>1</v>
      </c>
      <c r="G534" s="3">
        <f t="shared" si="30"/>
        <v>17</v>
      </c>
      <c r="H534" s="6">
        <v>3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x14ac:dyDescent="0.25">
      <c r="A535" s="5" t="s">
        <v>2067</v>
      </c>
      <c r="B535" s="5" t="s">
        <v>2068</v>
      </c>
      <c r="C535" s="5" t="s">
        <v>690</v>
      </c>
      <c r="D535" s="5" t="s">
        <v>1614</v>
      </c>
      <c r="E535" s="6">
        <v>14</v>
      </c>
      <c r="F535" s="6">
        <v>1</v>
      </c>
      <c r="G535" s="3">
        <f t="shared" si="30"/>
        <v>15</v>
      </c>
      <c r="H535" s="6">
        <v>19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x14ac:dyDescent="0.25">
      <c r="A536" s="5" t="s">
        <v>2067</v>
      </c>
      <c r="B536" s="5" t="s">
        <v>2068</v>
      </c>
      <c r="C536" s="5" t="s">
        <v>691</v>
      </c>
      <c r="D536" s="5" t="s">
        <v>1616</v>
      </c>
      <c r="E536" s="6">
        <v>3</v>
      </c>
      <c r="F536" s="6">
        <v>1</v>
      </c>
      <c r="G536" s="3">
        <f t="shared" si="30"/>
        <v>4</v>
      </c>
      <c r="H536" s="6">
        <v>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x14ac:dyDescent="0.25">
      <c r="A537" s="5" t="s">
        <v>2067</v>
      </c>
      <c r="B537" s="5" t="s">
        <v>2068</v>
      </c>
      <c r="C537" s="5" t="s">
        <v>692</v>
      </c>
      <c r="D537" s="5" t="s">
        <v>1633</v>
      </c>
      <c r="E537" s="6">
        <v>0</v>
      </c>
      <c r="F537" s="6">
        <v>1</v>
      </c>
      <c r="G537" s="3">
        <f t="shared" si="30"/>
        <v>1</v>
      </c>
      <c r="H537" s="6">
        <v>1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x14ac:dyDescent="0.25">
      <c r="A538" s="5" t="s">
        <v>2067</v>
      </c>
      <c r="B538" s="5" t="s">
        <v>2068</v>
      </c>
      <c r="C538" s="5" t="s">
        <v>693</v>
      </c>
      <c r="D538" s="5" t="s">
        <v>1634</v>
      </c>
      <c r="E538" s="6">
        <v>1</v>
      </c>
      <c r="F538" s="6">
        <v>1</v>
      </c>
      <c r="G538" s="3">
        <f t="shared" si="30"/>
        <v>2</v>
      </c>
      <c r="H538" s="6">
        <v>9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x14ac:dyDescent="0.25">
      <c r="A539" s="5" t="s">
        <v>2067</v>
      </c>
      <c r="B539" s="5" t="s">
        <v>2068</v>
      </c>
      <c r="C539" s="5" t="s">
        <v>694</v>
      </c>
      <c r="D539" s="5" t="s">
        <v>1642</v>
      </c>
      <c r="E539" s="6">
        <v>14</v>
      </c>
      <c r="F539" s="6">
        <v>0</v>
      </c>
      <c r="G539" s="3">
        <f t="shared" si="30"/>
        <v>14</v>
      </c>
      <c r="H539" s="6">
        <v>7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x14ac:dyDescent="0.25">
      <c r="A540" s="5" t="s">
        <v>2067</v>
      </c>
      <c r="B540" s="5" t="s">
        <v>2068</v>
      </c>
      <c r="C540" s="5" t="s">
        <v>695</v>
      </c>
      <c r="D540" s="5" t="s">
        <v>1119</v>
      </c>
      <c r="E540" s="6">
        <v>1</v>
      </c>
      <c r="F540" s="6">
        <v>0</v>
      </c>
      <c r="G540" s="3">
        <f t="shared" si="30"/>
        <v>1</v>
      </c>
      <c r="H540" s="6">
        <v>2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x14ac:dyDescent="0.25">
      <c r="A541" s="5" t="s">
        <v>2067</v>
      </c>
      <c r="B541" s="5" t="s">
        <v>2068</v>
      </c>
      <c r="C541" s="5" t="s">
        <v>696</v>
      </c>
      <c r="D541" s="5" t="s">
        <v>1122</v>
      </c>
      <c r="E541" s="6">
        <v>4</v>
      </c>
      <c r="F541" s="6">
        <v>1</v>
      </c>
      <c r="G541" s="3">
        <f t="shared" si="30"/>
        <v>5</v>
      </c>
      <c r="H541" s="6">
        <v>9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x14ac:dyDescent="0.25">
      <c r="A542" s="5" t="s">
        <v>2067</v>
      </c>
      <c r="B542" s="5" t="s">
        <v>2068</v>
      </c>
      <c r="C542" s="5" t="s">
        <v>697</v>
      </c>
      <c r="D542" s="5" t="s">
        <v>1123</v>
      </c>
      <c r="E542" s="6">
        <v>4</v>
      </c>
      <c r="F542" s="6">
        <v>1</v>
      </c>
      <c r="G542" s="3">
        <f t="shared" si="30"/>
        <v>5</v>
      </c>
      <c r="H542" s="6">
        <v>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x14ac:dyDescent="0.25">
      <c r="A543" s="5" t="s">
        <v>2067</v>
      </c>
      <c r="B543" s="5" t="s">
        <v>2068</v>
      </c>
      <c r="C543" s="5" t="s">
        <v>698</v>
      </c>
      <c r="D543" s="5" t="s">
        <v>1124</v>
      </c>
      <c r="E543" s="6">
        <v>4</v>
      </c>
      <c r="F543" s="6">
        <v>1</v>
      </c>
      <c r="G543" s="3">
        <f t="shared" si="30"/>
        <v>5</v>
      </c>
      <c r="H543" s="6">
        <v>29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x14ac:dyDescent="0.25">
      <c r="A544" s="5" t="s">
        <v>2067</v>
      </c>
      <c r="B544" s="5" t="s">
        <v>2068</v>
      </c>
      <c r="C544" s="5" t="s">
        <v>699</v>
      </c>
      <c r="D544" s="5" t="s">
        <v>1125</v>
      </c>
      <c r="E544" s="6">
        <v>7</v>
      </c>
      <c r="F544" s="6">
        <v>1</v>
      </c>
      <c r="G544" s="3">
        <f t="shared" si="30"/>
        <v>8</v>
      </c>
      <c r="H544" s="6">
        <v>24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x14ac:dyDescent="0.25">
      <c r="A545" s="5" t="s">
        <v>2067</v>
      </c>
      <c r="B545" s="5" t="s">
        <v>2068</v>
      </c>
      <c r="C545" s="5" t="s">
        <v>700</v>
      </c>
      <c r="D545" s="5" t="s">
        <v>1126</v>
      </c>
      <c r="E545" s="6">
        <v>1</v>
      </c>
      <c r="F545" s="6">
        <v>1</v>
      </c>
      <c r="G545" s="3">
        <f t="shared" si="30"/>
        <v>2</v>
      </c>
      <c r="H545" s="6">
        <v>6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x14ac:dyDescent="0.25">
      <c r="A546" s="5" t="s">
        <v>2067</v>
      </c>
      <c r="B546" s="5" t="s">
        <v>2068</v>
      </c>
      <c r="C546" s="5" t="s">
        <v>701</v>
      </c>
      <c r="D546" s="5" t="s">
        <v>1127</v>
      </c>
      <c r="E546" s="6">
        <v>1</v>
      </c>
      <c r="F546" s="6">
        <v>1</v>
      </c>
      <c r="G546" s="3">
        <f t="shared" si="30"/>
        <v>2</v>
      </c>
      <c r="H546" s="6">
        <v>3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x14ac:dyDescent="0.25">
      <c r="A547" s="5" t="s">
        <v>2067</v>
      </c>
      <c r="B547" s="5" t="s">
        <v>2068</v>
      </c>
      <c r="C547" s="5" t="s">
        <v>702</v>
      </c>
      <c r="D547" s="5" t="s">
        <v>1128</v>
      </c>
      <c r="E547" s="6">
        <v>1</v>
      </c>
      <c r="F547" s="6">
        <v>1</v>
      </c>
      <c r="G547" s="3">
        <f t="shared" si="30"/>
        <v>2</v>
      </c>
      <c r="H547" s="6">
        <v>4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x14ac:dyDescent="0.25">
      <c r="A548" s="5" t="s">
        <v>2067</v>
      </c>
      <c r="B548" s="5" t="s">
        <v>2068</v>
      </c>
      <c r="C548" s="5" t="s">
        <v>703</v>
      </c>
      <c r="D548" s="5" t="s">
        <v>1129</v>
      </c>
      <c r="E548" s="6">
        <v>0</v>
      </c>
      <c r="F548" s="6">
        <v>1</v>
      </c>
      <c r="G548" s="3">
        <f t="shared" si="30"/>
        <v>1</v>
      </c>
      <c r="H548" s="6">
        <v>3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x14ac:dyDescent="0.25">
      <c r="A549" s="5" t="s">
        <v>2067</v>
      </c>
      <c r="B549" s="5" t="s">
        <v>2068</v>
      </c>
      <c r="C549" s="5" t="s">
        <v>704</v>
      </c>
      <c r="D549" s="5" t="s">
        <v>1130</v>
      </c>
      <c r="E549" s="6">
        <v>0</v>
      </c>
      <c r="F549" s="6">
        <v>1</v>
      </c>
      <c r="G549" s="3">
        <f t="shared" si="30"/>
        <v>1</v>
      </c>
      <c r="H549" s="6">
        <v>12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x14ac:dyDescent="0.25">
      <c r="A550" s="5" t="s">
        <v>2067</v>
      </c>
      <c r="B550" s="5" t="s">
        <v>2068</v>
      </c>
      <c r="C550" s="5" t="s">
        <v>705</v>
      </c>
      <c r="D550" s="5" t="s">
        <v>1131</v>
      </c>
      <c r="E550" s="6">
        <v>3</v>
      </c>
      <c r="F550" s="6">
        <v>1</v>
      </c>
      <c r="G550" s="3">
        <f t="shared" si="30"/>
        <v>4</v>
      </c>
      <c r="H550" s="6">
        <v>5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x14ac:dyDescent="0.25">
      <c r="A551" s="5" t="s">
        <v>2067</v>
      </c>
      <c r="B551" s="5" t="s">
        <v>2068</v>
      </c>
      <c r="C551" s="5" t="s">
        <v>706</v>
      </c>
      <c r="D551" s="5" t="s">
        <v>1132</v>
      </c>
      <c r="E551" s="6">
        <v>1</v>
      </c>
      <c r="F551" s="6">
        <v>1</v>
      </c>
      <c r="G551" s="3">
        <f t="shared" si="30"/>
        <v>2</v>
      </c>
      <c r="H551" s="6">
        <v>4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x14ac:dyDescent="0.25">
      <c r="A552" s="5" t="s">
        <v>2067</v>
      </c>
      <c r="B552" s="5" t="s">
        <v>2068</v>
      </c>
      <c r="C552" s="5" t="s">
        <v>707</v>
      </c>
      <c r="D552" s="5" t="s">
        <v>1133</v>
      </c>
      <c r="E552" s="6">
        <v>1</v>
      </c>
      <c r="F552" s="6">
        <v>1</v>
      </c>
      <c r="G552" s="3">
        <f t="shared" si="30"/>
        <v>2</v>
      </c>
      <c r="H552" s="6">
        <v>15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x14ac:dyDescent="0.25">
      <c r="A553" s="5" t="s">
        <v>2067</v>
      </c>
      <c r="B553" s="5" t="s">
        <v>2068</v>
      </c>
      <c r="C553" s="5" t="s">
        <v>708</v>
      </c>
      <c r="D553" s="5" t="s">
        <v>1134</v>
      </c>
      <c r="E553" s="6">
        <v>3</v>
      </c>
      <c r="F553" s="6">
        <v>1</v>
      </c>
      <c r="G553" s="3">
        <f t="shared" si="30"/>
        <v>4</v>
      </c>
      <c r="H553" s="6">
        <v>17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x14ac:dyDescent="0.25">
      <c r="A554" s="5" t="s">
        <v>2067</v>
      </c>
      <c r="B554" s="5" t="s">
        <v>2068</v>
      </c>
      <c r="C554" s="5" t="s">
        <v>709</v>
      </c>
      <c r="D554" s="5" t="s">
        <v>1135</v>
      </c>
      <c r="E554" s="6">
        <v>3</v>
      </c>
      <c r="F554" s="6">
        <v>1</v>
      </c>
      <c r="G554" s="3">
        <f t="shared" si="30"/>
        <v>4</v>
      </c>
      <c r="H554" s="6">
        <v>6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x14ac:dyDescent="0.25">
      <c r="A555" s="5" t="s">
        <v>2067</v>
      </c>
      <c r="B555" s="5" t="s">
        <v>2068</v>
      </c>
      <c r="C555" s="5" t="s">
        <v>710</v>
      </c>
      <c r="D555" s="5" t="s">
        <v>1136</v>
      </c>
      <c r="E555" s="6">
        <v>3</v>
      </c>
      <c r="F555" s="6">
        <v>1</v>
      </c>
      <c r="G555" s="3">
        <f t="shared" si="30"/>
        <v>4</v>
      </c>
      <c r="H555" s="6">
        <v>2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x14ac:dyDescent="0.25">
      <c r="A556" s="5" t="s">
        <v>2067</v>
      </c>
      <c r="B556" s="5" t="s">
        <v>2068</v>
      </c>
      <c r="C556" s="5" t="s">
        <v>711</v>
      </c>
      <c r="D556" s="5" t="s">
        <v>1138</v>
      </c>
      <c r="E556" s="6">
        <v>1</v>
      </c>
      <c r="F556" s="6">
        <v>1</v>
      </c>
      <c r="G556" s="3">
        <f t="shared" si="30"/>
        <v>2</v>
      </c>
      <c r="H556" s="6">
        <v>10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x14ac:dyDescent="0.25">
      <c r="A557" s="5" t="s">
        <v>2067</v>
      </c>
      <c r="B557" s="5" t="s">
        <v>2068</v>
      </c>
      <c r="C557" s="5" t="s">
        <v>712</v>
      </c>
      <c r="D557" s="5" t="s">
        <v>1139</v>
      </c>
      <c r="E557" s="6">
        <v>0</v>
      </c>
      <c r="F557" s="6">
        <v>1</v>
      </c>
      <c r="G557" s="3">
        <f t="shared" si="30"/>
        <v>1</v>
      </c>
      <c r="H557" s="6">
        <v>5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x14ac:dyDescent="0.25">
      <c r="A558" s="5" t="s">
        <v>2067</v>
      </c>
      <c r="B558" s="5" t="s">
        <v>2068</v>
      </c>
      <c r="C558" s="5" t="s">
        <v>713</v>
      </c>
      <c r="D558" s="5" t="s">
        <v>1157</v>
      </c>
      <c r="E558" s="6">
        <v>0</v>
      </c>
      <c r="F558" s="6">
        <v>1</v>
      </c>
      <c r="G558" s="3">
        <f t="shared" si="30"/>
        <v>1</v>
      </c>
      <c r="H558" s="6">
        <v>10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x14ac:dyDescent="0.25">
      <c r="A559" s="5" t="s">
        <v>2067</v>
      </c>
      <c r="B559" s="5" t="s">
        <v>2068</v>
      </c>
      <c r="C559" s="5" t="s">
        <v>714</v>
      </c>
      <c r="D559" s="5" t="s">
        <v>1158</v>
      </c>
      <c r="E559" s="6">
        <v>22</v>
      </c>
      <c r="F559" s="6">
        <v>1</v>
      </c>
      <c r="G559" s="3">
        <f t="shared" si="30"/>
        <v>23</v>
      </c>
      <c r="H559" s="6">
        <v>25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x14ac:dyDescent="0.25">
      <c r="A560" s="5" t="s">
        <v>2067</v>
      </c>
      <c r="B560" s="5" t="s">
        <v>2068</v>
      </c>
      <c r="C560" s="5" t="s">
        <v>715</v>
      </c>
      <c r="D560" s="5" t="s">
        <v>1159</v>
      </c>
      <c r="E560" s="6">
        <v>1</v>
      </c>
      <c r="F560" s="6">
        <v>1</v>
      </c>
      <c r="G560" s="3">
        <f t="shared" si="30"/>
        <v>2</v>
      </c>
      <c r="H560" s="6">
        <v>7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x14ac:dyDescent="0.25">
      <c r="A561" s="5" t="s">
        <v>2067</v>
      </c>
      <c r="B561" s="5" t="s">
        <v>2068</v>
      </c>
      <c r="C561" s="5" t="s">
        <v>716</v>
      </c>
      <c r="D561" s="5" t="s">
        <v>1160</v>
      </c>
      <c r="E561" s="6">
        <v>0</v>
      </c>
      <c r="F561" s="6">
        <v>1</v>
      </c>
      <c r="G561" s="3">
        <f t="shared" si="30"/>
        <v>1</v>
      </c>
      <c r="H561" s="6">
        <v>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x14ac:dyDescent="0.25">
      <c r="A562" s="5" t="s">
        <v>2067</v>
      </c>
      <c r="B562" s="5" t="s">
        <v>2068</v>
      </c>
      <c r="C562" s="5" t="s">
        <v>717</v>
      </c>
      <c r="D562" s="5" t="s">
        <v>1199</v>
      </c>
      <c r="E562" s="6">
        <v>0</v>
      </c>
      <c r="F562" s="6">
        <v>1</v>
      </c>
      <c r="G562" s="3">
        <f t="shared" si="30"/>
        <v>1</v>
      </c>
      <c r="H562" s="6">
        <v>4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x14ac:dyDescent="0.25">
      <c r="A563" s="5" t="s">
        <v>2067</v>
      </c>
      <c r="B563" s="5" t="s">
        <v>2068</v>
      </c>
      <c r="C563" s="5" t="s">
        <v>718</v>
      </c>
      <c r="D563" s="5" t="s">
        <v>1298</v>
      </c>
      <c r="E563" s="6">
        <v>0</v>
      </c>
      <c r="F563" s="6">
        <v>1</v>
      </c>
      <c r="G563" s="3">
        <f t="shared" si="30"/>
        <v>1</v>
      </c>
      <c r="H563" s="6">
        <v>15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x14ac:dyDescent="0.25">
      <c r="A564" s="5" t="s">
        <v>2067</v>
      </c>
      <c r="B564" s="5" t="s">
        <v>2068</v>
      </c>
      <c r="C564" s="5" t="s">
        <v>719</v>
      </c>
      <c r="D564" s="5" t="s">
        <v>1455</v>
      </c>
      <c r="E564" s="6">
        <v>1</v>
      </c>
      <c r="F564" s="6">
        <v>1</v>
      </c>
      <c r="G564" s="3">
        <f t="shared" si="30"/>
        <v>2</v>
      </c>
      <c r="H564" s="6">
        <v>3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x14ac:dyDescent="0.25">
      <c r="A565" s="5" t="s">
        <v>2067</v>
      </c>
      <c r="B565" s="5" t="s">
        <v>2068</v>
      </c>
      <c r="C565" s="5" t="s">
        <v>720</v>
      </c>
      <c r="D565" s="5" t="s">
        <v>1528</v>
      </c>
      <c r="E565" s="6">
        <v>0</v>
      </c>
      <c r="F565" s="6">
        <v>1</v>
      </c>
      <c r="G565" s="3">
        <f t="shared" si="30"/>
        <v>1</v>
      </c>
      <c r="H565" s="6">
        <v>2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x14ac:dyDescent="0.25">
      <c r="A566" s="5" t="s">
        <v>2067</v>
      </c>
      <c r="B566" s="5" t="s">
        <v>2068</v>
      </c>
      <c r="C566" s="5" t="s">
        <v>721</v>
      </c>
      <c r="D566" s="5" t="s">
        <v>1559</v>
      </c>
      <c r="E566" s="6">
        <v>1</v>
      </c>
      <c r="F566" s="6">
        <v>0</v>
      </c>
      <c r="G566" s="3">
        <f t="shared" si="30"/>
        <v>1</v>
      </c>
      <c r="H566" s="6">
        <v>4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x14ac:dyDescent="0.25">
      <c r="A567" s="5" t="s">
        <v>2067</v>
      </c>
      <c r="B567" s="5" t="s">
        <v>2068</v>
      </c>
      <c r="C567" s="5" t="s">
        <v>722</v>
      </c>
      <c r="D567" s="5" t="s">
        <v>1595</v>
      </c>
      <c r="E567" s="6">
        <v>1</v>
      </c>
      <c r="F567" s="6">
        <v>1</v>
      </c>
      <c r="G567" s="3">
        <f t="shared" si="30"/>
        <v>2</v>
      </c>
      <c r="H567" s="6">
        <v>10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x14ac:dyDescent="0.25">
      <c r="A568" s="5" t="s">
        <v>2067</v>
      </c>
      <c r="B568" s="5" t="s">
        <v>2068</v>
      </c>
      <c r="C568" s="5" t="s">
        <v>723</v>
      </c>
      <c r="D568" s="5" t="s">
        <v>1619</v>
      </c>
      <c r="E568" s="6">
        <v>1</v>
      </c>
      <c r="F568" s="6">
        <v>1</v>
      </c>
      <c r="G568" s="3">
        <f t="shared" si="30"/>
        <v>2</v>
      </c>
      <c r="H568" s="6">
        <v>4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x14ac:dyDescent="0.25">
      <c r="A569" s="5" t="s">
        <v>2067</v>
      </c>
      <c r="B569" s="5" t="s">
        <v>2068</v>
      </c>
      <c r="C569" s="5" t="s">
        <v>724</v>
      </c>
      <c r="D569" s="5" t="s">
        <v>1251</v>
      </c>
      <c r="E569" s="6">
        <v>0</v>
      </c>
      <c r="F569" s="6">
        <v>1</v>
      </c>
      <c r="G569" s="3">
        <f t="shared" si="30"/>
        <v>1</v>
      </c>
      <c r="H569" s="6">
        <v>1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x14ac:dyDescent="0.25">
      <c r="A570" s="5" t="s">
        <v>2067</v>
      </c>
      <c r="B570" s="5" t="s">
        <v>2068</v>
      </c>
      <c r="C570" s="5" t="s">
        <v>725</v>
      </c>
      <c r="D570" s="5" t="s">
        <v>1307</v>
      </c>
      <c r="E570" s="6">
        <v>1</v>
      </c>
      <c r="F570" s="6">
        <v>0</v>
      </c>
      <c r="G570" s="3">
        <f t="shared" si="30"/>
        <v>1</v>
      </c>
      <c r="H570" s="6">
        <v>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x14ac:dyDescent="0.25">
      <c r="A571" s="5" t="s">
        <v>2067</v>
      </c>
      <c r="B571" s="5" t="s">
        <v>2068</v>
      </c>
      <c r="C571" s="5" t="s">
        <v>1894</v>
      </c>
      <c r="D571" s="5" t="s">
        <v>1895</v>
      </c>
      <c r="E571" s="6">
        <v>0</v>
      </c>
      <c r="F571" s="6">
        <v>1</v>
      </c>
      <c r="G571" s="3">
        <f t="shared" si="30"/>
        <v>1</v>
      </c>
      <c r="H571" s="6">
        <v>1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x14ac:dyDescent="0.25">
      <c r="A572" s="5" t="s">
        <v>2067</v>
      </c>
      <c r="B572" s="5" t="s">
        <v>2068</v>
      </c>
      <c r="C572" s="5" t="s">
        <v>1896</v>
      </c>
      <c r="D572" s="5" t="s">
        <v>1897</v>
      </c>
      <c r="E572" s="6">
        <v>0</v>
      </c>
      <c r="F572" s="6">
        <v>1</v>
      </c>
      <c r="G572" s="3">
        <f t="shared" si="30"/>
        <v>1</v>
      </c>
      <c r="H572" s="6">
        <v>0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x14ac:dyDescent="0.25">
      <c r="A573" s="5" t="s">
        <v>2067</v>
      </c>
      <c r="B573" s="5" t="s">
        <v>2068</v>
      </c>
      <c r="C573" s="5" t="s">
        <v>1898</v>
      </c>
      <c r="D573" s="5" t="s">
        <v>1899</v>
      </c>
      <c r="E573" s="6">
        <v>2</v>
      </c>
      <c r="F573" s="6">
        <v>1</v>
      </c>
      <c r="G573" s="3">
        <f t="shared" si="30"/>
        <v>3</v>
      </c>
      <c r="H573" s="6">
        <v>0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x14ac:dyDescent="0.25">
      <c r="A574" s="5" t="s">
        <v>2067</v>
      </c>
      <c r="B574" s="5" t="s">
        <v>2068</v>
      </c>
      <c r="C574" s="5" t="s">
        <v>726</v>
      </c>
      <c r="D574" s="5" t="s">
        <v>1576</v>
      </c>
      <c r="E574" s="6">
        <v>0</v>
      </c>
      <c r="F574" s="6">
        <v>1</v>
      </c>
      <c r="G574" s="3">
        <f t="shared" si="30"/>
        <v>1</v>
      </c>
      <c r="H574" s="6">
        <v>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x14ac:dyDescent="0.25">
      <c r="A575" s="5" t="s">
        <v>2067</v>
      </c>
      <c r="B575" s="5" t="s">
        <v>2068</v>
      </c>
      <c r="C575" s="5" t="s">
        <v>1900</v>
      </c>
      <c r="D575" s="5" t="s">
        <v>1901</v>
      </c>
      <c r="E575" s="6">
        <v>0</v>
      </c>
      <c r="F575" s="6">
        <v>1</v>
      </c>
      <c r="G575" s="3">
        <f t="shared" si="30"/>
        <v>1</v>
      </c>
      <c r="H575" s="6">
        <v>0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x14ac:dyDescent="0.25">
      <c r="A576" s="5" t="s">
        <v>2067</v>
      </c>
      <c r="B576" s="5" t="s">
        <v>2068</v>
      </c>
      <c r="C576" s="5" t="s">
        <v>727</v>
      </c>
      <c r="D576" s="5" t="s">
        <v>1357</v>
      </c>
      <c r="E576" s="6">
        <v>1</v>
      </c>
      <c r="F576" s="6">
        <v>1</v>
      </c>
      <c r="G576" s="3">
        <f t="shared" si="30"/>
        <v>2</v>
      </c>
      <c r="H576" s="6">
        <v>12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x14ac:dyDescent="0.25">
      <c r="A577" s="5" t="s">
        <v>2067</v>
      </c>
      <c r="B577" s="5" t="s">
        <v>2068</v>
      </c>
      <c r="C577" s="5" t="s">
        <v>728</v>
      </c>
      <c r="D577" s="5" t="s">
        <v>1358</v>
      </c>
      <c r="E577" s="6">
        <v>0</v>
      </c>
      <c r="F577" s="6">
        <v>1</v>
      </c>
      <c r="G577" s="3">
        <f t="shared" si="30"/>
        <v>1</v>
      </c>
      <c r="H577" s="6">
        <v>6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x14ac:dyDescent="0.25">
      <c r="A578" s="5" t="s">
        <v>2067</v>
      </c>
      <c r="B578" s="5" t="s">
        <v>2068</v>
      </c>
      <c r="C578" s="5" t="s">
        <v>1902</v>
      </c>
      <c r="D578" s="5" t="s">
        <v>1903</v>
      </c>
      <c r="E578" s="6">
        <v>0</v>
      </c>
      <c r="F578" s="6">
        <v>1</v>
      </c>
      <c r="G578" s="3">
        <f t="shared" si="30"/>
        <v>1</v>
      </c>
      <c r="H578" s="6">
        <v>0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x14ac:dyDescent="0.25">
      <c r="A579" s="5" t="s">
        <v>2067</v>
      </c>
      <c r="B579" s="5" t="s">
        <v>2068</v>
      </c>
      <c r="C579" s="5" t="s">
        <v>729</v>
      </c>
      <c r="D579" s="5" t="s">
        <v>1359</v>
      </c>
      <c r="E579" s="6">
        <v>0</v>
      </c>
      <c r="F579" s="6">
        <v>1</v>
      </c>
      <c r="G579" s="3">
        <f t="shared" ref="G579:G642" si="31">SUM(E579:F579)</f>
        <v>1</v>
      </c>
      <c r="H579" s="6">
        <v>1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x14ac:dyDescent="0.25">
      <c r="A580" s="5" t="s">
        <v>2067</v>
      </c>
      <c r="B580" s="5" t="s">
        <v>2068</v>
      </c>
      <c r="C580" s="5" t="s">
        <v>1904</v>
      </c>
      <c r="D580" s="5" t="s">
        <v>1905</v>
      </c>
      <c r="E580" s="6">
        <v>1</v>
      </c>
      <c r="F580" s="6">
        <v>1</v>
      </c>
      <c r="G580" s="3">
        <f t="shared" si="31"/>
        <v>2</v>
      </c>
      <c r="H580" s="6">
        <v>0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x14ac:dyDescent="0.25">
      <c r="A581" s="5" t="s">
        <v>2067</v>
      </c>
      <c r="B581" s="5" t="s">
        <v>2068</v>
      </c>
      <c r="C581" s="5" t="s">
        <v>730</v>
      </c>
      <c r="D581" s="5" t="s">
        <v>1360</v>
      </c>
      <c r="E581" s="6">
        <v>0</v>
      </c>
      <c r="F581" s="6">
        <v>1</v>
      </c>
      <c r="G581" s="3">
        <f t="shared" si="31"/>
        <v>1</v>
      </c>
      <c r="H581" s="6">
        <v>8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x14ac:dyDescent="0.25">
      <c r="A582" s="5" t="s">
        <v>2067</v>
      </c>
      <c r="B582" s="5" t="s">
        <v>2068</v>
      </c>
      <c r="C582" s="5" t="s">
        <v>731</v>
      </c>
      <c r="D582" s="5" t="s">
        <v>1607</v>
      </c>
      <c r="E582" s="6">
        <v>1</v>
      </c>
      <c r="F582" s="6">
        <v>1</v>
      </c>
      <c r="G582" s="3">
        <f t="shared" si="31"/>
        <v>2</v>
      </c>
      <c r="H582" s="6">
        <v>3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x14ac:dyDescent="0.25">
      <c r="A583" s="5" t="s">
        <v>2067</v>
      </c>
      <c r="B583" s="5" t="s">
        <v>2068</v>
      </c>
      <c r="C583" s="5" t="s">
        <v>732</v>
      </c>
      <c r="D583" s="5" t="s">
        <v>1165</v>
      </c>
      <c r="E583" s="6">
        <v>2</v>
      </c>
      <c r="F583" s="6">
        <v>1</v>
      </c>
      <c r="G583" s="3">
        <f t="shared" si="31"/>
        <v>3</v>
      </c>
      <c r="H583" s="6">
        <v>33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x14ac:dyDescent="0.25">
      <c r="A584" s="5" t="s">
        <v>2067</v>
      </c>
      <c r="B584" s="5" t="s">
        <v>2068</v>
      </c>
      <c r="C584" s="5" t="s">
        <v>733</v>
      </c>
      <c r="D584" s="5" t="s">
        <v>1166</v>
      </c>
      <c r="E584" s="6">
        <v>1</v>
      </c>
      <c r="F584" s="6">
        <v>1</v>
      </c>
      <c r="G584" s="3">
        <f t="shared" si="31"/>
        <v>2</v>
      </c>
      <c r="H584" s="6">
        <v>3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x14ac:dyDescent="0.25">
      <c r="A585" s="5" t="s">
        <v>2067</v>
      </c>
      <c r="B585" s="5" t="s">
        <v>2068</v>
      </c>
      <c r="C585" s="5" t="s">
        <v>734</v>
      </c>
      <c r="D585" s="5" t="s">
        <v>1167</v>
      </c>
      <c r="E585" s="6">
        <v>0</v>
      </c>
      <c r="F585" s="6">
        <v>1</v>
      </c>
      <c r="G585" s="3">
        <f t="shared" si="31"/>
        <v>1</v>
      </c>
      <c r="H585" s="6">
        <v>4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x14ac:dyDescent="0.25">
      <c r="A586" s="5" t="s">
        <v>2067</v>
      </c>
      <c r="B586" s="5" t="s">
        <v>2068</v>
      </c>
      <c r="C586" s="5" t="s">
        <v>1906</v>
      </c>
      <c r="D586" s="5" t="s">
        <v>1907</v>
      </c>
      <c r="E586" s="6">
        <v>2</v>
      </c>
      <c r="F586" s="6">
        <v>1</v>
      </c>
      <c r="G586" s="3">
        <f t="shared" si="31"/>
        <v>3</v>
      </c>
      <c r="H586" s="6">
        <v>0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x14ac:dyDescent="0.25">
      <c r="A587" s="5" t="s">
        <v>2067</v>
      </c>
      <c r="B587" s="5" t="s">
        <v>2068</v>
      </c>
      <c r="C587" s="5" t="s">
        <v>735</v>
      </c>
      <c r="D587" s="5" t="s">
        <v>1172</v>
      </c>
      <c r="E587" s="6">
        <v>1</v>
      </c>
      <c r="F587" s="6">
        <v>0</v>
      </c>
      <c r="G587" s="3">
        <f t="shared" si="31"/>
        <v>1</v>
      </c>
      <c r="H587" s="6">
        <v>7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x14ac:dyDescent="0.25">
      <c r="A588" s="5" t="s">
        <v>2067</v>
      </c>
      <c r="B588" s="5" t="s">
        <v>2068</v>
      </c>
      <c r="C588" s="5" t="s">
        <v>736</v>
      </c>
      <c r="D588" s="5" t="s">
        <v>1193</v>
      </c>
      <c r="E588" s="6">
        <v>0</v>
      </c>
      <c r="F588" s="6">
        <v>1</v>
      </c>
      <c r="G588" s="3">
        <f t="shared" si="31"/>
        <v>1</v>
      </c>
      <c r="H588" s="6">
        <v>17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x14ac:dyDescent="0.25">
      <c r="A589" s="5" t="s">
        <v>2067</v>
      </c>
      <c r="B589" s="5" t="s">
        <v>2068</v>
      </c>
      <c r="C589" s="5" t="s">
        <v>737</v>
      </c>
      <c r="D589" s="5" t="s">
        <v>1194</v>
      </c>
      <c r="E589" s="6">
        <v>0</v>
      </c>
      <c r="F589" s="6">
        <v>1</v>
      </c>
      <c r="G589" s="3">
        <f t="shared" si="31"/>
        <v>1</v>
      </c>
      <c r="H589" s="6">
        <v>17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x14ac:dyDescent="0.25">
      <c r="A590" s="5" t="s">
        <v>2067</v>
      </c>
      <c r="B590" s="5" t="s">
        <v>2068</v>
      </c>
      <c r="C590" s="5" t="s">
        <v>738</v>
      </c>
      <c r="D590" s="5" t="s">
        <v>1211</v>
      </c>
      <c r="E590" s="6">
        <v>0</v>
      </c>
      <c r="F590" s="6">
        <v>1</v>
      </c>
      <c r="G590" s="3">
        <f t="shared" si="31"/>
        <v>1</v>
      </c>
      <c r="H590" s="6">
        <v>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x14ac:dyDescent="0.25">
      <c r="A591" s="5" t="s">
        <v>2067</v>
      </c>
      <c r="B591" s="5" t="s">
        <v>2068</v>
      </c>
      <c r="C591" s="5" t="s">
        <v>739</v>
      </c>
      <c r="D591" s="5" t="s">
        <v>1228</v>
      </c>
      <c r="E591" s="6">
        <v>1</v>
      </c>
      <c r="F591" s="6">
        <v>1</v>
      </c>
      <c r="G591" s="3">
        <f t="shared" si="31"/>
        <v>2</v>
      </c>
      <c r="H591" s="6">
        <v>2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x14ac:dyDescent="0.25">
      <c r="A592" s="5" t="s">
        <v>2067</v>
      </c>
      <c r="B592" s="5" t="s">
        <v>2068</v>
      </c>
      <c r="C592" s="5" t="s">
        <v>740</v>
      </c>
      <c r="D592" s="5" t="s">
        <v>1231</v>
      </c>
      <c r="E592" s="6">
        <v>2</v>
      </c>
      <c r="F592" s="6">
        <v>0</v>
      </c>
      <c r="G592" s="3">
        <f t="shared" si="31"/>
        <v>2</v>
      </c>
      <c r="H592" s="6">
        <v>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x14ac:dyDescent="0.25">
      <c r="A593" s="5" t="s">
        <v>2067</v>
      </c>
      <c r="B593" s="5" t="s">
        <v>2068</v>
      </c>
      <c r="C593" s="5" t="s">
        <v>741</v>
      </c>
      <c r="D593" s="5" t="s">
        <v>1236</v>
      </c>
      <c r="E593" s="6">
        <v>0</v>
      </c>
      <c r="F593" s="6">
        <v>1</v>
      </c>
      <c r="G593" s="3">
        <f t="shared" si="31"/>
        <v>1</v>
      </c>
      <c r="H593" s="6">
        <v>7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x14ac:dyDescent="0.25">
      <c r="A594" s="5" t="s">
        <v>2067</v>
      </c>
      <c r="B594" s="5" t="s">
        <v>2068</v>
      </c>
      <c r="C594" s="5" t="s">
        <v>742</v>
      </c>
      <c r="D594" s="5" t="s">
        <v>1241</v>
      </c>
      <c r="E594" s="6">
        <v>2</v>
      </c>
      <c r="F594" s="6">
        <v>1</v>
      </c>
      <c r="G594" s="3">
        <f t="shared" si="31"/>
        <v>3</v>
      </c>
      <c r="H594" s="6">
        <v>24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x14ac:dyDescent="0.25">
      <c r="A595" s="5" t="s">
        <v>2067</v>
      </c>
      <c r="B595" s="5" t="s">
        <v>2068</v>
      </c>
      <c r="C595" s="5" t="s">
        <v>743</v>
      </c>
      <c r="D595" s="5" t="s">
        <v>1263</v>
      </c>
      <c r="E595" s="6">
        <v>1</v>
      </c>
      <c r="F595" s="6">
        <v>1</v>
      </c>
      <c r="G595" s="3">
        <f t="shared" si="31"/>
        <v>2</v>
      </c>
      <c r="H595" s="6">
        <v>10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x14ac:dyDescent="0.25">
      <c r="A596" s="5" t="s">
        <v>2067</v>
      </c>
      <c r="B596" s="5" t="s">
        <v>2068</v>
      </c>
      <c r="C596" s="5" t="s">
        <v>744</v>
      </c>
      <c r="D596" s="5" t="s">
        <v>1267</v>
      </c>
      <c r="E596" s="6">
        <v>0</v>
      </c>
      <c r="F596" s="6">
        <v>1</v>
      </c>
      <c r="G596" s="3">
        <f t="shared" si="31"/>
        <v>1</v>
      </c>
      <c r="H596" s="6">
        <v>9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x14ac:dyDescent="0.25">
      <c r="A597" s="5" t="s">
        <v>2067</v>
      </c>
      <c r="B597" s="5" t="s">
        <v>2068</v>
      </c>
      <c r="C597" s="5" t="s">
        <v>745</v>
      </c>
      <c r="D597" s="5" t="s">
        <v>1268</v>
      </c>
      <c r="E597" s="6">
        <v>0</v>
      </c>
      <c r="F597" s="6">
        <v>1</v>
      </c>
      <c r="G597" s="3">
        <f t="shared" si="31"/>
        <v>1</v>
      </c>
      <c r="H597" s="6">
        <v>7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x14ac:dyDescent="0.25">
      <c r="A598" s="5" t="s">
        <v>2067</v>
      </c>
      <c r="B598" s="5" t="s">
        <v>2068</v>
      </c>
      <c r="C598" s="5" t="s">
        <v>746</v>
      </c>
      <c r="D598" s="5" t="s">
        <v>1277</v>
      </c>
      <c r="E598" s="6">
        <v>2</v>
      </c>
      <c r="F598" s="6">
        <v>1</v>
      </c>
      <c r="G598" s="3">
        <f t="shared" si="31"/>
        <v>3</v>
      </c>
      <c r="H598" s="6">
        <v>159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x14ac:dyDescent="0.25">
      <c r="A599" s="5" t="s">
        <v>2067</v>
      </c>
      <c r="B599" s="5" t="s">
        <v>2068</v>
      </c>
      <c r="C599" s="5" t="s">
        <v>747</v>
      </c>
      <c r="D599" s="5" t="s">
        <v>1278</v>
      </c>
      <c r="E599" s="6">
        <v>0</v>
      </c>
      <c r="F599" s="6">
        <v>1</v>
      </c>
      <c r="G599" s="3">
        <f t="shared" si="31"/>
        <v>1</v>
      </c>
      <c r="H599" s="6">
        <v>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x14ac:dyDescent="0.25">
      <c r="A600" s="5" t="s">
        <v>2067</v>
      </c>
      <c r="B600" s="5" t="s">
        <v>2068</v>
      </c>
      <c r="C600" s="5" t="s">
        <v>748</v>
      </c>
      <c r="D600" s="5" t="s">
        <v>1279</v>
      </c>
      <c r="E600" s="6">
        <v>8</v>
      </c>
      <c r="F600" s="6">
        <v>1</v>
      </c>
      <c r="G600" s="3">
        <f t="shared" si="31"/>
        <v>9</v>
      </c>
      <c r="H600" s="6">
        <v>19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x14ac:dyDescent="0.25">
      <c r="A601" s="5" t="s">
        <v>2067</v>
      </c>
      <c r="B601" s="5" t="s">
        <v>2068</v>
      </c>
      <c r="C601" s="5" t="s">
        <v>749</v>
      </c>
      <c r="D601" s="5" t="s">
        <v>1280</v>
      </c>
      <c r="E601" s="6">
        <v>0</v>
      </c>
      <c r="F601" s="6">
        <v>1</v>
      </c>
      <c r="G601" s="3">
        <f t="shared" si="31"/>
        <v>1</v>
      </c>
      <c r="H601" s="6">
        <v>12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x14ac:dyDescent="0.25">
      <c r="A602" s="5" t="s">
        <v>2067</v>
      </c>
      <c r="B602" s="5" t="s">
        <v>2068</v>
      </c>
      <c r="C602" s="5" t="s">
        <v>750</v>
      </c>
      <c r="D602" s="5" t="s">
        <v>1281</v>
      </c>
      <c r="E602" s="6">
        <v>2</v>
      </c>
      <c r="F602" s="6">
        <v>2</v>
      </c>
      <c r="G602" s="3">
        <f t="shared" si="31"/>
        <v>4</v>
      </c>
      <c r="H602" s="6">
        <v>21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x14ac:dyDescent="0.25">
      <c r="A603" s="5" t="s">
        <v>2067</v>
      </c>
      <c r="B603" s="5" t="s">
        <v>2068</v>
      </c>
      <c r="C603" s="5" t="s">
        <v>751</v>
      </c>
      <c r="D603" s="5" t="s">
        <v>1282</v>
      </c>
      <c r="E603" s="6">
        <v>0</v>
      </c>
      <c r="F603" s="6">
        <v>1</v>
      </c>
      <c r="G603" s="3">
        <f t="shared" si="31"/>
        <v>1</v>
      </c>
      <c r="H603" s="6">
        <v>89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x14ac:dyDescent="0.25">
      <c r="A604" s="5" t="s">
        <v>2067</v>
      </c>
      <c r="B604" s="5" t="s">
        <v>2068</v>
      </c>
      <c r="C604" s="5" t="s">
        <v>752</v>
      </c>
      <c r="D604" s="5" t="s">
        <v>1283</v>
      </c>
      <c r="E604" s="6">
        <v>0</v>
      </c>
      <c r="F604" s="6">
        <v>1</v>
      </c>
      <c r="G604" s="3">
        <f t="shared" si="31"/>
        <v>1</v>
      </c>
      <c r="H604" s="6">
        <v>7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x14ac:dyDescent="0.25">
      <c r="A605" s="5" t="s">
        <v>2067</v>
      </c>
      <c r="B605" s="5" t="s">
        <v>2068</v>
      </c>
      <c r="C605" s="5" t="s">
        <v>1908</v>
      </c>
      <c r="D605" s="5" t="s">
        <v>1909</v>
      </c>
      <c r="E605" s="6">
        <v>0</v>
      </c>
      <c r="F605" s="6">
        <v>1</v>
      </c>
      <c r="G605" s="3">
        <f t="shared" si="31"/>
        <v>1</v>
      </c>
      <c r="H605" s="6">
        <v>0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x14ac:dyDescent="0.25">
      <c r="A606" s="5" t="s">
        <v>2067</v>
      </c>
      <c r="B606" s="5" t="s">
        <v>2068</v>
      </c>
      <c r="C606" s="5" t="s">
        <v>1910</v>
      </c>
      <c r="D606" s="5" t="s">
        <v>1911</v>
      </c>
      <c r="E606" s="6">
        <v>0</v>
      </c>
      <c r="F606" s="6">
        <v>1</v>
      </c>
      <c r="G606" s="3">
        <f t="shared" si="31"/>
        <v>1</v>
      </c>
      <c r="H606" s="6">
        <v>0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x14ac:dyDescent="0.25">
      <c r="A607" s="5" t="s">
        <v>2067</v>
      </c>
      <c r="B607" s="5" t="s">
        <v>2068</v>
      </c>
      <c r="C607" s="5" t="s">
        <v>1912</v>
      </c>
      <c r="D607" s="5" t="s">
        <v>1913</v>
      </c>
      <c r="E607" s="6">
        <v>1</v>
      </c>
      <c r="F607" s="6">
        <v>1</v>
      </c>
      <c r="G607" s="3">
        <f t="shared" si="31"/>
        <v>2</v>
      </c>
      <c r="H607" s="6">
        <v>0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x14ac:dyDescent="0.25">
      <c r="A608" s="5" t="s">
        <v>2067</v>
      </c>
      <c r="B608" s="5" t="s">
        <v>2068</v>
      </c>
      <c r="C608" s="5" t="s">
        <v>753</v>
      </c>
      <c r="D608" s="5" t="s">
        <v>1328</v>
      </c>
      <c r="E608" s="6">
        <v>0</v>
      </c>
      <c r="F608" s="6">
        <v>1</v>
      </c>
      <c r="G608" s="3">
        <f t="shared" si="31"/>
        <v>1</v>
      </c>
      <c r="H608" s="6">
        <v>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x14ac:dyDescent="0.25">
      <c r="A609" s="5" t="s">
        <v>2067</v>
      </c>
      <c r="B609" s="5" t="s">
        <v>2068</v>
      </c>
      <c r="C609" s="5" t="s">
        <v>754</v>
      </c>
      <c r="D609" s="5" t="s">
        <v>1336</v>
      </c>
      <c r="E609" s="6">
        <v>0</v>
      </c>
      <c r="F609" s="6">
        <v>1</v>
      </c>
      <c r="G609" s="3">
        <f t="shared" si="31"/>
        <v>1</v>
      </c>
      <c r="H609" s="6">
        <v>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x14ac:dyDescent="0.25">
      <c r="A610" s="5" t="s">
        <v>2067</v>
      </c>
      <c r="B610" s="5" t="s">
        <v>2068</v>
      </c>
      <c r="C610" s="5" t="s">
        <v>755</v>
      </c>
      <c r="D610" s="5" t="s">
        <v>1340</v>
      </c>
      <c r="E610" s="6">
        <v>0</v>
      </c>
      <c r="F610" s="6">
        <v>1</v>
      </c>
      <c r="G610" s="3">
        <f t="shared" si="31"/>
        <v>1</v>
      </c>
      <c r="H610" s="6">
        <v>1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x14ac:dyDescent="0.25">
      <c r="A611" s="5" t="s">
        <v>2067</v>
      </c>
      <c r="B611" s="5" t="s">
        <v>2068</v>
      </c>
      <c r="C611" s="5" t="s">
        <v>1914</v>
      </c>
      <c r="D611" s="5" t="s">
        <v>1915</v>
      </c>
      <c r="E611" s="6">
        <v>0</v>
      </c>
      <c r="F611" s="6">
        <v>1</v>
      </c>
      <c r="G611" s="3">
        <f t="shared" si="31"/>
        <v>1</v>
      </c>
      <c r="H611" s="6">
        <v>0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x14ac:dyDescent="0.25">
      <c r="A612" s="5" t="s">
        <v>2067</v>
      </c>
      <c r="B612" s="5" t="s">
        <v>2068</v>
      </c>
      <c r="C612" s="5" t="s">
        <v>756</v>
      </c>
      <c r="D612" s="5" t="s">
        <v>1402</v>
      </c>
      <c r="E612" s="6">
        <v>0</v>
      </c>
      <c r="F612" s="6">
        <v>1</v>
      </c>
      <c r="G612" s="3">
        <f t="shared" si="31"/>
        <v>1</v>
      </c>
      <c r="H612" s="6">
        <v>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x14ac:dyDescent="0.25">
      <c r="A613" s="5" t="s">
        <v>2067</v>
      </c>
      <c r="B613" s="5" t="s">
        <v>2068</v>
      </c>
      <c r="C613" s="5" t="s">
        <v>757</v>
      </c>
      <c r="D613" s="5" t="s">
        <v>1404</v>
      </c>
      <c r="E613" s="6">
        <v>0</v>
      </c>
      <c r="F613" s="6">
        <v>1</v>
      </c>
      <c r="G613" s="3">
        <f t="shared" si="31"/>
        <v>1</v>
      </c>
      <c r="H613" s="6">
        <v>2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x14ac:dyDescent="0.25">
      <c r="A614" s="5" t="s">
        <v>2067</v>
      </c>
      <c r="B614" s="5" t="s">
        <v>2068</v>
      </c>
      <c r="C614" s="5" t="s">
        <v>758</v>
      </c>
      <c r="D614" s="5" t="s">
        <v>1408</v>
      </c>
      <c r="E614" s="6">
        <v>1</v>
      </c>
      <c r="F614" s="6">
        <v>1</v>
      </c>
      <c r="G614" s="3">
        <f t="shared" si="31"/>
        <v>2</v>
      </c>
      <c r="H614" s="6">
        <v>13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x14ac:dyDescent="0.25">
      <c r="A615" s="5" t="s">
        <v>2067</v>
      </c>
      <c r="B615" s="5" t="s">
        <v>2068</v>
      </c>
      <c r="C615" s="5" t="s">
        <v>759</v>
      </c>
      <c r="D615" s="5" t="s">
        <v>1415</v>
      </c>
      <c r="E615" s="6">
        <v>0</v>
      </c>
      <c r="F615" s="6">
        <v>1</v>
      </c>
      <c r="G615" s="3">
        <f t="shared" si="31"/>
        <v>1</v>
      </c>
      <c r="H615" s="6">
        <v>27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x14ac:dyDescent="0.25">
      <c r="A616" s="5" t="s">
        <v>2067</v>
      </c>
      <c r="B616" s="5" t="s">
        <v>2068</v>
      </c>
      <c r="C616" s="5" t="s">
        <v>760</v>
      </c>
      <c r="D616" s="5" t="s">
        <v>1416</v>
      </c>
      <c r="E616" s="6">
        <v>0</v>
      </c>
      <c r="F616" s="6">
        <v>1</v>
      </c>
      <c r="G616" s="3">
        <f t="shared" si="31"/>
        <v>1</v>
      </c>
      <c r="H616" s="6">
        <v>2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x14ac:dyDescent="0.25">
      <c r="A617" s="5" t="s">
        <v>2067</v>
      </c>
      <c r="B617" s="5" t="s">
        <v>2068</v>
      </c>
      <c r="C617" s="5" t="s">
        <v>761</v>
      </c>
      <c r="D617" s="5" t="s">
        <v>1417</v>
      </c>
      <c r="E617" s="6">
        <v>0</v>
      </c>
      <c r="F617" s="6">
        <v>1</v>
      </c>
      <c r="G617" s="3">
        <f t="shared" si="31"/>
        <v>1</v>
      </c>
      <c r="H617" s="6">
        <v>13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x14ac:dyDescent="0.25">
      <c r="A618" s="5" t="s">
        <v>2067</v>
      </c>
      <c r="B618" s="5" t="s">
        <v>2068</v>
      </c>
      <c r="C618" s="5" t="s">
        <v>762</v>
      </c>
      <c r="D618" s="5" t="s">
        <v>1418</v>
      </c>
      <c r="E618" s="6">
        <v>0</v>
      </c>
      <c r="F618" s="6">
        <v>1</v>
      </c>
      <c r="G618" s="3">
        <f t="shared" si="31"/>
        <v>1</v>
      </c>
      <c r="H618" s="6">
        <v>15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x14ac:dyDescent="0.25">
      <c r="A619" s="5" t="s">
        <v>2067</v>
      </c>
      <c r="B619" s="5" t="s">
        <v>2068</v>
      </c>
      <c r="C619" s="5" t="s">
        <v>763</v>
      </c>
      <c r="D619" s="5" t="s">
        <v>1419</v>
      </c>
      <c r="E619" s="6">
        <v>0</v>
      </c>
      <c r="F619" s="6">
        <v>1</v>
      </c>
      <c r="G619" s="3">
        <f t="shared" si="31"/>
        <v>1</v>
      </c>
      <c r="H619" s="6">
        <v>13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x14ac:dyDescent="0.25">
      <c r="A620" s="5" t="s">
        <v>2067</v>
      </c>
      <c r="B620" s="5" t="s">
        <v>2068</v>
      </c>
      <c r="C620" s="5" t="s">
        <v>1916</v>
      </c>
      <c r="D620" s="5" t="s">
        <v>1917</v>
      </c>
      <c r="E620" s="6">
        <v>0</v>
      </c>
      <c r="F620" s="6">
        <v>1</v>
      </c>
      <c r="G620" s="3">
        <f t="shared" si="31"/>
        <v>1</v>
      </c>
      <c r="H620" s="6">
        <v>0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x14ac:dyDescent="0.25">
      <c r="A621" s="5" t="s">
        <v>2067</v>
      </c>
      <c r="B621" s="5" t="s">
        <v>2068</v>
      </c>
      <c r="C621" s="5" t="s">
        <v>1918</v>
      </c>
      <c r="D621" s="5" t="s">
        <v>1919</v>
      </c>
      <c r="E621" s="6">
        <v>0</v>
      </c>
      <c r="F621" s="6">
        <v>1</v>
      </c>
      <c r="G621" s="3">
        <f t="shared" si="31"/>
        <v>1</v>
      </c>
      <c r="H621" s="6">
        <v>0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x14ac:dyDescent="0.25">
      <c r="A622" s="5" t="s">
        <v>2067</v>
      </c>
      <c r="B622" s="5" t="s">
        <v>2068</v>
      </c>
      <c r="C622" s="5" t="s">
        <v>1920</v>
      </c>
      <c r="D622" s="5" t="s">
        <v>1921</v>
      </c>
      <c r="E622" s="6">
        <v>0</v>
      </c>
      <c r="F622" s="6">
        <v>1</v>
      </c>
      <c r="G622" s="3">
        <f t="shared" si="31"/>
        <v>1</v>
      </c>
      <c r="H622" s="6">
        <v>0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x14ac:dyDescent="0.25">
      <c r="A623" s="5" t="s">
        <v>2067</v>
      </c>
      <c r="B623" s="5" t="s">
        <v>2068</v>
      </c>
      <c r="C623" s="5" t="s">
        <v>1922</v>
      </c>
      <c r="D623" s="5" t="s">
        <v>1923</v>
      </c>
      <c r="E623" s="6">
        <v>0</v>
      </c>
      <c r="F623" s="6">
        <v>1</v>
      </c>
      <c r="G623" s="3">
        <f t="shared" si="31"/>
        <v>1</v>
      </c>
      <c r="H623" s="6">
        <v>0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x14ac:dyDescent="0.25">
      <c r="A624" s="5" t="s">
        <v>2067</v>
      </c>
      <c r="B624" s="5" t="s">
        <v>2068</v>
      </c>
      <c r="C624" s="5" t="s">
        <v>764</v>
      </c>
      <c r="D624" s="5" t="s">
        <v>1422</v>
      </c>
      <c r="E624" s="6">
        <v>0</v>
      </c>
      <c r="F624" s="6">
        <v>1</v>
      </c>
      <c r="G624" s="3">
        <f t="shared" si="31"/>
        <v>1</v>
      </c>
      <c r="H624" s="6">
        <v>2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x14ac:dyDescent="0.25">
      <c r="A625" s="5" t="s">
        <v>2067</v>
      </c>
      <c r="B625" s="5" t="s">
        <v>2068</v>
      </c>
      <c r="C625" s="5" t="s">
        <v>765</v>
      </c>
      <c r="D625" s="5" t="s">
        <v>1423</v>
      </c>
      <c r="E625" s="6">
        <v>0</v>
      </c>
      <c r="F625" s="6">
        <v>1</v>
      </c>
      <c r="G625" s="3">
        <f t="shared" si="31"/>
        <v>1</v>
      </c>
      <c r="H625" s="6">
        <v>10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x14ac:dyDescent="0.25">
      <c r="A626" s="5" t="s">
        <v>2067</v>
      </c>
      <c r="B626" s="5" t="s">
        <v>2068</v>
      </c>
      <c r="C626" s="5" t="s">
        <v>766</v>
      </c>
      <c r="D626" s="5" t="s">
        <v>1425</v>
      </c>
      <c r="E626" s="6">
        <v>0</v>
      </c>
      <c r="F626" s="6">
        <v>1</v>
      </c>
      <c r="G626" s="3">
        <f t="shared" si="31"/>
        <v>1</v>
      </c>
      <c r="H626" s="6">
        <v>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x14ac:dyDescent="0.25">
      <c r="A627" s="5" t="s">
        <v>2067</v>
      </c>
      <c r="B627" s="5" t="s">
        <v>2068</v>
      </c>
      <c r="C627" s="5" t="s">
        <v>767</v>
      </c>
      <c r="D627" s="5" t="s">
        <v>1427</v>
      </c>
      <c r="E627" s="6">
        <v>0</v>
      </c>
      <c r="F627" s="6">
        <v>1</v>
      </c>
      <c r="G627" s="3">
        <f t="shared" si="31"/>
        <v>1</v>
      </c>
      <c r="H627" s="6">
        <v>2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x14ac:dyDescent="0.25">
      <c r="A628" s="5" t="s">
        <v>2067</v>
      </c>
      <c r="B628" s="5" t="s">
        <v>2068</v>
      </c>
      <c r="C628" s="5" t="s">
        <v>768</v>
      </c>
      <c r="D628" s="5" t="s">
        <v>1431</v>
      </c>
      <c r="E628" s="6">
        <v>0</v>
      </c>
      <c r="F628" s="6">
        <v>1</v>
      </c>
      <c r="G628" s="3">
        <f t="shared" si="31"/>
        <v>1</v>
      </c>
      <c r="H628" s="6">
        <v>9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x14ac:dyDescent="0.25">
      <c r="A629" s="5" t="s">
        <v>2067</v>
      </c>
      <c r="B629" s="5" t="s">
        <v>2068</v>
      </c>
      <c r="C629" s="5" t="s">
        <v>769</v>
      </c>
      <c r="D629" s="5" t="s">
        <v>1439</v>
      </c>
      <c r="E629" s="6">
        <v>0</v>
      </c>
      <c r="F629" s="6">
        <v>1</v>
      </c>
      <c r="G629" s="3">
        <f t="shared" si="31"/>
        <v>1</v>
      </c>
      <c r="H629" s="6">
        <v>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x14ac:dyDescent="0.25">
      <c r="A630" s="5" t="s">
        <v>2067</v>
      </c>
      <c r="B630" s="5" t="s">
        <v>2068</v>
      </c>
      <c r="C630" s="5" t="s">
        <v>770</v>
      </c>
      <c r="D630" s="5" t="s">
        <v>1440</v>
      </c>
      <c r="E630" s="6">
        <v>0</v>
      </c>
      <c r="F630" s="6">
        <v>1</v>
      </c>
      <c r="G630" s="3">
        <f t="shared" si="31"/>
        <v>1</v>
      </c>
      <c r="H630" s="6">
        <v>8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x14ac:dyDescent="0.25">
      <c r="A631" s="5" t="s">
        <v>2067</v>
      </c>
      <c r="B631" s="5" t="s">
        <v>2068</v>
      </c>
      <c r="C631" s="5" t="s">
        <v>771</v>
      </c>
      <c r="D631" s="5" t="s">
        <v>1458</v>
      </c>
      <c r="E631" s="6">
        <v>0</v>
      </c>
      <c r="F631" s="6">
        <v>1</v>
      </c>
      <c r="G631" s="3">
        <f t="shared" si="31"/>
        <v>1</v>
      </c>
      <c r="H631" s="6">
        <v>2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x14ac:dyDescent="0.25">
      <c r="A632" s="5" t="s">
        <v>2067</v>
      </c>
      <c r="B632" s="5" t="s">
        <v>2068</v>
      </c>
      <c r="C632" s="5" t="s">
        <v>772</v>
      </c>
      <c r="D632" s="5" t="s">
        <v>1462</v>
      </c>
      <c r="E632" s="6">
        <v>0</v>
      </c>
      <c r="F632" s="6">
        <v>1</v>
      </c>
      <c r="G632" s="3">
        <f t="shared" si="31"/>
        <v>1</v>
      </c>
      <c r="H632" s="6">
        <v>2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x14ac:dyDescent="0.25">
      <c r="A633" s="5" t="s">
        <v>2067</v>
      </c>
      <c r="B633" s="5" t="s">
        <v>2068</v>
      </c>
      <c r="C633" s="5" t="s">
        <v>773</v>
      </c>
      <c r="D633" s="5" t="s">
        <v>1477</v>
      </c>
      <c r="E633" s="6">
        <v>0</v>
      </c>
      <c r="F633" s="6">
        <v>1</v>
      </c>
      <c r="G633" s="3">
        <f t="shared" si="31"/>
        <v>1</v>
      </c>
      <c r="H633" s="6">
        <v>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x14ac:dyDescent="0.25">
      <c r="A634" s="5" t="s">
        <v>2067</v>
      </c>
      <c r="B634" s="5" t="s">
        <v>2068</v>
      </c>
      <c r="C634" s="5" t="s">
        <v>774</v>
      </c>
      <c r="D634" s="5" t="s">
        <v>1480</v>
      </c>
      <c r="E634" s="6">
        <v>0</v>
      </c>
      <c r="F634" s="6">
        <v>1</v>
      </c>
      <c r="G634" s="3">
        <f t="shared" si="31"/>
        <v>1</v>
      </c>
      <c r="H634" s="6">
        <v>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x14ac:dyDescent="0.25">
      <c r="A635" s="5" t="s">
        <v>2067</v>
      </c>
      <c r="B635" s="5" t="s">
        <v>2068</v>
      </c>
      <c r="C635" s="5" t="s">
        <v>775</v>
      </c>
      <c r="D635" s="5" t="s">
        <v>1482</v>
      </c>
      <c r="E635" s="6">
        <v>1</v>
      </c>
      <c r="F635" s="6">
        <v>1</v>
      </c>
      <c r="G635" s="3">
        <f t="shared" si="31"/>
        <v>2</v>
      </c>
      <c r="H635" s="6">
        <v>19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x14ac:dyDescent="0.25">
      <c r="A636" s="5" t="s">
        <v>2067</v>
      </c>
      <c r="B636" s="5" t="s">
        <v>2068</v>
      </c>
      <c r="C636" s="5" t="s">
        <v>776</v>
      </c>
      <c r="D636" s="5" t="s">
        <v>1493</v>
      </c>
      <c r="E636" s="6">
        <v>0</v>
      </c>
      <c r="F636" s="6">
        <v>1</v>
      </c>
      <c r="G636" s="3">
        <f t="shared" si="31"/>
        <v>1</v>
      </c>
      <c r="H636" s="6">
        <v>13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x14ac:dyDescent="0.25">
      <c r="A637" s="5" t="s">
        <v>2067</v>
      </c>
      <c r="B637" s="5" t="s">
        <v>2068</v>
      </c>
      <c r="C637" s="5" t="s">
        <v>1924</v>
      </c>
      <c r="D637" s="5" t="s">
        <v>1925</v>
      </c>
      <c r="E637" s="6">
        <v>0</v>
      </c>
      <c r="F637" s="6">
        <v>1</v>
      </c>
      <c r="G637" s="3">
        <f t="shared" si="31"/>
        <v>1</v>
      </c>
      <c r="H637" s="6">
        <v>0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x14ac:dyDescent="0.25">
      <c r="A638" s="5" t="s">
        <v>2067</v>
      </c>
      <c r="B638" s="5" t="s">
        <v>2068</v>
      </c>
      <c r="C638" s="5" t="s">
        <v>777</v>
      </c>
      <c r="D638" s="5" t="s">
        <v>1537</v>
      </c>
      <c r="E638" s="6">
        <v>2</v>
      </c>
      <c r="F638" s="6">
        <v>1</v>
      </c>
      <c r="G638" s="3">
        <f t="shared" si="31"/>
        <v>3</v>
      </c>
      <c r="H638" s="6">
        <v>12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x14ac:dyDescent="0.25">
      <c r="A639" s="5" t="s">
        <v>2067</v>
      </c>
      <c r="B639" s="5" t="s">
        <v>2068</v>
      </c>
      <c r="C639" s="5" t="s">
        <v>778</v>
      </c>
      <c r="D639" s="5" t="s">
        <v>1550</v>
      </c>
      <c r="E639" s="6">
        <v>0</v>
      </c>
      <c r="F639" s="6">
        <v>1</v>
      </c>
      <c r="G639" s="3">
        <f t="shared" si="31"/>
        <v>1</v>
      </c>
      <c r="H639" s="6">
        <v>1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x14ac:dyDescent="0.25">
      <c r="A640" s="5" t="s">
        <v>2067</v>
      </c>
      <c r="B640" s="5" t="s">
        <v>2068</v>
      </c>
      <c r="C640" s="5" t="s">
        <v>779</v>
      </c>
      <c r="D640" s="5" t="s">
        <v>1551</v>
      </c>
      <c r="E640" s="6">
        <v>0</v>
      </c>
      <c r="F640" s="6">
        <v>1</v>
      </c>
      <c r="G640" s="3">
        <f t="shared" si="31"/>
        <v>1</v>
      </c>
      <c r="H640" s="6">
        <v>33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x14ac:dyDescent="0.25">
      <c r="A641" s="5" t="s">
        <v>2067</v>
      </c>
      <c r="B641" s="5" t="s">
        <v>2068</v>
      </c>
      <c r="C641" s="5" t="s">
        <v>780</v>
      </c>
      <c r="D641" s="5" t="s">
        <v>1552</v>
      </c>
      <c r="E641" s="6">
        <v>0</v>
      </c>
      <c r="F641" s="6">
        <v>1</v>
      </c>
      <c r="G641" s="3">
        <f t="shared" si="31"/>
        <v>1</v>
      </c>
      <c r="H641" s="6">
        <v>4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x14ac:dyDescent="0.25">
      <c r="A642" s="5" t="s">
        <v>2067</v>
      </c>
      <c r="B642" s="5" t="s">
        <v>2068</v>
      </c>
      <c r="C642" s="5" t="s">
        <v>781</v>
      </c>
      <c r="D642" s="5" t="s">
        <v>1553</v>
      </c>
      <c r="E642" s="6">
        <v>1</v>
      </c>
      <c r="F642" s="6">
        <v>0</v>
      </c>
      <c r="G642" s="3">
        <f t="shared" si="31"/>
        <v>1</v>
      </c>
      <c r="H642" s="6">
        <v>4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x14ac:dyDescent="0.25">
      <c r="A643" s="5" t="s">
        <v>2067</v>
      </c>
      <c r="B643" s="5" t="s">
        <v>2068</v>
      </c>
      <c r="C643" s="5" t="s">
        <v>782</v>
      </c>
      <c r="D643" s="5" t="s">
        <v>1554</v>
      </c>
      <c r="E643" s="6">
        <v>0</v>
      </c>
      <c r="F643" s="6">
        <v>1</v>
      </c>
      <c r="G643" s="3">
        <f t="shared" ref="G643:G706" si="32">SUM(E643:F643)</f>
        <v>1</v>
      </c>
      <c r="H643" s="6">
        <v>23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x14ac:dyDescent="0.25">
      <c r="A644" s="5" t="s">
        <v>2067</v>
      </c>
      <c r="B644" s="5" t="s">
        <v>2068</v>
      </c>
      <c r="C644" s="5" t="s">
        <v>783</v>
      </c>
      <c r="D644" s="5" t="s">
        <v>1558</v>
      </c>
      <c r="E644" s="6">
        <v>0</v>
      </c>
      <c r="F644" s="6">
        <v>1</v>
      </c>
      <c r="G644" s="3">
        <f t="shared" si="32"/>
        <v>1</v>
      </c>
      <c r="H644" s="6">
        <v>1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x14ac:dyDescent="0.25">
      <c r="A645" s="5" t="s">
        <v>2067</v>
      </c>
      <c r="B645" s="5" t="s">
        <v>2068</v>
      </c>
      <c r="C645" s="5" t="s">
        <v>1926</v>
      </c>
      <c r="D645" s="5" t="s">
        <v>1927</v>
      </c>
      <c r="E645" s="6">
        <v>0</v>
      </c>
      <c r="F645" s="6">
        <v>1</v>
      </c>
      <c r="G645" s="3">
        <f t="shared" si="32"/>
        <v>1</v>
      </c>
      <c r="H645" s="6">
        <v>0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x14ac:dyDescent="0.25">
      <c r="A646" s="5" t="s">
        <v>2067</v>
      </c>
      <c r="B646" s="5" t="s">
        <v>2068</v>
      </c>
      <c r="C646" s="5" t="s">
        <v>784</v>
      </c>
      <c r="D646" s="5" t="s">
        <v>1575</v>
      </c>
      <c r="E646" s="6">
        <v>0</v>
      </c>
      <c r="F646" s="6">
        <v>1</v>
      </c>
      <c r="G646" s="3">
        <f t="shared" si="32"/>
        <v>1</v>
      </c>
      <c r="H646" s="6">
        <v>4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x14ac:dyDescent="0.25">
      <c r="A647" s="5" t="s">
        <v>2067</v>
      </c>
      <c r="B647" s="5" t="s">
        <v>2068</v>
      </c>
      <c r="C647" s="5" t="s">
        <v>785</v>
      </c>
      <c r="D647" s="5" t="s">
        <v>1579</v>
      </c>
      <c r="E647" s="6">
        <v>1</v>
      </c>
      <c r="F647" s="6">
        <v>1</v>
      </c>
      <c r="G647" s="3">
        <f t="shared" si="32"/>
        <v>2</v>
      </c>
      <c r="H647" s="6">
        <v>5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x14ac:dyDescent="0.25">
      <c r="A648" s="5" t="s">
        <v>2067</v>
      </c>
      <c r="B648" s="5" t="s">
        <v>2068</v>
      </c>
      <c r="C648" s="5" t="s">
        <v>786</v>
      </c>
      <c r="D648" s="5" t="s">
        <v>1601</v>
      </c>
      <c r="E648" s="6">
        <v>0</v>
      </c>
      <c r="F648" s="6">
        <v>1</v>
      </c>
      <c r="G648" s="3">
        <f t="shared" si="32"/>
        <v>1</v>
      </c>
      <c r="H648" s="6">
        <v>1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x14ac:dyDescent="0.25">
      <c r="A649" s="5" t="s">
        <v>2067</v>
      </c>
      <c r="B649" s="5" t="s">
        <v>2068</v>
      </c>
      <c r="C649" s="5" t="s">
        <v>787</v>
      </c>
      <c r="D649" s="5" t="s">
        <v>1623</v>
      </c>
      <c r="E649" s="6">
        <v>0</v>
      </c>
      <c r="F649" s="6">
        <v>1</v>
      </c>
      <c r="G649" s="3">
        <f t="shared" si="32"/>
        <v>1</v>
      </c>
      <c r="H649" s="6">
        <v>3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x14ac:dyDescent="0.25">
      <c r="A650" s="5" t="s">
        <v>2067</v>
      </c>
      <c r="B650" s="5" t="s">
        <v>2068</v>
      </c>
      <c r="C650" s="5" t="s">
        <v>788</v>
      </c>
      <c r="D650" s="5" t="s">
        <v>1624</v>
      </c>
      <c r="E650" s="6">
        <v>1</v>
      </c>
      <c r="F650" s="6">
        <v>1</v>
      </c>
      <c r="G650" s="3">
        <f t="shared" si="32"/>
        <v>2</v>
      </c>
      <c r="H650" s="6">
        <v>6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x14ac:dyDescent="0.25">
      <c r="A651" s="5" t="s">
        <v>2067</v>
      </c>
      <c r="B651" s="5" t="s">
        <v>2068</v>
      </c>
      <c r="C651" s="5" t="s">
        <v>789</v>
      </c>
      <c r="D651" s="5" t="s">
        <v>1628</v>
      </c>
      <c r="E651" s="6">
        <v>1</v>
      </c>
      <c r="F651" s="6">
        <v>1</v>
      </c>
      <c r="G651" s="3">
        <f t="shared" si="32"/>
        <v>2</v>
      </c>
      <c r="H651" s="6">
        <v>4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x14ac:dyDescent="0.25">
      <c r="A652" s="5" t="s">
        <v>2067</v>
      </c>
      <c r="B652" s="5" t="s">
        <v>2068</v>
      </c>
      <c r="C652" s="5" t="s">
        <v>790</v>
      </c>
      <c r="D652" s="5" t="s">
        <v>1638</v>
      </c>
      <c r="E652" s="6">
        <v>0</v>
      </c>
      <c r="F652" s="6">
        <v>1</v>
      </c>
      <c r="G652" s="3">
        <f t="shared" si="32"/>
        <v>1</v>
      </c>
      <c r="H652" s="6">
        <v>3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x14ac:dyDescent="0.25">
      <c r="A653" s="5" t="s">
        <v>2067</v>
      </c>
      <c r="B653" s="5" t="s">
        <v>2068</v>
      </c>
      <c r="C653" s="5" t="s">
        <v>791</v>
      </c>
      <c r="D653" s="5" t="s">
        <v>1639</v>
      </c>
      <c r="E653" s="6">
        <v>0</v>
      </c>
      <c r="F653" s="6">
        <v>1</v>
      </c>
      <c r="G653" s="3">
        <f t="shared" si="32"/>
        <v>1</v>
      </c>
      <c r="H653" s="6">
        <v>4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x14ac:dyDescent="0.25">
      <c r="A654" s="5" t="s">
        <v>2067</v>
      </c>
      <c r="B654" s="5" t="s">
        <v>2068</v>
      </c>
      <c r="C654" s="5" t="s">
        <v>1928</v>
      </c>
      <c r="D654" s="5" t="s">
        <v>1929</v>
      </c>
      <c r="E654" s="6">
        <v>0</v>
      </c>
      <c r="F654" s="6">
        <v>1</v>
      </c>
      <c r="G654" s="3">
        <f t="shared" si="32"/>
        <v>1</v>
      </c>
      <c r="H654" s="6">
        <v>0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x14ac:dyDescent="0.25">
      <c r="A655" s="5" t="s">
        <v>2067</v>
      </c>
      <c r="B655" s="5" t="s">
        <v>2068</v>
      </c>
      <c r="C655" s="5" t="s">
        <v>1930</v>
      </c>
      <c r="D655" s="5" t="s">
        <v>1931</v>
      </c>
      <c r="E655" s="6">
        <v>0</v>
      </c>
      <c r="F655" s="6">
        <v>1</v>
      </c>
      <c r="G655" s="3">
        <f t="shared" si="32"/>
        <v>1</v>
      </c>
      <c r="H655" s="6">
        <v>0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x14ac:dyDescent="0.25">
      <c r="A656" s="5" t="s">
        <v>2067</v>
      </c>
      <c r="B656" s="5" t="s">
        <v>2068</v>
      </c>
      <c r="C656" s="5" t="s">
        <v>1932</v>
      </c>
      <c r="D656" s="5" t="s">
        <v>1933</v>
      </c>
      <c r="E656" s="6">
        <v>1</v>
      </c>
      <c r="F656" s="6">
        <v>0</v>
      </c>
      <c r="G656" s="3">
        <f t="shared" si="32"/>
        <v>1</v>
      </c>
      <c r="H656" s="6">
        <v>0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x14ac:dyDescent="0.25">
      <c r="A657" s="5" t="s">
        <v>2067</v>
      </c>
      <c r="B657" s="5" t="s">
        <v>2068</v>
      </c>
      <c r="C657" s="5" t="s">
        <v>792</v>
      </c>
      <c r="D657" s="5" t="s">
        <v>1361</v>
      </c>
      <c r="E657" s="6">
        <v>0</v>
      </c>
      <c r="F657" s="6">
        <v>1</v>
      </c>
      <c r="G657" s="3">
        <f t="shared" si="32"/>
        <v>1</v>
      </c>
      <c r="H657" s="6">
        <v>4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x14ac:dyDescent="0.25">
      <c r="A658" s="5" t="s">
        <v>2067</v>
      </c>
      <c r="B658" s="5" t="s">
        <v>2068</v>
      </c>
      <c r="C658" s="5" t="s">
        <v>1934</v>
      </c>
      <c r="D658" s="5" t="s">
        <v>1935</v>
      </c>
      <c r="E658" s="6">
        <v>0</v>
      </c>
      <c r="F658" s="6">
        <v>1</v>
      </c>
      <c r="G658" s="3">
        <f t="shared" si="32"/>
        <v>1</v>
      </c>
      <c r="H658" s="6">
        <v>0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x14ac:dyDescent="0.25">
      <c r="A659" s="5" t="s">
        <v>2067</v>
      </c>
      <c r="B659" s="5" t="s">
        <v>2068</v>
      </c>
      <c r="C659" s="5" t="s">
        <v>1936</v>
      </c>
      <c r="D659" s="5" t="s">
        <v>1937</v>
      </c>
      <c r="E659" s="6">
        <v>0</v>
      </c>
      <c r="F659" s="6">
        <v>1</v>
      </c>
      <c r="G659" s="3">
        <f t="shared" si="32"/>
        <v>1</v>
      </c>
      <c r="H659" s="6">
        <v>0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x14ac:dyDescent="0.25">
      <c r="A660" s="5" t="s">
        <v>2067</v>
      </c>
      <c r="B660" s="5" t="s">
        <v>2068</v>
      </c>
      <c r="C660" s="5" t="s">
        <v>793</v>
      </c>
      <c r="D660" s="5" t="s">
        <v>1362</v>
      </c>
      <c r="E660" s="6">
        <v>0</v>
      </c>
      <c r="F660" s="6">
        <v>1</v>
      </c>
      <c r="G660" s="3">
        <f t="shared" si="32"/>
        <v>1</v>
      </c>
      <c r="H660" s="6">
        <v>12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x14ac:dyDescent="0.25">
      <c r="A661" s="5" t="s">
        <v>2067</v>
      </c>
      <c r="B661" s="5" t="s">
        <v>2068</v>
      </c>
      <c r="C661" s="5" t="s">
        <v>794</v>
      </c>
      <c r="D661" s="5" t="s">
        <v>1363</v>
      </c>
      <c r="E661" s="6">
        <v>0</v>
      </c>
      <c r="F661" s="6">
        <v>1</v>
      </c>
      <c r="G661" s="3">
        <f t="shared" si="32"/>
        <v>1</v>
      </c>
      <c r="H661" s="6">
        <v>1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x14ac:dyDescent="0.25">
      <c r="A662" s="5" t="s">
        <v>2067</v>
      </c>
      <c r="B662" s="5" t="s">
        <v>2068</v>
      </c>
      <c r="C662" s="5" t="s">
        <v>1938</v>
      </c>
      <c r="D662" s="5" t="s">
        <v>1939</v>
      </c>
      <c r="E662" s="6">
        <v>0</v>
      </c>
      <c r="F662" s="6">
        <v>1</v>
      </c>
      <c r="G662" s="3">
        <f t="shared" si="32"/>
        <v>1</v>
      </c>
      <c r="H662" s="6">
        <v>0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x14ac:dyDescent="0.25">
      <c r="A663" s="5" t="s">
        <v>2067</v>
      </c>
      <c r="B663" s="5" t="s">
        <v>2068</v>
      </c>
      <c r="C663" s="5" t="s">
        <v>795</v>
      </c>
      <c r="D663" s="5" t="s">
        <v>1147</v>
      </c>
      <c r="E663" s="6">
        <v>2</v>
      </c>
      <c r="F663" s="6">
        <v>0</v>
      </c>
      <c r="G663" s="3">
        <f t="shared" si="32"/>
        <v>2</v>
      </c>
      <c r="H663" s="6">
        <v>4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x14ac:dyDescent="0.25">
      <c r="A664" s="5" t="s">
        <v>2067</v>
      </c>
      <c r="B664" s="5" t="s">
        <v>2068</v>
      </c>
      <c r="C664" s="5" t="s">
        <v>796</v>
      </c>
      <c r="D664" s="5" t="s">
        <v>1148</v>
      </c>
      <c r="E664" s="6">
        <v>2</v>
      </c>
      <c r="F664" s="6">
        <v>0</v>
      </c>
      <c r="G664" s="3">
        <f t="shared" si="32"/>
        <v>2</v>
      </c>
      <c r="H664" s="6">
        <v>1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x14ac:dyDescent="0.25">
      <c r="A665" s="5" t="s">
        <v>2067</v>
      </c>
      <c r="B665" s="5" t="s">
        <v>2068</v>
      </c>
      <c r="C665" s="5" t="s">
        <v>797</v>
      </c>
      <c r="D665" s="5" t="s">
        <v>1149</v>
      </c>
      <c r="E665" s="6">
        <v>10</v>
      </c>
      <c r="F665" s="6">
        <v>1</v>
      </c>
      <c r="G665" s="3">
        <f t="shared" si="32"/>
        <v>11</v>
      </c>
      <c r="H665" s="6">
        <v>12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x14ac:dyDescent="0.25">
      <c r="A666" s="5" t="s">
        <v>2067</v>
      </c>
      <c r="B666" s="5" t="s">
        <v>2068</v>
      </c>
      <c r="C666" s="5" t="s">
        <v>798</v>
      </c>
      <c r="D666" s="5" t="s">
        <v>1151</v>
      </c>
      <c r="E666" s="6">
        <v>1</v>
      </c>
      <c r="F666" s="6">
        <v>0</v>
      </c>
      <c r="G666" s="3">
        <f t="shared" si="32"/>
        <v>1</v>
      </c>
      <c r="H666" s="6">
        <v>1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x14ac:dyDescent="0.25">
      <c r="A667" s="5" t="s">
        <v>2067</v>
      </c>
      <c r="B667" s="5" t="s">
        <v>2068</v>
      </c>
      <c r="C667" s="5" t="s">
        <v>799</v>
      </c>
      <c r="D667" s="5" t="s">
        <v>1152</v>
      </c>
      <c r="E667" s="6">
        <v>5</v>
      </c>
      <c r="F667" s="6">
        <v>0</v>
      </c>
      <c r="G667" s="3">
        <f t="shared" si="32"/>
        <v>5</v>
      </c>
      <c r="H667" s="6">
        <v>2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x14ac:dyDescent="0.25">
      <c r="A668" s="5" t="s">
        <v>2067</v>
      </c>
      <c r="B668" s="5" t="s">
        <v>2068</v>
      </c>
      <c r="C668" s="5" t="s">
        <v>800</v>
      </c>
      <c r="D668" s="5" t="s">
        <v>1153</v>
      </c>
      <c r="E668" s="6">
        <v>2</v>
      </c>
      <c r="F668" s="6">
        <v>0</v>
      </c>
      <c r="G668" s="3">
        <f t="shared" si="32"/>
        <v>2</v>
      </c>
      <c r="H668" s="6">
        <v>2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x14ac:dyDescent="0.25">
      <c r="A669" s="5" t="s">
        <v>2067</v>
      </c>
      <c r="B669" s="5" t="s">
        <v>2068</v>
      </c>
      <c r="C669" s="5" t="s">
        <v>801</v>
      </c>
      <c r="D669" s="5" t="s">
        <v>1154</v>
      </c>
      <c r="E669" s="6">
        <v>15</v>
      </c>
      <c r="F669" s="6">
        <v>1</v>
      </c>
      <c r="G669" s="3">
        <f t="shared" si="32"/>
        <v>16</v>
      </c>
      <c r="H669" s="6">
        <v>10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x14ac:dyDescent="0.25">
      <c r="A670" s="5" t="s">
        <v>2067</v>
      </c>
      <c r="B670" s="5" t="s">
        <v>2068</v>
      </c>
      <c r="C670" s="5" t="s">
        <v>802</v>
      </c>
      <c r="D670" s="5" t="s">
        <v>1155</v>
      </c>
      <c r="E670" s="6">
        <v>1</v>
      </c>
      <c r="F670" s="6">
        <v>0</v>
      </c>
      <c r="G670" s="3">
        <f t="shared" si="32"/>
        <v>1</v>
      </c>
      <c r="H670" s="6">
        <v>1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x14ac:dyDescent="0.25">
      <c r="A671" s="5" t="s">
        <v>2067</v>
      </c>
      <c r="B671" s="5" t="s">
        <v>2068</v>
      </c>
      <c r="C671" s="5" t="s">
        <v>803</v>
      </c>
      <c r="D671" s="5" t="s">
        <v>1156</v>
      </c>
      <c r="E671" s="6">
        <v>4</v>
      </c>
      <c r="F671" s="6">
        <v>0</v>
      </c>
      <c r="G671" s="3">
        <f t="shared" si="32"/>
        <v>4</v>
      </c>
      <c r="H671" s="6">
        <v>8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x14ac:dyDescent="0.25">
      <c r="A672" s="5" t="s">
        <v>2067</v>
      </c>
      <c r="B672" s="5" t="s">
        <v>2068</v>
      </c>
      <c r="C672" s="5" t="s">
        <v>804</v>
      </c>
      <c r="D672" s="5" t="s">
        <v>1380</v>
      </c>
      <c r="E672" s="6">
        <v>1</v>
      </c>
      <c r="F672" s="6">
        <v>0</v>
      </c>
      <c r="G672" s="3">
        <f t="shared" si="32"/>
        <v>1</v>
      </c>
      <c r="H672" s="6">
        <v>2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x14ac:dyDescent="0.25">
      <c r="A673" s="5" t="s">
        <v>2067</v>
      </c>
      <c r="B673" s="5" t="s">
        <v>2068</v>
      </c>
      <c r="C673" s="5" t="s">
        <v>805</v>
      </c>
      <c r="D673" s="5" t="s">
        <v>1381</v>
      </c>
      <c r="E673" s="6">
        <v>1</v>
      </c>
      <c r="F673" s="6">
        <v>1</v>
      </c>
      <c r="G673" s="3">
        <f t="shared" si="32"/>
        <v>2</v>
      </c>
      <c r="H673" s="6">
        <v>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x14ac:dyDescent="0.25">
      <c r="A674" s="5" t="s">
        <v>2067</v>
      </c>
      <c r="B674" s="5" t="s">
        <v>2068</v>
      </c>
      <c r="C674" s="5" t="s">
        <v>806</v>
      </c>
      <c r="D674" s="5" t="s">
        <v>1150</v>
      </c>
      <c r="E674" s="6">
        <v>1</v>
      </c>
      <c r="F674" s="6">
        <v>0</v>
      </c>
      <c r="G674" s="3">
        <f t="shared" si="32"/>
        <v>1</v>
      </c>
      <c r="H674" s="6">
        <v>3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x14ac:dyDescent="0.25">
      <c r="A675" s="5" t="s">
        <v>2067</v>
      </c>
      <c r="B675" s="5" t="s">
        <v>2068</v>
      </c>
      <c r="C675" s="5" t="s">
        <v>1940</v>
      </c>
      <c r="D675" s="5" t="s">
        <v>1941</v>
      </c>
      <c r="E675" s="6">
        <v>1</v>
      </c>
      <c r="F675" s="6">
        <v>0</v>
      </c>
      <c r="G675" s="3">
        <f t="shared" si="32"/>
        <v>1</v>
      </c>
      <c r="H675" s="6">
        <v>0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x14ac:dyDescent="0.25">
      <c r="A676" s="5" t="s">
        <v>2067</v>
      </c>
      <c r="B676" s="5" t="s">
        <v>2068</v>
      </c>
      <c r="C676" s="5" t="s">
        <v>807</v>
      </c>
      <c r="D676" s="5" t="s">
        <v>1449</v>
      </c>
      <c r="E676" s="6">
        <v>1</v>
      </c>
      <c r="F676" s="6">
        <v>1</v>
      </c>
      <c r="G676" s="3">
        <f t="shared" si="32"/>
        <v>2</v>
      </c>
      <c r="H676" s="6">
        <v>2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x14ac:dyDescent="0.25">
      <c r="A677" s="5" t="s">
        <v>2067</v>
      </c>
      <c r="B677" s="5" t="s">
        <v>2068</v>
      </c>
      <c r="C677" s="5" t="s">
        <v>808</v>
      </c>
      <c r="D677" s="5" t="s">
        <v>1162</v>
      </c>
      <c r="E677" s="6">
        <v>1</v>
      </c>
      <c r="F677" s="6">
        <v>1</v>
      </c>
      <c r="G677" s="3">
        <f t="shared" si="32"/>
        <v>2</v>
      </c>
      <c r="H677" s="6">
        <v>4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x14ac:dyDescent="0.25">
      <c r="A678" s="5" t="s">
        <v>2067</v>
      </c>
      <c r="B678" s="5" t="s">
        <v>2068</v>
      </c>
      <c r="C678" s="5" t="s">
        <v>809</v>
      </c>
      <c r="D678" s="5" t="s">
        <v>1608</v>
      </c>
      <c r="E678" s="6">
        <v>2</v>
      </c>
      <c r="F678" s="6">
        <v>1</v>
      </c>
      <c r="G678" s="3">
        <f t="shared" si="32"/>
        <v>3</v>
      </c>
      <c r="H678" s="6">
        <v>1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x14ac:dyDescent="0.25">
      <c r="A679" s="5" t="s">
        <v>2067</v>
      </c>
      <c r="B679" s="5" t="s">
        <v>2068</v>
      </c>
      <c r="C679" s="5" t="s">
        <v>1942</v>
      </c>
      <c r="D679" s="5" t="s">
        <v>5</v>
      </c>
      <c r="E679" s="6">
        <v>0</v>
      </c>
      <c r="F679" s="6">
        <v>1</v>
      </c>
      <c r="G679" s="3">
        <f t="shared" si="32"/>
        <v>1</v>
      </c>
      <c r="H679" s="6">
        <v>0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x14ac:dyDescent="0.25">
      <c r="A680" s="5" t="s">
        <v>2067</v>
      </c>
      <c r="B680" s="5" t="s">
        <v>2068</v>
      </c>
      <c r="C680" s="5" t="s">
        <v>810</v>
      </c>
      <c r="D680" s="5" t="s">
        <v>1339</v>
      </c>
      <c r="E680" s="6">
        <v>0</v>
      </c>
      <c r="F680" s="6">
        <v>1</v>
      </c>
      <c r="G680" s="3">
        <f t="shared" si="32"/>
        <v>1</v>
      </c>
      <c r="H680" s="6">
        <v>1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x14ac:dyDescent="0.25">
      <c r="A681" s="5" t="s">
        <v>2067</v>
      </c>
      <c r="B681" s="5" t="s">
        <v>2068</v>
      </c>
      <c r="C681" s="5" t="s">
        <v>811</v>
      </c>
      <c r="D681" s="5" t="s">
        <v>1269</v>
      </c>
      <c r="E681" s="6">
        <v>0</v>
      </c>
      <c r="F681" s="6">
        <v>1</v>
      </c>
      <c r="G681" s="3">
        <f t="shared" si="32"/>
        <v>1</v>
      </c>
      <c r="H681" s="6">
        <v>2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x14ac:dyDescent="0.25">
      <c r="A682" s="5" t="s">
        <v>2067</v>
      </c>
      <c r="B682" s="5" t="s">
        <v>2068</v>
      </c>
      <c r="C682" s="5" t="s">
        <v>812</v>
      </c>
      <c r="D682" s="5" t="s">
        <v>1270</v>
      </c>
      <c r="E682" s="6">
        <v>33</v>
      </c>
      <c r="F682" s="6">
        <v>1</v>
      </c>
      <c r="G682" s="3">
        <f t="shared" si="32"/>
        <v>34</v>
      </c>
      <c r="H682" s="6">
        <v>219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x14ac:dyDescent="0.25">
      <c r="A683" s="5" t="s">
        <v>2067</v>
      </c>
      <c r="B683" s="5" t="s">
        <v>2068</v>
      </c>
      <c r="C683" s="5" t="s">
        <v>1943</v>
      </c>
      <c r="D683" s="5" t="s">
        <v>1944</v>
      </c>
      <c r="E683" s="6">
        <v>1</v>
      </c>
      <c r="F683" s="6">
        <v>1</v>
      </c>
      <c r="G683" s="3">
        <f t="shared" si="32"/>
        <v>2</v>
      </c>
      <c r="H683" s="6">
        <v>0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x14ac:dyDescent="0.25">
      <c r="A684" s="5" t="s">
        <v>2067</v>
      </c>
      <c r="B684" s="5" t="s">
        <v>2068</v>
      </c>
      <c r="C684" s="5" t="s">
        <v>813</v>
      </c>
      <c r="D684" s="5" t="s">
        <v>1393</v>
      </c>
      <c r="E684" s="6">
        <v>1</v>
      </c>
      <c r="F684" s="6">
        <v>1</v>
      </c>
      <c r="G684" s="3">
        <f t="shared" si="32"/>
        <v>2</v>
      </c>
      <c r="H684" s="6">
        <v>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x14ac:dyDescent="0.25">
      <c r="A685" s="5" t="s">
        <v>2067</v>
      </c>
      <c r="B685" s="5" t="s">
        <v>2068</v>
      </c>
      <c r="C685" s="5" t="s">
        <v>814</v>
      </c>
      <c r="D685" s="5" t="s">
        <v>1394</v>
      </c>
      <c r="E685" s="6">
        <v>1</v>
      </c>
      <c r="F685" s="6">
        <v>1</v>
      </c>
      <c r="G685" s="3">
        <f t="shared" si="32"/>
        <v>2</v>
      </c>
      <c r="H685" s="6">
        <v>7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x14ac:dyDescent="0.25">
      <c r="A686" s="5" t="s">
        <v>2067</v>
      </c>
      <c r="B686" s="5" t="s">
        <v>2068</v>
      </c>
      <c r="C686" s="5" t="s">
        <v>815</v>
      </c>
      <c r="D686" s="5" t="s">
        <v>1476</v>
      </c>
      <c r="E686" s="6">
        <v>0</v>
      </c>
      <c r="F686" s="6">
        <v>1</v>
      </c>
      <c r="G686" s="3">
        <f t="shared" si="32"/>
        <v>1</v>
      </c>
      <c r="H686" s="6">
        <v>4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x14ac:dyDescent="0.25">
      <c r="A687" s="5" t="s">
        <v>2067</v>
      </c>
      <c r="B687" s="5" t="s">
        <v>2068</v>
      </c>
      <c r="C687" s="5" t="s">
        <v>816</v>
      </c>
      <c r="D687" s="5" t="s">
        <v>1567</v>
      </c>
      <c r="E687" s="6">
        <v>6</v>
      </c>
      <c r="F687" s="6">
        <v>1</v>
      </c>
      <c r="G687" s="3">
        <f t="shared" si="32"/>
        <v>7</v>
      </c>
      <c r="H687" s="6">
        <v>46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x14ac:dyDescent="0.25">
      <c r="A688" s="5" t="s">
        <v>2067</v>
      </c>
      <c r="B688" s="5" t="s">
        <v>2068</v>
      </c>
      <c r="C688" s="5" t="s">
        <v>817</v>
      </c>
      <c r="D688" s="5" t="s">
        <v>1632</v>
      </c>
      <c r="E688" s="6">
        <v>0</v>
      </c>
      <c r="F688" s="6">
        <v>1</v>
      </c>
      <c r="G688" s="3">
        <f t="shared" si="32"/>
        <v>1</v>
      </c>
      <c r="H688" s="6">
        <v>8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x14ac:dyDescent="0.25">
      <c r="A689" s="5" t="s">
        <v>2067</v>
      </c>
      <c r="B689" s="5" t="s">
        <v>2068</v>
      </c>
      <c r="C689" s="5" t="s">
        <v>818</v>
      </c>
      <c r="D689" s="5" t="s">
        <v>1271</v>
      </c>
      <c r="E689" s="6">
        <v>0</v>
      </c>
      <c r="F689" s="6">
        <v>1</v>
      </c>
      <c r="G689" s="3">
        <f t="shared" si="32"/>
        <v>1</v>
      </c>
      <c r="H689" s="6">
        <v>2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x14ac:dyDescent="0.25">
      <c r="A690" s="5" t="s">
        <v>2067</v>
      </c>
      <c r="B690" s="5" t="s">
        <v>2068</v>
      </c>
      <c r="C690" s="5" t="s">
        <v>819</v>
      </c>
      <c r="D690" s="5" t="s">
        <v>1272</v>
      </c>
      <c r="E690" s="6">
        <v>2</v>
      </c>
      <c r="F690" s="6">
        <v>1</v>
      </c>
      <c r="G690" s="3">
        <f t="shared" si="32"/>
        <v>3</v>
      </c>
      <c r="H690" s="6">
        <v>6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x14ac:dyDescent="0.25">
      <c r="A691" s="5" t="s">
        <v>2067</v>
      </c>
      <c r="B691" s="5" t="s">
        <v>2068</v>
      </c>
      <c r="C691" s="5" t="s">
        <v>820</v>
      </c>
      <c r="D691" s="5" t="s">
        <v>1273</v>
      </c>
      <c r="E691" s="6">
        <v>6</v>
      </c>
      <c r="F691" s="6">
        <v>1</v>
      </c>
      <c r="G691" s="3">
        <f t="shared" si="32"/>
        <v>7</v>
      </c>
      <c r="H691" s="6">
        <v>123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x14ac:dyDescent="0.25">
      <c r="A692" s="5" t="s">
        <v>2067</v>
      </c>
      <c r="B692" s="5" t="s">
        <v>2068</v>
      </c>
      <c r="C692" s="5" t="s">
        <v>821</v>
      </c>
      <c r="D692" s="5" t="s">
        <v>1276</v>
      </c>
      <c r="E692" s="6">
        <v>1</v>
      </c>
      <c r="F692" s="6">
        <v>1</v>
      </c>
      <c r="G692" s="3">
        <f t="shared" si="32"/>
        <v>2</v>
      </c>
      <c r="H692" s="6">
        <v>12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x14ac:dyDescent="0.25">
      <c r="A693" s="5" t="s">
        <v>2067</v>
      </c>
      <c r="B693" s="5" t="s">
        <v>2068</v>
      </c>
      <c r="C693" s="5" t="s">
        <v>822</v>
      </c>
      <c r="D693" s="5" t="s">
        <v>1191</v>
      </c>
      <c r="E693" s="6">
        <v>1</v>
      </c>
      <c r="F693" s="6">
        <v>1</v>
      </c>
      <c r="G693" s="3">
        <f t="shared" si="32"/>
        <v>2</v>
      </c>
      <c r="H693" s="6">
        <v>10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x14ac:dyDescent="0.25">
      <c r="A694" s="5" t="s">
        <v>2067</v>
      </c>
      <c r="B694" s="5" t="s">
        <v>2068</v>
      </c>
      <c r="C694" s="5" t="s">
        <v>823</v>
      </c>
      <c r="D694" s="5" t="s">
        <v>1192</v>
      </c>
      <c r="E694" s="6">
        <v>1</v>
      </c>
      <c r="F694" s="6">
        <v>1</v>
      </c>
      <c r="G694" s="3">
        <f t="shared" si="32"/>
        <v>2</v>
      </c>
      <c r="H694" s="6">
        <v>37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x14ac:dyDescent="0.25">
      <c r="A695" s="5" t="s">
        <v>2067</v>
      </c>
      <c r="B695" s="5" t="s">
        <v>2068</v>
      </c>
      <c r="C695" s="5" t="s">
        <v>824</v>
      </c>
      <c r="D695" s="5" t="s">
        <v>1329</v>
      </c>
      <c r="E695" s="6">
        <v>1</v>
      </c>
      <c r="F695" s="6">
        <v>1</v>
      </c>
      <c r="G695" s="3">
        <f t="shared" si="32"/>
        <v>2</v>
      </c>
      <c r="H695" s="6">
        <v>13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x14ac:dyDescent="0.25">
      <c r="A696" s="5" t="s">
        <v>2067</v>
      </c>
      <c r="B696" s="5" t="s">
        <v>2068</v>
      </c>
      <c r="C696" s="5" t="s">
        <v>825</v>
      </c>
      <c r="D696" s="5" t="s">
        <v>1569</v>
      </c>
      <c r="E696" s="6">
        <v>0</v>
      </c>
      <c r="F696" s="6">
        <v>1</v>
      </c>
      <c r="G696" s="3">
        <f t="shared" si="32"/>
        <v>1</v>
      </c>
      <c r="H696" s="6">
        <v>23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x14ac:dyDescent="0.25">
      <c r="A697" s="5" t="s">
        <v>2067</v>
      </c>
      <c r="B697" s="5" t="s">
        <v>2068</v>
      </c>
      <c r="C697" s="5" t="s">
        <v>826</v>
      </c>
      <c r="D697" s="5" t="s">
        <v>1223</v>
      </c>
      <c r="E697" s="6">
        <v>22</v>
      </c>
      <c r="F697" s="6">
        <v>1</v>
      </c>
      <c r="G697" s="3">
        <f t="shared" si="32"/>
        <v>23</v>
      </c>
      <c r="H697" s="6">
        <v>29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x14ac:dyDescent="0.25">
      <c r="A698" s="5" t="s">
        <v>2067</v>
      </c>
      <c r="B698" s="5" t="s">
        <v>2068</v>
      </c>
      <c r="C698" s="5" t="s">
        <v>827</v>
      </c>
      <c r="D698" s="5" t="s">
        <v>1257</v>
      </c>
      <c r="E698" s="6">
        <v>0</v>
      </c>
      <c r="F698" s="6">
        <v>2</v>
      </c>
      <c r="G698" s="3">
        <f t="shared" si="32"/>
        <v>2</v>
      </c>
      <c r="H698" s="6">
        <v>6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x14ac:dyDescent="0.25">
      <c r="A699" s="5" t="s">
        <v>2067</v>
      </c>
      <c r="B699" s="5" t="s">
        <v>2068</v>
      </c>
      <c r="C699" s="5" t="s">
        <v>828</v>
      </c>
      <c r="D699" s="5" t="s">
        <v>307</v>
      </c>
      <c r="E699" s="6">
        <v>1</v>
      </c>
      <c r="F699" s="6">
        <v>2</v>
      </c>
      <c r="G699" s="3">
        <f t="shared" si="32"/>
        <v>3</v>
      </c>
      <c r="H699" s="6">
        <v>7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x14ac:dyDescent="0.25">
      <c r="A700" s="5" t="s">
        <v>2067</v>
      </c>
      <c r="B700" s="5" t="s">
        <v>2068</v>
      </c>
      <c r="C700" s="5" t="s">
        <v>829</v>
      </c>
      <c r="D700" s="5" t="s">
        <v>1323</v>
      </c>
      <c r="E700" s="6">
        <v>0</v>
      </c>
      <c r="F700" s="6">
        <v>1</v>
      </c>
      <c r="G700" s="3">
        <f t="shared" si="32"/>
        <v>1</v>
      </c>
      <c r="H700" s="6">
        <v>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x14ac:dyDescent="0.25">
      <c r="A701" s="5" t="s">
        <v>2067</v>
      </c>
      <c r="B701" s="5" t="s">
        <v>2068</v>
      </c>
      <c r="C701" s="5" t="s">
        <v>830</v>
      </c>
      <c r="D701" s="5" t="s">
        <v>1581</v>
      </c>
      <c r="E701" s="6">
        <v>2</v>
      </c>
      <c r="F701" s="6">
        <v>1</v>
      </c>
      <c r="G701" s="3">
        <f t="shared" si="32"/>
        <v>3</v>
      </c>
      <c r="H701" s="6">
        <v>7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x14ac:dyDescent="0.25">
      <c r="A702" s="5" t="s">
        <v>2067</v>
      </c>
      <c r="B702" s="5" t="s">
        <v>2068</v>
      </c>
      <c r="C702" s="5" t="s">
        <v>831</v>
      </c>
      <c r="D702" s="5" t="s">
        <v>1582</v>
      </c>
      <c r="E702" s="6">
        <v>1</v>
      </c>
      <c r="F702" s="6">
        <v>1</v>
      </c>
      <c r="G702" s="3">
        <f t="shared" si="32"/>
        <v>2</v>
      </c>
      <c r="H702" s="6">
        <v>9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x14ac:dyDescent="0.25">
      <c r="A703" s="5" t="s">
        <v>2067</v>
      </c>
      <c r="B703" s="5" t="s">
        <v>2068</v>
      </c>
      <c r="C703" s="5" t="s">
        <v>832</v>
      </c>
      <c r="D703" s="5" t="s">
        <v>1197</v>
      </c>
      <c r="E703" s="6">
        <v>1</v>
      </c>
      <c r="F703" s="6">
        <v>1</v>
      </c>
      <c r="G703" s="3">
        <f t="shared" si="32"/>
        <v>2</v>
      </c>
      <c r="H703" s="6">
        <v>3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x14ac:dyDescent="0.25">
      <c r="A704" s="5" t="s">
        <v>2067</v>
      </c>
      <c r="B704" s="5" t="s">
        <v>2068</v>
      </c>
      <c r="C704" s="5" t="s">
        <v>833</v>
      </c>
      <c r="D704" s="5" t="s">
        <v>1376</v>
      </c>
      <c r="E704" s="6">
        <v>0</v>
      </c>
      <c r="F704" s="6">
        <v>1</v>
      </c>
      <c r="G704" s="3">
        <f t="shared" si="32"/>
        <v>1</v>
      </c>
      <c r="H704" s="6">
        <v>2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x14ac:dyDescent="0.25">
      <c r="A705" s="5" t="s">
        <v>2067</v>
      </c>
      <c r="B705" s="5" t="s">
        <v>2068</v>
      </c>
      <c r="C705" s="5" t="s">
        <v>1945</v>
      </c>
      <c r="D705" s="5" t="s">
        <v>1781</v>
      </c>
      <c r="E705" s="6">
        <v>0</v>
      </c>
      <c r="F705" s="6">
        <v>1</v>
      </c>
      <c r="G705" s="3">
        <f t="shared" si="32"/>
        <v>1</v>
      </c>
      <c r="H705" s="6">
        <v>1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x14ac:dyDescent="0.25">
      <c r="A706" s="5" t="s">
        <v>2067</v>
      </c>
      <c r="B706" s="5" t="s">
        <v>2068</v>
      </c>
      <c r="C706" s="5" t="s">
        <v>1946</v>
      </c>
      <c r="D706" s="5" t="s">
        <v>1947</v>
      </c>
      <c r="E706" s="6">
        <v>0</v>
      </c>
      <c r="F706" s="6">
        <v>1</v>
      </c>
      <c r="G706" s="3">
        <f t="shared" si="32"/>
        <v>1</v>
      </c>
      <c r="H706" s="6">
        <v>0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x14ac:dyDescent="0.25">
      <c r="A707" s="5" t="s">
        <v>2067</v>
      </c>
      <c r="B707" s="5" t="s">
        <v>2068</v>
      </c>
      <c r="C707" s="5" t="s">
        <v>834</v>
      </c>
      <c r="D707" s="5" t="s">
        <v>1327</v>
      </c>
      <c r="E707" s="6">
        <v>1</v>
      </c>
      <c r="F707" s="6">
        <v>1</v>
      </c>
      <c r="G707" s="3">
        <f t="shared" ref="G707:G770" si="33">SUM(E707:F707)</f>
        <v>2</v>
      </c>
      <c r="H707" s="6">
        <v>5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x14ac:dyDescent="0.25">
      <c r="A708" s="5" t="s">
        <v>2067</v>
      </c>
      <c r="B708" s="5" t="s">
        <v>2068</v>
      </c>
      <c r="C708" s="5" t="s">
        <v>835</v>
      </c>
      <c r="D708" s="5" t="s">
        <v>1335</v>
      </c>
      <c r="E708" s="6">
        <v>0</v>
      </c>
      <c r="F708" s="6">
        <v>1</v>
      </c>
      <c r="G708" s="3">
        <f t="shared" si="33"/>
        <v>1</v>
      </c>
      <c r="H708" s="6">
        <v>2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x14ac:dyDescent="0.25">
      <c r="A709" s="5" t="s">
        <v>2067</v>
      </c>
      <c r="B709" s="5" t="s">
        <v>2068</v>
      </c>
      <c r="C709" s="5" t="s">
        <v>836</v>
      </c>
      <c r="D709" s="5" t="s">
        <v>1342</v>
      </c>
      <c r="E709" s="6">
        <v>1</v>
      </c>
      <c r="F709" s="6">
        <v>1</v>
      </c>
      <c r="G709" s="3">
        <f t="shared" si="33"/>
        <v>2</v>
      </c>
      <c r="H709" s="6">
        <v>3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x14ac:dyDescent="0.25">
      <c r="A710" s="5" t="s">
        <v>2067</v>
      </c>
      <c r="B710" s="5" t="s">
        <v>2068</v>
      </c>
      <c r="C710" s="5" t="s">
        <v>1948</v>
      </c>
      <c r="D710" s="5" t="s">
        <v>1949</v>
      </c>
      <c r="E710" s="6">
        <v>0</v>
      </c>
      <c r="F710" s="6">
        <v>1</v>
      </c>
      <c r="G710" s="3">
        <f t="shared" si="33"/>
        <v>1</v>
      </c>
      <c r="H710" s="6">
        <v>0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x14ac:dyDescent="0.25">
      <c r="A711" s="5" t="s">
        <v>2067</v>
      </c>
      <c r="B711" s="5" t="s">
        <v>2068</v>
      </c>
      <c r="C711" s="5" t="s">
        <v>1950</v>
      </c>
      <c r="D711" s="5" t="s">
        <v>1951</v>
      </c>
      <c r="E711" s="6">
        <v>0</v>
      </c>
      <c r="F711" s="6">
        <v>1</v>
      </c>
      <c r="G711" s="3">
        <f t="shared" si="33"/>
        <v>1</v>
      </c>
      <c r="H711" s="6">
        <v>2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x14ac:dyDescent="0.25">
      <c r="A712" s="5" t="s">
        <v>2067</v>
      </c>
      <c r="B712" s="5" t="s">
        <v>2068</v>
      </c>
      <c r="C712" s="5" t="s">
        <v>1952</v>
      </c>
      <c r="D712" s="5" t="s">
        <v>1953</v>
      </c>
      <c r="E712" s="6">
        <v>1</v>
      </c>
      <c r="F712" s="6">
        <v>1</v>
      </c>
      <c r="G712" s="3">
        <f t="shared" si="33"/>
        <v>2</v>
      </c>
      <c r="H712" s="6">
        <v>3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x14ac:dyDescent="0.25">
      <c r="A713" s="5" t="s">
        <v>2067</v>
      </c>
      <c r="B713" s="5" t="s">
        <v>2068</v>
      </c>
      <c r="C713" s="5" t="s">
        <v>837</v>
      </c>
      <c r="D713" s="5" t="s">
        <v>1326</v>
      </c>
      <c r="E713" s="6">
        <v>2</v>
      </c>
      <c r="F713" s="6">
        <v>1</v>
      </c>
      <c r="G713" s="3">
        <f t="shared" si="33"/>
        <v>3</v>
      </c>
      <c r="H713" s="6">
        <v>3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x14ac:dyDescent="0.25">
      <c r="A714" s="5" t="s">
        <v>2067</v>
      </c>
      <c r="B714" s="5" t="s">
        <v>2068</v>
      </c>
      <c r="C714" s="5" t="s">
        <v>1954</v>
      </c>
      <c r="D714" s="5" t="s">
        <v>1804</v>
      </c>
      <c r="E714" s="6">
        <v>0</v>
      </c>
      <c r="F714" s="6">
        <v>1</v>
      </c>
      <c r="G714" s="3">
        <f t="shared" si="33"/>
        <v>1</v>
      </c>
      <c r="H714" s="6">
        <v>0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x14ac:dyDescent="0.25">
      <c r="A715" s="5" t="s">
        <v>2067</v>
      </c>
      <c r="B715" s="5" t="s">
        <v>2068</v>
      </c>
      <c r="C715" s="5" t="s">
        <v>1955</v>
      </c>
      <c r="D715" s="5" t="s">
        <v>1510</v>
      </c>
      <c r="E715" s="6">
        <v>1</v>
      </c>
      <c r="F715" s="6">
        <v>0</v>
      </c>
      <c r="G715" s="3">
        <f t="shared" si="33"/>
        <v>1</v>
      </c>
      <c r="H715" s="6">
        <v>0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x14ac:dyDescent="0.25">
      <c r="A716" s="5" t="s">
        <v>2067</v>
      </c>
      <c r="B716" s="5" t="s">
        <v>2068</v>
      </c>
      <c r="C716" s="5" t="s">
        <v>838</v>
      </c>
      <c r="D716" s="5" t="s">
        <v>1118</v>
      </c>
      <c r="E716" s="6">
        <v>0</v>
      </c>
      <c r="F716" s="6">
        <v>2</v>
      </c>
      <c r="G716" s="3">
        <f t="shared" si="33"/>
        <v>2</v>
      </c>
      <c r="H716" s="6">
        <v>5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x14ac:dyDescent="0.25">
      <c r="A717" s="5" t="s">
        <v>2067</v>
      </c>
      <c r="B717" s="5" t="s">
        <v>2068</v>
      </c>
      <c r="C717" s="5" t="s">
        <v>839</v>
      </c>
      <c r="D717" s="5" t="s">
        <v>1140</v>
      </c>
      <c r="E717" s="6">
        <v>4</v>
      </c>
      <c r="F717" s="6">
        <v>2</v>
      </c>
      <c r="G717" s="3">
        <f t="shared" si="33"/>
        <v>6</v>
      </c>
      <c r="H717" s="6">
        <v>17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x14ac:dyDescent="0.25">
      <c r="A718" s="5" t="s">
        <v>2067</v>
      </c>
      <c r="B718" s="5" t="s">
        <v>2068</v>
      </c>
      <c r="C718" s="5" t="s">
        <v>840</v>
      </c>
      <c r="D718" s="5" t="s">
        <v>1168</v>
      </c>
      <c r="E718" s="6">
        <v>0</v>
      </c>
      <c r="F718" s="6">
        <v>2</v>
      </c>
      <c r="G718" s="3">
        <f t="shared" si="33"/>
        <v>2</v>
      </c>
      <c r="H718" s="6">
        <v>14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x14ac:dyDescent="0.25">
      <c r="A719" s="5" t="s">
        <v>2067</v>
      </c>
      <c r="B719" s="5" t="s">
        <v>2068</v>
      </c>
      <c r="C719" s="5" t="s">
        <v>841</v>
      </c>
      <c r="D719" s="5" t="s">
        <v>1173</v>
      </c>
      <c r="E719" s="6">
        <v>1</v>
      </c>
      <c r="F719" s="6">
        <v>2</v>
      </c>
      <c r="G719" s="3">
        <f t="shared" si="33"/>
        <v>3</v>
      </c>
      <c r="H719" s="6">
        <v>21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x14ac:dyDescent="0.25">
      <c r="A720" s="5" t="s">
        <v>2067</v>
      </c>
      <c r="B720" s="5" t="s">
        <v>2068</v>
      </c>
      <c r="C720" s="5" t="s">
        <v>842</v>
      </c>
      <c r="D720" s="5" t="s">
        <v>1177</v>
      </c>
      <c r="E720" s="6">
        <v>3</v>
      </c>
      <c r="F720" s="6">
        <v>1</v>
      </c>
      <c r="G720" s="3">
        <f t="shared" si="33"/>
        <v>4</v>
      </c>
      <c r="H720" s="6">
        <v>17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x14ac:dyDescent="0.25">
      <c r="A721" s="5" t="s">
        <v>2067</v>
      </c>
      <c r="B721" s="5" t="s">
        <v>2068</v>
      </c>
      <c r="C721" s="5" t="s">
        <v>1956</v>
      </c>
      <c r="D721" s="5" t="s">
        <v>1957</v>
      </c>
      <c r="E721" s="6">
        <v>0</v>
      </c>
      <c r="F721" s="6">
        <v>1</v>
      </c>
      <c r="G721" s="3">
        <f t="shared" si="33"/>
        <v>1</v>
      </c>
      <c r="H721" s="6">
        <v>0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x14ac:dyDescent="0.25">
      <c r="A722" s="5" t="s">
        <v>2067</v>
      </c>
      <c r="B722" s="5" t="s">
        <v>2068</v>
      </c>
      <c r="C722" s="5" t="s">
        <v>843</v>
      </c>
      <c r="D722" s="5" t="s">
        <v>1183</v>
      </c>
      <c r="E722" s="6">
        <v>0</v>
      </c>
      <c r="F722" s="6">
        <v>1</v>
      </c>
      <c r="G722" s="3">
        <f t="shared" si="33"/>
        <v>1</v>
      </c>
      <c r="H722" s="6">
        <v>4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x14ac:dyDescent="0.25">
      <c r="A723" s="5" t="s">
        <v>2067</v>
      </c>
      <c r="B723" s="5" t="s">
        <v>2068</v>
      </c>
      <c r="C723" s="5" t="s">
        <v>844</v>
      </c>
      <c r="D723" s="5" t="s">
        <v>1184</v>
      </c>
      <c r="E723" s="6">
        <v>0</v>
      </c>
      <c r="F723" s="6">
        <v>1</v>
      </c>
      <c r="G723" s="3">
        <f t="shared" si="33"/>
        <v>1</v>
      </c>
      <c r="H723" s="6">
        <v>3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x14ac:dyDescent="0.25">
      <c r="A724" s="5" t="s">
        <v>2067</v>
      </c>
      <c r="B724" s="5" t="s">
        <v>2068</v>
      </c>
      <c r="C724" s="5" t="s">
        <v>845</v>
      </c>
      <c r="D724" s="5" t="s">
        <v>1186</v>
      </c>
      <c r="E724" s="6">
        <v>0</v>
      </c>
      <c r="F724" s="6">
        <v>1</v>
      </c>
      <c r="G724" s="3">
        <f t="shared" si="33"/>
        <v>1</v>
      </c>
      <c r="H724" s="6">
        <v>3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x14ac:dyDescent="0.25">
      <c r="A725" s="5" t="s">
        <v>2067</v>
      </c>
      <c r="B725" s="5" t="s">
        <v>2068</v>
      </c>
      <c r="C725" s="5" t="s">
        <v>846</v>
      </c>
      <c r="D725" s="5" t="s">
        <v>1187</v>
      </c>
      <c r="E725" s="6">
        <v>0</v>
      </c>
      <c r="F725" s="6">
        <v>1</v>
      </c>
      <c r="G725" s="3">
        <f t="shared" si="33"/>
        <v>1</v>
      </c>
      <c r="H725" s="6">
        <v>6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x14ac:dyDescent="0.25">
      <c r="A726" s="5" t="s">
        <v>2067</v>
      </c>
      <c r="B726" s="5" t="s">
        <v>2068</v>
      </c>
      <c r="C726" s="5" t="s">
        <v>847</v>
      </c>
      <c r="D726" s="5" t="s">
        <v>1188</v>
      </c>
      <c r="E726" s="6">
        <v>0</v>
      </c>
      <c r="F726" s="6">
        <v>1</v>
      </c>
      <c r="G726" s="3">
        <f t="shared" si="33"/>
        <v>1</v>
      </c>
      <c r="H726" s="6">
        <v>3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x14ac:dyDescent="0.25">
      <c r="A727" s="5" t="s">
        <v>2067</v>
      </c>
      <c r="B727" s="5" t="s">
        <v>2068</v>
      </c>
      <c r="C727" s="5" t="s">
        <v>848</v>
      </c>
      <c r="D727" s="5" t="s">
        <v>1189</v>
      </c>
      <c r="E727" s="6">
        <v>0</v>
      </c>
      <c r="F727" s="6">
        <v>2</v>
      </c>
      <c r="G727" s="3">
        <f t="shared" si="33"/>
        <v>2</v>
      </c>
      <c r="H727" s="6">
        <v>19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x14ac:dyDescent="0.25">
      <c r="A728" s="5" t="s">
        <v>2067</v>
      </c>
      <c r="B728" s="5" t="s">
        <v>2068</v>
      </c>
      <c r="C728" s="5" t="s">
        <v>849</v>
      </c>
      <c r="D728" s="5" t="s">
        <v>1203</v>
      </c>
      <c r="E728" s="6">
        <v>16</v>
      </c>
      <c r="F728" s="6">
        <v>2</v>
      </c>
      <c r="G728" s="3">
        <f t="shared" si="33"/>
        <v>18</v>
      </c>
      <c r="H728" s="6">
        <v>2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x14ac:dyDescent="0.25">
      <c r="A729" s="5" t="s">
        <v>2067</v>
      </c>
      <c r="B729" s="5" t="s">
        <v>2068</v>
      </c>
      <c r="C729" s="5" t="s">
        <v>850</v>
      </c>
      <c r="D729" s="5" t="s">
        <v>1218</v>
      </c>
      <c r="E729" s="6">
        <v>1</v>
      </c>
      <c r="F729" s="6">
        <v>2</v>
      </c>
      <c r="G729" s="3">
        <f t="shared" si="33"/>
        <v>3</v>
      </c>
      <c r="H729" s="6">
        <v>10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x14ac:dyDescent="0.25">
      <c r="A730" s="5" t="s">
        <v>2067</v>
      </c>
      <c r="B730" s="5" t="s">
        <v>2068</v>
      </c>
      <c r="C730" s="5" t="s">
        <v>851</v>
      </c>
      <c r="D730" s="5" t="s">
        <v>1242</v>
      </c>
      <c r="E730" s="6">
        <v>1</v>
      </c>
      <c r="F730" s="6">
        <v>1</v>
      </c>
      <c r="G730" s="3">
        <f t="shared" si="33"/>
        <v>2</v>
      </c>
      <c r="H730" s="6">
        <v>11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x14ac:dyDescent="0.25">
      <c r="A731" s="5" t="s">
        <v>2067</v>
      </c>
      <c r="B731" s="5" t="s">
        <v>2068</v>
      </c>
      <c r="C731" s="5" t="s">
        <v>852</v>
      </c>
      <c r="D731" s="5" t="s">
        <v>1259</v>
      </c>
      <c r="E731" s="6">
        <v>1</v>
      </c>
      <c r="F731" s="6">
        <v>2</v>
      </c>
      <c r="G731" s="3">
        <f t="shared" si="33"/>
        <v>3</v>
      </c>
      <c r="H731" s="6">
        <v>13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x14ac:dyDescent="0.25">
      <c r="A732" s="5" t="s">
        <v>2067</v>
      </c>
      <c r="B732" s="5" t="s">
        <v>2068</v>
      </c>
      <c r="C732" s="5" t="s">
        <v>853</v>
      </c>
      <c r="D732" s="5" t="s">
        <v>1288</v>
      </c>
      <c r="E732" s="6">
        <v>0</v>
      </c>
      <c r="F732" s="6">
        <v>1</v>
      </c>
      <c r="G732" s="3">
        <f t="shared" si="33"/>
        <v>1</v>
      </c>
      <c r="H732" s="6">
        <v>5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x14ac:dyDescent="0.25">
      <c r="A733" s="5" t="s">
        <v>2067</v>
      </c>
      <c r="B733" s="5" t="s">
        <v>2068</v>
      </c>
      <c r="C733" s="5" t="s">
        <v>854</v>
      </c>
      <c r="D733" s="5" t="s">
        <v>1290</v>
      </c>
      <c r="E733" s="6">
        <v>3</v>
      </c>
      <c r="F733" s="6">
        <v>2</v>
      </c>
      <c r="G733" s="3">
        <f t="shared" si="33"/>
        <v>5</v>
      </c>
      <c r="H733" s="6">
        <v>16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x14ac:dyDescent="0.25">
      <c r="A734" s="5" t="s">
        <v>2067</v>
      </c>
      <c r="B734" s="5" t="s">
        <v>2068</v>
      </c>
      <c r="C734" s="5" t="s">
        <v>855</v>
      </c>
      <c r="D734" s="5" t="s">
        <v>1295</v>
      </c>
      <c r="E734" s="6">
        <v>2</v>
      </c>
      <c r="F734" s="6">
        <v>2</v>
      </c>
      <c r="G734" s="3">
        <f t="shared" si="33"/>
        <v>4</v>
      </c>
      <c r="H734" s="6">
        <v>21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x14ac:dyDescent="0.25">
      <c r="A735" s="5" t="s">
        <v>2067</v>
      </c>
      <c r="B735" s="5" t="s">
        <v>2068</v>
      </c>
      <c r="C735" s="5" t="s">
        <v>856</v>
      </c>
      <c r="D735" s="5" t="s">
        <v>1321</v>
      </c>
      <c r="E735" s="6">
        <v>1</v>
      </c>
      <c r="F735" s="6">
        <v>0</v>
      </c>
      <c r="G735" s="3">
        <f t="shared" si="33"/>
        <v>1</v>
      </c>
      <c r="H735" s="6">
        <v>9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x14ac:dyDescent="0.25">
      <c r="A736" s="5" t="s">
        <v>2067</v>
      </c>
      <c r="B736" s="5" t="s">
        <v>2068</v>
      </c>
      <c r="C736" s="5" t="s">
        <v>857</v>
      </c>
      <c r="D736" s="5" t="s">
        <v>1331</v>
      </c>
      <c r="E736" s="6">
        <v>5</v>
      </c>
      <c r="F736" s="6">
        <v>2</v>
      </c>
      <c r="G736" s="3">
        <f t="shared" si="33"/>
        <v>7</v>
      </c>
      <c r="H736" s="6">
        <v>9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x14ac:dyDescent="0.25">
      <c r="A737" s="5" t="s">
        <v>2067</v>
      </c>
      <c r="B737" s="5" t="s">
        <v>2068</v>
      </c>
      <c r="C737" s="5" t="s">
        <v>858</v>
      </c>
      <c r="D737" s="5" t="s">
        <v>1337</v>
      </c>
      <c r="E737" s="6">
        <v>1</v>
      </c>
      <c r="F737" s="6">
        <v>2</v>
      </c>
      <c r="G737" s="3">
        <f t="shared" si="33"/>
        <v>3</v>
      </c>
      <c r="H737" s="6">
        <v>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x14ac:dyDescent="0.25">
      <c r="A738" s="5" t="s">
        <v>2067</v>
      </c>
      <c r="B738" s="5" t="s">
        <v>2068</v>
      </c>
      <c r="C738" s="5" t="s">
        <v>859</v>
      </c>
      <c r="D738" s="5" t="s">
        <v>1338</v>
      </c>
      <c r="E738" s="6">
        <v>4</v>
      </c>
      <c r="F738" s="6">
        <v>2</v>
      </c>
      <c r="G738" s="3">
        <f t="shared" si="33"/>
        <v>6</v>
      </c>
      <c r="H738" s="6">
        <v>26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x14ac:dyDescent="0.25">
      <c r="A739" s="5" t="s">
        <v>2067</v>
      </c>
      <c r="B739" s="5" t="s">
        <v>2068</v>
      </c>
      <c r="C739" s="5" t="s">
        <v>860</v>
      </c>
      <c r="D739" s="5" t="s">
        <v>1343</v>
      </c>
      <c r="E739" s="6">
        <v>0</v>
      </c>
      <c r="F739" s="6">
        <v>1</v>
      </c>
      <c r="G739" s="3">
        <f t="shared" si="33"/>
        <v>1</v>
      </c>
      <c r="H739" s="6">
        <v>11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x14ac:dyDescent="0.25">
      <c r="A740" s="5" t="s">
        <v>2067</v>
      </c>
      <c r="B740" s="5" t="s">
        <v>2068</v>
      </c>
      <c r="C740" s="5" t="s">
        <v>861</v>
      </c>
      <c r="D740" s="5" t="s">
        <v>1345</v>
      </c>
      <c r="E740" s="6">
        <v>2</v>
      </c>
      <c r="F740" s="6">
        <v>1</v>
      </c>
      <c r="G740" s="3">
        <f t="shared" si="33"/>
        <v>3</v>
      </c>
      <c r="H740" s="6">
        <v>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x14ac:dyDescent="0.25">
      <c r="A741" s="5" t="s">
        <v>2067</v>
      </c>
      <c r="B741" s="5" t="s">
        <v>2068</v>
      </c>
      <c r="C741" s="5" t="s">
        <v>862</v>
      </c>
      <c r="D741" s="5" t="s">
        <v>1347</v>
      </c>
      <c r="E741" s="6">
        <v>3</v>
      </c>
      <c r="F741" s="6">
        <v>1</v>
      </c>
      <c r="G741" s="3">
        <f t="shared" si="33"/>
        <v>4</v>
      </c>
      <c r="H741" s="6">
        <v>7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x14ac:dyDescent="0.25">
      <c r="A742" s="5" t="s">
        <v>2067</v>
      </c>
      <c r="B742" s="5" t="s">
        <v>2068</v>
      </c>
      <c r="C742" s="5" t="s">
        <v>863</v>
      </c>
      <c r="D742" s="5" t="s">
        <v>1353</v>
      </c>
      <c r="E742" s="6">
        <v>3</v>
      </c>
      <c r="F742" s="6">
        <v>1</v>
      </c>
      <c r="G742" s="3">
        <f t="shared" si="33"/>
        <v>4</v>
      </c>
      <c r="H742" s="6">
        <v>12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x14ac:dyDescent="0.25">
      <c r="A743" s="5" t="s">
        <v>2067</v>
      </c>
      <c r="B743" s="5" t="s">
        <v>2068</v>
      </c>
      <c r="C743" s="5" t="s">
        <v>864</v>
      </c>
      <c r="D743" s="5" t="s">
        <v>1355</v>
      </c>
      <c r="E743" s="6">
        <v>4</v>
      </c>
      <c r="F743" s="6">
        <v>1</v>
      </c>
      <c r="G743" s="3">
        <f t="shared" si="33"/>
        <v>5</v>
      </c>
      <c r="H743" s="6">
        <v>14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x14ac:dyDescent="0.25">
      <c r="A744" s="5" t="s">
        <v>2067</v>
      </c>
      <c r="B744" s="5" t="s">
        <v>2068</v>
      </c>
      <c r="C744" s="5" t="s">
        <v>865</v>
      </c>
      <c r="D744" s="5" t="s">
        <v>1364</v>
      </c>
      <c r="E744" s="6">
        <v>0</v>
      </c>
      <c r="F744" s="6">
        <v>1</v>
      </c>
      <c r="G744" s="3">
        <f t="shared" si="33"/>
        <v>1</v>
      </c>
      <c r="H744" s="6">
        <v>12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x14ac:dyDescent="0.25">
      <c r="A745" s="5" t="s">
        <v>2067</v>
      </c>
      <c r="B745" s="5" t="s">
        <v>2068</v>
      </c>
      <c r="C745" s="5" t="s">
        <v>866</v>
      </c>
      <c r="D745" s="5" t="s">
        <v>1377</v>
      </c>
      <c r="E745" s="6">
        <v>0</v>
      </c>
      <c r="F745" s="6">
        <v>1</v>
      </c>
      <c r="G745" s="3">
        <f t="shared" si="33"/>
        <v>1</v>
      </c>
      <c r="H745" s="6">
        <v>13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x14ac:dyDescent="0.25">
      <c r="A746" s="5" t="s">
        <v>2067</v>
      </c>
      <c r="B746" s="5" t="s">
        <v>2068</v>
      </c>
      <c r="C746" s="5" t="s">
        <v>867</v>
      </c>
      <c r="D746" s="5" t="s">
        <v>1424</v>
      </c>
      <c r="E746" s="6">
        <v>4</v>
      </c>
      <c r="F746" s="6">
        <v>2</v>
      </c>
      <c r="G746" s="3">
        <f t="shared" si="33"/>
        <v>6</v>
      </c>
      <c r="H746" s="6">
        <v>4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x14ac:dyDescent="0.25">
      <c r="A747" s="5" t="s">
        <v>2067</v>
      </c>
      <c r="B747" s="5" t="s">
        <v>2068</v>
      </c>
      <c r="C747" s="5" t="s">
        <v>1958</v>
      </c>
      <c r="D747" s="5" t="s">
        <v>1959</v>
      </c>
      <c r="E747" s="6">
        <v>1</v>
      </c>
      <c r="F747" s="6">
        <v>1</v>
      </c>
      <c r="G747" s="3">
        <f t="shared" si="33"/>
        <v>2</v>
      </c>
      <c r="H747" s="6">
        <v>0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x14ac:dyDescent="0.25">
      <c r="A748" s="5" t="s">
        <v>2067</v>
      </c>
      <c r="B748" s="5" t="s">
        <v>2068</v>
      </c>
      <c r="C748" s="5" t="s">
        <v>868</v>
      </c>
      <c r="D748" s="5" t="s">
        <v>1430</v>
      </c>
      <c r="E748" s="6">
        <v>1</v>
      </c>
      <c r="F748" s="6">
        <v>1</v>
      </c>
      <c r="G748" s="3">
        <f t="shared" si="33"/>
        <v>2</v>
      </c>
      <c r="H748" s="6">
        <v>3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x14ac:dyDescent="0.25">
      <c r="A749" s="5" t="s">
        <v>2067</v>
      </c>
      <c r="B749" s="5" t="s">
        <v>2068</v>
      </c>
      <c r="C749" s="5" t="s">
        <v>869</v>
      </c>
      <c r="D749" s="5" t="s">
        <v>1444</v>
      </c>
      <c r="E749" s="6">
        <v>1</v>
      </c>
      <c r="F749" s="6">
        <v>1</v>
      </c>
      <c r="G749" s="3">
        <f t="shared" si="33"/>
        <v>2</v>
      </c>
      <c r="H749" s="6">
        <v>18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x14ac:dyDescent="0.25">
      <c r="A750" s="5" t="s">
        <v>2067</v>
      </c>
      <c r="B750" s="5" t="s">
        <v>2068</v>
      </c>
      <c r="C750" s="5" t="s">
        <v>870</v>
      </c>
      <c r="D750" s="5" t="s">
        <v>1447</v>
      </c>
      <c r="E750" s="6">
        <v>1</v>
      </c>
      <c r="F750" s="6">
        <v>2</v>
      </c>
      <c r="G750" s="3">
        <f t="shared" si="33"/>
        <v>3</v>
      </c>
      <c r="H750" s="6">
        <v>20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x14ac:dyDescent="0.25">
      <c r="A751" s="5" t="s">
        <v>2067</v>
      </c>
      <c r="B751" s="5" t="s">
        <v>2068</v>
      </c>
      <c r="C751" s="5" t="s">
        <v>871</v>
      </c>
      <c r="D751" s="5" t="s">
        <v>1461</v>
      </c>
      <c r="E751" s="6">
        <v>1</v>
      </c>
      <c r="F751" s="6">
        <v>1</v>
      </c>
      <c r="G751" s="3">
        <f t="shared" si="33"/>
        <v>2</v>
      </c>
      <c r="H751" s="6">
        <v>2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x14ac:dyDescent="0.25">
      <c r="A752" s="5" t="s">
        <v>2067</v>
      </c>
      <c r="B752" s="5" t="s">
        <v>2068</v>
      </c>
      <c r="C752" s="5" t="s">
        <v>872</v>
      </c>
      <c r="D752" s="5" t="s">
        <v>1464</v>
      </c>
      <c r="E752" s="6">
        <v>3</v>
      </c>
      <c r="F752" s="6">
        <v>2</v>
      </c>
      <c r="G752" s="3">
        <f t="shared" si="33"/>
        <v>5</v>
      </c>
      <c r="H752" s="6">
        <v>22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x14ac:dyDescent="0.25">
      <c r="A753" s="5" t="s">
        <v>2067</v>
      </c>
      <c r="B753" s="5" t="s">
        <v>2068</v>
      </c>
      <c r="C753" s="5" t="s">
        <v>873</v>
      </c>
      <c r="D753" s="5" t="s">
        <v>1467</v>
      </c>
      <c r="E753" s="6">
        <v>1</v>
      </c>
      <c r="F753" s="6">
        <v>1</v>
      </c>
      <c r="G753" s="3">
        <f t="shared" si="33"/>
        <v>2</v>
      </c>
      <c r="H753" s="6">
        <v>15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x14ac:dyDescent="0.25">
      <c r="A754" s="5" t="s">
        <v>2067</v>
      </c>
      <c r="B754" s="5" t="s">
        <v>2068</v>
      </c>
      <c r="C754" s="5" t="s">
        <v>874</v>
      </c>
      <c r="D754" s="5" t="s">
        <v>1484</v>
      </c>
      <c r="E754" s="6">
        <v>0</v>
      </c>
      <c r="F754" s="6">
        <v>1</v>
      </c>
      <c r="G754" s="3">
        <f t="shared" si="33"/>
        <v>1</v>
      </c>
      <c r="H754" s="6">
        <v>13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x14ac:dyDescent="0.25">
      <c r="A755" s="5" t="s">
        <v>2067</v>
      </c>
      <c r="B755" s="5" t="s">
        <v>2068</v>
      </c>
      <c r="C755" s="5" t="s">
        <v>875</v>
      </c>
      <c r="D755" s="5" t="s">
        <v>1503</v>
      </c>
      <c r="E755" s="6">
        <v>1</v>
      </c>
      <c r="F755" s="6">
        <v>1</v>
      </c>
      <c r="G755" s="3">
        <f t="shared" si="33"/>
        <v>2</v>
      </c>
      <c r="H755" s="6">
        <v>7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x14ac:dyDescent="0.25">
      <c r="A756" s="5" t="s">
        <v>2067</v>
      </c>
      <c r="B756" s="5" t="s">
        <v>2068</v>
      </c>
      <c r="C756" s="5" t="s">
        <v>876</v>
      </c>
      <c r="D756" s="5" t="s">
        <v>1508</v>
      </c>
      <c r="E756" s="6">
        <v>0</v>
      </c>
      <c r="F756" s="6">
        <v>2</v>
      </c>
      <c r="G756" s="3">
        <f t="shared" si="33"/>
        <v>2</v>
      </c>
      <c r="H756" s="6">
        <v>5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x14ac:dyDescent="0.25">
      <c r="A757" s="5" t="s">
        <v>2067</v>
      </c>
      <c r="B757" s="5" t="s">
        <v>2068</v>
      </c>
      <c r="C757" s="5" t="s">
        <v>1960</v>
      </c>
      <c r="D757" s="5" t="s">
        <v>1961</v>
      </c>
      <c r="E757" s="6">
        <v>14</v>
      </c>
      <c r="F757" s="6">
        <v>0</v>
      </c>
      <c r="G757" s="3">
        <f t="shared" si="33"/>
        <v>14</v>
      </c>
      <c r="H757" s="6">
        <v>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x14ac:dyDescent="0.25">
      <c r="A758" s="5" t="s">
        <v>2067</v>
      </c>
      <c r="B758" s="5" t="s">
        <v>2068</v>
      </c>
      <c r="C758" s="5" t="s">
        <v>877</v>
      </c>
      <c r="D758" s="5" t="s">
        <v>1519</v>
      </c>
      <c r="E758" s="6">
        <v>2</v>
      </c>
      <c r="F758" s="6">
        <v>2</v>
      </c>
      <c r="G758" s="3">
        <f t="shared" si="33"/>
        <v>4</v>
      </c>
      <c r="H758" s="6">
        <v>13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x14ac:dyDescent="0.25">
      <c r="A759" s="5" t="s">
        <v>2067</v>
      </c>
      <c r="B759" s="5" t="s">
        <v>2068</v>
      </c>
      <c r="C759" s="5" t="s">
        <v>878</v>
      </c>
      <c r="D759" s="5" t="s">
        <v>1520</v>
      </c>
      <c r="E759" s="6">
        <v>1</v>
      </c>
      <c r="F759" s="6">
        <v>2</v>
      </c>
      <c r="G759" s="3">
        <f t="shared" si="33"/>
        <v>3</v>
      </c>
      <c r="H759" s="6">
        <v>7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x14ac:dyDescent="0.25">
      <c r="A760" s="5" t="s">
        <v>2067</v>
      </c>
      <c r="B760" s="5" t="s">
        <v>2068</v>
      </c>
      <c r="C760" s="5" t="s">
        <v>879</v>
      </c>
      <c r="D760" s="5" t="s">
        <v>1531</v>
      </c>
      <c r="E760" s="6">
        <v>2</v>
      </c>
      <c r="F760" s="6">
        <v>1</v>
      </c>
      <c r="G760" s="3">
        <f t="shared" si="33"/>
        <v>3</v>
      </c>
      <c r="H760" s="6">
        <v>20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x14ac:dyDescent="0.25">
      <c r="A761" s="5" t="s">
        <v>2067</v>
      </c>
      <c r="B761" s="5" t="s">
        <v>2068</v>
      </c>
      <c r="C761" s="5" t="s">
        <v>880</v>
      </c>
      <c r="D761" s="5" t="s">
        <v>1532</v>
      </c>
      <c r="E761" s="6">
        <v>4</v>
      </c>
      <c r="F761" s="6">
        <v>2</v>
      </c>
      <c r="G761" s="3">
        <f t="shared" si="33"/>
        <v>6</v>
      </c>
      <c r="H761" s="6">
        <v>11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x14ac:dyDescent="0.25">
      <c r="A762" s="5" t="s">
        <v>2067</v>
      </c>
      <c r="B762" s="5" t="s">
        <v>2068</v>
      </c>
      <c r="C762" s="5" t="s">
        <v>881</v>
      </c>
      <c r="D762" s="5" t="s">
        <v>1533</v>
      </c>
      <c r="E762" s="6">
        <v>0</v>
      </c>
      <c r="F762" s="6">
        <v>1</v>
      </c>
      <c r="G762" s="3">
        <f t="shared" si="33"/>
        <v>1</v>
      </c>
      <c r="H762" s="6">
        <v>11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x14ac:dyDescent="0.25">
      <c r="A763" s="5" t="s">
        <v>2067</v>
      </c>
      <c r="B763" s="5" t="s">
        <v>2068</v>
      </c>
      <c r="C763" s="5" t="s">
        <v>882</v>
      </c>
      <c r="D763" s="5" t="s">
        <v>1547</v>
      </c>
      <c r="E763" s="6">
        <v>0</v>
      </c>
      <c r="F763" s="6">
        <v>1</v>
      </c>
      <c r="G763" s="3">
        <f t="shared" si="33"/>
        <v>1</v>
      </c>
      <c r="H763" s="6">
        <v>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x14ac:dyDescent="0.25">
      <c r="A764" s="5" t="s">
        <v>2067</v>
      </c>
      <c r="B764" s="5" t="s">
        <v>2068</v>
      </c>
      <c r="C764" s="5" t="s">
        <v>883</v>
      </c>
      <c r="D764" s="5" t="s">
        <v>1549</v>
      </c>
      <c r="E764" s="6">
        <v>3</v>
      </c>
      <c r="F764" s="6">
        <v>1</v>
      </c>
      <c r="G764" s="3">
        <f t="shared" si="33"/>
        <v>4</v>
      </c>
      <c r="H764" s="6">
        <v>28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x14ac:dyDescent="0.25">
      <c r="A765" s="5" t="s">
        <v>2067</v>
      </c>
      <c r="B765" s="5" t="s">
        <v>2068</v>
      </c>
      <c r="C765" s="5" t="s">
        <v>884</v>
      </c>
      <c r="D765" s="5" t="s">
        <v>1556</v>
      </c>
      <c r="E765" s="6">
        <v>1</v>
      </c>
      <c r="F765" s="6">
        <v>1</v>
      </c>
      <c r="G765" s="3">
        <f t="shared" si="33"/>
        <v>2</v>
      </c>
      <c r="H765" s="6">
        <v>25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x14ac:dyDescent="0.25">
      <c r="A766" s="5" t="s">
        <v>2067</v>
      </c>
      <c r="B766" s="5" t="s">
        <v>2068</v>
      </c>
      <c r="C766" s="5" t="s">
        <v>885</v>
      </c>
      <c r="D766" s="5" t="s">
        <v>1577</v>
      </c>
      <c r="E766" s="6">
        <v>5</v>
      </c>
      <c r="F766" s="6">
        <v>2</v>
      </c>
      <c r="G766" s="3">
        <f t="shared" si="33"/>
        <v>7</v>
      </c>
      <c r="H766" s="6">
        <v>10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x14ac:dyDescent="0.25">
      <c r="A767" s="5" t="s">
        <v>2067</v>
      </c>
      <c r="B767" s="5" t="s">
        <v>2068</v>
      </c>
      <c r="C767" s="5" t="s">
        <v>886</v>
      </c>
      <c r="D767" s="5" t="s">
        <v>1597</v>
      </c>
      <c r="E767" s="6">
        <v>0</v>
      </c>
      <c r="F767" s="6">
        <v>1</v>
      </c>
      <c r="G767" s="3">
        <f t="shared" si="33"/>
        <v>1</v>
      </c>
      <c r="H767" s="6">
        <v>24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x14ac:dyDescent="0.25">
      <c r="A768" s="5" t="s">
        <v>2067</v>
      </c>
      <c r="B768" s="5" t="s">
        <v>2068</v>
      </c>
      <c r="C768" s="5" t="s">
        <v>887</v>
      </c>
      <c r="D768" s="5" t="s">
        <v>1603</v>
      </c>
      <c r="E768" s="6">
        <v>4</v>
      </c>
      <c r="F768" s="6">
        <v>1</v>
      </c>
      <c r="G768" s="3">
        <f t="shared" si="33"/>
        <v>5</v>
      </c>
      <c r="H768" s="6">
        <v>15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x14ac:dyDescent="0.25">
      <c r="A769" s="5" t="s">
        <v>2067</v>
      </c>
      <c r="B769" s="5" t="s">
        <v>2068</v>
      </c>
      <c r="C769" s="5" t="s">
        <v>888</v>
      </c>
      <c r="D769" s="5" t="s">
        <v>1612</v>
      </c>
      <c r="E769" s="6">
        <v>5</v>
      </c>
      <c r="F769" s="6">
        <v>1</v>
      </c>
      <c r="G769" s="3">
        <f t="shared" si="33"/>
        <v>6</v>
      </c>
      <c r="H769" s="6">
        <v>24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x14ac:dyDescent="0.25">
      <c r="A770" s="5" t="s">
        <v>2067</v>
      </c>
      <c r="B770" s="5" t="s">
        <v>2068</v>
      </c>
      <c r="C770" s="5" t="s">
        <v>889</v>
      </c>
      <c r="D770" s="5" t="s">
        <v>1621</v>
      </c>
      <c r="E770" s="6">
        <v>2</v>
      </c>
      <c r="F770" s="6">
        <v>2</v>
      </c>
      <c r="G770" s="3">
        <f t="shared" si="33"/>
        <v>4</v>
      </c>
      <c r="H770" s="6">
        <v>22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x14ac:dyDescent="0.25">
      <c r="A771" s="5" t="s">
        <v>2067</v>
      </c>
      <c r="B771" s="5" t="s">
        <v>2068</v>
      </c>
      <c r="C771" s="5" t="s">
        <v>890</v>
      </c>
      <c r="D771" s="5" t="s">
        <v>1625</v>
      </c>
      <c r="E771" s="6">
        <v>0</v>
      </c>
      <c r="F771" s="6">
        <v>1</v>
      </c>
      <c r="G771" s="3">
        <f t="shared" ref="G771:G834" si="34">SUM(E771:F771)</f>
        <v>1</v>
      </c>
      <c r="H771" s="6">
        <v>3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x14ac:dyDescent="0.25">
      <c r="A772" s="5" t="s">
        <v>2067</v>
      </c>
      <c r="B772" s="5" t="s">
        <v>2068</v>
      </c>
      <c r="C772" s="5" t="s">
        <v>891</v>
      </c>
      <c r="D772" s="5" t="s">
        <v>1626</v>
      </c>
      <c r="E772" s="6">
        <v>0</v>
      </c>
      <c r="F772" s="6">
        <v>2</v>
      </c>
      <c r="G772" s="3">
        <f t="shared" si="34"/>
        <v>2</v>
      </c>
      <c r="H772" s="6">
        <v>6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x14ac:dyDescent="0.25">
      <c r="A773" s="5" t="s">
        <v>2067</v>
      </c>
      <c r="B773" s="5" t="s">
        <v>2068</v>
      </c>
      <c r="C773" s="5" t="s">
        <v>1962</v>
      </c>
      <c r="D773" s="5" t="s">
        <v>1963</v>
      </c>
      <c r="E773" s="6">
        <v>2</v>
      </c>
      <c r="F773" s="6">
        <v>2</v>
      </c>
      <c r="G773" s="3">
        <f t="shared" si="34"/>
        <v>4</v>
      </c>
      <c r="H773" s="6">
        <v>0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x14ac:dyDescent="0.25">
      <c r="A774" s="5" t="s">
        <v>2067</v>
      </c>
      <c r="B774" s="5" t="s">
        <v>2068</v>
      </c>
      <c r="C774" s="5" t="s">
        <v>1964</v>
      </c>
      <c r="D774" s="5" t="s">
        <v>1965</v>
      </c>
      <c r="E774" s="6">
        <v>0</v>
      </c>
      <c r="F774" s="6">
        <v>1</v>
      </c>
      <c r="G774" s="3">
        <f t="shared" si="34"/>
        <v>1</v>
      </c>
      <c r="H774" s="6">
        <v>0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x14ac:dyDescent="0.25">
      <c r="A775" s="5" t="s">
        <v>2067</v>
      </c>
      <c r="B775" s="5" t="s">
        <v>2068</v>
      </c>
      <c r="C775" s="5" t="s">
        <v>892</v>
      </c>
      <c r="D775" s="5" t="s">
        <v>1636</v>
      </c>
      <c r="E775" s="6">
        <v>1</v>
      </c>
      <c r="F775" s="6">
        <v>1</v>
      </c>
      <c r="G775" s="3">
        <f t="shared" si="34"/>
        <v>2</v>
      </c>
      <c r="H775" s="6">
        <v>11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x14ac:dyDescent="0.25">
      <c r="A776" s="5" t="s">
        <v>2067</v>
      </c>
      <c r="B776" s="5" t="s">
        <v>2068</v>
      </c>
      <c r="C776" s="5" t="s">
        <v>893</v>
      </c>
      <c r="D776" s="5" t="s">
        <v>1234</v>
      </c>
      <c r="E776" s="6">
        <v>0</v>
      </c>
      <c r="F776" s="6">
        <v>1</v>
      </c>
      <c r="G776" s="3">
        <f t="shared" si="34"/>
        <v>1</v>
      </c>
      <c r="H776" s="6">
        <v>6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x14ac:dyDescent="0.25">
      <c r="A777" s="5" t="s">
        <v>2067</v>
      </c>
      <c r="B777" s="5" t="s">
        <v>2068</v>
      </c>
      <c r="C777" s="5" t="s">
        <v>1966</v>
      </c>
      <c r="D777" s="5" t="s">
        <v>1237</v>
      </c>
      <c r="E777" s="6">
        <v>0</v>
      </c>
      <c r="F777" s="6">
        <v>1</v>
      </c>
      <c r="G777" s="3">
        <f t="shared" si="34"/>
        <v>1</v>
      </c>
      <c r="H777" s="6">
        <v>0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x14ac:dyDescent="0.25">
      <c r="A778" s="5" t="s">
        <v>2067</v>
      </c>
      <c r="B778" s="5" t="s">
        <v>2068</v>
      </c>
      <c r="C778" s="5" t="s">
        <v>1967</v>
      </c>
      <c r="D778" s="5" t="s">
        <v>1968</v>
      </c>
      <c r="E778" s="6">
        <v>0</v>
      </c>
      <c r="F778" s="6">
        <v>1</v>
      </c>
      <c r="G778" s="3">
        <f t="shared" si="34"/>
        <v>1</v>
      </c>
      <c r="H778" s="6">
        <v>0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x14ac:dyDescent="0.25">
      <c r="A779" s="5" t="s">
        <v>2067</v>
      </c>
      <c r="B779" s="5" t="s">
        <v>2068</v>
      </c>
      <c r="C779" s="5" t="s">
        <v>1969</v>
      </c>
      <c r="D779" s="5" t="s">
        <v>1238</v>
      </c>
      <c r="E779" s="6">
        <v>0</v>
      </c>
      <c r="F779" s="6">
        <v>1</v>
      </c>
      <c r="G779" s="3">
        <f t="shared" si="34"/>
        <v>1</v>
      </c>
      <c r="H779" s="6">
        <v>0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x14ac:dyDescent="0.25">
      <c r="A780" s="5" t="s">
        <v>2067</v>
      </c>
      <c r="B780" s="5" t="s">
        <v>2068</v>
      </c>
      <c r="C780" s="5" t="s">
        <v>894</v>
      </c>
      <c r="D780" s="5" t="s">
        <v>1239</v>
      </c>
      <c r="E780" s="6">
        <v>0</v>
      </c>
      <c r="F780" s="6">
        <v>1</v>
      </c>
      <c r="G780" s="3">
        <f t="shared" si="34"/>
        <v>1</v>
      </c>
      <c r="H780" s="6">
        <v>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x14ac:dyDescent="0.25">
      <c r="A781" s="5" t="s">
        <v>2067</v>
      </c>
      <c r="B781" s="5" t="s">
        <v>2068</v>
      </c>
      <c r="C781" s="5" t="s">
        <v>1970</v>
      </c>
      <c r="D781" s="5" t="s">
        <v>1971</v>
      </c>
      <c r="E781" s="6">
        <v>0</v>
      </c>
      <c r="F781" s="6">
        <v>1</v>
      </c>
      <c r="G781" s="3">
        <f t="shared" si="34"/>
        <v>1</v>
      </c>
      <c r="H781" s="6">
        <v>0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x14ac:dyDescent="0.25">
      <c r="A782" s="5" t="s">
        <v>2067</v>
      </c>
      <c r="B782" s="5" t="s">
        <v>2068</v>
      </c>
      <c r="C782" s="5" t="s">
        <v>1972</v>
      </c>
      <c r="D782" s="5" t="s">
        <v>1973</v>
      </c>
      <c r="E782" s="6">
        <v>0</v>
      </c>
      <c r="F782" s="6">
        <v>1</v>
      </c>
      <c r="G782" s="3">
        <f t="shared" si="34"/>
        <v>1</v>
      </c>
      <c r="H782" s="6">
        <v>0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x14ac:dyDescent="0.25">
      <c r="A783" s="5" t="s">
        <v>2067</v>
      </c>
      <c r="B783" s="5" t="s">
        <v>2068</v>
      </c>
      <c r="C783" s="5" t="s">
        <v>1974</v>
      </c>
      <c r="D783" s="5" t="s">
        <v>1975</v>
      </c>
      <c r="E783" s="6">
        <v>4</v>
      </c>
      <c r="F783" s="6">
        <v>1</v>
      </c>
      <c r="G783" s="3">
        <f t="shared" si="34"/>
        <v>5</v>
      </c>
      <c r="H783" s="6">
        <v>0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x14ac:dyDescent="0.25">
      <c r="A784" s="5" t="s">
        <v>2067</v>
      </c>
      <c r="B784" s="5" t="s">
        <v>2068</v>
      </c>
      <c r="C784" s="5" t="s">
        <v>895</v>
      </c>
      <c r="D784" s="5" t="s">
        <v>1181</v>
      </c>
      <c r="E784" s="6">
        <v>0</v>
      </c>
      <c r="F784" s="6">
        <v>1</v>
      </c>
      <c r="G784" s="3">
        <f t="shared" si="34"/>
        <v>1</v>
      </c>
      <c r="H784" s="6">
        <v>3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x14ac:dyDescent="0.25">
      <c r="A785" s="5" t="s">
        <v>2067</v>
      </c>
      <c r="B785" s="5" t="s">
        <v>2068</v>
      </c>
      <c r="C785" s="5" t="s">
        <v>896</v>
      </c>
      <c r="D785" s="5" t="s">
        <v>1226</v>
      </c>
      <c r="E785" s="6">
        <v>2</v>
      </c>
      <c r="F785" s="6">
        <v>2</v>
      </c>
      <c r="G785" s="3">
        <f t="shared" si="34"/>
        <v>4</v>
      </c>
      <c r="H785" s="6">
        <v>9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x14ac:dyDescent="0.25">
      <c r="A786" s="5" t="s">
        <v>2067</v>
      </c>
      <c r="B786" s="5" t="s">
        <v>2068</v>
      </c>
      <c r="C786" s="5" t="s">
        <v>1976</v>
      </c>
      <c r="D786" s="5" t="s">
        <v>1977</v>
      </c>
      <c r="E786" s="6">
        <v>0</v>
      </c>
      <c r="F786" s="6">
        <v>1</v>
      </c>
      <c r="G786" s="3">
        <f t="shared" si="34"/>
        <v>1</v>
      </c>
      <c r="H786" s="6">
        <v>0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x14ac:dyDescent="0.25">
      <c r="A787" s="5" t="s">
        <v>2067</v>
      </c>
      <c r="B787" s="5" t="s">
        <v>2068</v>
      </c>
      <c r="C787" s="5" t="s">
        <v>1978</v>
      </c>
      <c r="D787" s="5" t="s">
        <v>1979</v>
      </c>
      <c r="E787" s="6">
        <v>0</v>
      </c>
      <c r="F787" s="6">
        <v>1</v>
      </c>
      <c r="G787" s="3">
        <f t="shared" si="34"/>
        <v>1</v>
      </c>
      <c r="H787" s="6">
        <v>0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x14ac:dyDescent="0.25">
      <c r="A788" s="5" t="s">
        <v>2067</v>
      </c>
      <c r="B788" s="5" t="s">
        <v>2068</v>
      </c>
      <c r="C788" s="5" t="s">
        <v>897</v>
      </c>
      <c r="D788" s="5" t="s">
        <v>1346</v>
      </c>
      <c r="E788" s="6">
        <v>0</v>
      </c>
      <c r="F788" s="6">
        <v>2</v>
      </c>
      <c r="G788" s="3">
        <f t="shared" si="34"/>
        <v>2</v>
      </c>
      <c r="H788" s="6">
        <v>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x14ac:dyDescent="0.25">
      <c r="A789" s="5" t="s">
        <v>2067</v>
      </c>
      <c r="B789" s="5" t="s">
        <v>2068</v>
      </c>
      <c r="C789" s="5" t="s">
        <v>898</v>
      </c>
      <c r="D789" s="5" t="s">
        <v>1468</v>
      </c>
      <c r="E789" s="6">
        <v>0</v>
      </c>
      <c r="F789" s="6">
        <v>1</v>
      </c>
      <c r="G789" s="3">
        <f t="shared" si="34"/>
        <v>1</v>
      </c>
      <c r="H789" s="6">
        <v>3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x14ac:dyDescent="0.25">
      <c r="A790" s="5" t="s">
        <v>2067</v>
      </c>
      <c r="B790" s="5" t="s">
        <v>2068</v>
      </c>
      <c r="C790" s="5" t="s">
        <v>899</v>
      </c>
      <c r="D790" s="5" t="s">
        <v>1486</v>
      </c>
      <c r="E790" s="6">
        <v>1</v>
      </c>
      <c r="F790" s="6">
        <v>1</v>
      </c>
      <c r="G790" s="3">
        <f t="shared" si="34"/>
        <v>2</v>
      </c>
      <c r="H790" s="6">
        <v>5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x14ac:dyDescent="0.25">
      <c r="A791" s="5" t="s">
        <v>2067</v>
      </c>
      <c r="B791" s="5" t="s">
        <v>2068</v>
      </c>
      <c r="C791" s="5" t="s">
        <v>900</v>
      </c>
      <c r="D791" s="5" t="s">
        <v>1617</v>
      </c>
      <c r="E791" s="6">
        <v>0</v>
      </c>
      <c r="F791" s="6">
        <v>1</v>
      </c>
      <c r="G791" s="3">
        <f t="shared" si="34"/>
        <v>1</v>
      </c>
      <c r="H791" s="6">
        <v>2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x14ac:dyDescent="0.25">
      <c r="A792" s="5" t="s">
        <v>2067</v>
      </c>
      <c r="B792" s="5" t="s">
        <v>2068</v>
      </c>
      <c r="C792" s="5" t="s">
        <v>1980</v>
      </c>
      <c r="D792" s="5" t="s">
        <v>1981</v>
      </c>
      <c r="E792" s="6">
        <v>0</v>
      </c>
      <c r="F792" s="6">
        <v>1</v>
      </c>
      <c r="G792" s="3">
        <f t="shared" si="34"/>
        <v>1</v>
      </c>
      <c r="H792" s="6">
        <v>0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x14ac:dyDescent="0.25">
      <c r="A793" s="5" t="s">
        <v>2067</v>
      </c>
      <c r="B793" s="5" t="s">
        <v>2068</v>
      </c>
      <c r="C793" s="5" t="s">
        <v>901</v>
      </c>
      <c r="D793" s="5" t="s">
        <v>1253</v>
      </c>
      <c r="E793" s="6">
        <v>12</v>
      </c>
      <c r="F793" s="6">
        <v>1</v>
      </c>
      <c r="G793" s="3">
        <f t="shared" si="34"/>
        <v>13</v>
      </c>
      <c r="H793" s="6">
        <v>25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x14ac:dyDescent="0.25">
      <c r="A794" s="5" t="s">
        <v>2067</v>
      </c>
      <c r="B794" s="5" t="s">
        <v>2068</v>
      </c>
      <c r="C794" s="5" t="s">
        <v>902</v>
      </c>
      <c r="D794" s="5" t="s">
        <v>1291</v>
      </c>
      <c r="E794" s="6">
        <v>1</v>
      </c>
      <c r="F794" s="6">
        <v>1</v>
      </c>
      <c r="G794" s="3">
        <f t="shared" si="34"/>
        <v>2</v>
      </c>
      <c r="H794" s="6">
        <v>5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x14ac:dyDescent="0.25">
      <c r="A795" s="5" t="s">
        <v>2067</v>
      </c>
      <c r="B795" s="5" t="s">
        <v>2068</v>
      </c>
      <c r="C795" s="5" t="s">
        <v>903</v>
      </c>
      <c r="D795" s="5" t="s">
        <v>1442</v>
      </c>
      <c r="E795" s="6">
        <v>1</v>
      </c>
      <c r="F795" s="6">
        <v>0</v>
      </c>
      <c r="G795" s="3">
        <f t="shared" si="34"/>
        <v>1</v>
      </c>
      <c r="H795" s="6">
        <v>1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x14ac:dyDescent="0.25">
      <c r="A796" s="5" t="s">
        <v>2067</v>
      </c>
      <c r="B796" s="5" t="s">
        <v>2068</v>
      </c>
      <c r="C796" s="5" t="s">
        <v>1982</v>
      </c>
      <c r="D796" s="5" t="s">
        <v>1983</v>
      </c>
      <c r="E796" s="6">
        <v>1</v>
      </c>
      <c r="F796" s="6">
        <v>1</v>
      </c>
      <c r="G796" s="3">
        <f t="shared" si="34"/>
        <v>2</v>
      </c>
      <c r="H796" s="6">
        <v>0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x14ac:dyDescent="0.25">
      <c r="A797" s="5" t="s">
        <v>2067</v>
      </c>
      <c r="B797" s="5" t="s">
        <v>2068</v>
      </c>
      <c r="C797" s="5" t="s">
        <v>904</v>
      </c>
      <c r="D797" s="5" t="s">
        <v>1594</v>
      </c>
      <c r="E797" s="6">
        <v>0</v>
      </c>
      <c r="F797" s="6">
        <v>1</v>
      </c>
      <c r="G797" s="3">
        <f t="shared" si="34"/>
        <v>1</v>
      </c>
      <c r="H797" s="6">
        <v>1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x14ac:dyDescent="0.25">
      <c r="A798" s="5" t="s">
        <v>2067</v>
      </c>
      <c r="B798" s="5" t="s">
        <v>2068</v>
      </c>
      <c r="C798" s="5" t="s">
        <v>1984</v>
      </c>
      <c r="D798" s="5" t="s">
        <v>1985</v>
      </c>
      <c r="E798" s="6">
        <v>0</v>
      </c>
      <c r="F798" s="6">
        <v>1</v>
      </c>
      <c r="G798" s="3">
        <f t="shared" si="34"/>
        <v>1</v>
      </c>
      <c r="H798" s="6">
        <v>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x14ac:dyDescent="0.25">
      <c r="A799" s="5" t="s">
        <v>2067</v>
      </c>
      <c r="B799" s="5" t="s">
        <v>2068</v>
      </c>
      <c r="C799" s="5" t="s">
        <v>905</v>
      </c>
      <c r="D799" s="5" t="s">
        <v>1334</v>
      </c>
      <c r="E799" s="6">
        <v>0</v>
      </c>
      <c r="F799" s="6">
        <v>1</v>
      </c>
      <c r="G799" s="3">
        <f t="shared" si="34"/>
        <v>1</v>
      </c>
      <c r="H799" s="6">
        <v>4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x14ac:dyDescent="0.25">
      <c r="A800" s="5" t="s">
        <v>2067</v>
      </c>
      <c r="B800" s="5" t="s">
        <v>2068</v>
      </c>
      <c r="C800" s="5" t="s">
        <v>906</v>
      </c>
      <c r="D800" s="5" t="s">
        <v>1349</v>
      </c>
      <c r="E800" s="6">
        <v>0</v>
      </c>
      <c r="F800" s="6">
        <v>1</v>
      </c>
      <c r="G800" s="3">
        <f t="shared" si="34"/>
        <v>1</v>
      </c>
      <c r="H800" s="6">
        <v>20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x14ac:dyDescent="0.25">
      <c r="A801" s="5" t="s">
        <v>2067</v>
      </c>
      <c r="B801" s="5" t="s">
        <v>2068</v>
      </c>
      <c r="C801" s="5" t="s">
        <v>907</v>
      </c>
      <c r="D801" s="5" t="s">
        <v>1351</v>
      </c>
      <c r="E801" s="6">
        <v>4</v>
      </c>
      <c r="F801" s="6">
        <v>2</v>
      </c>
      <c r="G801" s="3">
        <f t="shared" si="34"/>
        <v>6</v>
      </c>
      <c r="H801" s="6">
        <v>20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x14ac:dyDescent="0.25">
      <c r="A802" s="5" t="s">
        <v>2067</v>
      </c>
      <c r="B802" s="5" t="s">
        <v>2068</v>
      </c>
      <c r="C802" s="5" t="s">
        <v>908</v>
      </c>
      <c r="D802" s="5" t="s">
        <v>1352</v>
      </c>
      <c r="E802" s="6">
        <v>0</v>
      </c>
      <c r="F802" s="6">
        <v>1</v>
      </c>
      <c r="G802" s="3">
        <f t="shared" si="34"/>
        <v>1</v>
      </c>
      <c r="H802" s="6">
        <v>10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x14ac:dyDescent="0.25">
      <c r="A803" s="5" t="s">
        <v>2067</v>
      </c>
      <c r="B803" s="5" t="s">
        <v>2068</v>
      </c>
      <c r="C803" s="5" t="s">
        <v>909</v>
      </c>
      <c r="D803" s="5" t="s">
        <v>1454</v>
      </c>
      <c r="E803" s="6">
        <v>2</v>
      </c>
      <c r="F803" s="6">
        <v>1</v>
      </c>
      <c r="G803" s="3">
        <f t="shared" si="34"/>
        <v>3</v>
      </c>
      <c r="H803" s="6">
        <v>20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x14ac:dyDescent="0.25">
      <c r="A804" s="5" t="s">
        <v>2067</v>
      </c>
      <c r="B804" s="5" t="s">
        <v>2068</v>
      </c>
      <c r="C804" s="5" t="s">
        <v>910</v>
      </c>
      <c r="D804" s="5" t="s">
        <v>1631</v>
      </c>
      <c r="E804" s="6">
        <v>0</v>
      </c>
      <c r="F804" s="6">
        <v>2</v>
      </c>
      <c r="G804" s="3">
        <f t="shared" si="34"/>
        <v>2</v>
      </c>
      <c r="H804" s="6">
        <v>18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x14ac:dyDescent="0.25">
      <c r="A805" s="5" t="s">
        <v>2067</v>
      </c>
      <c r="B805" s="5" t="s">
        <v>2068</v>
      </c>
      <c r="C805" s="5" t="s">
        <v>911</v>
      </c>
      <c r="D805" s="5" t="s">
        <v>1265</v>
      </c>
      <c r="E805" s="6">
        <v>7</v>
      </c>
      <c r="F805" s="6">
        <v>2</v>
      </c>
      <c r="G805" s="3">
        <f t="shared" si="34"/>
        <v>9</v>
      </c>
      <c r="H805" s="6">
        <v>32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x14ac:dyDescent="0.25">
      <c r="A806" s="5" t="s">
        <v>2067</v>
      </c>
      <c r="B806" s="5" t="s">
        <v>2068</v>
      </c>
      <c r="C806" s="5" t="s">
        <v>1986</v>
      </c>
      <c r="D806" s="5" t="s">
        <v>1987</v>
      </c>
      <c r="E806" s="6">
        <v>6</v>
      </c>
      <c r="F806" s="6">
        <v>1</v>
      </c>
      <c r="G806" s="3">
        <f t="shared" si="34"/>
        <v>7</v>
      </c>
      <c r="H806" s="6">
        <v>0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x14ac:dyDescent="0.25">
      <c r="A807" s="5" t="s">
        <v>2067</v>
      </c>
      <c r="B807" s="5" t="s">
        <v>2068</v>
      </c>
      <c r="C807" s="5" t="s">
        <v>912</v>
      </c>
      <c r="D807" s="5" t="s">
        <v>1176</v>
      </c>
      <c r="E807" s="6">
        <v>0</v>
      </c>
      <c r="F807" s="6">
        <v>1</v>
      </c>
      <c r="G807" s="3">
        <f t="shared" si="34"/>
        <v>1</v>
      </c>
      <c r="H807" s="6">
        <v>1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x14ac:dyDescent="0.25">
      <c r="A808" s="5" t="s">
        <v>2067</v>
      </c>
      <c r="B808" s="5" t="s">
        <v>2068</v>
      </c>
      <c r="C808" s="5" t="s">
        <v>913</v>
      </c>
      <c r="D808" s="5" t="s">
        <v>1178</v>
      </c>
      <c r="E808" s="6">
        <v>0</v>
      </c>
      <c r="F808" s="6">
        <v>1</v>
      </c>
      <c r="G808" s="3">
        <f t="shared" si="34"/>
        <v>1</v>
      </c>
      <c r="H808" s="6">
        <v>5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x14ac:dyDescent="0.25">
      <c r="A809" s="5" t="s">
        <v>2067</v>
      </c>
      <c r="B809" s="5" t="s">
        <v>2068</v>
      </c>
      <c r="C809" s="5" t="s">
        <v>914</v>
      </c>
      <c r="D809" s="5" t="s">
        <v>1185</v>
      </c>
      <c r="E809" s="6">
        <v>0</v>
      </c>
      <c r="F809" s="6">
        <v>2</v>
      </c>
      <c r="G809" s="3">
        <f t="shared" si="34"/>
        <v>2</v>
      </c>
      <c r="H809" s="6">
        <v>3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x14ac:dyDescent="0.25">
      <c r="A810" s="5" t="s">
        <v>2067</v>
      </c>
      <c r="B810" s="5" t="s">
        <v>2068</v>
      </c>
      <c r="C810" s="5" t="s">
        <v>1988</v>
      </c>
      <c r="D810" s="5" t="s">
        <v>1989</v>
      </c>
      <c r="E810" s="6">
        <v>0</v>
      </c>
      <c r="F810" s="6">
        <v>1</v>
      </c>
      <c r="G810" s="3">
        <f t="shared" si="34"/>
        <v>1</v>
      </c>
      <c r="H810" s="6">
        <v>0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x14ac:dyDescent="0.25">
      <c r="A811" s="5" t="s">
        <v>2067</v>
      </c>
      <c r="B811" s="5" t="s">
        <v>2068</v>
      </c>
      <c r="C811" s="5" t="s">
        <v>915</v>
      </c>
      <c r="D811" s="5" t="s">
        <v>1207</v>
      </c>
      <c r="E811" s="6">
        <v>4</v>
      </c>
      <c r="F811" s="6">
        <v>2</v>
      </c>
      <c r="G811" s="3">
        <f t="shared" si="34"/>
        <v>6</v>
      </c>
      <c r="H811" s="6">
        <v>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x14ac:dyDescent="0.25">
      <c r="A812" s="5" t="s">
        <v>2067</v>
      </c>
      <c r="B812" s="5" t="s">
        <v>2068</v>
      </c>
      <c r="C812" s="5" t="s">
        <v>916</v>
      </c>
      <c r="D812" s="5" t="s">
        <v>1212</v>
      </c>
      <c r="E812" s="6">
        <v>3</v>
      </c>
      <c r="F812" s="6">
        <v>2</v>
      </c>
      <c r="G812" s="3">
        <f t="shared" si="34"/>
        <v>5</v>
      </c>
      <c r="H812" s="6">
        <v>15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x14ac:dyDescent="0.25">
      <c r="A813" s="5" t="s">
        <v>2067</v>
      </c>
      <c r="B813" s="5" t="s">
        <v>2068</v>
      </c>
      <c r="C813" s="5" t="s">
        <v>917</v>
      </c>
      <c r="D813" s="5" t="s">
        <v>1213</v>
      </c>
      <c r="E813" s="6">
        <v>1</v>
      </c>
      <c r="F813" s="6">
        <v>1</v>
      </c>
      <c r="G813" s="3">
        <f t="shared" si="34"/>
        <v>2</v>
      </c>
      <c r="H813" s="6">
        <v>6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x14ac:dyDescent="0.25">
      <c r="A814" s="5" t="s">
        <v>2067</v>
      </c>
      <c r="B814" s="5" t="s">
        <v>2068</v>
      </c>
      <c r="C814" s="5" t="s">
        <v>918</v>
      </c>
      <c r="D814" s="5" t="s">
        <v>1216</v>
      </c>
      <c r="E814" s="6">
        <v>1</v>
      </c>
      <c r="F814" s="6">
        <v>1</v>
      </c>
      <c r="G814" s="3">
        <f t="shared" si="34"/>
        <v>2</v>
      </c>
      <c r="H814" s="6">
        <v>3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x14ac:dyDescent="0.25">
      <c r="A815" s="5" t="s">
        <v>2067</v>
      </c>
      <c r="B815" s="5" t="s">
        <v>2068</v>
      </c>
      <c r="C815" s="5" t="s">
        <v>919</v>
      </c>
      <c r="D815" s="5" t="s">
        <v>1217</v>
      </c>
      <c r="E815" s="6">
        <v>0</v>
      </c>
      <c r="F815" s="6">
        <v>1</v>
      </c>
      <c r="G815" s="3">
        <f t="shared" si="34"/>
        <v>1</v>
      </c>
      <c r="H815" s="6">
        <v>2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x14ac:dyDescent="0.25">
      <c r="A816" s="5" t="s">
        <v>2067</v>
      </c>
      <c r="B816" s="5" t="s">
        <v>2068</v>
      </c>
      <c r="C816" s="5" t="s">
        <v>920</v>
      </c>
      <c r="D816" s="5" t="s">
        <v>1232</v>
      </c>
      <c r="E816" s="6">
        <v>3</v>
      </c>
      <c r="F816" s="6">
        <v>2</v>
      </c>
      <c r="G816" s="3">
        <f t="shared" si="34"/>
        <v>5</v>
      </c>
      <c r="H816" s="6">
        <v>17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x14ac:dyDescent="0.25">
      <c r="A817" s="5" t="s">
        <v>2067</v>
      </c>
      <c r="B817" s="5" t="s">
        <v>2068</v>
      </c>
      <c r="C817" s="5" t="s">
        <v>921</v>
      </c>
      <c r="D817" s="5" t="s">
        <v>1261</v>
      </c>
      <c r="E817" s="6">
        <v>2</v>
      </c>
      <c r="F817" s="6">
        <v>2</v>
      </c>
      <c r="G817" s="3">
        <f t="shared" si="34"/>
        <v>4</v>
      </c>
      <c r="H817" s="6">
        <v>13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x14ac:dyDescent="0.25">
      <c r="A818" s="5" t="s">
        <v>2067</v>
      </c>
      <c r="B818" s="5" t="s">
        <v>2068</v>
      </c>
      <c r="C818" s="5" t="s">
        <v>922</v>
      </c>
      <c r="D818" s="5" t="s">
        <v>1293</v>
      </c>
      <c r="E818" s="6">
        <v>1</v>
      </c>
      <c r="F818" s="6">
        <v>1</v>
      </c>
      <c r="G818" s="3">
        <f t="shared" si="34"/>
        <v>2</v>
      </c>
      <c r="H818" s="6">
        <v>5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x14ac:dyDescent="0.25">
      <c r="A819" s="5" t="s">
        <v>2067</v>
      </c>
      <c r="B819" s="5" t="s">
        <v>2068</v>
      </c>
      <c r="C819" s="5" t="s">
        <v>923</v>
      </c>
      <c r="D819" s="5" t="s">
        <v>1294</v>
      </c>
      <c r="E819" s="6">
        <v>1</v>
      </c>
      <c r="F819" s="6">
        <v>1</v>
      </c>
      <c r="G819" s="3">
        <f t="shared" si="34"/>
        <v>2</v>
      </c>
      <c r="H819" s="6">
        <v>4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x14ac:dyDescent="0.25">
      <c r="A820" s="5" t="s">
        <v>2067</v>
      </c>
      <c r="B820" s="5" t="s">
        <v>2068</v>
      </c>
      <c r="C820" s="5" t="s">
        <v>1990</v>
      </c>
      <c r="D820" s="5" t="s">
        <v>1991</v>
      </c>
      <c r="E820" s="6">
        <v>0</v>
      </c>
      <c r="F820" s="6">
        <v>1</v>
      </c>
      <c r="G820" s="3">
        <f t="shared" si="34"/>
        <v>1</v>
      </c>
      <c r="H820" s="6">
        <v>0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x14ac:dyDescent="0.25">
      <c r="A821" s="5" t="s">
        <v>2067</v>
      </c>
      <c r="B821" s="5" t="s">
        <v>2068</v>
      </c>
      <c r="C821" s="5" t="s">
        <v>924</v>
      </c>
      <c r="D821" s="5" t="s">
        <v>1344</v>
      </c>
      <c r="E821" s="6">
        <v>0</v>
      </c>
      <c r="F821" s="6">
        <v>2</v>
      </c>
      <c r="G821" s="3">
        <f t="shared" si="34"/>
        <v>2</v>
      </c>
      <c r="H821" s="6">
        <v>5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x14ac:dyDescent="0.25">
      <c r="A822" s="5" t="s">
        <v>2067</v>
      </c>
      <c r="B822" s="5" t="s">
        <v>2068</v>
      </c>
      <c r="C822" s="5" t="s">
        <v>925</v>
      </c>
      <c r="D822" s="5" t="s">
        <v>1378</v>
      </c>
      <c r="E822" s="6">
        <v>1</v>
      </c>
      <c r="F822" s="6">
        <v>1</v>
      </c>
      <c r="G822" s="3">
        <f t="shared" si="34"/>
        <v>2</v>
      </c>
      <c r="H822" s="6">
        <v>3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x14ac:dyDescent="0.25">
      <c r="A823" s="5" t="s">
        <v>2067</v>
      </c>
      <c r="B823" s="5" t="s">
        <v>2068</v>
      </c>
      <c r="C823" s="5" t="s">
        <v>926</v>
      </c>
      <c r="D823" s="5" t="s">
        <v>1390</v>
      </c>
      <c r="E823" s="6">
        <v>2</v>
      </c>
      <c r="F823" s="6">
        <v>1</v>
      </c>
      <c r="G823" s="3">
        <f t="shared" si="34"/>
        <v>3</v>
      </c>
      <c r="H823" s="6">
        <v>11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x14ac:dyDescent="0.25">
      <c r="A824" s="5" t="s">
        <v>2067</v>
      </c>
      <c r="B824" s="5" t="s">
        <v>2068</v>
      </c>
      <c r="C824" s="5" t="s">
        <v>1992</v>
      </c>
      <c r="D824" s="5" t="s">
        <v>1993</v>
      </c>
      <c r="E824" s="6">
        <v>0</v>
      </c>
      <c r="F824" s="6">
        <v>1</v>
      </c>
      <c r="G824" s="3">
        <f t="shared" si="34"/>
        <v>1</v>
      </c>
      <c r="H824" s="6">
        <v>0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x14ac:dyDescent="0.25">
      <c r="A825" s="5" t="s">
        <v>2067</v>
      </c>
      <c r="B825" s="5" t="s">
        <v>2068</v>
      </c>
      <c r="C825" s="5" t="s">
        <v>927</v>
      </c>
      <c r="D825" s="5" t="s">
        <v>1448</v>
      </c>
      <c r="E825" s="6">
        <v>0</v>
      </c>
      <c r="F825" s="6">
        <v>1</v>
      </c>
      <c r="G825" s="3">
        <f t="shared" si="34"/>
        <v>1</v>
      </c>
      <c r="H825" s="6">
        <v>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x14ac:dyDescent="0.25">
      <c r="A826" s="5" t="s">
        <v>2067</v>
      </c>
      <c r="B826" s="5" t="s">
        <v>2068</v>
      </c>
      <c r="C826" s="5" t="s">
        <v>928</v>
      </c>
      <c r="D826" s="5" t="s">
        <v>1451</v>
      </c>
      <c r="E826" s="6">
        <v>0</v>
      </c>
      <c r="F826" s="6">
        <v>1</v>
      </c>
      <c r="G826" s="3">
        <f t="shared" si="34"/>
        <v>1</v>
      </c>
      <c r="H826" s="6">
        <v>6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x14ac:dyDescent="0.25">
      <c r="A827" s="5" t="s">
        <v>2067</v>
      </c>
      <c r="B827" s="5" t="s">
        <v>2068</v>
      </c>
      <c r="C827" s="5" t="s">
        <v>929</v>
      </c>
      <c r="D827" s="5" t="s">
        <v>1452</v>
      </c>
      <c r="E827" s="6">
        <v>1</v>
      </c>
      <c r="F827" s="6">
        <v>2</v>
      </c>
      <c r="G827" s="3">
        <f t="shared" si="34"/>
        <v>3</v>
      </c>
      <c r="H827" s="6">
        <v>30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x14ac:dyDescent="0.25">
      <c r="A828" s="5" t="s">
        <v>2067</v>
      </c>
      <c r="B828" s="5" t="s">
        <v>2068</v>
      </c>
      <c r="C828" s="5" t="s">
        <v>930</v>
      </c>
      <c r="D828" s="5" t="s">
        <v>1466</v>
      </c>
      <c r="E828" s="6">
        <v>2</v>
      </c>
      <c r="F828" s="6">
        <v>2</v>
      </c>
      <c r="G828" s="3">
        <f t="shared" si="34"/>
        <v>4</v>
      </c>
      <c r="H828" s="6">
        <v>9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x14ac:dyDescent="0.25">
      <c r="A829" s="5" t="s">
        <v>2067</v>
      </c>
      <c r="B829" s="5" t="s">
        <v>2068</v>
      </c>
      <c r="C829" s="5" t="s">
        <v>931</v>
      </c>
      <c r="D829" s="5" t="s">
        <v>1472</v>
      </c>
      <c r="E829" s="6">
        <v>1</v>
      </c>
      <c r="F829" s="6">
        <v>1</v>
      </c>
      <c r="G829" s="3">
        <f t="shared" si="34"/>
        <v>2</v>
      </c>
      <c r="H829" s="6">
        <v>16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x14ac:dyDescent="0.25">
      <c r="A830" s="5" t="s">
        <v>2067</v>
      </c>
      <c r="B830" s="5" t="s">
        <v>2068</v>
      </c>
      <c r="C830" s="5" t="s">
        <v>932</v>
      </c>
      <c r="D830" s="5" t="s">
        <v>1473</v>
      </c>
      <c r="E830" s="6">
        <v>2</v>
      </c>
      <c r="F830" s="6">
        <v>2</v>
      </c>
      <c r="G830" s="3">
        <f t="shared" si="34"/>
        <v>4</v>
      </c>
      <c r="H830" s="6">
        <v>12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x14ac:dyDescent="0.25">
      <c r="A831" s="5" t="s">
        <v>2067</v>
      </c>
      <c r="B831" s="5" t="s">
        <v>2068</v>
      </c>
      <c r="C831" s="5" t="s">
        <v>933</v>
      </c>
      <c r="D831" s="5" t="s">
        <v>1474</v>
      </c>
      <c r="E831" s="6">
        <v>2</v>
      </c>
      <c r="F831" s="6">
        <v>2</v>
      </c>
      <c r="G831" s="3">
        <f t="shared" si="34"/>
        <v>4</v>
      </c>
      <c r="H831" s="6">
        <v>15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x14ac:dyDescent="0.25">
      <c r="A832" s="5" t="s">
        <v>2067</v>
      </c>
      <c r="B832" s="5" t="s">
        <v>2068</v>
      </c>
      <c r="C832" s="5" t="s">
        <v>934</v>
      </c>
      <c r="D832" s="5" t="s">
        <v>1481</v>
      </c>
      <c r="E832" s="6">
        <v>1</v>
      </c>
      <c r="F832" s="6">
        <v>1</v>
      </c>
      <c r="G832" s="3">
        <f t="shared" si="34"/>
        <v>2</v>
      </c>
      <c r="H832" s="6">
        <v>15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x14ac:dyDescent="0.25">
      <c r="A833" s="5" t="s">
        <v>2067</v>
      </c>
      <c r="B833" s="5" t="s">
        <v>2068</v>
      </c>
      <c r="C833" s="5" t="s">
        <v>935</v>
      </c>
      <c r="D833" s="5" t="s">
        <v>1502</v>
      </c>
      <c r="E833" s="6">
        <v>0</v>
      </c>
      <c r="F833" s="6">
        <v>2</v>
      </c>
      <c r="G833" s="3">
        <f t="shared" si="34"/>
        <v>2</v>
      </c>
      <c r="H833" s="6">
        <v>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x14ac:dyDescent="0.25">
      <c r="A834" s="5" t="s">
        <v>2067</v>
      </c>
      <c r="B834" s="5" t="s">
        <v>2068</v>
      </c>
      <c r="C834" s="5" t="s">
        <v>936</v>
      </c>
      <c r="D834" s="5" t="s">
        <v>1513</v>
      </c>
      <c r="E834" s="6">
        <v>0</v>
      </c>
      <c r="F834" s="6">
        <v>1</v>
      </c>
      <c r="G834" s="3">
        <f t="shared" si="34"/>
        <v>1</v>
      </c>
      <c r="H834" s="6">
        <v>10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x14ac:dyDescent="0.25">
      <c r="A835" s="5" t="s">
        <v>2067</v>
      </c>
      <c r="B835" s="5" t="s">
        <v>2068</v>
      </c>
      <c r="C835" s="5" t="s">
        <v>937</v>
      </c>
      <c r="D835" s="5" t="s">
        <v>1517</v>
      </c>
      <c r="E835" s="6">
        <v>2</v>
      </c>
      <c r="F835" s="6">
        <v>1</v>
      </c>
      <c r="G835" s="3">
        <f t="shared" ref="G835:G898" si="35">SUM(E835:F835)</f>
        <v>3</v>
      </c>
      <c r="H835" s="6">
        <v>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x14ac:dyDescent="0.25">
      <c r="A836" s="5" t="s">
        <v>2067</v>
      </c>
      <c r="B836" s="5" t="s">
        <v>2068</v>
      </c>
      <c r="C836" s="5" t="s">
        <v>938</v>
      </c>
      <c r="D836" s="5" t="s">
        <v>1518</v>
      </c>
      <c r="E836" s="6">
        <v>0</v>
      </c>
      <c r="F836" s="6">
        <v>1</v>
      </c>
      <c r="G836" s="3">
        <f t="shared" si="35"/>
        <v>1</v>
      </c>
      <c r="H836" s="6">
        <v>3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x14ac:dyDescent="0.25">
      <c r="A837" s="5" t="s">
        <v>2067</v>
      </c>
      <c r="B837" s="5" t="s">
        <v>2068</v>
      </c>
      <c r="C837" s="5" t="s">
        <v>939</v>
      </c>
      <c r="D837" s="5" t="s">
        <v>1521</v>
      </c>
      <c r="E837" s="6">
        <v>0</v>
      </c>
      <c r="F837" s="6">
        <v>2</v>
      </c>
      <c r="G837" s="3">
        <f t="shared" si="35"/>
        <v>2</v>
      </c>
      <c r="H837" s="6">
        <v>12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x14ac:dyDescent="0.25">
      <c r="A838" s="5" t="s">
        <v>2067</v>
      </c>
      <c r="B838" s="5" t="s">
        <v>2068</v>
      </c>
      <c r="C838" s="5" t="s">
        <v>940</v>
      </c>
      <c r="D838" s="5" t="s">
        <v>1535</v>
      </c>
      <c r="E838" s="6">
        <v>0</v>
      </c>
      <c r="F838" s="6">
        <v>1</v>
      </c>
      <c r="G838" s="3">
        <f t="shared" si="35"/>
        <v>1</v>
      </c>
      <c r="H838" s="6">
        <v>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x14ac:dyDescent="0.25">
      <c r="A839" s="5" t="s">
        <v>2067</v>
      </c>
      <c r="B839" s="5" t="s">
        <v>2068</v>
      </c>
      <c r="C839" s="5" t="s">
        <v>941</v>
      </c>
      <c r="D839" s="5" t="s">
        <v>1548</v>
      </c>
      <c r="E839" s="6">
        <v>2</v>
      </c>
      <c r="F839" s="6">
        <v>2</v>
      </c>
      <c r="G839" s="3">
        <f t="shared" si="35"/>
        <v>4</v>
      </c>
      <c r="H839" s="6">
        <v>21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x14ac:dyDescent="0.25">
      <c r="A840" s="5" t="s">
        <v>2067</v>
      </c>
      <c r="B840" s="5" t="s">
        <v>2068</v>
      </c>
      <c r="C840" s="5" t="s">
        <v>942</v>
      </c>
      <c r="D840" s="5" t="s">
        <v>1563</v>
      </c>
      <c r="E840" s="6">
        <v>19</v>
      </c>
      <c r="F840" s="6">
        <v>2</v>
      </c>
      <c r="G840" s="3">
        <f t="shared" si="35"/>
        <v>21</v>
      </c>
      <c r="H840" s="6">
        <v>25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x14ac:dyDescent="0.25">
      <c r="A841" s="5" t="s">
        <v>2067</v>
      </c>
      <c r="B841" s="5" t="s">
        <v>2068</v>
      </c>
      <c r="C841" s="5" t="s">
        <v>943</v>
      </c>
      <c r="D841" s="5" t="s">
        <v>1589</v>
      </c>
      <c r="E841" s="6">
        <v>2</v>
      </c>
      <c r="F841" s="6">
        <v>2</v>
      </c>
      <c r="G841" s="3">
        <f t="shared" si="35"/>
        <v>4</v>
      </c>
      <c r="H841" s="6">
        <v>41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x14ac:dyDescent="0.25">
      <c r="A842" s="5" t="s">
        <v>2067</v>
      </c>
      <c r="B842" s="5" t="s">
        <v>2068</v>
      </c>
      <c r="C842" s="5" t="s">
        <v>944</v>
      </c>
      <c r="D842" s="5" t="s">
        <v>1592</v>
      </c>
      <c r="E842" s="6">
        <v>0</v>
      </c>
      <c r="F842" s="6">
        <v>1</v>
      </c>
      <c r="G842" s="3">
        <f t="shared" si="35"/>
        <v>1</v>
      </c>
      <c r="H842" s="6">
        <v>3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x14ac:dyDescent="0.25">
      <c r="A843" s="5" t="s">
        <v>2067</v>
      </c>
      <c r="B843" s="5" t="s">
        <v>2068</v>
      </c>
      <c r="C843" s="5" t="s">
        <v>945</v>
      </c>
      <c r="D843" s="5" t="s">
        <v>1605</v>
      </c>
      <c r="E843" s="6">
        <v>0</v>
      </c>
      <c r="F843" s="6">
        <v>1</v>
      </c>
      <c r="G843" s="3">
        <f t="shared" si="35"/>
        <v>1</v>
      </c>
      <c r="H843" s="6">
        <v>6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x14ac:dyDescent="0.25">
      <c r="A844" s="5" t="s">
        <v>2067</v>
      </c>
      <c r="B844" s="5" t="s">
        <v>2068</v>
      </c>
      <c r="C844" s="5" t="s">
        <v>946</v>
      </c>
      <c r="D844" s="5" t="s">
        <v>1618</v>
      </c>
      <c r="E844" s="6">
        <v>4</v>
      </c>
      <c r="F844" s="6">
        <v>2</v>
      </c>
      <c r="G844" s="3">
        <f t="shared" si="35"/>
        <v>6</v>
      </c>
      <c r="H844" s="6">
        <v>4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x14ac:dyDescent="0.25">
      <c r="A845" s="5" t="s">
        <v>2067</v>
      </c>
      <c r="B845" s="5" t="s">
        <v>2068</v>
      </c>
      <c r="C845" s="5" t="s">
        <v>947</v>
      </c>
      <c r="D845" s="5" t="s">
        <v>1629</v>
      </c>
      <c r="E845" s="6">
        <v>0</v>
      </c>
      <c r="F845" s="6">
        <v>1</v>
      </c>
      <c r="G845" s="3">
        <f t="shared" si="35"/>
        <v>1</v>
      </c>
      <c r="H845" s="6">
        <v>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x14ac:dyDescent="0.25">
      <c r="A846" s="5" t="s">
        <v>2067</v>
      </c>
      <c r="B846" s="5" t="s">
        <v>2068</v>
      </c>
      <c r="C846" s="5" t="s">
        <v>948</v>
      </c>
      <c r="D846" s="5" t="s">
        <v>1630</v>
      </c>
      <c r="E846" s="6">
        <v>1</v>
      </c>
      <c r="F846" s="6">
        <v>2</v>
      </c>
      <c r="G846" s="3">
        <f t="shared" si="35"/>
        <v>3</v>
      </c>
      <c r="H846" s="6">
        <v>11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x14ac:dyDescent="0.25">
      <c r="A847" s="5" t="s">
        <v>2067</v>
      </c>
      <c r="B847" s="5" t="s">
        <v>2068</v>
      </c>
      <c r="C847" s="5" t="s">
        <v>949</v>
      </c>
      <c r="D847" s="5" t="s">
        <v>1637</v>
      </c>
      <c r="E847" s="6">
        <v>1</v>
      </c>
      <c r="F847" s="6">
        <v>2</v>
      </c>
      <c r="G847" s="3">
        <f t="shared" si="35"/>
        <v>3</v>
      </c>
      <c r="H847" s="6">
        <v>9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x14ac:dyDescent="0.25">
      <c r="A848" s="5" t="s">
        <v>2067</v>
      </c>
      <c r="B848" s="5" t="s">
        <v>2068</v>
      </c>
      <c r="C848" s="5" t="s">
        <v>950</v>
      </c>
      <c r="D848" s="5" t="s">
        <v>1161</v>
      </c>
      <c r="E848" s="6">
        <v>8</v>
      </c>
      <c r="F848" s="6">
        <v>2</v>
      </c>
      <c r="G848" s="3">
        <f t="shared" si="35"/>
        <v>10</v>
      </c>
      <c r="H848" s="6">
        <v>6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x14ac:dyDescent="0.25">
      <c r="A849" s="5" t="s">
        <v>2067</v>
      </c>
      <c r="B849" s="5" t="s">
        <v>2068</v>
      </c>
      <c r="C849" s="5" t="s">
        <v>951</v>
      </c>
      <c r="D849" s="5" t="s">
        <v>1432</v>
      </c>
      <c r="E849" s="6">
        <v>3</v>
      </c>
      <c r="F849" s="6">
        <v>2</v>
      </c>
      <c r="G849" s="3">
        <f t="shared" si="35"/>
        <v>5</v>
      </c>
      <c r="H849" s="6">
        <v>7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x14ac:dyDescent="0.25">
      <c r="A850" s="5" t="s">
        <v>2067</v>
      </c>
      <c r="B850" s="5" t="s">
        <v>2068</v>
      </c>
      <c r="C850" s="5" t="s">
        <v>952</v>
      </c>
      <c r="D850" s="5" t="s">
        <v>1522</v>
      </c>
      <c r="E850" s="6">
        <v>19</v>
      </c>
      <c r="F850" s="6">
        <v>2</v>
      </c>
      <c r="G850" s="3">
        <f t="shared" si="35"/>
        <v>21</v>
      </c>
      <c r="H850" s="6">
        <v>99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x14ac:dyDescent="0.25">
      <c r="A851" s="5" t="s">
        <v>2067</v>
      </c>
      <c r="B851" s="5" t="s">
        <v>2068</v>
      </c>
      <c r="C851" s="5" t="s">
        <v>1994</v>
      </c>
      <c r="D851" s="5" t="s">
        <v>1995</v>
      </c>
      <c r="E851" s="6">
        <v>1</v>
      </c>
      <c r="F851" s="6">
        <v>0</v>
      </c>
      <c r="G851" s="3">
        <f t="shared" si="35"/>
        <v>1</v>
      </c>
      <c r="H851" s="6">
        <v>0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x14ac:dyDescent="0.25">
      <c r="A852" s="5" t="s">
        <v>2067</v>
      </c>
      <c r="B852" s="5" t="s">
        <v>2068</v>
      </c>
      <c r="C852" s="5" t="s">
        <v>953</v>
      </c>
      <c r="D852" s="5" t="s">
        <v>1538</v>
      </c>
      <c r="E852" s="6">
        <v>0</v>
      </c>
      <c r="F852" s="6">
        <v>2</v>
      </c>
      <c r="G852" s="3">
        <f t="shared" si="35"/>
        <v>2</v>
      </c>
      <c r="H852" s="6">
        <v>8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x14ac:dyDescent="0.25">
      <c r="A853" s="5" t="s">
        <v>2067</v>
      </c>
      <c r="B853" s="5" t="s">
        <v>2068</v>
      </c>
      <c r="C853" s="5" t="s">
        <v>954</v>
      </c>
      <c r="D853" s="5" t="s">
        <v>1539</v>
      </c>
      <c r="E853" s="6">
        <v>0</v>
      </c>
      <c r="F853" s="6">
        <v>2</v>
      </c>
      <c r="G853" s="3">
        <f t="shared" si="35"/>
        <v>2</v>
      </c>
      <c r="H853" s="6">
        <v>8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x14ac:dyDescent="0.25">
      <c r="A854" s="5" t="s">
        <v>2067</v>
      </c>
      <c r="B854" s="5" t="s">
        <v>2068</v>
      </c>
      <c r="C854" s="5" t="s">
        <v>955</v>
      </c>
      <c r="D854" s="5" t="s">
        <v>1540</v>
      </c>
      <c r="E854" s="6">
        <v>0</v>
      </c>
      <c r="F854" s="6">
        <v>1</v>
      </c>
      <c r="G854" s="3">
        <f t="shared" si="35"/>
        <v>1</v>
      </c>
      <c r="H854" s="6">
        <v>10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x14ac:dyDescent="0.25">
      <c r="A855" s="5" t="s">
        <v>2067</v>
      </c>
      <c r="B855" s="5" t="s">
        <v>2068</v>
      </c>
      <c r="C855" s="5" t="s">
        <v>1996</v>
      </c>
      <c r="D855" s="5" t="s">
        <v>1997</v>
      </c>
      <c r="E855" s="6">
        <v>0</v>
      </c>
      <c r="F855" s="6">
        <v>2</v>
      </c>
      <c r="G855" s="3">
        <f t="shared" si="35"/>
        <v>2</v>
      </c>
      <c r="H855" s="6">
        <v>0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x14ac:dyDescent="0.25">
      <c r="A856" s="5" t="s">
        <v>2067</v>
      </c>
      <c r="B856" s="5" t="s">
        <v>2068</v>
      </c>
      <c r="C856" s="5" t="s">
        <v>956</v>
      </c>
      <c r="D856" s="5" t="s">
        <v>1541</v>
      </c>
      <c r="E856" s="6">
        <v>1</v>
      </c>
      <c r="F856" s="6">
        <v>2</v>
      </c>
      <c r="G856" s="3">
        <f t="shared" si="35"/>
        <v>3</v>
      </c>
      <c r="H856" s="6">
        <v>12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x14ac:dyDescent="0.25">
      <c r="A857" s="5" t="s">
        <v>2067</v>
      </c>
      <c r="B857" s="5" t="s">
        <v>2068</v>
      </c>
      <c r="C857" s="5" t="s">
        <v>957</v>
      </c>
      <c r="D857" s="5" t="s">
        <v>1542</v>
      </c>
      <c r="E857" s="6">
        <v>0</v>
      </c>
      <c r="F857" s="6">
        <v>1</v>
      </c>
      <c r="G857" s="3">
        <f t="shared" si="35"/>
        <v>1</v>
      </c>
      <c r="H857" s="6">
        <v>5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x14ac:dyDescent="0.25">
      <c r="A858" s="5" t="s">
        <v>2067</v>
      </c>
      <c r="B858" s="5" t="s">
        <v>2068</v>
      </c>
      <c r="C858" s="5" t="s">
        <v>958</v>
      </c>
      <c r="D858" s="5" t="s">
        <v>1543</v>
      </c>
      <c r="E858" s="6">
        <v>2</v>
      </c>
      <c r="F858" s="6">
        <v>2</v>
      </c>
      <c r="G858" s="3">
        <f t="shared" si="35"/>
        <v>4</v>
      </c>
      <c r="H858" s="6">
        <v>13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x14ac:dyDescent="0.25">
      <c r="A859" s="5" t="s">
        <v>2067</v>
      </c>
      <c r="B859" s="5" t="s">
        <v>2068</v>
      </c>
      <c r="C859" s="5" t="s">
        <v>959</v>
      </c>
      <c r="D859" s="5" t="s">
        <v>1545</v>
      </c>
      <c r="E859" s="6">
        <v>0</v>
      </c>
      <c r="F859" s="6">
        <v>1</v>
      </c>
      <c r="G859" s="3">
        <f t="shared" si="35"/>
        <v>1</v>
      </c>
      <c r="H859" s="6">
        <v>8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x14ac:dyDescent="0.25">
      <c r="A860" s="5" t="s">
        <v>2067</v>
      </c>
      <c r="B860" s="5" t="s">
        <v>2068</v>
      </c>
      <c r="C860" s="5" t="s">
        <v>960</v>
      </c>
      <c r="D860" s="5" t="s">
        <v>1546</v>
      </c>
      <c r="E860" s="6">
        <v>0</v>
      </c>
      <c r="F860" s="6">
        <v>1</v>
      </c>
      <c r="G860" s="3">
        <f t="shared" si="35"/>
        <v>1</v>
      </c>
      <c r="H860" s="6">
        <v>11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x14ac:dyDescent="0.25">
      <c r="A861" s="5" t="s">
        <v>2067</v>
      </c>
      <c r="B861" s="5" t="s">
        <v>2068</v>
      </c>
      <c r="C861" s="5" t="s">
        <v>961</v>
      </c>
      <c r="D861" s="5" t="s">
        <v>1560</v>
      </c>
      <c r="E861" s="6">
        <v>13</v>
      </c>
      <c r="F861" s="6">
        <v>2</v>
      </c>
      <c r="G861" s="3">
        <f t="shared" si="35"/>
        <v>15</v>
      </c>
      <c r="H861" s="6">
        <v>28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x14ac:dyDescent="0.25">
      <c r="A862" s="5" t="s">
        <v>2067</v>
      </c>
      <c r="B862" s="5" t="s">
        <v>2068</v>
      </c>
      <c r="C862" s="5" t="s">
        <v>962</v>
      </c>
      <c r="D862" s="5" t="s">
        <v>1561</v>
      </c>
      <c r="E862" s="6">
        <v>0</v>
      </c>
      <c r="F862" s="6">
        <v>1</v>
      </c>
      <c r="G862" s="3">
        <f t="shared" si="35"/>
        <v>1</v>
      </c>
      <c r="H862" s="6">
        <v>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x14ac:dyDescent="0.25">
      <c r="A863" s="5" t="s">
        <v>2067</v>
      </c>
      <c r="B863" s="5" t="s">
        <v>2068</v>
      </c>
      <c r="C863" s="5" t="s">
        <v>963</v>
      </c>
      <c r="D863" s="5" t="s">
        <v>1590</v>
      </c>
      <c r="E863" s="6">
        <v>2</v>
      </c>
      <c r="F863" s="6">
        <v>1</v>
      </c>
      <c r="G863" s="3">
        <f t="shared" si="35"/>
        <v>3</v>
      </c>
      <c r="H863" s="6">
        <v>8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x14ac:dyDescent="0.25">
      <c r="A864" s="5" t="s">
        <v>2067</v>
      </c>
      <c r="B864" s="5" t="s">
        <v>2068</v>
      </c>
      <c r="C864" s="5" t="s">
        <v>964</v>
      </c>
      <c r="D864" s="5" t="s">
        <v>1620</v>
      </c>
      <c r="E864" s="6">
        <v>1</v>
      </c>
      <c r="F864" s="6">
        <v>1</v>
      </c>
      <c r="G864" s="3">
        <f t="shared" si="35"/>
        <v>2</v>
      </c>
      <c r="H864" s="6">
        <v>1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x14ac:dyDescent="0.25">
      <c r="A865" s="5" t="s">
        <v>2067</v>
      </c>
      <c r="B865" s="5" t="s">
        <v>2068</v>
      </c>
      <c r="C865" s="5" t="s">
        <v>965</v>
      </c>
      <c r="D865" s="5" t="s">
        <v>1316</v>
      </c>
      <c r="E865" s="6">
        <v>19</v>
      </c>
      <c r="F865" s="6">
        <v>1</v>
      </c>
      <c r="G865" s="3">
        <f t="shared" si="35"/>
        <v>20</v>
      </c>
      <c r="H865" s="6">
        <v>12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x14ac:dyDescent="0.25">
      <c r="A866" s="5" t="s">
        <v>2067</v>
      </c>
      <c r="B866" s="5" t="s">
        <v>2068</v>
      </c>
      <c r="C866" s="5" t="s">
        <v>966</v>
      </c>
      <c r="D866" s="5" t="s">
        <v>1445</v>
      </c>
      <c r="E866" s="6">
        <v>0</v>
      </c>
      <c r="F866" s="6">
        <v>1</v>
      </c>
      <c r="G866" s="3">
        <f t="shared" si="35"/>
        <v>1</v>
      </c>
      <c r="H866" s="6">
        <v>4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x14ac:dyDescent="0.25">
      <c r="A867" s="5" t="s">
        <v>2067</v>
      </c>
      <c r="B867" s="5" t="s">
        <v>2068</v>
      </c>
      <c r="C867" s="5" t="s">
        <v>967</v>
      </c>
      <c r="D867" s="5" t="s">
        <v>1313</v>
      </c>
      <c r="E867" s="6">
        <v>0</v>
      </c>
      <c r="F867" s="6">
        <v>1</v>
      </c>
      <c r="G867" s="3">
        <f t="shared" si="35"/>
        <v>1</v>
      </c>
      <c r="H867" s="6">
        <v>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x14ac:dyDescent="0.25">
      <c r="A868" s="5" t="s">
        <v>2067</v>
      </c>
      <c r="B868" s="5" t="s">
        <v>2068</v>
      </c>
      <c r="C868" s="5" t="s">
        <v>968</v>
      </c>
      <c r="D868" s="5" t="s">
        <v>1526</v>
      </c>
      <c r="E868" s="6">
        <v>11</v>
      </c>
      <c r="F868" s="6">
        <v>2</v>
      </c>
      <c r="G868" s="3">
        <f t="shared" si="35"/>
        <v>13</v>
      </c>
      <c r="H868" s="6">
        <v>79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x14ac:dyDescent="0.25">
      <c r="A869" s="5" t="s">
        <v>2067</v>
      </c>
      <c r="B869" s="5" t="s">
        <v>2068</v>
      </c>
      <c r="C869" s="5" t="s">
        <v>969</v>
      </c>
      <c r="D869" s="5" t="s">
        <v>1324</v>
      </c>
      <c r="E869" s="6">
        <v>1</v>
      </c>
      <c r="F869" s="6">
        <v>0</v>
      </c>
      <c r="G869" s="3">
        <f t="shared" si="35"/>
        <v>1</v>
      </c>
      <c r="H869" s="6">
        <v>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x14ac:dyDescent="0.25">
      <c r="A870" s="5" t="s">
        <v>2067</v>
      </c>
      <c r="B870" s="5" t="s">
        <v>2068</v>
      </c>
      <c r="C870" s="5" t="s">
        <v>970</v>
      </c>
      <c r="D870" s="5" t="s">
        <v>1325</v>
      </c>
      <c r="E870" s="6">
        <v>2</v>
      </c>
      <c r="F870" s="6">
        <v>1</v>
      </c>
      <c r="G870" s="3">
        <f t="shared" si="35"/>
        <v>3</v>
      </c>
      <c r="H870" s="6">
        <v>3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x14ac:dyDescent="0.25">
      <c r="A871" s="5" t="s">
        <v>2067</v>
      </c>
      <c r="B871" s="5" t="s">
        <v>2068</v>
      </c>
      <c r="C871" s="5" t="s">
        <v>971</v>
      </c>
      <c r="D871" s="5" t="s">
        <v>1326</v>
      </c>
      <c r="E871" s="6">
        <v>2</v>
      </c>
      <c r="F871" s="6">
        <v>1</v>
      </c>
      <c r="G871" s="3">
        <f t="shared" si="35"/>
        <v>3</v>
      </c>
      <c r="H871" s="6">
        <v>3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x14ac:dyDescent="0.25">
      <c r="A872" s="5" t="s">
        <v>2067</v>
      </c>
      <c r="B872" s="5" t="s">
        <v>2068</v>
      </c>
      <c r="C872" s="5" t="s">
        <v>972</v>
      </c>
      <c r="D872" s="5" t="s">
        <v>1510</v>
      </c>
      <c r="E872" s="6">
        <v>1</v>
      </c>
      <c r="F872" s="6">
        <v>0</v>
      </c>
      <c r="G872" s="3">
        <f t="shared" si="35"/>
        <v>1</v>
      </c>
      <c r="H872" s="6">
        <v>4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x14ac:dyDescent="0.25">
      <c r="A873" s="5" t="s">
        <v>2067</v>
      </c>
      <c r="B873" s="5" t="s">
        <v>2068</v>
      </c>
      <c r="C873" s="5" t="s">
        <v>1998</v>
      </c>
      <c r="D873" s="5" t="s">
        <v>1999</v>
      </c>
      <c r="E873" s="6">
        <v>1</v>
      </c>
      <c r="F873" s="6">
        <v>0</v>
      </c>
      <c r="G873" s="3">
        <f t="shared" si="35"/>
        <v>1</v>
      </c>
      <c r="H873" s="6">
        <v>0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x14ac:dyDescent="0.25">
      <c r="A874" s="5" t="s">
        <v>2067</v>
      </c>
      <c r="B874" s="5" t="s">
        <v>2068</v>
      </c>
      <c r="C874" s="5" t="s">
        <v>973</v>
      </c>
      <c r="D874" s="5" t="s">
        <v>1398</v>
      </c>
      <c r="E874" s="6">
        <v>0</v>
      </c>
      <c r="F874" s="6">
        <v>1</v>
      </c>
      <c r="G874" s="3">
        <f t="shared" si="35"/>
        <v>1</v>
      </c>
      <c r="H874" s="6">
        <v>1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x14ac:dyDescent="0.25">
      <c r="A875" s="5" t="s">
        <v>2067</v>
      </c>
      <c r="B875" s="5" t="s">
        <v>2068</v>
      </c>
      <c r="C875" s="5" t="s">
        <v>2000</v>
      </c>
      <c r="D875" s="5" t="s">
        <v>2001</v>
      </c>
      <c r="E875" s="6">
        <v>1</v>
      </c>
      <c r="F875" s="6">
        <v>0</v>
      </c>
      <c r="G875" s="3">
        <f t="shared" si="35"/>
        <v>1</v>
      </c>
      <c r="H875" s="6">
        <v>0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x14ac:dyDescent="0.25">
      <c r="A876" s="5" t="s">
        <v>2067</v>
      </c>
      <c r="B876" s="5" t="s">
        <v>2068</v>
      </c>
      <c r="C876" s="5" t="s">
        <v>974</v>
      </c>
      <c r="D876" s="5" t="s">
        <v>5</v>
      </c>
      <c r="E876" s="6">
        <v>1</v>
      </c>
      <c r="F876" s="6">
        <v>2</v>
      </c>
      <c r="G876" s="3">
        <f t="shared" si="35"/>
        <v>3</v>
      </c>
      <c r="H876" s="6">
        <v>5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x14ac:dyDescent="0.25">
      <c r="A877" s="5" t="s">
        <v>2067</v>
      </c>
      <c r="B877" s="5" t="s">
        <v>2068</v>
      </c>
      <c r="C877" s="5" t="s">
        <v>2002</v>
      </c>
      <c r="D877" s="5" t="s">
        <v>2003</v>
      </c>
      <c r="E877" s="6">
        <v>0</v>
      </c>
      <c r="F877" s="6">
        <v>1</v>
      </c>
      <c r="G877" s="3">
        <f t="shared" si="35"/>
        <v>1</v>
      </c>
      <c r="H877" s="6">
        <v>0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x14ac:dyDescent="0.25">
      <c r="A878" s="5" t="s">
        <v>2067</v>
      </c>
      <c r="B878" s="5" t="s">
        <v>2068</v>
      </c>
      <c r="C878" s="5" t="s">
        <v>975</v>
      </c>
      <c r="D878" s="5" t="s">
        <v>1205</v>
      </c>
      <c r="E878" s="6">
        <v>1</v>
      </c>
      <c r="F878" s="6">
        <v>1</v>
      </c>
      <c r="G878" s="3">
        <f t="shared" si="35"/>
        <v>2</v>
      </c>
      <c r="H878" s="6">
        <v>6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x14ac:dyDescent="0.25">
      <c r="A879" s="5" t="s">
        <v>2067</v>
      </c>
      <c r="B879" s="5" t="s">
        <v>2068</v>
      </c>
      <c r="C879" s="5" t="s">
        <v>976</v>
      </c>
      <c r="D879" s="5" t="s">
        <v>1206</v>
      </c>
      <c r="E879" s="6">
        <v>0</v>
      </c>
      <c r="F879" s="6">
        <v>1</v>
      </c>
      <c r="G879" s="3">
        <f t="shared" si="35"/>
        <v>1</v>
      </c>
      <c r="H879" s="6">
        <v>7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x14ac:dyDescent="0.25">
      <c r="A880" s="5" t="s">
        <v>2067</v>
      </c>
      <c r="B880" s="5" t="s">
        <v>2068</v>
      </c>
      <c r="C880" s="5" t="s">
        <v>977</v>
      </c>
      <c r="D880" s="5" t="s">
        <v>1208</v>
      </c>
      <c r="E880" s="6">
        <v>1</v>
      </c>
      <c r="F880" s="6">
        <v>1</v>
      </c>
      <c r="G880" s="3">
        <f t="shared" si="35"/>
        <v>2</v>
      </c>
      <c r="H880" s="6">
        <v>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x14ac:dyDescent="0.25">
      <c r="A881" s="5" t="s">
        <v>2067</v>
      </c>
      <c r="B881" s="5" t="s">
        <v>2068</v>
      </c>
      <c r="C881" s="5" t="s">
        <v>2004</v>
      </c>
      <c r="D881" s="5" t="s">
        <v>2005</v>
      </c>
      <c r="E881" s="6">
        <v>0</v>
      </c>
      <c r="F881" s="6">
        <v>1</v>
      </c>
      <c r="G881" s="3">
        <f t="shared" si="35"/>
        <v>1</v>
      </c>
      <c r="H881" s="6">
        <v>0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x14ac:dyDescent="0.25">
      <c r="A882" s="5" t="s">
        <v>2067</v>
      </c>
      <c r="B882" s="5" t="s">
        <v>2068</v>
      </c>
      <c r="C882" s="5" t="s">
        <v>978</v>
      </c>
      <c r="D882" s="5" t="s">
        <v>1223</v>
      </c>
      <c r="E882" s="6">
        <v>0</v>
      </c>
      <c r="F882" s="6">
        <v>1</v>
      </c>
      <c r="G882" s="3">
        <f t="shared" si="35"/>
        <v>1</v>
      </c>
      <c r="H882" s="6">
        <v>10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x14ac:dyDescent="0.25">
      <c r="A883" s="5" t="s">
        <v>2067</v>
      </c>
      <c r="B883" s="5" t="s">
        <v>2068</v>
      </c>
      <c r="C883" s="5" t="s">
        <v>979</v>
      </c>
      <c r="D883" s="5" t="s">
        <v>1224</v>
      </c>
      <c r="E883" s="6">
        <v>1</v>
      </c>
      <c r="F883" s="6">
        <v>1</v>
      </c>
      <c r="G883" s="3">
        <f t="shared" si="35"/>
        <v>2</v>
      </c>
      <c r="H883" s="6">
        <v>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x14ac:dyDescent="0.25">
      <c r="A884" s="5" t="s">
        <v>2067</v>
      </c>
      <c r="B884" s="5" t="s">
        <v>2068</v>
      </c>
      <c r="C884" s="5" t="s">
        <v>980</v>
      </c>
      <c r="D884" s="5" t="s">
        <v>1233</v>
      </c>
      <c r="E884" s="6">
        <v>1</v>
      </c>
      <c r="F884" s="6">
        <v>1</v>
      </c>
      <c r="G884" s="3">
        <f t="shared" si="35"/>
        <v>2</v>
      </c>
      <c r="H884" s="6">
        <v>3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x14ac:dyDescent="0.25">
      <c r="A885" s="5" t="s">
        <v>2067</v>
      </c>
      <c r="B885" s="5" t="s">
        <v>2068</v>
      </c>
      <c r="C885" s="5" t="s">
        <v>981</v>
      </c>
      <c r="D885" s="5" t="s">
        <v>1235</v>
      </c>
      <c r="E885" s="6">
        <v>5</v>
      </c>
      <c r="F885" s="6">
        <v>1</v>
      </c>
      <c r="G885" s="3">
        <f t="shared" si="35"/>
        <v>6</v>
      </c>
      <c r="H885" s="6">
        <v>12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x14ac:dyDescent="0.25">
      <c r="A886" s="5" t="s">
        <v>2067</v>
      </c>
      <c r="B886" s="5" t="s">
        <v>2068</v>
      </c>
      <c r="C886" s="5" t="s">
        <v>982</v>
      </c>
      <c r="D886" s="5" t="s">
        <v>1256</v>
      </c>
      <c r="E886" s="6">
        <v>1</v>
      </c>
      <c r="F886" s="6">
        <v>0</v>
      </c>
      <c r="G886" s="3">
        <f t="shared" si="35"/>
        <v>1</v>
      </c>
      <c r="H886" s="6">
        <v>1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x14ac:dyDescent="0.25">
      <c r="A887" s="5" t="s">
        <v>2067</v>
      </c>
      <c r="B887" s="5" t="s">
        <v>2068</v>
      </c>
      <c r="C887" s="5" t="s">
        <v>983</v>
      </c>
      <c r="D887" s="5" t="s">
        <v>1258</v>
      </c>
      <c r="E887" s="6">
        <v>1</v>
      </c>
      <c r="F887" s="6">
        <v>1</v>
      </c>
      <c r="G887" s="3">
        <f t="shared" si="35"/>
        <v>2</v>
      </c>
      <c r="H887" s="6">
        <v>17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x14ac:dyDescent="0.25">
      <c r="A888" s="5" t="s">
        <v>2067</v>
      </c>
      <c r="B888" s="5" t="s">
        <v>2068</v>
      </c>
      <c r="C888" s="5" t="s">
        <v>984</v>
      </c>
      <c r="D888" s="5" t="s">
        <v>1262</v>
      </c>
      <c r="E888" s="6">
        <v>0</v>
      </c>
      <c r="F888" s="6">
        <v>1</v>
      </c>
      <c r="G888" s="3">
        <f t="shared" si="35"/>
        <v>1</v>
      </c>
      <c r="H888" s="6">
        <v>10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x14ac:dyDescent="0.25">
      <c r="A889" s="5" t="s">
        <v>2067</v>
      </c>
      <c r="B889" s="5" t="s">
        <v>2068</v>
      </c>
      <c r="C889" s="5" t="s">
        <v>985</v>
      </c>
      <c r="D889" s="5" t="s">
        <v>1299</v>
      </c>
      <c r="E889" s="6">
        <v>0</v>
      </c>
      <c r="F889" s="6">
        <v>1</v>
      </c>
      <c r="G889" s="3">
        <f t="shared" si="35"/>
        <v>1</v>
      </c>
      <c r="H889" s="6">
        <v>3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x14ac:dyDescent="0.25">
      <c r="A890" s="5" t="s">
        <v>2067</v>
      </c>
      <c r="B890" s="5" t="s">
        <v>2068</v>
      </c>
      <c r="C890" s="5" t="s">
        <v>986</v>
      </c>
      <c r="D890" s="5" t="s">
        <v>1300</v>
      </c>
      <c r="E890" s="6">
        <v>1</v>
      </c>
      <c r="F890" s="6">
        <v>1</v>
      </c>
      <c r="G890" s="3">
        <f t="shared" si="35"/>
        <v>2</v>
      </c>
      <c r="H890" s="6">
        <v>6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x14ac:dyDescent="0.25">
      <c r="A891" s="5" t="s">
        <v>2067</v>
      </c>
      <c r="B891" s="5" t="s">
        <v>2068</v>
      </c>
      <c r="C891" s="5" t="s">
        <v>987</v>
      </c>
      <c r="D891" s="5" t="s">
        <v>1314</v>
      </c>
      <c r="E891" s="6">
        <v>0</v>
      </c>
      <c r="F891" s="6">
        <v>1</v>
      </c>
      <c r="G891" s="3">
        <f t="shared" si="35"/>
        <v>1</v>
      </c>
      <c r="H891" s="6">
        <v>3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x14ac:dyDescent="0.25">
      <c r="A892" s="5" t="s">
        <v>2067</v>
      </c>
      <c r="B892" s="5" t="s">
        <v>2068</v>
      </c>
      <c r="C892" s="5" t="s">
        <v>988</v>
      </c>
      <c r="D892" s="5" t="s">
        <v>1315</v>
      </c>
      <c r="E892" s="6">
        <v>8</v>
      </c>
      <c r="F892" s="6">
        <v>1</v>
      </c>
      <c r="G892" s="3">
        <f t="shared" si="35"/>
        <v>9</v>
      </c>
      <c r="H892" s="6">
        <v>28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x14ac:dyDescent="0.25">
      <c r="A893" s="5" t="s">
        <v>2067</v>
      </c>
      <c r="B893" s="5" t="s">
        <v>2068</v>
      </c>
      <c r="C893" s="5" t="s">
        <v>2006</v>
      </c>
      <c r="D893" s="5" t="s">
        <v>2007</v>
      </c>
      <c r="E893" s="6">
        <v>0</v>
      </c>
      <c r="F893" s="6">
        <v>1</v>
      </c>
      <c r="G893" s="3">
        <f t="shared" si="35"/>
        <v>1</v>
      </c>
      <c r="H893" s="6">
        <v>0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x14ac:dyDescent="0.25">
      <c r="A894" s="5" t="s">
        <v>2067</v>
      </c>
      <c r="B894" s="5" t="s">
        <v>2068</v>
      </c>
      <c r="C894" s="5" t="s">
        <v>989</v>
      </c>
      <c r="D894" s="5" t="s">
        <v>1341</v>
      </c>
      <c r="E894" s="6">
        <v>0</v>
      </c>
      <c r="F894" s="6">
        <v>1</v>
      </c>
      <c r="G894" s="3">
        <f t="shared" si="35"/>
        <v>1</v>
      </c>
      <c r="H894" s="6">
        <v>15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x14ac:dyDescent="0.25">
      <c r="A895" s="5" t="s">
        <v>2067</v>
      </c>
      <c r="B895" s="5" t="s">
        <v>2068</v>
      </c>
      <c r="C895" s="5" t="s">
        <v>990</v>
      </c>
      <c r="D895" s="5" t="s">
        <v>1395</v>
      </c>
      <c r="E895" s="6">
        <v>2</v>
      </c>
      <c r="F895" s="6">
        <v>1</v>
      </c>
      <c r="G895" s="3">
        <f t="shared" si="35"/>
        <v>3</v>
      </c>
      <c r="H895" s="6">
        <v>14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x14ac:dyDescent="0.25">
      <c r="A896" s="5" t="s">
        <v>2067</v>
      </c>
      <c r="B896" s="5" t="s">
        <v>2068</v>
      </c>
      <c r="C896" s="5" t="s">
        <v>991</v>
      </c>
      <c r="D896" s="5" t="s">
        <v>1401</v>
      </c>
      <c r="E896" s="6">
        <v>0</v>
      </c>
      <c r="F896" s="6">
        <v>1</v>
      </c>
      <c r="G896" s="3">
        <f t="shared" si="35"/>
        <v>1</v>
      </c>
      <c r="H896" s="6">
        <v>9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x14ac:dyDescent="0.25">
      <c r="A897" s="5" t="s">
        <v>2067</v>
      </c>
      <c r="B897" s="5" t="s">
        <v>2068</v>
      </c>
      <c r="C897" s="5" t="s">
        <v>992</v>
      </c>
      <c r="D897" s="5" t="s">
        <v>1407</v>
      </c>
      <c r="E897" s="6">
        <v>2</v>
      </c>
      <c r="F897" s="6">
        <v>1</v>
      </c>
      <c r="G897" s="3">
        <f t="shared" si="35"/>
        <v>3</v>
      </c>
      <c r="H897" s="6">
        <v>11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x14ac:dyDescent="0.25">
      <c r="A898" s="5" t="s">
        <v>2067</v>
      </c>
      <c r="B898" s="5" t="s">
        <v>2068</v>
      </c>
      <c r="C898" s="5" t="s">
        <v>2008</v>
      </c>
      <c r="D898" s="5" t="s">
        <v>2009</v>
      </c>
      <c r="E898" s="6">
        <v>1</v>
      </c>
      <c r="F898" s="6">
        <v>1</v>
      </c>
      <c r="G898" s="3">
        <f t="shared" si="35"/>
        <v>2</v>
      </c>
      <c r="H898" s="6">
        <v>0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x14ac:dyDescent="0.25">
      <c r="A899" s="5" t="s">
        <v>2067</v>
      </c>
      <c r="B899" s="5" t="s">
        <v>2068</v>
      </c>
      <c r="C899" s="5" t="s">
        <v>2010</v>
      </c>
      <c r="D899" s="5" t="s">
        <v>2011</v>
      </c>
      <c r="E899" s="6">
        <v>0</v>
      </c>
      <c r="F899" s="6">
        <v>1</v>
      </c>
      <c r="G899" s="3">
        <f t="shared" ref="G899:G962" si="36">SUM(E899:F899)</f>
        <v>1</v>
      </c>
      <c r="H899" s="6">
        <v>0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x14ac:dyDescent="0.25">
      <c r="A900" s="5" t="s">
        <v>2067</v>
      </c>
      <c r="B900" s="5" t="s">
        <v>2068</v>
      </c>
      <c r="C900" s="5" t="s">
        <v>993</v>
      </c>
      <c r="D900" s="5" t="s">
        <v>1409</v>
      </c>
      <c r="E900" s="6">
        <v>0</v>
      </c>
      <c r="F900" s="6">
        <v>1</v>
      </c>
      <c r="G900" s="3">
        <f t="shared" si="36"/>
        <v>1</v>
      </c>
      <c r="H900" s="6">
        <v>5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x14ac:dyDescent="0.25">
      <c r="A901" s="5" t="s">
        <v>2067</v>
      </c>
      <c r="B901" s="5" t="s">
        <v>2068</v>
      </c>
      <c r="C901" s="5" t="s">
        <v>2012</v>
      </c>
      <c r="D901" s="5" t="s">
        <v>2013</v>
      </c>
      <c r="E901" s="6">
        <v>0</v>
      </c>
      <c r="F901" s="6">
        <v>1</v>
      </c>
      <c r="G901" s="3">
        <f t="shared" si="36"/>
        <v>1</v>
      </c>
      <c r="H901" s="6">
        <v>0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x14ac:dyDescent="0.25">
      <c r="A902" s="5" t="s">
        <v>2067</v>
      </c>
      <c r="B902" s="5" t="s">
        <v>2068</v>
      </c>
      <c r="C902" s="5" t="s">
        <v>994</v>
      </c>
      <c r="D902" s="5" t="s">
        <v>1410</v>
      </c>
      <c r="E902" s="6">
        <v>3</v>
      </c>
      <c r="F902" s="6">
        <v>1</v>
      </c>
      <c r="G902" s="3">
        <f t="shared" si="36"/>
        <v>4</v>
      </c>
      <c r="H902" s="6">
        <v>47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x14ac:dyDescent="0.25">
      <c r="A903" s="5" t="s">
        <v>2067</v>
      </c>
      <c r="B903" s="5" t="s">
        <v>2068</v>
      </c>
      <c r="C903" s="5" t="s">
        <v>995</v>
      </c>
      <c r="D903" s="5" t="s">
        <v>1411</v>
      </c>
      <c r="E903" s="6">
        <v>0</v>
      </c>
      <c r="F903" s="6">
        <v>1</v>
      </c>
      <c r="G903" s="3">
        <f t="shared" si="36"/>
        <v>1</v>
      </c>
      <c r="H903" s="6">
        <v>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x14ac:dyDescent="0.25">
      <c r="A904" s="5" t="s">
        <v>2067</v>
      </c>
      <c r="B904" s="5" t="s">
        <v>2068</v>
      </c>
      <c r="C904" s="5" t="s">
        <v>996</v>
      </c>
      <c r="D904" s="5" t="s">
        <v>1412</v>
      </c>
      <c r="E904" s="6">
        <v>1</v>
      </c>
      <c r="F904" s="6">
        <v>1</v>
      </c>
      <c r="G904" s="3">
        <f t="shared" si="36"/>
        <v>2</v>
      </c>
      <c r="H904" s="6">
        <v>7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x14ac:dyDescent="0.25">
      <c r="A905" s="5" t="s">
        <v>2067</v>
      </c>
      <c r="B905" s="5" t="s">
        <v>2068</v>
      </c>
      <c r="C905" s="5" t="s">
        <v>997</v>
      </c>
      <c r="D905" s="5" t="s">
        <v>1413</v>
      </c>
      <c r="E905" s="6">
        <v>2</v>
      </c>
      <c r="F905" s="6">
        <v>1</v>
      </c>
      <c r="G905" s="3">
        <f t="shared" si="36"/>
        <v>3</v>
      </c>
      <c r="H905" s="6">
        <v>28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x14ac:dyDescent="0.25">
      <c r="A906" s="5" t="s">
        <v>2067</v>
      </c>
      <c r="B906" s="5" t="s">
        <v>2068</v>
      </c>
      <c r="C906" s="5" t="s">
        <v>998</v>
      </c>
      <c r="D906" s="5" t="s">
        <v>1414</v>
      </c>
      <c r="E906" s="6">
        <v>1</v>
      </c>
      <c r="F906" s="6">
        <v>1</v>
      </c>
      <c r="G906" s="3">
        <f t="shared" si="36"/>
        <v>2</v>
      </c>
      <c r="H906" s="6">
        <v>9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x14ac:dyDescent="0.25">
      <c r="A907" s="5" t="s">
        <v>2067</v>
      </c>
      <c r="B907" s="5" t="s">
        <v>2068</v>
      </c>
      <c r="C907" s="5" t="s">
        <v>999</v>
      </c>
      <c r="D907" s="5" t="s">
        <v>1429</v>
      </c>
      <c r="E907" s="6">
        <v>0</v>
      </c>
      <c r="F907" s="6">
        <v>1</v>
      </c>
      <c r="G907" s="3">
        <f t="shared" si="36"/>
        <v>1</v>
      </c>
      <c r="H907" s="6">
        <v>6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x14ac:dyDescent="0.25">
      <c r="A908" s="5" t="s">
        <v>2067</v>
      </c>
      <c r="B908" s="5" t="s">
        <v>2068</v>
      </c>
      <c r="C908" s="5" t="s">
        <v>1000</v>
      </c>
      <c r="D908" s="5" t="s">
        <v>1444</v>
      </c>
      <c r="E908" s="6">
        <v>0</v>
      </c>
      <c r="F908" s="6">
        <v>1</v>
      </c>
      <c r="G908" s="3">
        <f t="shared" si="36"/>
        <v>1</v>
      </c>
      <c r="H908" s="6">
        <v>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x14ac:dyDescent="0.25">
      <c r="A909" s="5" t="s">
        <v>2067</v>
      </c>
      <c r="B909" s="5" t="s">
        <v>2068</v>
      </c>
      <c r="C909" s="5" t="s">
        <v>1001</v>
      </c>
      <c r="D909" s="5" t="s">
        <v>1450</v>
      </c>
      <c r="E909" s="6">
        <v>0</v>
      </c>
      <c r="F909" s="6">
        <v>1</v>
      </c>
      <c r="G909" s="3">
        <f t="shared" si="36"/>
        <v>1</v>
      </c>
      <c r="H909" s="6">
        <v>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x14ac:dyDescent="0.25">
      <c r="A910" s="5" t="s">
        <v>2067</v>
      </c>
      <c r="B910" s="5" t="s">
        <v>2068</v>
      </c>
      <c r="C910" s="5" t="s">
        <v>1002</v>
      </c>
      <c r="D910" s="5" t="s">
        <v>1459</v>
      </c>
      <c r="E910" s="6">
        <v>0</v>
      </c>
      <c r="F910" s="6">
        <v>1</v>
      </c>
      <c r="G910" s="3">
        <f t="shared" si="36"/>
        <v>1</v>
      </c>
      <c r="H910" s="6">
        <v>1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x14ac:dyDescent="0.25">
      <c r="A911" s="5" t="s">
        <v>2067</v>
      </c>
      <c r="B911" s="5" t="s">
        <v>2068</v>
      </c>
      <c r="C911" s="5" t="s">
        <v>1003</v>
      </c>
      <c r="D911" s="5" t="s">
        <v>1485</v>
      </c>
      <c r="E911" s="6">
        <v>0</v>
      </c>
      <c r="F911" s="6">
        <v>1</v>
      </c>
      <c r="G911" s="3">
        <f t="shared" si="36"/>
        <v>1</v>
      </c>
      <c r="H911" s="6">
        <v>1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x14ac:dyDescent="0.25">
      <c r="A912" s="5" t="s">
        <v>2067</v>
      </c>
      <c r="B912" s="5" t="s">
        <v>2068</v>
      </c>
      <c r="C912" s="5" t="s">
        <v>1004</v>
      </c>
      <c r="D912" s="5" t="s">
        <v>1487</v>
      </c>
      <c r="E912" s="6">
        <v>0</v>
      </c>
      <c r="F912" s="6">
        <v>1</v>
      </c>
      <c r="G912" s="3">
        <f t="shared" si="36"/>
        <v>1</v>
      </c>
      <c r="H912" s="6">
        <v>1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x14ac:dyDescent="0.25">
      <c r="A913" s="5" t="s">
        <v>2067</v>
      </c>
      <c r="B913" s="5" t="s">
        <v>2068</v>
      </c>
      <c r="C913" s="5" t="s">
        <v>2014</v>
      </c>
      <c r="D913" s="5" t="s">
        <v>2015</v>
      </c>
      <c r="E913" s="6">
        <v>0</v>
      </c>
      <c r="F913" s="6">
        <v>1</v>
      </c>
      <c r="G913" s="3">
        <f t="shared" si="36"/>
        <v>1</v>
      </c>
      <c r="H913" s="6">
        <v>0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x14ac:dyDescent="0.25">
      <c r="A914" s="5" t="s">
        <v>2067</v>
      </c>
      <c r="B914" s="5" t="s">
        <v>2068</v>
      </c>
      <c r="C914" s="5" t="s">
        <v>1005</v>
      </c>
      <c r="D914" s="5" t="s">
        <v>1491</v>
      </c>
      <c r="E914" s="6">
        <v>0</v>
      </c>
      <c r="F914" s="6">
        <v>1</v>
      </c>
      <c r="G914" s="3">
        <f t="shared" si="36"/>
        <v>1</v>
      </c>
      <c r="H914" s="6">
        <v>24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x14ac:dyDescent="0.25">
      <c r="A915" s="5" t="s">
        <v>2067</v>
      </c>
      <c r="B915" s="5" t="s">
        <v>2068</v>
      </c>
      <c r="C915" s="5" t="s">
        <v>1006</v>
      </c>
      <c r="D915" s="5" t="s">
        <v>1492</v>
      </c>
      <c r="E915" s="6">
        <v>0</v>
      </c>
      <c r="F915" s="6">
        <v>1</v>
      </c>
      <c r="G915" s="3">
        <f t="shared" si="36"/>
        <v>1</v>
      </c>
      <c r="H915" s="6">
        <v>2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x14ac:dyDescent="0.25">
      <c r="A916" s="5" t="s">
        <v>2067</v>
      </c>
      <c r="B916" s="5" t="s">
        <v>2068</v>
      </c>
      <c r="C916" s="5" t="s">
        <v>1007</v>
      </c>
      <c r="D916" s="5" t="s">
        <v>1509</v>
      </c>
      <c r="E916" s="6">
        <v>0</v>
      </c>
      <c r="F916" s="6">
        <v>1</v>
      </c>
      <c r="G916" s="3">
        <f t="shared" si="36"/>
        <v>1</v>
      </c>
      <c r="H916" s="6">
        <v>6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x14ac:dyDescent="0.25">
      <c r="A917" s="5" t="s">
        <v>2067</v>
      </c>
      <c r="B917" s="5" t="s">
        <v>2068</v>
      </c>
      <c r="C917" s="5" t="s">
        <v>1008</v>
      </c>
      <c r="D917" s="5" t="s">
        <v>1512</v>
      </c>
      <c r="E917" s="6">
        <v>0</v>
      </c>
      <c r="F917" s="6">
        <v>1</v>
      </c>
      <c r="G917" s="3">
        <f t="shared" si="36"/>
        <v>1</v>
      </c>
      <c r="H917" s="6">
        <v>1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x14ac:dyDescent="0.25">
      <c r="A918" s="5" t="s">
        <v>2067</v>
      </c>
      <c r="B918" s="5" t="s">
        <v>2068</v>
      </c>
      <c r="C918" s="5" t="s">
        <v>1009</v>
      </c>
      <c r="D918" s="5" t="s">
        <v>1514</v>
      </c>
      <c r="E918" s="6">
        <v>0</v>
      </c>
      <c r="F918" s="6">
        <v>1</v>
      </c>
      <c r="G918" s="3">
        <f t="shared" si="36"/>
        <v>1</v>
      </c>
      <c r="H918" s="6">
        <v>10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x14ac:dyDescent="0.25">
      <c r="A919" s="5" t="s">
        <v>2067</v>
      </c>
      <c r="B919" s="5" t="s">
        <v>2068</v>
      </c>
      <c r="C919" s="5" t="s">
        <v>1010</v>
      </c>
      <c r="D919" s="5" t="s">
        <v>1515</v>
      </c>
      <c r="E919" s="6">
        <v>0</v>
      </c>
      <c r="F919" s="6">
        <v>1</v>
      </c>
      <c r="G919" s="3">
        <f t="shared" si="36"/>
        <v>1</v>
      </c>
      <c r="H919" s="6">
        <v>13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x14ac:dyDescent="0.25">
      <c r="A920" s="5" t="s">
        <v>2067</v>
      </c>
      <c r="B920" s="5" t="s">
        <v>2068</v>
      </c>
      <c r="C920" s="5" t="s">
        <v>1011</v>
      </c>
      <c r="D920" s="5" t="s">
        <v>1536</v>
      </c>
      <c r="E920" s="6">
        <v>0</v>
      </c>
      <c r="F920" s="6">
        <v>1</v>
      </c>
      <c r="G920" s="3">
        <f t="shared" si="36"/>
        <v>1</v>
      </c>
      <c r="H920" s="6">
        <v>6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x14ac:dyDescent="0.25">
      <c r="A921" s="5" t="s">
        <v>2067</v>
      </c>
      <c r="B921" s="5" t="s">
        <v>2068</v>
      </c>
      <c r="C921" s="5" t="s">
        <v>1012</v>
      </c>
      <c r="D921" s="5" t="s">
        <v>1566</v>
      </c>
      <c r="E921" s="6">
        <v>2</v>
      </c>
      <c r="F921" s="6">
        <v>1</v>
      </c>
      <c r="G921" s="3">
        <f t="shared" si="36"/>
        <v>3</v>
      </c>
      <c r="H921" s="6">
        <v>21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x14ac:dyDescent="0.25">
      <c r="A922" s="5" t="s">
        <v>2067</v>
      </c>
      <c r="B922" s="5" t="s">
        <v>2068</v>
      </c>
      <c r="C922" s="5" t="s">
        <v>1013</v>
      </c>
      <c r="D922" s="5" t="s">
        <v>1570</v>
      </c>
      <c r="E922" s="6">
        <v>0</v>
      </c>
      <c r="F922" s="6">
        <v>1</v>
      </c>
      <c r="G922" s="3">
        <f t="shared" si="36"/>
        <v>1</v>
      </c>
      <c r="H922" s="6">
        <v>24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x14ac:dyDescent="0.25">
      <c r="A923" s="5" t="s">
        <v>2067</v>
      </c>
      <c r="B923" s="5" t="s">
        <v>2068</v>
      </c>
      <c r="C923" s="5" t="s">
        <v>1014</v>
      </c>
      <c r="D923" s="5" t="s">
        <v>1572</v>
      </c>
      <c r="E923" s="6">
        <v>0</v>
      </c>
      <c r="F923" s="6">
        <v>1</v>
      </c>
      <c r="G923" s="3">
        <f t="shared" si="36"/>
        <v>1</v>
      </c>
      <c r="H923" s="6">
        <v>1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x14ac:dyDescent="0.25">
      <c r="A924" s="5" t="s">
        <v>2067</v>
      </c>
      <c r="B924" s="5" t="s">
        <v>2068</v>
      </c>
      <c r="C924" s="5" t="s">
        <v>1015</v>
      </c>
      <c r="D924" s="5" t="s">
        <v>1573</v>
      </c>
      <c r="E924" s="6">
        <v>0</v>
      </c>
      <c r="F924" s="6">
        <v>1</v>
      </c>
      <c r="G924" s="3">
        <f t="shared" si="36"/>
        <v>1</v>
      </c>
      <c r="H924" s="6">
        <v>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x14ac:dyDescent="0.25">
      <c r="A925" s="5" t="s">
        <v>2067</v>
      </c>
      <c r="B925" s="5" t="s">
        <v>2068</v>
      </c>
      <c r="C925" s="5" t="s">
        <v>1016</v>
      </c>
      <c r="D925" s="5" t="s">
        <v>1580</v>
      </c>
      <c r="E925" s="6">
        <v>1</v>
      </c>
      <c r="F925" s="6">
        <v>1</v>
      </c>
      <c r="G925" s="3">
        <f t="shared" si="36"/>
        <v>2</v>
      </c>
      <c r="H925" s="6">
        <v>4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x14ac:dyDescent="0.25">
      <c r="A926" s="5" t="s">
        <v>2067</v>
      </c>
      <c r="B926" s="5" t="s">
        <v>2068</v>
      </c>
      <c r="C926" s="5" t="s">
        <v>1017</v>
      </c>
      <c r="D926" s="5" t="s">
        <v>1585</v>
      </c>
      <c r="E926" s="6">
        <v>1</v>
      </c>
      <c r="F926" s="6">
        <v>1</v>
      </c>
      <c r="G926" s="3">
        <f t="shared" si="36"/>
        <v>2</v>
      </c>
      <c r="H926" s="6">
        <v>8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x14ac:dyDescent="0.25">
      <c r="A927" s="5" t="s">
        <v>2067</v>
      </c>
      <c r="B927" s="5" t="s">
        <v>2068</v>
      </c>
      <c r="C927" s="5" t="s">
        <v>1018</v>
      </c>
      <c r="D927" s="5" t="s">
        <v>1586</v>
      </c>
      <c r="E927" s="6">
        <v>0</v>
      </c>
      <c r="F927" s="6">
        <v>1</v>
      </c>
      <c r="G927" s="3">
        <f t="shared" si="36"/>
        <v>1</v>
      </c>
      <c r="H927" s="6">
        <v>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x14ac:dyDescent="0.25">
      <c r="A928" s="5" t="s">
        <v>2067</v>
      </c>
      <c r="B928" s="5" t="s">
        <v>2068</v>
      </c>
      <c r="C928" s="5" t="s">
        <v>1019</v>
      </c>
      <c r="D928" s="5" t="s">
        <v>1587</v>
      </c>
      <c r="E928" s="6">
        <v>0</v>
      </c>
      <c r="F928" s="6">
        <v>1</v>
      </c>
      <c r="G928" s="3">
        <f t="shared" si="36"/>
        <v>1</v>
      </c>
      <c r="H928" s="6">
        <v>1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x14ac:dyDescent="0.25">
      <c r="A929" s="5" t="s">
        <v>2067</v>
      </c>
      <c r="B929" s="5" t="s">
        <v>2068</v>
      </c>
      <c r="C929" s="5" t="s">
        <v>1020</v>
      </c>
      <c r="D929" s="5" t="s">
        <v>1588</v>
      </c>
      <c r="E929" s="6">
        <v>0</v>
      </c>
      <c r="F929" s="6">
        <v>1</v>
      </c>
      <c r="G929" s="3">
        <f t="shared" si="36"/>
        <v>1</v>
      </c>
      <c r="H929" s="6">
        <v>12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x14ac:dyDescent="0.25">
      <c r="A930" s="5" t="s">
        <v>2067</v>
      </c>
      <c r="B930" s="5" t="s">
        <v>2068</v>
      </c>
      <c r="C930" s="5" t="s">
        <v>1021</v>
      </c>
      <c r="D930" s="5" t="s">
        <v>1163</v>
      </c>
      <c r="E930" s="6">
        <v>1</v>
      </c>
      <c r="F930" s="6">
        <v>1</v>
      </c>
      <c r="G930" s="3">
        <f t="shared" si="36"/>
        <v>2</v>
      </c>
      <c r="H930" s="6">
        <v>12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x14ac:dyDescent="0.25">
      <c r="A931" s="5" t="s">
        <v>2067</v>
      </c>
      <c r="B931" s="5" t="s">
        <v>2068</v>
      </c>
      <c r="C931" s="5" t="s">
        <v>1022</v>
      </c>
      <c r="D931" s="5" t="s">
        <v>1201</v>
      </c>
      <c r="E931" s="6">
        <v>0</v>
      </c>
      <c r="F931" s="6">
        <v>1</v>
      </c>
      <c r="G931" s="3">
        <f t="shared" si="36"/>
        <v>1</v>
      </c>
      <c r="H931" s="6">
        <v>1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x14ac:dyDescent="0.25">
      <c r="A932" s="5" t="s">
        <v>2067</v>
      </c>
      <c r="B932" s="5" t="s">
        <v>2068</v>
      </c>
      <c r="C932" s="5" t="s">
        <v>1023</v>
      </c>
      <c r="D932" s="5" t="s">
        <v>1214</v>
      </c>
      <c r="E932" s="6">
        <v>0</v>
      </c>
      <c r="F932" s="6">
        <v>1</v>
      </c>
      <c r="G932" s="3">
        <f t="shared" si="36"/>
        <v>1</v>
      </c>
      <c r="H932" s="6">
        <v>1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x14ac:dyDescent="0.25">
      <c r="A933" s="5" t="s">
        <v>2067</v>
      </c>
      <c r="B933" s="5" t="s">
        <v>2068</v>
      </c>
      <c r="C933" s="5" t="s">
        <v>1024</v>
      </c>
      <c r="D933" s="5" t="s">
        <v>1234</v>
      </c>
      <c r="E933" s="6">
        <v>0</v>
      </c>
      <c r="F933" s="6">
        <v>1</v>
      </c>
      <c r="G933" s="3">
        <f t="shared" si="36"/>
        <v>1</v>
      </c>
      <c r="H933" s="6">
        <v>8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x14ac:dyDescent="0.25">
      <c r="A934" s="5" t="s">
        <v>2067</v>
      </c>
      <c r="B934" s="5" t="s">
        <v>2068</v>
      </c>
      <c r="C934" s="5" t="s">
        <v>1025</v>
      </c>
      <c r="D934" s="5" t="s">
        <v>1237</v>
      </c>
      <c r="E934" s="6">
        <v>0</v>
      </c>
      <c r="F934" s="6">
        <v>1</v>
      </c>
      <c r="G934" s="3">
        <f t="shared" si="36"/>
        <v>1</v>
      </c>
      <c r="H934" s="6">
        <v>6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x14ac:dyDescent="0.25">
      <c r="A935" s="5" t="s">
        <v>2067</v>
      </c>
      <c r="B935" s="5" t="s">
        <v>2068</v>
      </c>
      <c r="C935" s="5" t="s">
        <v>1026</v>
      </c>
      <c r="D935" s="5" t="s">
        <v>1238</v>
      </c>
      <c r="E935" s="6">
        <v>0</v>
      </c>
      <c r="F935" s="6">
        <v>1</v>
      </c>
      <c r="G935" s="3">
        <f t="shared" si="36"/>
        <v>1</v>
      </c>
      <c r="H935" s="6">
        <v>4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x14ac:dyDescent="0.25">
      <c r="A936" s="5" t="s">
        <v>2067</v>
      </c>
      <c r="B936" s="5" t="s">
        <v>2068</v>
      </c>
      <c r="C936" s="5" t="s">
        <v>1027</v>
      </c>
      <c r="D936" s="5" t="s">
        <v>1240</v>
      </c>
      <c r="E936" s="6">
        <v>0</v>
      </c>
      <c r="F936" s="6">
        <v>1</v>
      </c>
      <c r="G936" s="3">
        <f t="shared" si="36"/>
        <v>1</v>
      </c>
      <c r="H936" s="6">
        <v>6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x14ac:dyDescent="0.25">
      <c r="A937" s="5" t="s">
        <v>2067</v>
      </c>
      <c r="B937" s="5" t="s">
        <v>2068</v>
      </c>
      <c r="C937" s="5" t="s">
        <v>1028</v>
      </c>
      <c r="D937" s="5" t="s">
        <v>1382</v>
      </c>
      <c r="E937" s="6">
        <v>1</v>
      </c>
      <c r="F937" s="6">
        <v>1</v>
      </c>
      <c r="G937" s="3">
        <f t="shared" si="36"/>
        <v>2</v>
      </c>
      <c r="H937" s="6">
        <v>10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x14ac:dyDescent="0.25">
      <c r="A938" s="5" t="s">
        <v>2067</v>
      </c>
      <c r="B938" s="5" t="s">
        <v>2068</v>
      </c>
      <c r="C938" s="5" t="s">
        <v>1029</v>
      </c>
      <c r="D938" s="5" t="s">
        <v>1403</v>
      </c>
      <c r="E938" s="6">
        <v>0</v>
      </c>
      <c r="F938" s="6">
        <v>1</v>
      </c>
      <c r="G938" s="3">
        <f t="shared" si="36"/>
        <v>1</v>
      </c>
      <c r="H938" s="6">
        <v>5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x14ac:dyDescent="0.25">
      <c r="A939" s="5" t="s">
        <v>2067</v>
      </c>
      <c r="B939" s="5" t="s">
        <v>2068</v>
      </c>
      <c r="C939" s="5" t="s">
        <v>1030</v>
      </c>
      <c r="D939" s="5" t="s">
        <v>1490</v>
      </c>
      <c r="E939" s="6">
        <v>1</v>
      </c>
      <c r="F939" s="6">
        <v>1</v>
      </c>
      <c r="G939" s="3">
        <f t="shared" si="36"/>
        <v>2</v>
      </c>
      <c r="H939" s="6">
        <v>13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x14ac:dyDescent="0.25">
      <c r="A940" s="5" t="s">
        <v>2067</v>
      </c>
      <c r="B940" s="5" t="s">
        <v>2068</v>
      </c>
      <c r="C940" s="5" t="s">
        <v>2016</v>
      </c>
      <c r="D940" s="5" t="s">
        <v>2017</v>
      </c>
      <c r="E940" s="6">
        <v>0</v>
      </c>
      <c r="F940" s="6">
        <v>1</v>
      </c>
      <c r="G940" s="3">
        <f t="shared" si="36"/>
        <v>1</v>
      </c>
      <c r="H940" s="6">
        <v>0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x14ac:dyDescent="0.25">
      <c r="A941" s="5" t="s">
        <v>2067</v>
      </c>
      <c r="B941" s="5" t="s">
        <v>2068</v>
      </c>
      <c r="C941" s="5" t="s">
        <v>1031</v>
      </c>
      <c r="D941" s="5" t="s">
        <v>1596</v>
      </c>
      <c r="E941" s="6">
        <v>2</v>
      </c>
      <c r="F941" s="6">
        <v>1</v>
      </c>
      <c r="G941" s="3">
        <f t="shared" si="36"/>
        <v>3</v>
      </c>
      <c r="H941" s="6">
        <v>4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x14ac:dyDescent="0.25">
      <c r="A942" s="5" t="s">
        <v>2067</v>
      </c>
      <c r="B942" s="5" t="s">
        <v>2068</v>
      </c>
      <c r="C942" s="5" t="s">
        <v>1032</v>
      </c>
      <c r="D942" s="5" t="s">
        <v>1489</v>
      </c>
      <c r="E942" s="6">
        <v>0</v>
      </c>
      <c r="F942" s="6">
        <v>1</v>
      </c>
      <c r="G942" s="3">
        <f t="shared" si="36"/>
        <v>1</v>
      </c>
      <c r="H942" s="6">
        <v>18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x14ac:dyDescent="0.25">
      <c r="A943" s="5" t="s">
        <v>2067</v>
      </c>
      <c r="B943" s="5" t="s">
        <v>2068</v>
      </c>
      <c r="C943" s="5" t="s">
        <v>1033</v>
      </c>
      <c r="D943" s="5" t="s">
        <v>1144</v>
      </c>
      <c r="E943" s="6">
        <v>3</v>
      </c>
      <c r="F943" s="6">
        <v>1</v>
      </c>
      <c r="G943" s="3">
        <f t="shared" si="36"/>
        <v>4</v>
      </c>
      <c r="H943" s="6">
        <v>21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x14ac:dyDescent="0.25">
      <c r="A944" s="5" t="s">
        <v>2067</v>
      </c>
      <c r="B944" s="5" t="s">
        <v>2068</v>
      </c>
      <c r="C944" s="5" t="s">
        <v>1034</v>
      </c>
      <c r="D944" s="5" t="s">
        <v>1145</v>
      </c>
      <c r="E944" s="6">
        <v>0</v>
      </c>
      <c r="F944" s="6">
        <v>1</v>
      </c>
      <c r="G944" s="3">
        <f t="shared" si="36"/>
        <v>1</v>
      </c>
      <c r="H944" s="6">
        <v>13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x14ac:dyDescent="0.25">
      <c r="A945" s="5" t="s">
        <v>2067</v>
      </c>
      <c r="B945" s="5" t="s">
        <v>2068</v>
      </c>
      <c r="C945" s="5" t="s">
        <v>1035</v>
      </c>
      <c r="D945" s="5" t="s">
        <v>1146</v>
      </c>
      <c r="E945" s="6">
        <v>1</v>
      </c>
      <c r="F945" s="6">
        <v>1</v>
      </c>
      <c r="G945" s="3">
        <f t="shared" si="36"/>
        <v>2</v>
      </c>
      <c r="H945" s="6">
        <v>5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x14ac:dyDescent="0.25">
      <c r="A946" s="5" t="s">
        <v>2067</v>
      </c>
      <c r="B946" s="5" t="s">
        <v>2068</v>
      </c>
      <c r="C946" s="5" t="s">
        <v>1036</v>
      </c>
      <c r="D946" s="5" t="s">
        <v>1557</v>
      </c>
      <c r="E946" s="6">
        <v>0</v>
      </c>
      <c r="F946" s="6">
        <v>1</v>
      </c>
      <c r="G946" s="3">
        <f t="shared" si="36"/>
        <v>1</v>
      </c>
      <c r="H946" s="6">
        <v>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x14ac:dyDescent="0.25">
      <c r="A947" s="5" t="s">
        <v>2067</v>
      </c>
      <c r="B947" s="5" t="s">
        <v>2068</v>
      </c>
      <c r="C947" s="5" t="s">
        <v>2018</v>
      </c>
      <c r="D947" s="5" t="s">
        <v>2019</v>
      </c>
      <c r="E947" s="6">
        <v>0</v>
      </c>
      <c r="F947" s="6">
        <v>1</v>
      </c>
      <c r="G947" s="3">
        <f t="shared" si="36"/>
        <v>1</v>
      </c>
      <c r="H947" s="6">
        <v>0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x14ac:dyDescent="0.25">
      <c r="A948" s="5" t="s">
        <v>2067</v>
      </c>
      <c r="B948" s="5" t="s">
        <v>2068</v>
      </c>
      <c r="C948" s="5" t="s">
        <v>2020</v>
      </c>
      <c r="D948" s="5" t="s">
        <v>2021</v>
      </c>
      <c r="E948" s="6">
        <v>0</v>
      </c>
      <c r="F948" s="6">
        <v>1</v>
      </c>
      <c r="G948" s="3">
        <f t="shared" si="36"/>
        <v>1</v>
      </c>
      <c r="H948" s="6">
        <v>0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x14ac:dyDescent="0.25">
      <c r="A949" s="5" t="s">
        <v>2067</v>
      </c>
      <c r="B949" s="5" t="s">
        <v>2068</v>
      </c>
      <c r="C949" s="5" t="s">
        <v>1037</v>
      </c>
      <c r="D949" s="5" t="s">
        <v>1333</v>
      </c>
      <c r="E949" s="6">
        <v>0</v>
      </c>
      <c r="F949" s="6">
        <v>1</v>
      </c>
      <c r="G949" s="3">
        <f t="shared" si="36"/>
        <v>1</v>
      </c>
      <c r="H949" s="6">
        <v>4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x14ac:dyDescent="0.25">
      <c r="A950" s="5" t="s">
        <v>2067</v>
      </c>
      <c r="B950" s="5" t="s">
        <v>2068</v>
      </c>
      <c r="C950" s="5" t="s">
        <v>1038</v>
      </c>
      <c r="D950" s="5" t="s">
        <v>1220</v>
      </c>
      <c r="E950" s="6">
        <v>0</v>
      </c>
      <c r="F950" s="6">
        <v>1</v>
      </c>
      <c r="G950" s="3">
        <f t="shared" si="36"/>
        <v>1</v>
      </c>
      <c r="H950" s="6">
        <v>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x14ac:dyDescent="0.25">
      <c r="A951" s="5" t="s">
        <v>2067</v>
      </c>
      <c r="B951" s="5" t="s">
        <v>2068</v>
      </c>
      <c r="C951" s="5" t="s">
        <v>1039</v>
      </c>
      <c r="D951" s="5" t="s">
        <v>1373</v>
      </c>
      <c r="E951" s="6">
        <v>0</v>
      </c>
      <c r="F951" s="6">
        <v>1</v>
      </c>
      <c r="G951" s="3">
        <f t="shared" si="36"/>
        <v>1</v>
      </c>
      <c r="H951" s="6">
        <v>3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x14ac:dyDescent="0.25">
      <c r="A952" s="5" t="s">
        <v>2067</v>
      </c>
      <c r="B952" s="5" t="s">
        <v>2068</v>
      </c>
      <c r="C952" s="5" t="s">
        <v>1040</v>
      </c>
      <c r="D952" s="5" t="s">
        <v>1374</v>
      </c>
      <c r="E952" s="6">
        <v>0</v>
      </c>
      <c r="F952" s="6">
        <v>1</v>
      </c>
      <c r="G952" s="3">
        <f t="shared" si="36"/>
        <v>1</v>
      </c>
      <c r="H952" s="6">
        <v>3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x14ac:dyDescent="0.25">
      <c r="A953" s="5" t="s">
        <v>2067</v>
      </c>
      <c r="B953" s="5" t="s">
        <v>2068</v>
      </c>
      <c r="C953" s="5" t="s">
        <v>1041</v>
      </c>
      <c r="D953" s="5" t="s">
        <v>1375</v>
      </c>
      <c r="E953" s="6">
        <v>1</v>
      </c>
      <c r="F953" s="6">
        <v>1</v>
      </c>
      <c r="G953" s="3">
        <f t="shared" si="36"/>
        <v>2</v>
      </c>
      <c r="H953" s="6">
        <v>4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x14ac:dyDescent="0.25">
      <c r="A954" s="5" t="s">
        <v>2067</v>
      </c>
      <c r="B954" s="5" t="s">
        <v>2068</v>
      </c>
      <c r="C954" s="5" t="s">
        <v>1042</v>
      </c>
      <c r="D954" s="5" t="s">
        <v>1384</v>
      </c>
      <c r="E954" s="6">
        <v>1</v>
      </c>
      <c r="F954" s="6">
        <v>1</v>
      </c>
      <c r="G954" s="3">
        <f t="shared" si="36"/>
        <v>2</v>
      </c>
      <c r="H954" s="6">
        <v>5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x14ac:dyDescent="0.25">
      <c r="A955" s="5" t="s">
        <v>2067</v>
      </c>
      <c r="B955" s="5" t="s">
        <v>2068</v>
      </c>
      <c r="C955" s="5" t="s">
        <v>1043</v>
      </c>
      <c r="D955" s="5" t="s">
        <v>1622</v>
      </c>
      <c r="E955" s="6">
        <v>2</v>
      </c>
      <c r="F955" s="6">
        <v>1</v>
      </c>
      <c r="G955" s="3">
        <f t="shared" si="36"/>
        <v>3</v>
      </c>
      <c r="H955" s="6">
        <v>3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x14ac:dyDescent="0.25">
      <c r="A956" s="5" t="s">
        <v>2067</v>
      </c>
      <c r="B956" s="5" t="s">
        <v>2068</v>
      </c>
      <c r="C956" s="5" t="s">
        <v>1044</v>
      </c>
      <c r="D956" s="5" t="s">
        <v>1320</v>
      </c>
      <c r="E956" s="6">
        <v>1</v>
      </c>
      <c r="F956" s="6">
        <v>1</v>
      </c>
      <c r="G956" s="3">
        <f t="shared" si="36"/>
        <v>2</v>
      </c>
      <c r="H956" s="6">
        <v>5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x14ac:dyDescent="0.25">
      <c r="A957" s="5" t="s">
        <v>2067</v>
      </c>
      <c r="B957" s="5" t="s">
        <v>2068</v>
      </c>
      <c r="C957" s="5" t="s">
        <v>2022</v>
      </c>
      <c r="D957" s="5" t="s">
        <v>2023</v>
      </c>
      <c r="E957" s="6">
        <v>0</v>
      </c>
      <c r="F957" s="6">
        <v>1</v>
      </c>
      <c r="G957" s="3">
        <f t="shared" si="36"/>
        <v>1</v>
      </c>
      <c r="H957" s="6">
        <v>1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x14ac:dyDescent="0.25">
      <c r="A958" s="5" t="s">
        <v>2067</v>
      </c>
      <c r="B958" s="5" t="s">
        <v>2068</v>
      </c>
      <c r="C958" s="5" t="s">
        <v>2024</v>
      </c>
      <c r="D958" s="5" t="s">
        <v>2025</v>
      </c>
      <c r="E958" s="6">
        <v>0</v>
      </c>
      <c r="F958" s="6">
        <v>1</v>
      </c>
      <c r="G958" s="3">
        <f t="shared" si="36"/>
        <v>1</v>
      </c>
      <c r="H958" s="6">
        <v>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x14ac:dyDescent="0.25">
      <c r="A959" s="5" t="s">
        <v>2067</v>
      </c>
      <c r="B959" s="5" t="s">
        <v>2068</v>
      </c>
      <c r="C959" s="5" t="s">
        <v>1045</v>
      </c>
      <c r="D959" s="5" t="s">
        <v>1301</v>
      </c>
      <c r="E959" s="6">
        <v>0</v>
      </c>
      <c r="F959" s="6">
        <v>1</v>
      </c>
      <c r="G959" s="3">
        <f t="shared" si="36"/>
        <v>1</v>
      </c>
      <c r="H959" s="6">
        <v>1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x14ac:dyDescent="0.25">
      <c r="A960" s="5" t="s">
        <v>2067</v>
      </c>
      <c r="B960" s="5" t="s">
        <v>2068</v>
      </c>
      <c r="C960" s="5" t="s">
        <v>1046</v>
      </c>
      <c r="D960" s="5" t="s">
        <v>1303</v>
      </c>
      <c r="E960" s="6">
        <v>0</v>
      </c>
      <c r="F960" s="6">
        <v>1</v>
      </c>
      <c r="G960" s="3">
        <f t="shared" si="36"/>
        <v>1</v>
      </c>
      <c r="H960" s="6">
        <v>1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x14ac:dyDescent="0.25">
      <c r="A961" s="5" t="s">
        <v>2067</v>
      </c>
      <c r="B961" s="5" t="s">
        <v>2068</v>
      </c>
      <c r="C961" s="5" t="s">
        <v>1047</v>
      </c>
      <c r="D961" s="5" t="s">
        <v>1304</v>
      </c>
      <c r="E961" s="6">
        <v>0</v>
      </c>
      <c r="F961" s="6">
        <v>1</v>
      </c>
      <c r="G961" s="3">
        <f t="shared" si="36"/>
        <v>1</v>
      </c>
      <c r="H961" s="6">
        <v>1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x14ac:dyDescent="0.25">
      <c r="A962" s="5" t="s">
        <v>2067</v>
      </c>
      <c r="B962" s="5" t="s">
        <v>2068</v>
      </c>
      <c r="C962" s="5" t="s">
        <v>1048</v>
      </c>
      <c r="D962" s="5" t="s">
        <v>1305</v>
      </c>
      <c r="E962" s="6">
        <v>0</v>
      </c>
      <c r="F962" s="6">
        <v>1</v>
      </c>
      <c r="G962" s="3">
        <f t="shared" si="36"/>
        <v>1</v>
      </c>
      <c r="H962" s="6">
        <v>1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x14ac:dyDescent="0.25">
      <c r="A963" s="5" t="s">
        <v>2067</v>
      </c>
      <c r="B963" s="5" t="s">
        <v>2068</v>
      </c>
      <c r="C963" s="5" t="s">
        <v>1049</v>
      </c>
      <c r="D963" s="5" t="s">
        <v>1495</v>
      </c>
      <c r="E963" s="6">
        <v>0</v>
      </c>
      <c r="F963" s="6">
        <v>1</v>
      </c>
      <c r="G963" s="3">
        <f t="shared" ref="G963:G1026" si="37">SUM(E963:F963)</f>
        <v>1</v>
      </c>
      <c r="H963" s="6">
        <v>2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x14ac:dyDescent="0.25">
      <c r="A964" s="5" t="s">
        <v>2067</v>
      </c>
      <c r="B964" s="5" t="s">
        <v>2068</v>
      </c>
      <c r="C964" s="5" t="s">
        <v>1050</v>
      </c>
      <c r="D964" s="5" t="s">
        <v>1534</v>
      </c>
      <c r="E964" s="6">
        <v>0</v>
      </c>
      <c r="F964" s="6">
        <v>1</v>
      </c>
      <c r="G964" s="3">
        <f t="shared" si="37"/>
        <v>1</v>
      </c>
      <c r="H964" s="6">
        <v>2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x14ac:dyDescent="0.25">
      <c r="A965" s="5" t="s">
        <v>2067</v>
      </c>
      <c r="B965" s="5" t="s">
        <v>2068</v>
      </c>
      <c r="C965" s="5" t="s">
        <v>1051</v>
      </c>
      <c r="D965" s="5" t="s">
        <v>1196</v>
      </c>
      <c r="E965" s="6">
        <v>2</v>
      </c>
      <c r="F965" s="6">
        <v>1</v>
      </c>
      <c r="G965" s="3">
        <f t="shared" si="37"/>
        <v>3</v>
      </c>
      <c r="H965" s="6">
        <v>1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x14ac:dyDescent="0.25">
      <c r="A966" s="5" t="s">
        <v>2067</v>
      </c>
      <c r="B966" s="5" t="s">
        <v>2068</v>
      </c>
      <c r="C966" s="5" t="s">
        <v>1052</v>
      </c>
      <c r="D966" s="5" t="s">
        <v>1222</v>
      </c>
      <c r="E966" s="6">
        <v>0</v>
      </c>
      <c r="F966" s="6">
        <v>1</v>
      </c>
      <c r="G966" s="3">
        <f t="shared" si="37"/>
        <v>1</v>
      </c>
      <c r="H966" s="6">
        <v>1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x14ac:dyDescent="0.25">
      <c r="A967" s="5" t="s">
        <v>2067</v>
      </c>
      <c r="B967" s="5" t="s">
        <v>2068</v>
      </c>
      <c r="C967" s="5" t="s">
        <v>1053</v>
      </c>
      <c r="D967" s="5" t="s">
        <v>1306</v>
      </c>
      <c r="E967" s="6">
        <v>0</v>
      </c>
      <c r="F967" s="6">
        <v>1</v>
      </c>
      <c r="G967" s="3">
        <f t="shared" si="37"/>
        <v>1</v>
      </c>
      <c r="H967" s="6">
        <v>5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x14ac:dyDescent="0.25">
      <c r="A968" s="5" t="s">
        <v>2067</v>
      </c>
      <c r="B968" s="5" t="s">
        <v>2068</v>
      </c>
      <c r="C968" s="5" t="s">
        <v>1054</v>
      </c>
      <c r="D968" s="5" t="s">
        <v>1463</v>
      </c>
      <c r="E968" s="6">
        <v>0</v>
      </c>
      <c r="F968" s="6">
        <v>1</v>
      </c>
      <c r="G968" s="3">
        <f t="shared" si="37"/>
        <v>1</v>
      </c>
      <c r="H968" s="6">
        <v>1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x14ac:dyDescent="0.25">
      <c r="A969" s="5" t="s">
        <v>2067</v>
      </c>
      <c r="B969" s="5" t="s">
        <v>2068</v>
      </c>
      <c r="C969" s="5" t="s">
        <v>1055</v>
      </c>
      <c r="D969" s="5" t="s">
        <v>1478</v>
      </c>
      <c r="E969" s="6">
        <v>0</v>
      </c>
      <c r="F969" s="6">
        <v>1</v>
      </c>
      <c r="G969" s="3">
        <f t="shared" si="37"/>
        <v>1</v>
      </c>
      <c r="H969" s="6">
        <v>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x14ac:dyDescent="0.25">
      <c r="A970" s="5" t="s">
        <v>2067</v>
      </c>
      <c r="B970" s="5" t="s">
        <v>2068</v>
      </c>
      <c r="C970" s="5" t="s">
        <v>2026</v>
      </c>
      <c r="D970" s="5" t="s">
        <v>2027</v>
      </c>
      <c r="E970" s="6">
        <v>0</v>
      </c>
      <c r="F970" s="6">
        <v>1</v>
      </c>
      <c r="G970" s="3">
        <f t="shared" si="37"/>
        <v>1</v>
      </c>
      <c r="H970" s="6">
        <v>0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x14ac:dyDescent="0.25">
      <c r="A971" s="5" t="s">
        <v>2067</v>
      </c>
      <c r="B971" s="5" t="s">
        <v>2068</v>
      </c>
      <c r="C971" s="5" t="s">
        <v>1056</v>
      </c>
      <c r="D971" s="5" t="s">
        <v>1348</v>
      </c>
      <c r="E971" s="6">
        <v>0</v>
      </c>
      <c r="F971" s="6">
        <v>1</v>
      </c>
      <c r="G971" s="3">
        <f t="shared" si="37"/>
        <v>1</v>
      </c>
      <c r="H971" s="6">
        <v>1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x14ac:dyDescent="0.25">
      <c r="A972" s="5" t="s">
        <v>2067</v>
      </c>
      <c r="B972" s="5" t="s">
        <v>2068</v>
      </c>
      <c r="C972" s="5" t="s">
        <v>1057</v>
      </c>
      <c r="D972" s="5" t="s">
        <v>1229</v>
      </c>
      <c r="E972" s="6">
        <v>2</v>
      </c>
      <c r="F972" s="6">
        <v>1</v>
      </c>
      <c r="G972" s="3">
        <f t="shared" si="37"/>
        <v>3</v>
      </c>
      <c r="H972" s="6">
        <v>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x14ac:dyDescent="0.25">
      <c r="A973" s="5" t="s">
        <v>2067</v>
      </c>
      <c r="B973" s="5" t="s">
        <v>2068</v>
      </c>
      <c r="C973" s="5" t="s">
        <v>1058</v>
      </c>
      <c r="D973" s="5" t="s">
        <v>1388</v>
      </c>
      <c r="E973" s="6">
        <v>1</v>
      </c>
      <c r="F973" s="6">
        <v>1</v>
      </c>
      <c r="G973" s="3">
        <f t="shared" si="37"/>
        <v>2</v>
      </c>
      <c r="H973" s="6">
        <v>4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x14ac:dyDescent="0.25">
      <c r="A974" s="5" t="s">
        <v>2067</v>
      </c>
      <c r="B974" s="5" t="s">
        <v>2068</v>
      </c>
      <c r="C974" s="5" t="s">
        <v>1059</v>
      </c>
      <c r="D974" s="5" t="s">
        <v>1389</v>
      </c>
      <c r="E974" s="6">
        <v>2</v>
      </c>
      <c r="F974" s="6">
        <v>1</v>
      </c>
      <c r="G974" s="3">
        <f t="shared" si="37"/>
        <v>3</v>
      </c>
      <c r="H974" s="6">
        <v>6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x14ac:dyDescent="0.25">
      <c r="A975" s="5" t="s">
        <v>2067</v>
      </c>
      <c r="B975" s="5" t="s">
        <v>2068</v>
      </c>
      <c r="C975" s="5" t="s">
        <v>1060</v>
      </c>
      <c r="D975" s="5" t="s">
        <v>1496</v>
      </c>
      <c r="E975" s="6">
        <v>0</v>
      </c>
      <c r="F975" s="6">
        <v>1</v>
      </c>
      <c r="G975" s="3">
        <f t="shared" si="37"/>
        <v>1</v>
      </c>
      <c r="H975" s="6">
        <v>2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x14ac:dyDescent="0.25">
      <c r="A976" s="5" t="s">
        <v>2067</v>
      </c>
      <c r="B976" s="5" t="s">
        <v>2068</v>
      </c>
      <c r="C976" s="5" t="s">
        <v>1061</v>
      </c>
      <c r="D976" s="5" t="s">
        <v>1497</v>
      </c>
      <c r="E976" s="6">
        <v>0</v>
      </c>
      <c r="F976" s="6">
        <v>1</v>
      </c>
      <c r="G976" s="3">
        <f t="shared" si="37"/>
        <v>1</v>
      </c>
      <c r="H976" s="6">
        <v>2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x14ac:dyDescent="0.25">
      <c r="A977" s="5" t="s">
        <v>2067</v>
      </c>
      <c r="B977" s="5" t="s">
        <v>2068</v>
      </c>
      <c r="C977" s="5" t="s">
        <v>1062</v>
      </c>
      <c r="D977" s="5" t="s">
        <v>1498</v>
      </c>
      <c r="E977" s="6">
        <v>0</v>
      </c>
      <c r="F977" s="6">
        <v>1</v>
      </c>
      <c r="G977" s="3">
        <f t="shared" si="37"/>
        <v>1</v>
      </c>
      <c r="H977" s="6">
        <v>3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x14ac:dyDescent="0.25">
      <c r="A978" s="5" t="s">
        <v>2067</v>
      </c>
      <c r="B978" s="5" t="s">
        <v>2068</v>
      </c>
      <c r="C978" s="5" t="s">
        <v>1063</v>
      </c>
      <c r="D978" s="5" t="s">
        <v>1385</v>
      </c>
      <c r="E978" s="6">
        <v>0</v>
      </c>
      <c r="F978" s="6">
        <v>1</v>
      </c>
      <c r="G978" s="3">
        <f t="shared" si="37"/>
        <v>1</v>
      </c>
      <c r="H978" s="6">
        <v>5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x14ac:dyDescent="0.25">
      <c r="A979" s="5" t="s">
        <v>2067</v>
      </c>
      <c r="B979" s="5" t="s">
        <v>2068</v>
      </c>
      <c r="C979" s="5" t="s">
        <v>2028</v>
      </c>
      <c r="D979" s="5" t="s">
        <v>2029</v>
      </c>
      <c r="E979" s="6">
        <v>0</v>
      </c>
      <c r="F979" s="6">
        <v>1</v>
      </c>
      <c r="G979" s="3">
        <f t="shared" si="37"/>
        <v>1</v>
      </c>
      <c r="H979" s="6">
        <v>0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x14ac:dyDescent="0.25">
      <c r="A980" s="5" t="s">
        <v>2067</v>
      </c>
      <c r="B980" s="5" t="s">
        <v>2068</v>
      </c>
      <c r="C980" s="5" t="s">
        <v>1064</v>
      </c>
      <c r="D980" s="5" t="s">
        <v>1198</v>
      </c>
      <c r="E980" s="6">
        <v>6</v>
      </c>
      <c r="F980" s="6">
        <v>1</v>
      </c>
      <c r="G980" s="3">
        <f t="shared" si="37"/>
        <v>7</v>
      </c>
      <c r="H980" s="6">
        <v>5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x14ac:dyDescent="0.25">
      <c r="A981" s="5" t="s">
        <v>2067</v>
      </c>
      <c r="B981" s="5" t="s">
        <v>2068</v>
      </c>
      <c r="C981" s="5" t="s">
        <v>1065</v>
      </c>
      <c r="D981" s="5" t="s">
        <v>1387</v>
      </c>
      <c r="E981" s="6">
        <v>0</v>
      </c>
      <c r="F981" s="6">
        <v>1</v>
      </c>
      <c r="G981" s="3">
        <f t="shared" si="37"/>
        <v>1</v>
      </c>
      <c r="H981" s="6">
        <v>1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x14ac:dyDescent="0.25">
      <c r="A982" s="5" t="s">
        <v>2067</v>
      </c>
      <c r="B982" s="5" t="s">
        <v>2068</v>
      </c>
      <c r="C982" s="5" t="s">
        <v>1066</v>
      </c>
      <c r="D982" s="5" t="s">
        <v>1421</v>
      </c>
      <c r="E982" s="6">
        <v>0</v>
      </c>
      <c r="F982" s="6">
        <v>1</v>
      </c>
      <c r="G982" s="3">
        <f t="shared" si="37"/>
        <v>1</v>
      </c>
      <c r="H982" s="6">
        <v>3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x14ac:dyDescent="0.25">
      <c r="A983" s="5" t="s">
        <v>2067</v>
      </c>
      <c r="B983" s="5" t="s">
        <v>2068</v>
      </c>
      <c r="C983" s="5" t="s">
        <v>2030</v>
      </c>
      <c r="D983" s="5" t="s">
        <v>2031</v>
      </c>
      <c r="E983" s="6">
        <v>2</v>
      </c>
      <c r="F983" s="6">
        <v>0</v>
      </c>
      <c r="G983" s="3">
        <f t="shared" si="37"/>
        <v>2</v>
      </c>
      <c r="H983" s="6">
        <v>0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x14ac:dyDescent="0.25">
      <c r="A984" s="5" t="s">
        <v>2067</v>
      </c>
      <c r="B984" s="5" t="s">
        <v>2068</v>
      </c>
      <c r="C984" s="5" t="s">
        <v>1067</v>
      </c>
      <c r="D984" s="5" t="s">
        <v>1164</v>
      </c>
      <c r="E984" s="6">
        <v>0</v>
      </c>
      <c r="F984" s="6">
        <v>1</v>
      </c>
      <c r="G984" s="3">
        <f t="shared" si="37"/>
        <v>1</v>
      </c>
      <c r="H984" s="6">
        <v>3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x14ac:dyDescent="0.25">
      <c r="A985" s="5" t="s">
        <v>2067</v>
      </c>
      <c r="B985" s="5" t="s">
        <v>2068</v>
      </c>
      <c r="C985" s="5" t="s">
        <v>1068</v>
      </c>
      <c r="D985" s="5" t="s">
        <v>1171</v>
      </c>
      <c r="E985" s="6">
        <v>1</v>
      </c>
      <c r="F985" s="6">
        <v>1</v>
      </c>
      <c r="G985" s="3">
        <f t="shared" si="37"/>
        <v>2</v>
      </c>
      <c r="H985" s="6">
        <v>5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x14ac:dyDescent="0.25">
      <c r="A986" s="5" t="s">
        <v>2067</v>
      </c>
      <c r="B986" s="5" t="s">
        <v>2068</v>
      </c>
      <c r="C986" s="5" t="s">
        <v>2032</v>
      </c>
      <c r="D986" s="5" t="s">
        <v>2033</v>
      </c>
      <c r="E986" s="6">
        <v>1</v>
      </c>
      <c r="F986" s="6">
        <v>1</v>
      </c>
      <c r="G986" s="3">
        <f t="shared" si="37"/>
        <v>2</v>
      </c>
      <c r="H986" s="6">
        <v>0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x14ac:dyDescent="0.25">
      <c r="A987" s="5" t="s">
        <v>2067</v>
      </c>
      <c r="B987" s="5" t="s">
        <v>2068</v>
      </c>
      <c r="C987" s="5" t="s">
        <v>1069</v>
      </c>
      <c r="D987" s="5" t="s">
        <v>1204</v>
      </c>
      <c r="E987" s="6">
        <v>2</v>
      </c>
      <c r="F987" s="6">
        <v>1</v>
      </c>
      <c r="G987" s="3">
        <f t="shared" si="37"/>
        <v>3</v>
      </c>
      <c r="H987" s="6">
        <v>9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x14ac:dyDescent="0.25">
      <c r="A988" s="5" t="s">
        <v>2067</v>
      </c>
      <c r="B988" s="5" t="s">
        <v>2068</v>
      </c>
      <c r="C988" s="5" t="s">
        <v>1070</v>
      </c>
      <c r="D988" s="5" t="s">
        <v>1383</v>
      </c>
      <c r="E988" s="6">
        <v>1</v>
      </c>
      <c r="F988" s="6">
        <v>1</v>
      </c>
      <c r="G988" s="3">
        <f t="shared" si="37"/>
        <v>2</v>
      </c>
      <c r="H988" s="6">
        <v>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x14ac:dyDescent="0.25">
      <c r="A989" s="5" t="s">
        <v>2067</v>
      </c>
      <c r="B989" s="5" t="s">
        <v>2068</v>
      </c>
      <c r="C989" s="5" t="s">
        <v>2034</v>
      </c>
      <c r="D989" s="5" t="s">
        <v>2035</v>
      </c>
      <c r="E989" s="6">
        <v>1</v>
      </c>
      <c r="F989" s="6">
        <v>0</v>
      </c>
      <c r="G989" s="3">
        <f t="shared" si="37"/>
        <v>1</v>
      </c>
      <c r="H989" s="6">
        <v>1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x14ac:dyDescent="0.25">
      <c r="A990" s="5" t="s">
        <v>2067</v>
      </c>
      <c r="B990" s="5" t="s">
        <v>2068</v>
      </c>
      <c r="C990" s="5" t="s">
        <v>1071</v>
      </c>
      <c r="D990" s="5" t="s">
        <v>1386</v>
      </c>
      <c r="E990" s="6">
        <v>0</v>
      </c>
      <c r="F990" s="6">
        <v>1</v>
      </c>
      <c r="G990" s="3">
        <f t="shared" si="37"/>
        <v>1</v>
      </c>
      <c r="H990" s="6">
        <v>9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x14ac:dyDescent="0.25">
      <c r="A991" s="5" t="s">
        <v>2067</v>
      </c>
      <c r="B991" s="5" t="s">
        <v>2068</v>
      </c>
      <c r="C991" s="5" t="s">
        <v>1072</v>
      </c>
      <c r="D991" s="5" t="s">
        <v>1584</v>
      </c>
      <c r="E991" s="6">
        <v>0</v>
      </c>
      <c r="F991" s="6">
        <v>1</v>
      </c>
      <c r="G991" s="3">
        <f t="shared" si="37"/>
        <v>1</v>
      </c>
      <c r="H991" s="6">
        <v>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x14ac:dyDescent="0.25">
      <c r="A992" s="5" t="s">
        <v>2067</v>
      </c>
      <c r="B992" s="5" t="s">
        <v>2068</v>
      </c>
      <c r="C992" s="5" t="s">
        <v>1073</v>
      </c>
      <c r="D992" s="5" t="s">
        <v>1175</v>
      </c>
      <c r="E992" s="6">
        <v>0</v>
      </c>
      <c r="F992" s="6">
        <v>1</v>
      </c>
      <c r="G992" s="3">
        <f t="shared" si="37"/>
        <v>1</v>
      </c>
      <c r="H992" s="6">
        <v>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x14ac:dyDescent="0.25">
      <c r="A993" s="5" t="s">
        <v>2067</v>
      </c>
      <c r="B993" s="5" t="s">
        <v>2068</v>
      </c>
      <c r="C993" s="5" t="s">
        <v>1074</v>
      </c>
      <c r="D993" s="5" t="s">
        <v>1225</v>
      </c>
      <c r="E993" s="6">
        <v>1</v>
      </c>
      <c r="F993" s="6">
        <v>1</v>
      </c>
      <c r="G993" s="3">
        <f t="shared" si="37"/>
        <v>2</v>
      </c>
      <c r="H993" s="6">
        <v>3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x14ac:dyDescent="0.25">
      <c r="A994" s="5" t="s">
        <v>2067</v>
      </c>
      <c r="B994" s="5" t="s">
        <v>2068</v>
      </c>
      <c r="C994" s="5" t="s">
        <v>1075</v>
      </c>
      <c r="D994" s="5" t="s">
        <v>1296</v>
      </c>
      <c r="E994" s="6">
        <v>0</v>
      </c>
      <c r="F994" s="6">
        <v>1</v>
      </c>
      <c r="G994" s="3">
        <f t="shared" si="37"/>
        <v>1</v>
      </c>
      <c r="H994" s="6">
        <v>3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x14ac:dyDescent="0.25">
      <c r="A995" s="5" t="s">
        <v>2067</v>
      </c>
      <c r="B995" s="5" t="s">
        <v>2068</v>
      </c>
      <c r="C995" s="5" t="s">
        <v>1076</v>
      </c>
      <c r="D995" s="5" t="s">
        <v>1297</v>
      </c>
      <c r="E995" s="6">
        <v>1</v>
      </c>
      <c r="F995" s="6">
        <v>1</v>
      </c>
      <c r="G995" s="3">
        <f t="shared" si="37"/>
        <v>2</v>
      </c>
      <c r="H995" s="6">
        <v>2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x14ac:dyDescent="0.25">
      <c r="A996" s="5" t="s">
        <v>2067</v>
      </c>
      <c r="B996" s="5" t="s">
        <v>2068</v>
      </c>
      <c r="C996" s="5" t="s">
        <v>2036</v>
      </c>
      <c r="D996" s="5" t="s">
        <v>2037</v>
      </c>
      <c r="E996" s="6">
        <v>0</v>
      </c>
      <c r="F996" s="6">
        <v>1</v>
      </c>
      <c r="G996" s="3">
        <f t="shared" si="37"/>
        <v>1</v>
      </c>
      <c r="H996" s="6">
        <v>0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x14ac:dyDescent="0.25">
      <c r="A997" s="5" t="s">
        <v>2067</v>
      </c>
      <c r="B997" s="5" t="s">
        <v>2068</v>
      </c>
      <c r="C997" s="5" t="s">
        <v>2038</v>
      </c>
      <c r="D997" s="5" t="s">
        <v>2039</v>
      </c>
      <c r="E997" s="6">
        <v>0</v>
      </c>
      <c r="F997" s="6">
        <v>1</v>
      </c>
      <c r="G997" s="3">
        <f t="shared" si="37"/>
        <v>1</v>
      </c>
      <c r="H997" s="6">
        <v>1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x14ac:dyDescent="0.25">
      <c r="A998" s="5" t="s">
        <v>2067</v>
      </c>
      <c r="B998" s="5" t="s">
        <v>2068</v>
      </c>
      <c r="C998" s="5" t="s">
        <v>1077</v>
      </c>
      <c r="D998" s="5" t="s">
        <v>1420</v>
      </c>
      <c r="E998" s="6">
        <v>0</v>
      </c>
      <c r="F998" s="6">
        <v>1</v>
      </c>
      <c r="G998" s="3">
        <f t="shared" si="37"/>
        <v>1</v>
      </c>
      <c r="H998" s="6">
        <v>9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x14ac:dyDescent="0.25">
      <c r="A999" s="5" t="s">
        <v>2067</v>
      </c>
      <c r="B999" s="5" t="s">
        <v>2068</v>
      </c>
      <c r="C999" s="5" t="s">
        <v>2040</v>
      </c>
      <c r="D999" s="5" t="s">
        <v>2041</v>
      </c>
      <c r="E999" s="6">
        <v>0</v>
      </c>
      <c r="F999" s="6">
        <v>1</v>
      </c>
      <c r="G999" s="3">
        <f t="shared" si="37"/>
        <v>1</v>
      </c>
      <c r="H999" s="6">
        <v>0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x14ac:dyDescent="0.25">
      <c r="A1000" s="5" t="s">
        <v>2067</v>
      </c>
      <c r="B1000" s="5" t="s">
        <v>2068</v>
      </c>
      <c r="C1000" s="5" t="s">
        <v>1078</v>
      </c>
      <c r="D1000" s="5" t="s">
        <v>1456</v>
      </c>
      <c r="E1000" s="6">
        <v>6</v>
      </c>
      <c r="F1000" s="6">
        <v>1</v>
      </c>
      <c r="G1000" s="3">
        <f t="shared" si="37"/>
        <v>7</v>
      </c>
      <c r="H1000" s="6">
        <v>27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 spans="1:23" x14ac:dyDescent="0.25">
      <c r="A1001" s="5" t="s">
        <v>2067</v>
      </c>
      <c r="B1001" s="5" t="s">
        <v>2068</v>
      </c>
      <c r="C1001" s="5" t="s">
        <v>1079</v>
      </c>
      <c r="D1001" s="5" t="s">
        <v>1457</v>
      </c>
      <c r="E1001" s="6">
        <v>0</v>
      </c>
      <c r="F1001" s="6">
        <v>1</v>
      </c>
      <c r="G1001" s="3">
        <f t="shared" si="37"/>
        <v>1</v>
      </c>
      <c r="H1001" s="6">
        <v>8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 spans="1:23" x14ac:dyDescent="0.25">
      <c r="A1002" s="5" t="s">
        <v>2067</v>
      </c>
      <c r="B1002" s="5" t="s">
        <v>2068</v>
      </c>
      <c r="C1002" s="5" t="s">
        <v>1080</v>
      </c>
      <c r="D1002" s="5" t="s">
        <v>1460</v>
      </c>
      <c r="E1002" s="6">
        <v>0</v>
      </c>
      <c r="F1002" s="6">
        <v>1</v>
      </c>
      <c r="G1002" s="3">
        <f t="shared" si="37"/>
        <v>1</v>
      </c>
      <c r="H1002" s="6">
        <v>1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 spans="1:23" x14ac:dyDescent="0.25">
      <c r="A1003" s="5" t="s">
        <v>2067</v>
      </c>
      <c r="B1003" s="5" t="s">
        <v>2068</v>
      </c>
      <c r="C1003" s="5" t="s">
        <v>1081</v>
      </c>
      <c r="D1003" s="5" t="s">
        <v>1469</v>
      </c>
      <c r="E1003" s="6">
        <v>0</v>
      </c>
      <c r="F1003" s="6">
        <v>1</v>
      </c>
      <c r="G1003" s="3">
        <f t="shared" si="37"/>
        <v>1</v>
      </c>
      <c r="H1003" s="6">
        <v>4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 spans="1:23" x14ac:dyDescent="0.25">
      <c r="A1004" s="5" t="s">
        <v>2067</v>
      </c>
      <c r="B1004" s="5" t="s">
        <v>2068</v>
      </c>
      <c r="C1004" s="5" t="s">
        <v>1082</v>
      </c>
      <c r="D1004" s="5" t="s">
        <v>1471</v>
      </c>
      <c r="E1004" s="6">
        <v>0</v>
      </c>
      <c r="F1004" s="6">
        <v>1</v>
      </c>
      <c r="G1004" s="3">
        <f t="shared" si="37"/>
        <v>1</v>
      </c>
      <c r="H1004" s="6">
        <v>1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 spans="1:23" x14ac:dyDescent="0.25">
      <c r="A1005" s="5" t="s">
        <v>2067</v>
      </c>
      <c r="B1005" s="5" t="s">
        <v>2068</v>
      </c>
      <c r="C1005" s="5" t="s">
        <v>2042</v>
      </c>
      <c r="D1005" s="5" t="s">
        <v>2043</v>
      </c>
      <c r="E1005" s="6">
        <v>0</v>
      </c>
      <c r="F1005" s="6">
        <v>1</v>
      </c>
      <c r="G1005" s="3">
        <f t="shared" si="37"/>
        <v>1</v>
      </c>
      <c r="H1005" s="6">
        <v>1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 spans="1:23" x14ac:dyDescent="0.25">
      <c r="A1006" s="5" t="s">
        <v>2067</v>
      </c>
      <c r="B1006" s="5" t="s">
        <v>2068</v>
      </c>
      <c r="C1006" s="5" t="s">
        <v>2044</v>
      </c>
      <c r="D1006" s="5" t="s">
        <v>2045</v>
      </c>
      <c r="E1006" s="6">
        <v>0</v>
      </c>
      <c r="F1006" s="6">
        <v>1</v>
      </c>
      <c r="G1006" s="3">
        <f t="shared" si="37"/>
        <v>1</v>
      </c>
      <c r="H1006" s="6">
        <v>0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 spans="1:23" x14ac:dyDescent="0.25">
      <c r="A1007" s="5" t="s">
        <v>2067</v>
      </c>
      <c r="B1007" s="5" t="s">
        <v>2068</v>
      </c>
      <c r="C1007" s="5" t="s">
        <v>1083</v>
      </c>
      <c r="D1007" s="5" t="s">
        <v>1511</v>
      </c>
      <c r="E1007" s="6">
        <v>0</v>
      </c>
      <c r="F1007" s="6">
        <v>1</v>
      </c>
      <c r="G1007" s="3">
        <f t="shared" si="37"/>
        <v>1</v>
      </c>
      <c r="H1007" s="6">
        <v>2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 spans="1:23" x14ac:dyDescent="0.25">
      <c r="A1008" s="5" t="s">
        <v>2067</v>
      </c>
      <c r="B1008" s="5" t="s">
        <v>2068</v>
      </c>
      <c r="C1008" s="5" t="s">
        <v>1084</v>
      </c>
      <c r="D1008" s="5" t="s">
        <v>1516</v>
      </c>
      <c r="E1008" s="6">
        <v>0</v>
      </c>
      <c r="F1008" s="6">
        <v>1</v>
      </c>
      <c r="G1008" s="3">
        <f t="shared" si="37"/>
        <v>1</v>
      </c>
      <c r="H1008" s="6">
        <v>1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 spans="1:23" x14ac:dyDescent="0.25">
      <c r="A1009" s="5" t="s">
        <v>2067</v>
      </c>
      <c r="B1009" s="5" t="s">
        <v>2068</v>
      </c>
      <c r="C1009" s="5" t="s">
        <v>1085</v>
      </c>
      <c r="D1009" s="5" t="s">
        <v>1524</v>
      </c>
      <c r="E1009" s="6">
        <v>2</v>
      </c>
      <c r="F1009" s="6">
        <v>1</v>
      </c>
      <c r="G1009" s="3">
        <f t="shared" si="37"/>
        <v>3</v>
      </c>
      <c r="H1009" s="6">
        <v>5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 spans="1:23" x14ac:dyDescent="0.25">
      <c r="A1010" s="5" t="s">
        <v>2067</v>
      </c>
      <c r="B1010" s="5" t="s">
        <v>2068</v>
      </c>
      <c r="C1010" s="5" t="s">
        <v>1086</v>
      </c>
      <c r="D1010" s="5" t="s">
        <v>1525</v>
      </c>
      <c r="E1010" s="6">
        <v>0</v>
      </c>
      <c r="F1010" s="6">
        <v>1</v>
      </c>
      <c r="G1010" s="3">
        <f t="shared" si="37"/>
        <v>1</v>
      </c>
      <c r="H1010" s="6">
        <v>3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 spans="1:23" x14ac:dyDescent="0.25">
      <c r="A1011" s="5" t="s">
        <v>2067</v>
      </c>
      <c r="B1011" s="5" t="s">
        <v>2068</v>
      </c>
      <c r="C1011" s="5" t="s">
        <v>1087</v>
      </c>
      <c r="D1011" s="5" t="s">
        <v>1602</v>
      </c>
      <c r="E1011" s="6">
        <v>0</v>
      </c>
      <c r="F1011" s="6">
        <v>1</v>
      </c>
      <c r="G1011" s="3">
        <f t="shared" si="37"/>
        <v>1</v>
      </c>
      <c r="H1011" s="6">
        <v>5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 spans="1:23" x14ac:dyDescent="0.25">
      <c r="A1012" s="5" t="s">
        <v>2067</v>
      </c>
      <c r="B1012" s="5" t="s">
        <v>2068</v>
      </c>
      <c r="C1012" s="5" t="s">
        <v>2046</v>
      </c>
      <c r="D1012" s="5" t="s">
        <v>2047</v>
      </c>
      <c r="E1012" s="6">
        <v>1</v>
      </c>
      <c r="F1012" s="6">
        <v>1</v>
      </c>
      <c r="G1012" s="3">
        <f t="shared" si="37"/>
        <v>2</v>
      </c>
      <c r="H1012" s="6">
        <v>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 spans="1:23" x14ac:dyDescent="0.25">
      <c r="A1013" s="5" t="s">
        <v>2067</v>
      </c>
      <c r="B1013" s="5" t="s">
        <v>2068</v>
      </c>
      <c r="C1013" s="5" t="s">
        <v>2048</v>
      </c>
      <c r="D1013" s="5" t="s">
        <v>2049</v>
      </c>
      <c r="E1013" s="6">
        <v>0</v>
      </c>
      <c r="F1013" s="6">
        <v>1</v>
      </c>
      <c r="G1013" s="3">
        <f t="shared" si="37"/>
        <v>1</v>
      </c>
      <c r="H1013" s="6">
        <v>1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 spans="1:23" x14ac:dyDescent="0.25">
      <c r="A1014" s="5" t="s">
        <v>2067</v>
      </c>
      <c r="B1014" s="5" t="s">
        <v>2068</v>
      </c>
      <c r="C1014" s="5" t="s">
        <v>2050</v>
      </c>
      <c r="D1014" s="5" t="s">
        <v>2051</v>
      </c>
      <c r="E1014" s="6">
        <v>0</v>
      </c>
      <c r="F1014" s="6">
        <v>1</v>
      </c>
      <c r="G1014" s="3">
        <f t="shared" si="37"/>
        <v>1</v>
      </c>
      <c r="H1014" s="6">
        <v>1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 spans="1:23" x14ac:dyDescent="0.25">
      <c r="A1015" s="5" t="s">
        <v>2067</v>
      </c>
      <c r="B1015" s="5" t="s">
        <v>2068</v>
      </c>
      <c r="C1015" s="5" t="s">
        <v>1088</v>
      </c>
      <c r="D1015" s="5" t="s">
        <v>1627</v>
      </c>
      <c r="E1015" s="6">
        <v>0</v>
      </c>
      <c r="F1015" s="6">
        <v>1</v>
      </c>
      <c r="G1015" s="3">
        <f t="shared" si="37"/>
        <v>1</v>
      </c>
      <c r="H1015" s="6">
        <v>3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 spans="1:23" x14ac:dyDescent="0.25">
      <c r="A1016" s="5" t="s">
        <v>2067</v>
      </c>
      <c r="B1016" s="5" t="s">
        <v>2068</v>
      </c>
      <c r="C1016" s="5" t="s">
        <v>1089</v>
      </c>
      <c r="D1016" s="5" t="s">
        <v>1441</v>
      </c>
      <c r="E1016" s="6">
        <v>1</v>
      </c>
      <c r="F1016" s="6">
        <v>1</v>
      </c>
      <c r="G1016" s="3">
        <f t="shared" si="37"/>
        <v>2</v>
      </c>
      <c r="H1016" s="6">
        <v>4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 spans="1:23" x14ac:dyDescent="0.25">
      <c r="A1017" s="5" t="s">
        <v>2067</v>
      </c>
      <c r="B1017" s="5" t="s">
        <v>2068</v>
      </c>
      <c r="C1017" s="5" t="s">
        <v>1090</v>
      </c>
      <c r="D1017" s="5" t="s">
        <v>1210</v>
      </c>
      <c r="E1017" s="6">
        <v>2</v>
      </c>
      <c r="F1017" s="6">
        <v>2</v>
      </c>
      <c r="G1017" s="3">
        <f t="shared" si="37"/>
        <v>4</v>
      </c>
      <c r="H1017" s="6">
        <v>4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 spans="1:23" x14ac:dyDescent="0.25">
      <c r="A1018" s="5" t="s">
        <v>2067</v>
      </c>
      <c r="B1018" s="5" t="s">
        <v>2068</v>
      </c>
      <c r="C1018" s="5" t="s">
        <v>1091</v>
      </c>
      <c r="D1018" s="5" t="s">
        <v>1226</v>
      </c>
      <c r="E1018" s="6">
        <v>0</v>
      </c>
      <c r="F1018" s="6">
        <v>1</v>
      </c>
      <c r="G1018" s="3">
        <f t="shared" si="37"/>
        <v>1</v>
      </c>
      <c r="H1018" s="6">
        <v>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 spans="1:23" x14ac:dyDescent="0.25">
      <c r="A1019" s="5" t="s">
        <v>2067</v>
      </c>
      <c r="B1019" s="5" t="s">
        <v>2068</v>
      </c>
      <c r="C1019" s="5" t="s">
        <v>1092</v>
      </c>
      <c r="D1019" s="5" t="s">
        <v>1243</v>
      </c>
      <c r="E1019" s="6">
        <v>1</v>
      </c>
      <c r="F1019" s="6">
        <v>1</v>
      </c>
      <c r="G1019" s="3">
        <f t="shared" si="37"/>
        <v>2</v>
      </c>
      <c r="H1019" s="6">
        <v>2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 spans="1:23" x14ac:dyDescent="0.25">
      <c r="A1020" s="5" t="s">
        <v>2067</v>
      </c>
      <c r="B1020" s="5" t="s">
        <v>2068</v>
      </c>
      <c r="C1020" s="5" t="s">
        <v>1093</v>
      </c>
      <c r="D1020" s="5" t="s">
        <v>1291</v>
      </c>
      <c r="E1020" s="6">
        <v>1</v>
      </c>
      <c r="F1020" s="6">
        <v>0</v>
      </c>
      <c r="G1020" s="3">
        <f t="shared" si="37"/>
        <v>1</v>
      </c>
      <c r="H1020" s="6">
        <v>1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 spans="1:23" x14ac:dyDescent="0.25">
      <c r="A1021" s="5" t="s">
        <v>2067</v>
      </c>
      <c r="B1021" s="5" t="s">
        <v>2068</v>
      </c>
      <c r="C1021" s="5" t="s">
        <v>1094</v>
      </c>
      <c r="D1021" s="5" t="s">
        <v>1302</v>
      </c>
      <c r="E1021" s="6">
        <v>0</v>
      </c>
      <c r="F1021" s="6">
        <v>1</v>
      </c>
      <c r="G1021" s="3">
        <f t="shared" si="37"/>
        <v>1</v>
      </c>
      <c r="H1021" s="6">
        <v>1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 spans="1:23" x14ac:dyDescent="0.25">
      <c r="A1022" s="5" t="s">
        <v>2067</v>
      </c>
      <c r="B1022" s="5" t="s">
        <v>2068</v>
      </c>
      <c r="C1022" s="5" t="s">
        <v>1095</v>
      </c>
      <c r="D1022" s="5" t="s">
        <v>1309</v>
      </c>
      <c r="E1022" s="6">
        <v>0</v>
      </c>
      <c r="F1022" s="6">
        <v>1</v>
      </c>
      <c r="G1022" s="3">
        <f t="shared" si="37"/>
        <v>1</v>
      </c>
      <c r="H1022" s="6">
        <v>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 spans="1:23" x14ac:dyDescent="0.25">
      <c r="A1023" s="5" t="s">
        <v>2067</v>
      </c>
      <c r="B1023" s="5" t="s">
        <v>2068</v>
      </c>
      <c r="C1023" s="5" t="s">
        <v>1096</v>
      </c>
      <c r="D1023" s="5" t="s">
        <v>1319</v>
      </c>
      <c r="E1023" s="6">
        <v>5</v>
      </c>
      <c r="F1023" s="6">
        <v>1</v>
      </c>
      <c r="G1023" s="3">
        <f t="shared" si="37"/>
        <v>6</v>
      </c>
      <c r="H1023" s="6">
        <v>5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 spans="1:23" x14ac:dyDescent="0.25">
      <c r="A1024" s="5" t="s">
        <v>2067</v>
      </c>
      <c r="B1024" s="5" t="s">
        <v>2068</v>
      </c>
      <c r="C1024" s="5" t="s">
        <v>1097</v>
      </c>
      <c r="D1024" s="5" t="s">
        <v>1372</v>
      </c>
      <c r="E1024" s="6">
        <v>0</v>
      </c>
      <c r="F1024" s="6">
        <v>1</v>
      </c>
      <c r="G1024" s="3">
        <f t="shared" si="37"/>
        <v>1</v>
      </c>
      <c r="H1024" s="6">
        <v>7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 spans="1:23" x14ac:dyDescent="0.25">
      <c r="A1025" s="5" t="s">
        <v>2067</v>
      </c>
      <c r="B1025" s="5" t="s">
        <v>2068</v>
      </c>
      <c r="C1025" s="5" t="s">
        <v>2052</v>
      </c>
      <c r="D1025" s="5" t="s">
        <v>2053</v>
      </c>
      <c r="E1025" s="6">
        <v>0</v>
      </c>
      <c r="F1025" s="6">
        <v>1</v>
      </c>
      <c r="G1025" s="3">
        <f t="shared" si="37"/>
        <v>1</v>
      </c>
      <c r="H1025" s="6">
        <v>0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 spans="1:23" x14ac:dyDescent="0.25">
      <c r="A1026" s="5" t="s">
        <v>2067</v>
      </c>
      <c r="B1026" s="5" t="s">
        <v>2068</v>
      </c>
      <c r="C1026" s="5" t="s">
        <v>1098</v>
      </c>
      <c r="D1026" s="5" t="s">
        <v>1530</v>
      </c>
      <c r="E1026" s="6">
        <v>7</v>
      </c>
      <c r="F1026" s="6">
        <v>1</v>
      </c>
      <c r="G1026" s="3">
        <f t="shared" si="37"/>
        <v>8</v>
      </c>
      <c r="H1026" s="6">
        <v>11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 spans="1:23" x14ac:dyDescent="0.25">
      <c r="A1027" s="5" t="s">
        <v>2067</v>
      </c>
      <c r="B1027" s="5" t="s">
        <v>2068</v>
      </c>
      <c r="C1027" s="5" t="s">
        <v>1099</v>
      </c>
      <c r="D1027" s="5" t="s">
        <v>5</v>
      </c>
      <c r="E1027" s="6">
        <v>0</v>
      </c>
      <c r="F1027" s="6">
        <v>1</v>
      </c>
      <c r="G1027" s="3">
        <f t="shared" ref="G1027:G1050" si="38">SUM(E1027:F1027)</f>
        <v>1</v>
      </c>
      <c r="H1027" s="6">
        <v>25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 spans="1:23" x14ac:dyDescent="0.25">
      <c r="A1028" s="5" t="s">
        <v>2067</v>
      </c>
      <c r="B1028" s="5" t="s">
        <v>2068</v>
      </c>
      <c r="C1028" s="5" t="s">
        <v>1100</v>
      </c>
      <c r="D1028" s="5" t="s">
        <v>1244</v>
      </c>
      <c r="E1028" s="6">
        <v>1</v>
      </c>
      <c r="F1028" s="6">
        <v>2</v>
      </c>
      <c r="G1028" s="3">
        <f t="shared" si="38"/>
        <v>3</v>
      </c>
      <c r="H1028" s="6">
        <v>3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 spans="1:23" x14ac:dyDescent="0.25">
      <c r="A1029" s="5" t="s">
        <v>2067</v>
      </c>
      <c r="B1029" s="5" t="s">
        <v>2068</v>
      </c>
      <c r="C1029" s="5" t="s">
        <v>1101</v>
      </c>
      <c r="D1029" s="5" t="s">
        <v>1245</v>
      </c>
      <c r="E1029" s="6">
        <v>0</v>
      </c>
      <c r="F1029" s="6">
        <v>1</v>
      </c>
      <c r="G1029" s="3">
        <f t="shared" si="38"/>
        <v>1</v>
      </c>
      <c r="H1029" s="6">
        <v>1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 spans="1:23" x14ac:dyDescent="0.25">
      <c r="A1030" s="5" t="s">
        <v>2067</v>
      </c>
      <c r="B1030" s="5" t="s">
        <v>2068</v>
      </c>
      <c r="C1030" s="5" t="s">
        <v>1102</v>
      </c>
      <c r="D1030" s="5" t="s">
        <v>1246</v>
      </c>
      <c r="E1030" s="6">
        <v>2</v>
      </c>
      <c r="F1030" s="6">
        <v>1</v>
      </c>
      <c r="G1030" s="3">
        <f t="shared" si="38"/>
        <v>3</v>
      </c>
      <c r="H1030" s="6">
        <v>3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 spans="1:23" x14ac:dyDescent="0.25">
      <c r="A1031" s="5" t="s">
        <v>2067</v>
      </c>
      <c r="B1031" s="5" t="s">
        <v>2068</v>
      </c>
      <c r="C1031" s="5" t="s">
        <v>1103</v>
      </c>
      <c r="D1031" s="5" t="s">
        <v>1247</v>
      </c>
      <c r="E1031" s="6">
        <v>0</v>
      </c>
      <c r="F1031" s="6">
        <v>1</v>
      </c>
      <c r="G1031" s="3">
        <f t="shared" si="38"/>
        <v>1</v>
      </c>
      <c r="H1031" s="6">
        <v>3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 spans="1:23" x14ac:dyDescent="0.25">
      <c r="A1032" s="5" t="s">
        <v>2067</v>
      </c>
      <c r="B1032" s="5" t="s">
        <v>2068</v>
      </c>
      <c r="C1032" s="5" t="s">
        <v>1104</v>
      </c>
      <c r="D1032" s="5" t="s">
        <v>1248</v>
      </c>
      <c r="E1032" s="6">
        <v>1</v>
      </c>
      <c r="F1032" s="6">
        <v>1</v>
      </c>
      <c r="G1032" s="3">
        <f t="shared" si="38"/>
        <v>2</v>
      </c>
      <c r="H1032" s="6">
        <v>2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 spans="1:23" x14ac:dyDescent="0.25">
      <c r="A1033" s="5" t="s">
        <v>2067</v>
      </c>
      <c r="B1033" s="5" t="s">
        <v>2068</v>
      </c>
      <c r="C1033" s="5" t="s">
        <v>1105</v>
      </c>
      <c r="D1033" s="5" t="s">
        <v>1249</v>
      </c>
      <c r="E1033" s="6">
        <v>0</v>
      </c>
      <c r="F1033" s="6">
        <v>1</v>
      </c>
      <c r="G1033" s="3">
        <f t="shared" si="38"/>
        <v>1</v>
      </c>
      <c r="H1033" s="6">
        <v>2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 spans="1:23" x14ac:dyDescent="0.25">
      <c r="A1034" s="5" t="s">
        <v>2067</v>
      </c>
      <c r="B1034" s="5" t="s">
        <v>2068</v>
      </c>
      <c r="C1034" s="5" t="s">
        <v>1106</v>
      </c>
      <c r="D1034" s="5" t="s">
        <v>1250</v>
      </c>
      <c r="E1034" s="6">
        <v>2</v>
      </c>
      <c r="F1034" s="6">
        <v>1</v>
      </c>
      <c r="G1034" s="3">
        <f t="shared" si="38"/>
        <v>3</v>
      </c>
      <c r="H1034" s="6">
        <v>2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 spans="1:23" x14ac:dyDescent="0.25">
      <c r="A1035" s="5" t="s">
        <v>2067</v>
      </c>
      <c r="B1035" s="5" t="s">
        <v>2068</v>
      </c>
      <c r="C1035" s="5" t="s">
        <v>1107</v>
      </c>
      <c r="D1035" s="5" t="s">
        <v>1252</v>
      </c>
      <c r="E1035" s="6">
        <v>0</v>
      </c>
      <c r="F1035" s="6">
        <v>1</v>
      </c>
      <c r="G1035" s="3">
        <f t="shared" si="38"/>
        <v>1</v>
      </c>
      <c r="H1035" s="6">
        <v>14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  <row r="1036" spans="1:23" x14ac:dyDescent="0.25">
      <c r="A1036" s="5" t="s">
        <v>2067</v>
      </c>
      <c r="B1036" s="5" t="s">
        <v>2068</v>
      </c>
      <c r="C1036" s="5" t="s">
        <v>1108</v>
      </c>
      <c r="D1036" s="5" t="s">
        <v>1332</v>
      </c>
      <c r="E1036" s="6">
        <v>0</v>
      </c>
      <c r="F1036" s="6">
        <v>1</v>
      </c>
      <c r="G1036" s="3">
        <f t="shared" si="38"/>
        <v>1</v>
      </c>
      <c r="H1036" s="6">
        <v>9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</row>
    <row r="1037" spans="1:23" x14ac:dyDescent="0.25">
      <c r="A1037" s="5" t="s">
        <v>2067</v>
      </c>
      <c r="B1037" s="5" t="s">
        <v>2068</v>
      </c>
      <c r="C1037" s="5" t="s">
        <v>2054</v>
      </c>
      <c r="D1037" s="5" t="s">
        <v>2055</v>
      </c>
      <c r="E1037" s="6">
        <v>1</v>
      </c>
      <c r="F1037" s="6">
        <v>0</v>
      </c>
      <c r="G1037" s="3">
        <f t="shared" si="38"/>
        <v>1</v>
      </c>
      <c r="H1037" s="6">
        <v>0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</row>
    <row r="1038" spans="1:23" x14ac:dyDescent="0.25">
      <c r="A1038" s="5" t="s">
        <v>2067</v>
      </c>
      <c r="B1038" s="5" t="s">
        <v>2068</v>
      </c>
      <c r="C1038" s="5" t="s">
        <v>1109</v>
      </c>
      <c r="D1038" s="5" t="s">
        <v>1255</v>
      </c>
      <c r="E1038" s="6">
        <v>0</v>
      </c>
      <c r="F1038" s="6">
        <v>1</v>
      </c>
      <c r="G1038" s="3">
        <f t="shared" si="38"/>
        <v>1</v>
      </c>
      <c r="H1038" s="6">
        <v>4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</row>
    <row r="1039" spans="1:23" x14ac:dyDescent="0.25">
      <c r="A1039" s="5" t="s">
        <v>2067</v>
      </c>
      <c r="B1039" s="5" t="s">
        <v>2068</v>
      </c>
      <c r="C1039" s="5" t="s">
        <v>1110</v>
      </c>
      <c r="D1039" s="5" t="s">
        <v>1310</v>
      </c>
      <c r="E1039" s="6">
        <v>0</v>
      </c>
      <c r="F1039" s="6">
        <v>1</v>
      </c>
      <c r="G1039" s="3">
        <f t="shared" si="38"/>
        <v>1</v>
      </c>
      <c r="H1039" s="6">
        <v>6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</row>
    <row r="1040" spans="1:23" x14ac:dyDescent="0.25">
      <c r="A1040" s="5" t="s">
        <v>2067</v>
      </c>
      <c r="B1040" s="5" t="s">
        <v>2068</v>
      </c>
      <c r="C1040" s="5" t="s">
        <v>2056</v>
      </c>
      <c r="D1040" s="5" t="s">
        <v>2057</v>
      </c>
      <c r="E1040" s="6">
        <v>4</v>
      </c>
      <c r="F1040" s="6">
        <v>1</v>
      </c>
      <c r="G1040" s="3">
        <f t="shared" si="38"/>
        <v>5</v>
      </c>
      <c r="H1040" s="6">
        <v>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</row>
    <row r="1041" spans="1:23" x14ac:dyDescent="0.25">
      <c r="A1041" s="5" t="s">
        <v>2067</v>
      </c>
      <c r="B1041" s="5" t="s">
        <v>2068</v>
      </c>
      <c r="C1041" s="5" t="s">
        <v>1111</v>
      </c>
      <c r="D1041" s="5" t="s">
        <v>1446</v>
      </c>
      <c r="E1041" s="6">
        <v>0</v>
      </c>
      <c r="F1041" s="6">
        <v>1</v>
      </c>
      <c r="G1041" s="3">
        <f t="shared" si="38"/>
        <v>1</v>
      </c>
      <c r="H1041" s="6">
        <v>4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</row>
    <row r="1042" spans="1:23" x14ac:dyDescent="0.25">
      <c r="A1042" s="5" t="s">
        <v>2067</v>
      </c>
      <c r="B1042" s="5" t="s">
        <v>2068</v>
      </c>
      <c r="C1042" s="5" t="s">
        <v>1112</v>
      </c>
      <c r="D1042" s="5" t="s">
        <v>1591</v>
      </c>
      <c r="E1042" s="6">
        <v>0</v>
      </c>
      <c r="F1042" s="6">
        <v>1</v>
      </c>
      <c r="G1042" s="3">
        <f t="shared" si="38"/>
        <v>1</v>
      </c>
      <c r="H1042" s="6">
        <v>6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</row>
    <row r="1043" spans="1:23" x14ac:dyDescent="0.25">
      <c r="A1043" s="5" t="s">
        <v>2067</v>
      </c>
      <c r="B1043" s="5" t="s">
        <v>2068</v>
      </c>
      <c r="C1043" s="5" t="s">
        <v>1113</v>
      </c>
      <c r="D1043" s="5" t="s">
        <v>1609</v>
      </c>
      <c r="E1043" s="6">
        <v>0</v>
      </c>
      <c r="F1043" s="6">
        <v>1</v>
      </c>
      <c r="G1043" s="3">
        <f t="shared" si="38"/>
        <v>1</v>
      </c>
      <c r="H1043" s="6">
        <v>1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</row>
    <row r="1044" spans="1:23" x14ac:dyDescent="0.25">
      <c r="A1044" s="5" t="s">
        <v>2067</v>
      </c>
      <c r="B1044" s="5" t="s">
        <v>2068</v>
      </c>
      <c r="C1044" s="5" t="s">
        <v>2058</v>
      </c>
      <c r="D1044" s="5" t="s">
        <v>2059</v>
      </c>
      <c r="E1044" s="6">
        <v>0</v>
      </c>
      <c r="F1044" s="6">
        <v>1</v>
      </c>
      <c r="G1044" s="3">
        <f t="shared" si="38"/>
        <v>1</v>
      </c>
      <c r="H1044" s="6">
        <v>0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</row>
    <row r="1045" spans="1:23" x14ac:dyDescent="0.25">
      <c r="A1045" s="5" t="s">
        <v>2067</v>
      </c>
      <c r="B1045" s="5" t="s">
        <v>2068</v>
      </c>
      <c r="C1045" s="5" t="s">
        <v>1114</v>
      </c>
      <c r="D1045" s="5" t="s">
        <v>1610</v>
      </c>
      <c r="E1045" s="6">
        <v>0</v>
      </c>
      <c r="F1045" s="6">
        <v>1</v>
      </c>
      <c r="G1045" s="3">
        <f t="shared" si="38"/>
        <v>1</v>
      </c>
      <c r="H1045" s="6">
        <v>1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</row>
    <row r="1046" spans="1:23" x14ac:dyDescent="0.25">
      <c r="A1046" s="5" t="s">
        <v>2067</v>
      </c>
      <c r="B1046" s="5" t="s">
        <v>2068</v>
      </c>
      <c r="C1046" s="5" t="s">
        <v>1115</v>
      </c>
      <c r="D1046" s="5" t="s">
        <v>1254</v>
      </c>
      <c r="E1046" s="6">
        <v>0</v>
      </c>
      <c r="F1046" s="6">
        <v>1</v>
      </c>
      <c r="G1046" s="3">
        <f t="shared" si="38"/>
        <v>1</v>
      </c>
      <c r="H1046" s="6">
        <v>2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</row>
    <row r="1047" spans="1:23" x14ac:dyDescent="0.25">
      <c r="A1047" s="5" t="s">
        <v>2067</v>
      </c>
      <c r="B1047" s="5" t="s">
        <v>2068</v>
      </c>
      <c r="C1047" s="5" t="s">
        <v>1116</v>
      </c>
      <c r="D1047" s="5" t="s">
        <v>1640</v>
      </c>
      <c r="E1047" s="6">
        <v>0</v>
      </c>
      <c r="F1047" s="6">
        <v>1</v>
      </c>
      <c r="G1047" s="3">
        <f t="shared" si="38"/>
        <v>1</v>
      </c>
      <c r="H1047" s="6">
        <v>3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</row>
    <row r="1048" spans="1:23" x14ac:dyDescent="0.25">
      <c r="A1048" s="5" t="s">
        <v>2067</v>
      </c>
      <c r="B1048" s="5" t="s">
        <v>2068</v>
      </c>
      <c r="C1048" s="5" t="s">
        <v>1117</v>
      </c>
      <c r="D1048" s="5" t="s">
        <v>1641</v>
      </c>
      <c r="E1048" s="6">
        <v>0</v>
      </c>
      <c r="F1048" s="6">
        <v>1</v>
      </c>
      <c r="G1048" s="3">
        <f t="shared" si="38"/>
        <v>1</v>
      </c>
      <c r="H1048" s="6">
        <v>5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</row>
    <row r="1049" spans="1:23" x14ac:dyDescent="0.25">
      <c r="A1049" s="5" t="s">
        <v>2067</v>
      </c>
      <c r="B1049" s="5" t="s">
        <v>2068</v>
      </c>
      <c r="C1049" s="5" t="s">
        <v>2060</v>
      </c>
      <c r="D1049" s="5" t="s">
        <v>2061</v>
      </c>
      <c r="E1049" s="6">
        <v>1</v>
      </c>
      <c r="F1049" s="6">
        <v>0</v>
      </c>
      <c r="G1049" s="3">
        <f t="shared" si="38"/>
        <v>1</v>
      </c>
      <c r="H1049" s="6">
        <v>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</row>
    <row r="1050" spans="1:23" x14ac:dyDescent="0.25">
      <c r="A1050" s="5" t="s">
        <v>2067</v>
      </c>
      <c r="B1050" s="5" t="s">
        <v>2068</v>
      </c>
      <c r="C1050" s="5" t="s">
        <v>2062</v>
      </c>
      <c r="D1050" s="5" t="s">
        <v>2063</v>
      </c>
      <c r="E1050" s="6">
        <v>0</v>
      </c>
      <c r="F1050" s="6">
        <v>1</v>
      </c>
      <c r="G1050" s="3">
        <f t="shared" si="38"/>
        <v>1</v>
      </c>
      <c r="H1050" s="6">
        <v>0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</row>
  </sheetData>
  <autoFilter ref="A1:H1050"/>
  <mergeCells count="6">
    <mergeCell ref="V17:W17"/>
    <mergeCell ref="T19:T20"/>
    <mergeCell ref="T21:T22"/>
    <mergeCell ref="T23:T24"/>
    <mergeCell ref="T17:T18"/>
    <mergeCell ref="U17:U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P1051"/>
  <sheetViews>
    <sheetView workbookViewId="0">
      <selection activeCell="D34" sqref="D34"/>
    </sheetView>
  </sheetViews>
  <sheetFormatPr defaultRowHeight="15" x14ac:dyDescent="0.25"/>
  <cols>
    <col min="1" max="1" width="17.85546875" customWidth="1"/>
    <col min="2" max="2" width="15.140625" bestFit="1" customWidth="1"/>
    <col min="3" max="3" width="14.7109375" bestFit="1" customWidth="1"/>
    <col min="4" max="4" width="23" bestFit="1" customWidth="1"/>
    <col min="6" max="6" width="9.140625" style="11"/>
    <col min="7" max="7" width="10.5703125" style="11" customWidth="1"/>
    <col min="8" max="8" width="10.140625" style="11" customWidth="1"/>
    <col min="9" max="9" width="15.140625" style="11" customWidth="1"/>
    <col min="10" max="10" width="14.42578125" style="11" customWidth="1"/>
    <col min="13" max="13" width="13.140625" customWidth="1"/>
    <col min="16" max="16" width="13" customWidth="1"/>
  </cols>
  <sheetData>
    <row r="1" spans="1:16" x14ac:dyDescent="0.25">
      <c r="A1" s="51" t="s">
        <v>2084</v>
      </c>
      <c r="B1" s="54" t="s">
        <v>2075</v>
      </c>
      <c r="C1" s="54"/>
      <c r="D1" s="54"/>
      <c r="G1" s="52" t="s">
        <v>2065</v>
      </c>
      <c r="H1" s="52"/>
      <c r="I1" s="52"/>
      <c r="J1" s="52"/>
      <c r="L1" s="11"/>
      <c r="M1" s="52" t="s">
        <v>2074</v>
      </c>
      <c r="N1" s="52"/>
      <c r="O1" s="52"/>
      <c r="P1" s="52"/>
    </row>
    <row r="2" spans="1:16" x14ac:dyDescent="0.25">
      <c r="A2" s="52"/>
      <c r="B2" s="10" t="s">
        <v>2081</v>
      </c>
      <c r="C2" s="10" t="s">
        <v>2082</v>
      </c>
      <c r="D2" s="10" t="s">
        <v>2083</v>
      </c>
      <c r="F2" s="11" t="s">
        <v>2080</v>
      </c>
      <c r="G2" s="11" t="s">
        <v>2076</v>
      </c>
      <c r="H2" s="11" t="s">
        <v>2077</v>
      </c>
      <c r="I2" s="11" t="s">
        <v>2079</v>
      </c>
      <c r="J2" s="11" t="s">
        <v>2078</v>
      </c>
      <c r="L2" s="11" t="s">
        <v>2080</v>
      </c>
      <c r="M2" s="11" t="s">
        <v>2076</v>
      </c>
      <c r="N2" s="11" t="s">
        <v>2077</v>
      </c>
      <c r="O2" s="11" t="s">
        <v>2079</v>
      </c>
      <c r="P2" s="11" t="s">
        <v>2078</v>
      </c>
    </row>
    <row r="3" spans="1:16" x14ac:dyDescent="0.25">
      <c r="A3" s="11" t="s">
        <v>2085</v>
      </c>
      <c r="B3" s="16">
        <f>CORREL(G3:G350,$J$3:$J$350)</f>
        <v>0.18150257019052862</v>
      </c>
      <c r="C3" s="16">
        <f>CORREL(H3:H350,$J$3:$J$350)</f>
        <v>0.19848276395702791</v>
      </c>
      <c r="D3" s="16">
        <f>CORREL(I3:I350,$J$3:$J$350)</f>
        <v>0.29829192087955897</v>
      </c>
      <c r="F3" s="11">
        <v>2</v>
      </c>
      <c r="G3" s="11">
        <f>_xlfn.RANK.AVG('Raw Data'!E2,'Raw Data'!$E$2:$E$349,1)</f>
        <v>113.5</v>
      </c>
      <c r="H3" s="11">
        <f>_xlfn.RANK.AVG('Raw Data'!F2,'Raw Data'!$F$2:$F$349,1)</f>
        <v>190.5</v>
      </c>
      <c r="I3" s="11">
        <f>_xlfn.RANK.AVG('Raw Data'!G2,'Raw Data'!$G$2:$G$349,1)</f>
        <v>129.5</v>
      </c>
      <c r="J3" s="11">
        <f>_xlfn.RANK.AVG('Raw Data'!H2,'Raw Data'!$H$2:$H$349,1)</f>
        <v>275.5</v>
      </c>
      <c r="L3" s="11">
        <v>2</v>
      </c>
      <c r="M3" s="11">
        <f>_xlfn.RANK.AVG('Raw Data'!E2,'Raw Data'!$E$2:$E$1050,1)</f>
        <v>297.5</v>
      </c>
      <c r="N3" s="11">
        <f>_xlfn.RANK.AVG('Raw Data'!F2,'Raw Data'!$F$2:$F$1050,1)</f>
        <v>538</v>
      </c>
      <c r="O3" s="11">
        <f>_xlfn.RANK.AVG('Raw Data'!G2,'Raw Data'!$G$2:$G$1050,1)</f>
        <v>327.5</v>
      </c>
      <c r="P3" s="11">
        <f>_xlfn.RANK.AVG('Raw Data'!H2,'Raw Data'!$H$2:$H$1050,1)</f>
        <v>842</v>
      </c>
    </row>
    <row r="4" spans="1:16" x14ac:dyDescent="0.25">
      <c r="A4" s="11" t="s">
        <v>2069</v>
      </c>
      <c r="B4" s="16">
        <f>CORREL(G351:G1051,$J$351:$J$1051)</f>
        <v>0.33818704073786154</v>
      </c>
      <c r="C4" s="16">
        <f>CORREL(H351:H1051,$J$351:$J$1051)</f>
        <v>0.32074235513400351</v>
      </c>
      <c r="D4" s="16">
        <f>CORREL(I351:I1051,$J$351:$J$1051)</f>
        <v>0.4239279142797367</v>
      </c>
      <c r="F4" s="11">
        <v>3</v>
      </c>
      <c r="G4" s="11">
        <f>_xlfn.RANK.AVG('Raw Data'!E3,'Raw Data'!$E$2:$E$349,1)</f>
        <v>113.5</v>
      </c>
      <c r="H4" s="11">
        <f>_xlfn.RANK.AVG('Raw Data'!F3,'Raw Data'!$F$2:$F$349,1)</f>
        <v>190.5</v>
      </c>
      <c r="I4" s="11">
        <f>_xlfn.RANK.AVG('Raw Data'!G3,'Raw Data'!$G$2:$G$349,1)</f>
        <v>129.5</v>
      </c>
      <c r="J4" s="11">
        <f>_xlfn.RANK.AVG('Raw Data'!H3,'Raw Data'!$H$2:$H$349,1)</f>
        <v>143.5</v>
      </c>
      <c r="L4" s="11">
        <v>3</v>
      </c>
      <c r="M4" s="11">
        <f>_xlfn.RANK.AVG('Raw Data'!E3,'Raw Data'!$E$2:$E$1050,1)</f>
        <v>297.5</v>
      </c>
      <c r="N4" s="11">
        <f>_xlfn.RANK.AVG('Raw Data'!F3,'Raw Data'!$F$2:$F$1050,1)</f>
        <v>538</v>
      </c>
      <c r="O4" s="11">
        <f>_xlfn.RANK.AVG('Raw Data'!G3,'Raw Data'!$G$2:$G$1050,1)</f>
        <v>327.5</v>
      </c>
      <c r="P4" s="11">
        <f>_xlfn.RANK.AVG('Raw Data'!H3,'Raw Data'!$H$2:$H$1050,1)</f>
        <v>453</v>
      </c>
    </row>
    <row r="5" spans="1:16" x14ac:dyDescent="0.25">
      <c r="A5" s="17" t="s">
        <v>2086</v>
      </c>
      <c r="B5" s="16">
        <f>CORREL(M3:M1051,$P$3:$P$1051)</f>
        <v>0.28263829495680071</v>
      </c>
      <c r="C5" s="16">
        <f>CORREL(N3:N1051,$P$3:$P$1051)</f>
        <v>0.2796530327264049</v>
      </c>
      <c r="D5" s="16">
        <f>CORREL(O3:O1051,$P$3:$P$1051)</f>
        <v>0.37250351777106872</v>
      </c>
      <c r="F5" s="11">
        <v>4</v>
      </c>
      <c r="G5" s="11">
        <f>_xlfn.RANK.AVG('Raw Data'!E4,'Raw Data'!$E$2:$E$349,1)</f>
        <v>323</v>
      </c>
      <c r="H5" s="11">
        <f>_xlfn.RANK.AVG('Raw Data'!F4,'Raw Data'!$F$2:$F$349,1)</f>
        <v>347</v>
      </c>
      <c r="I5" s="11">
        <f>_xlfn.RANK.AVG('Raw Data'!G4,'Raw Data'!$G$2:$G$349,1)</f>
        <v>336.5</v>
      </c>
      <c r="J5" s="11">
        <f>_xlfn.RANK.AVG('Raw Data'!H4,'Raw Data'!$H$2:$H$349,1)</f>
        <v>189.5</v>
      </c>
      <c r="L5" s="11">
        <v>4</v>
      </c>
      <c r="M5" s="11">
        <f>_xlfn.RANK.AVG('Raw Data'!E4,'Raw Data'!$E$2:$E$1050,1)</f>
        <v>893.5</v>
      </c>
      <c r="N5" s="11">
        <f>_xlfn.RANK.AVG('Raw Data'!F4,'Raw Data'!$F$2:$F$1050,1)</f>
        <v>1016</v>
      </c>
      <c r="O5" s="11">
        <f>_xlfn.RANK.AVG('Raw Data'!G4,'Raw Data'!$G$2:$G$1050,1)</f>
        <v>943</v>
      </c>
      <c r="P5" s="11">
        <f>_xlfn.RANK.AVG('Raw Data'!H4,'Raw Data'!$H$2:$H$1050,1)</f>
        <v>593.5</v>
      </c>
    </row>
    <row r="6" spans="1:16" x14ac:dyDescent="0.25">
      <c r="F6" s="11">
        <v>5</v>
      </c>
      <c r="G6" s="11">
        <f>_xlfn.RANK.AVG('Raw Data'!E5,'Raw Data'!$E$2:$E$349,1)</f>
        <v>113.5</v>
      </c>
      <c r="H6" s="11">
        <f>_xlfn.RANK.AVG('Raw Data'!F5,'Raw Data'!$F$2:$F$349,1)</f>
        <v>190.5</v>
      </c>
      <c r="I6" s="11">
        <f>_xlfn.RANK.AVG('Raw Data'!G5,'Raw Data'!$G$2:$G$349,1)</f>
        <v>129.5</v>
      </c>
      <c r="J6" s="11">
        <f>_xlfn.RANK.AVG('Raw Data'!H5,'Raw Data'!$H$2:$H$349,1)</f>
        <v>240.5</v>
      </c>
      <c r="L6" s="11">
        <v>5</v>
      </c>
      <c r="M6" s="11">
        <f>_xlfn.RANK.AVG('Raw Data'!E5,'Raw Data'!$E$2:$E$1050,1)</f>
        <v>297.5</v>
      </c>
      <c r="N6" s="11">
        <f>_xlfn.RANK.AVG('Raw Data'!F5,'Raw Data'!$F$2:$F$1050,1)</f>
        <v>538</v>
      </c>
      <c r="O6" s="11">
        <f>_xlfn.RANK.AVG('Raw Data'!G5,'Raw Data'!$G$2:$G$1050,1)</f>
        <v>327.5</v>
      </c>
      <c r="P6" s="11">
        <f>_xlfn.RANK.AVG('Raw Data'!H5,'Raw Data'!$H$2:$H$1050,1)</f>
        <v>732</v>
      </c>
    </row>
    <row r="7" spans="1:16" x14ac:dyDescent="0.25">
      <c r="B7" s="7"/>
      <c r="C7" s="7"/>
      <c r="D7" s="7"/>
      <c r="F7" s="11">
        <v>6</v>
      </c>
      <c r="G7" s="11">
        <f>_xlfn.RANK.AVG('Raw Data'!E6,'Raw Data'!$E$2:$E$349,1)</f>
        <v>113.5</v>
      </c>
      <c r="H7" s="11">
        <f>_xlfn.RANK.AVG('Raw Data'!F6,'Raw Data'!$F$2:$F$349,1)</f>
        <v>190.5</v>
      </c>
      <c r="I7" s="11">
        <f>_xlfn.RANK.AVG('Raw Data'!G6,'Raw Data'!$G$2:$G$349,1)</f>
        <v>129.5</v>
      </c>
      <c r="J7" s="11">
        <f>_xlfn.RANK.AVG('Raw Data'!H6,'Raw Data'!$H$2:$H$349,1)</f>
        <v>115.5</v>
      </c>
      <c r="L7" s="11">
        <v>6</v>
      </c>
      <c r="M7" s="11">
        <f>_xlfn.RANK.AVG('Raw Data'!E6,'Raw Data'!$E$2:$E$1050,1)</f>
        <v>297.5</v>
      </c>
      <c r="N7" s="11">
        <f>_xlfn.RANK.AVG('Raw Data'!F6,'Raw Data'!$F$2:$F$1050,1)</f>
        <v>538</v>
      </c>
      <c r="O7" s="11">
        <f>_xlfn.RANK.AVG('Raw Data'!G6,'Raw Data'!$G$2:$G$1050,1)</f>
        <v>327.5</v>
      </c>
      <c r="P7" s="11">
        <f>_xlfn.RANK.AVG('Raw Data'!H6,'Raw Data'!$H$2:$H$1050,1)</f>
        <v>357</v>
      </c>
    </row>
    <row r="8" spans="1:16" x14ac:dyDescent="0.25">
      <c r="B8" s="7"/>
      <c r="C8" s="7"/>
      <c r="D8" s="7"/>
      <c r="F8" s="11">
        <v>7</v>
      </c>
      <c r="G8" s="11">
        <f>_xlfn.RANK.AVG('Raw Data'!E7,'Raw Data'!$E$2:$E$349,1)</f>
        <v>270.5</v>
      </c>
      <c r="H8" s="11">
        <f>_xlfn.RANK.AVG('Raw Data'!F7,'Raw Data'!$F$2:$F$349,1)</f>
        <v>18</v>
      </c>
      <c r="I8" s="11">
        <f>_xlfn.RANK.AVG('Raw Data'!G7,'Raw Data'!$G$2:$G$349,1)</f>
        <v>129.5</v>
      </c>
      <c r="J8" s="11">
        <f>_xlfn.RANK.AVG('Raw Data'!H7,'Raw Data'!$H$2:$H$349,1)</f>
        <v>240.5</v>
      </c>
      <c r="L8" s="11">
        <v>7</v>
      </c>
      <c r="M8" s="11">
        <f>_xlfn.RANK.AVG('Raw Data'!E7,'Raw Data'!$E$2:$E$1050,1)</f>
        <v>724</v>
      </c>
      <c r="N8" s="11">
        <f>_xlfn.RANK.AVG('Raw Data'!F7,'Raw Data'!$F$2:$F$1050,1)</f>
        <v>47</v>
      </c>
      <c r="O8" s="11">
        <f>_xlfn.RANK.AVG('Raw Data'!G7,'Raw Data'!$G$2:$G$1050,1)</f>
        <v>327.5</v>
      </c>
      <c r="P8" s="11">
        <f>_xlfn.RANK.AVG('Raw Data'!H7,'Raw Data'!$H$2:$H$1050,1)</f>
        <v>732</v>
      </c>
    </row>
    <row r="9" spans="1:16" x14ac:dyDescent="0.25">
      <c r="B9" s="7"/>
      <c r="C9" s="7"/>
      <c r="D9" s="7"/>
      <c r="F9" s="11">
        <v>8</v>
      </c>
      <c r="G9" s="11">
        <f>_xlfn.RANK.AVG('Raw Data'!E8,'Raw Data'!$E$2:$E$349,1)</f>
        <v>113.5</v>
      </c>
      <c r="H9" s="11">
        <f>_xlfn.RANK.AVG('Raw Data'!F8,'Raw Data'!$F$2:$F$349,1)</f>
        <v>190.5</v>
      </c>
      <c r="I9" s="11">
        <f>_xlfn.RANK.AVG('Raw Data'!G8,'Raw Data'!$G$2:$G$349,1)</f>
        <v>129.5</v>
      </c>
      <c r="J9" s="11">
        <f>_xlfn.RANK.AVG('Raw Data'!H8,'Raw Data'!$H$2:$H$349,1)</f>
        <v>224.5</v>
      </c>
      <c r="L9" s="11">
        <v>8</v>
      </c>
      <c r="M9" s="11">
        <f>_xlfn.RANK.AVG('Raw Data'!E8,'Raw Data'!$E$2:$E$1050,1)</f>
        <v>297.5</v>
      </c>
      <c r="N9" s="11">
        <f>_xlfn.RANK.AVG('Raw Data'!F8,'Raw Data'!$F$2:$F$1050,1)</f>
        <v>538</v>
      </c>
      <c r="O9" s="11">
        <f>_xlfn.RANK.AVG('Raw Data'!G8,'Raw Data'!$G$2:$G$1050,1)</f>
        <v>327.5</v>
      </c>
      <c r="P9" s="11">
        <f>_xlfn.RANK.AVG('Raw Data'!H8,'Raw Data'!$H$2:$H$1050,1)</f>
        <v>691.5</v>
      </c>
    </row>
    <row r="10" spans="1:16" x14ac:dyDescent="0.25">
      <c r="F10" s="11">
        <v>9</v>
      </c>
      <c r="G10" s="11">
        <f>_xlfn.RANK.AVG('Raw Data'!E9,'Raw Data'!$E$2:$E$349,1)</f>
        <v>323</v>
      </c>
      <c r="H10" s="11">
        <f>_xlfn.RANK.AVG('Raw Data'!F9,'Raw Data'!$F$2:$F$349,1)</f>
        <v>190.5</v>
      </c>
      <c r="I10" s="11">
        <f>_xlfn.RANK.AVG('Raw Data'!G9,'Raw Data'!$G$2:$G$349,1)</f>
        <v>323</v>
      </c>
      <c r="J10" s="11">
        <f>_xlfn.RANK.AVG('Raw Data'!H9,'Raw Data'!$H$2:$H$349,1)</f>
        <v>304.5</v>
      </c>
      <c r="L10" s="11">
        <v>9</v>
      </c>
      <c r="M10" s="11">
        <f>_xlfn.RANK.AVG('Raw Data'!E9,'Raw Data'!$E$2:$E$1050,1)</f>
        <v>893.5</v>
      </c>
      <c r="N10" s="11">
        <f>_xlfn.RANK.AVG('Raw Data'!F9,'Raw Data'!$F$2:$F$1050,1)</f>
        <v>538</v>
      </c>
      <c r="O10" s="11">
        <f>_xlfn.RANK.AVG('Raw Data'!G9,'Raw Data'!$G$2:$G$1050,1)</f>
        <v>883.5</v>
      </c>
      <c r="P10" s="11">
        <f>_xlfn.RANK.AVG('Raw Data'!H9,'Raw Data'!$H$2:$H$1050,1)</f>
        <v>920.5</v>
      </c>
    </row>
    <row r="11" spans="1:16" x14ac:dyDescent="0.25">
      <c r="F11" s="11">
        <v>10</v>
      </c>
      <c r="G11" s="11">
        <f>_xlfn.RANK.AVG('Raw Data'!E10,'Raw Data'!$E$2:$E$349,1)</f>
        <v>270.5</v>
      </c>
      <c r="H11" s="11">
        <f>_xlfn.RANK.AVG('Raw Data'!F10,'Raw Data'!$F$2:$F$349,1)</f>
        <v>190.5</v>
      </c>
      <c r="I11" s="11">
        <f>_xlfn.RANK.AVG('Raw Data'!G10,'Raw Data'!$G$2:$G$349,1)</f>
        <v>287</v>
      </c>
      <c r="J11" s="11">
        <f>_xlfn.RANK.AVG('Raw Data'!H10,'Raw Data'!$H$2:$H$349,1)</f>
        <v>256.5</v>
      </c>
      <c r="L11" s="11">
        <v>10</v>
      </c>
      <c r="M11" s="11">
        <f>_xlfn.RANK.AVG('Raw Data'!E10,'Raw Data'!$E$2:$E$1050,1)</f>
        <v>724</v>
      </c>
      <c r="N11" s="11">
        <f>_xlfn.RANK.AVG('Raw Data'!F10,'Raw Data'!$F$2:$F$1050,1)</f>
        <v>538</v>
      </c>
      <c r="O11" s="11">
        <f>_xlfn.RANK.AVG('Raw Data'!G10,'Raw Data'!$G$2:$G$1050,1)</f>
        <v>751.5</v>
      </c>
      <c r="P11" s="11">
        <f>_xlfn.RANK.AVG('Raw Data'!H10,'Raw Data'!$H$2:$H$1050,1)</f>
        <v>788.5</v>
      </c>
    </row>
    <row r="12" spans="1:16" x14ac:dyDescent="0.25">
      <c r="F12" s="11">
        <v>11</v>
      </c>
      <c r="G12" s="11">
        <f>_xlfn.RANK.AVG('Raw Data'!E11,'Raw Data'!$E$2:$E$349,1)</f>
        <v>113.5</v>
      </c>
      <c r="H12" s="11">
        <f>_xlfn.RANK.AVG('Raw Data'!F11,'Raw Data'!$F$2:$F$349,1)</f>
        <v>190.5</v>
      </c>
      <c r="I12" s="11">
        <f>_xlfn.RANK.AVG('Raw Data'!G11,'Raw Data'!$G$2:$G$349,1)</f>
        <v>129.5</v>
      </c>
      <c r="J12" s="11">
        <f>_xlfn.RANK.AVG('Raw Data'!H11,'Raw Data'!$H$2:$H$349,1)</f>
        <v>325.5</v>
      </c>
      <c r="L12" s="11">
        <v>11</v>
      </c>
      <c r="M12" s="11">
        <f>_xlfn.RANK.AVG('Raw Data'!E11,'Raw Data'!$E$2:$E$1050,1)</f>
        <v>297.5</v>
      </c>
      <c r="N12" s="11">
        <f>_xlfn.RANK.AVG('Raw Data'!F11,'Raw Data'!$F$2:$F$1050,1)</f>
        <v>538</v>
      </c>
      <c r="O12" s="11">
        <f>_xlfn.RANK.AVG('Raw Data'!G11,'Raw Data'!$G$2:$G$1050,1)</f>
        <v>327.5</v>
      </c>
      <c r="P12" s="11">
        <f>_xlfn.RANK.AVG('Raw Data'!H11,'Raw Data'!$H$2:$H$1050,1)</f>
        <v>974.5</v>
      </c>
    </row>
    <row r="13" spans="1:16" x14ac:dyDescent="0.25">
      <c r="F13" s="11">
        <v>12</v>
      </c>
      <c r="G13" s="11">
        <f>_xlfn.RANK.AVG('Raw Data'!E12,'Raw Data'!$E$2:$E$349,1)</f>
        <v>113.5</v>
      </c>
      <c r="H13" s="11">
        <f>_xlfn.RANK.AVG('Raw Data'!F12,'Raw Data'!$F$2:$F$349,1)</f>
        <v>190.5</v>
      </c>
      <c r="I13" s="11">
        <f>_xlfn.RANK.AVG('Raw Data'!G12,'Raw Data'!$G$2:$G$349,1)</f>
        <v>129.5</v>
      </c>
      <c r="J13" s="11">
        <f>_xlfn.RANK.AVG('Raw Data'!H12,'Raw Data'!$H$2:$H$349,1)</f>
        <v>167</v>
      </c>
      <c r="L13" s="11">
        <v>12</v>
      </c>
      <c r="M13" s="11">
        <f>_xlfn.RANK.AVG('Raw Data'!E12,'Raw Data'!$E$2:$E$1050,1)</f>
        <v>297.5</v>
      </c>
      <c r="N13" s="11">
        <f>_xlfn.RANK.AVG('Raw Data'!F12,'Raw Data'!$F$2:$F$1050,1)</f>
        <v>538</v>
      </c>
      <c r="O13" s="11">
        <f>_xlfn.RANK.AVG('Raw Data'!G12,'Raw Data'!$G$2:$G$1050,1)</f>
        <v>327.5</v>
      </c>
      <c r="P13" s="11">
        <f>_xlfn.RANK.AVG('Raw Data'!H12,'Raw Data'!$H$2:$H$1050,1)</f>
        <v>530.5</v>
      </c>
    </row>
    <row r="14" spans="1:16" x14ac:dyDescent="0.25">
      <c r="F14" s="11">
        <v>13</v>
      </c>
      <c r="G14" s="11">
        <f>_xlfn.RANK.AVG('Raw Data'!E13,'Raw Data'!$E$2:$E$349,1)</f>
        <v>270.5</v>
      </c>
      <c r="H14" s="11">
        <f>_xlfn.RANK.AVG('Raw Data'!F13,'Raw Data'!$F$2:$F$349,1)</f>
        <v>190.5</v>
      </c>
      <c r="I14" s="11">
        <f>_xlfn.RANK.AVG('Raw Data'!G13,'Raw Data'!$G$2:$G$349,1)</f>
        <v>287</v>
      </c>
      <c r="J14" s="11">
        <f>_xlfn.RANK.AVG('Raw Data'!H13,'Raw Data'!$H$2:$H$349,1)</f>
        <v>240.5</v>
      </c>
      <c r="L14" s="11">
        <v>13</v>
      </c>
      <c r="M14" s="11">
        <f>_xlfn.RANK.AVG('Raw Data'!E13,'Raw Data'!$E$2:$E$1050,1)</f>
        <v>724</v>
      </c>
      <c r="N14" s="11">
        <f>_xlfn.RANK.AVG('Raw Data'!F13,'Raw Data'!$F$2:$F$1050,1)</f>
        <v>538</v>
      </c>
      <c r="O14" s="11">
        <f>_xlfn.RANK.AVG('Raw Data'!G13,'Raw Data'!$G$2:$G$1050,1)</f>
        <v>751.5</v>
      </c>
      <c r="P14" s="11">
        <f>_xlfn.RANK.AVG('Raw Data'!H13,'Raw Data'!$H$2:$H$1050,1)</f>
        <v>732</v>
      </c>
    </row>
    <row r="15" spans="1:16" x14ac:dyDescent="0.25">
      <c r="F15" s="11">
        <v>14</v>
      </c>
      <c r="G15" s="11">
        <f>_xlfn.RANK.AVG('Raw Data'!E14,'Raw Data'!$E$2:$E$349,1)</f>
        <v>113.5</v>
      </c>
      <c r="H15" s="11">
        <f>_xlfn.RANK.AVG('Raw Data'!F14,'Raw Data'!$F$2:$F$349,1)</f>
        <v>190.5</v>
      </c>
      <c r="I15" s="11">
        <f>_xlfn.RANK.AVG('Raw Data'!G14,'Raw Data'!$G$2:$G$349,1)</f>
        <v>129.5</v>
      </c>
      <c r="J15" s="11">
        <f>_xlfn.RANK.AVG('Raw Data'!H14,'Raw Data'!$H$2:$H$349,1)</f>
        <v>28</v>
      </c>
      <c r="L15" s="11">
        <v>14</v>
      </c>
      <c r="M15" s="11">
        <f>_xlfn.RANK.AVG('Raw Data'!E14,'Raw Data'!$E$2:$E$1050,1)</f>
        <v>297.5</v>
      </c>
      <c r="N15" s="11">
        <f>_xlfn.RANK.AVG('Raw Data'!F14,'Raw Data'!$F$2:$F$1050,1)</f>
        <v>538</v>
      </c>
      <c r="O15" s="11">
        <f>_xlfn.RANK.AVG('Raw Data'!G14,'Raw Data'!$G$2:$G$1050,1)</f>
        <v>327.5</v>
      </c>
      <c r="P15" s="11">
        <f>_xlfn.RANK.AVG('Raw Data'!H14,'Raw Data'!$H$2:$H$1050,1)</f>
        <v>91.5</v>
      </c>
    </row>
    <row r="16" spans="1:16" x14ac:dyDescent="0.25">
      <c r="F16" s="11">
        <v>15</v>
      </c>
      <c r="G16" s="11">
        <f>_xlfn.RANK.AVG('Raw Data'!E15,'Raw Data'!$E$2:$E$349,1)</f>
        <v>113.5</v>
      </c>
      <c r="H16" s="11">
        <f>_xlfn.RANK.AVG('Raw Data'!F15,'Raw Data'!$F$2:$F$349,1)</f>
        <v>190.5</v>
      </c>
      <c r="I16" s="11">
        <f>_xlfn.RANK.AVG('Raw Data'!G15,'Raw Data'!$G$2:$G$349,1)</f>
        <v>129.5</v>
      </c>
      <c r="J16" s="11">
        <f>_xlfn.RANK.AVG('Raw Data'!H15,'Raw Data'!$H$2:$H$349,1)</f>
        <v>317</v>
      </c>
      <c r="L16" s="11">
        <v>15</v>
      </c>
      <c r="M16" s="11">
        <f>_xlfn.RANK.AVG('Raw Data'!E15,'Raw Data'!$E$2:$E$1050,1)</f>
        <v>297.5</v>
      </c>
      <c r="N16" s="11">
        <f>_xlfn.RANK.AVG('Raw Data'!F15,'Raw Data'!$F$2:$F$1050,1)</f>
        <v>538</v>
      </c>
      <c r="O16" s="11">
        <f>_xlfn.RANK.AVG('Raw Data'!G15,'Raw Data'!$G$2:$G$1050,1)</f>
        <v>327.5</v>
      </c>
      <c r="P16" s="11">
        <f>_xlfn.RANK.AVG('Raw Data'!H15,'Raw Data'!$H$2:$H$1050,1)</f>
        <v>952</v>
      </c>
    </row>
    <row r="17" spans="6:16" x14ac:dyDescent="0.25">
      <c r="F17" s="11">
        <v>16</v>
      </c>
      <c r="G17" s="11">
        <f>_xlfn.RANK.AVG('Raw Data'!E16,'Raw Data'!$E$2:$E$349,1)</f>
        <v>344.5</v>
      </c>
      <c r="H17" s="11">
        <f>_xlfn.RANK.AVG('Raw Data'!F16,'Raw Data'!$F$2:$F$349,1)</f>
        <v>190.5</v>
      </c>
      <c r="I17" s="11">
        <f>_xlfn.RANK.AVG('Raw Data'!G16,'Raw Data'!$G$2:$G$349,1)</f>
        <v>344.5</v>
      </c>
      <c r="J17" s="11">
        <f>_xlfn.RANK.AVG('Raw Data'!H16,'Raw Data'!$H$2:$H$349,1)</f>
        <v>344</v>
      </c>
      <c r="L17" s="11">
        <v>16</v>
      </c>
      <c r="M17" s="11">
        <f>_xlfn.RANK.AVG('Raw Data'!E16,'Raw Data'!$E$2:$E$1050,1)</f>
        <v>983.5</v>
      </c>
      <c r="N17" s="11">
        <f>_xlfn.RANK.AVG('Raw Data'!F16,'Raw Data'!$F$2:$F$1050,1)</f>
        <v>538</v>
      </c>
      <c r="O17" s="11">
        <f>_xlfn.RANK.AVG('Raw Data'!G16,'Raw Data'!$G$2:$G$1050,1)</f>
        <v>979.5</v>
      </c>
      <c r="P17" s="11">
        <f>_xlfn.RANK.AVG('Raw Data'!H16,'Raw Data'!$H$2:$H$1050,1)</f>
        <v>1033</v>
      </c>
    </row>
    <row r="18" spans="6:16" x14ac:dyDescent="0.25">
      <c r="F18" s="11">
        <v>17</v>
      </c>
      <c r="G18" s="11">
        <f>_xlfn.RANK.AVG('Raw Data'!E17,'Raw Data'!$E$2:$E$349,1)</f>
        <v>113.5</v>
      </c>
      <c r="H18" s="11">
        <f>_xlfn.RANK.AVG('Raw Data'!F17,'Raw Data'!$F$2:$F$349,1)</f>
        <v>190.5</v>
      </c>
      <c r="I18" s="11">
        <f>_xlfn.RANK.AVG('Raw Data'!G17,'Raw Data'!$G$2:$G$349,1)</f>
        <v>129.5</v>
      </c>
      <c r="J18" s="11">
        <f>_xlfn.RANK.AVG('Raw Data'!H17,'Raw Data'!$H$2:$H$349,1)</f>
        <v>224.5</v>
      </c>
      <c r="L18" s="11">
        <v>17</v>
      </c>
      <c r="M18" s="11">
        <f>_xlfn.RANK.AVG('Raw Data'!E17,'Raw Data'!$E$2:$E$1050,1)</f>
        <v>297.5</v>
      </c>
      <c r="N18" s="11">
        <f>_xlfn.RANK.AVG('Raw Data'!F17,'Raw Data'!$F$2:$F$1050,1)</f>
        <v>538</v>
      </c>
      <c r="O18" s="11">
        <f>_xlfn.RANK.AVG('Raw Data'!G17,'Raw Data'!$G$2:$G$1050,1)</f>
        <v>327.5</v>
      </c>
      <c r="P18" s="11">
        <f>_xlfn.RANK.AVG('Raw Data'!H17,'Raw Data'!$H$2:$H$1050,1)</f>
        <v>691.5</v>
      </c>
    </row>
    <row r="19" spans="6:16" x14ac:dyDescent="0.25">
      <c r="F19" s="11">
        <v>18</v>
      </c>
      <c r="G19" s="11">
        <f>_xlfn.RANK.AVG('Raw Data'!E18,'Raw Data'!$E$2:$E$349,1)</f>
        <v>113.5</v>
      </c>
      <c r="H19" s="11">
        <f>_xlfn.RANK.AVG('Raw Data'!F18,'Raw Data'!$F$2:$F$349,1)</f>
        <v>190.5</v>
      </c>
      <c r="I19" s="11">
        <f>_xlfn.RANK.AVG('Raw Data'!G18,'Raw Data'!$G$2:$G$349,1)</f>
        <v>129.5</v>
      </c>
      <c r="J19" s="11">
        <f>_xlfn.RANK.AVG('Raw Data'!H18,'Raw Data'!$H$2:$H$349,1)</f>
        <v>265.5</v>
      </c>
      <c r="L19" s="11">
        <v>18</v>
      </c>
      <c r="M19" s="11">
        <f>_xlfn.RANK.AVG('Raw Data'!E18,'Raw Data'!$E$2:$E$1050,1)</f>
        <v>297.5</v>
      </c>
      <c r="N19" s="11">
        <f>_xlfn.RANK.AVG('Raw Data'!F18,'Raw Data'!$F$2:$F$1050,1)</f>
        <v>538</v>
      </c>
      <c r="O19" s="11">
        <f>_xlfn.RANK.AVG('Raw Data'!G18,'Raw Data'!$G$2:$G$1050,1)</f>
        <v>327.5</v>
      </c>
      <c r="P19" s="11">
        <f>_xlfn.RANK.AVG('Raw Data'!H18,'Raw Data'!$H$2:$H$1050,1)</f>
        <v>815</v>
      </c>
    </row>
    <row r="20" spans="6:16" x14ac:dyDescent="0.25">
      <c r="F20" s="11">
        <v>19</v>
      </c>
      <c r="G20" s="11">
        <f>_xlfn.RANK.AVG('Raw Data'!E19,'Raw Data'!$E$2:$E$349,1)</f>
        <v>337</v>
      </c>
      <c r="H20" s="11">
        <f>_xlfn.RANK.AVG('Raw Data'!F19,'Raw Data'!$F$2:$F$349,1)</f>
        <v>190.5</v>
      </c>
      <c r="I20" s="11">
        <f>_xlfn.RANK.AVG('Raw Data'!G19,'Raw Data'!$G$2:$G$349,1)</f>
        <v>336.5</v>
      </c>
      <c r="J20" s="11">
        <f>_xlfn.RANK.AVG('Raw Data'!H19,'Raw Data'!$H$2:$H$349,1)</f>
        <v>345</v>
      </c>
      <c r="L20" s="11">
        <v>19</v>
      </c>
      <c r="M20" s="11">
        <f>_xlfn.RANK.AVG('Raw Data'!E19,'Raw Data'!$E$2:$E$1050,1)</f>
        <v>951.5</v>
      </c>
      <c r="N20" s="11">
        <f>_xlfn.RANK.AVG('Raw Data'!F19,'Raw Data'!$F$2:$F$1050,1)</f>
        <v>538</v>
      </c>
      <c r="O20" s="11">
        <f>_xlfn.RANK.AVG('Raw Data'!G19,'Raw Data'!$G$2:$G$1050,1)</f>
        <v>943</v>
      </c>
      <c r="P20" s="11">
        <f>_xlfn.RANK.AVG('Raw Data'!H19,'Raw Data'!$H$2:$H$1050,1)</f>
        <v>1036</v>
      </c>
    </row>
    <row r="21" spans="6:16" x14ac:dyDescent="0.25">
      <c r="F21" s="11">
        <v>20</v>
      </c>
      <c r="G21" s="11">
        <f>_xlfn.RANK.AVG('Raw Data'!E20,'Raw Data'!$E$2:$E$349,1)</f>
        <v>113.5</v>
      </c>
      <c r="H21" s="11">
        <f>_xlfn.RANK.AVG('Raw Data'!F20,'Raw Data'!$F$2:$F$349,1)</f>
        <v>190.5</v>
      </c>
      <c r="I21" s="11">
        <f>_xlfn.RANK.AVG('Raw Data'!G20,'Raw Data'!$G$2:$G$349,1)</f>
        <v>129.5</v>
      </c>
      <c r="J21" s="11">
        <f>_xlfn.RANK.AVG('Raw Data'!H20,'Raw Data'!$H$2:$H$349,1)</f>
        <v>329.5</v>
      </c>
      <c r="L21" s="11">
        <v>20</v>
      </c>
      <c r="M21" s="11">
        <f>_xlfn.RANK.AVG('Raw Data'!E20,'Raw Data'!$E$2:$E$1050,1)</f>
        <v>297.5</v>
      </c>
      <c r="N21" s="11">
        <f>_xlfn.RANK.AVG('Raw Data'!F20,'Raw Data'!$F$2:$F$1050,1)</f>
        <v>538</v>
      </c>
      <c r="O21" s="11">
        <f>_xlfn.RANK.AVG('Raw Data'!G20,'Raw Data'!$G$2:$G$1050,1)</f>
        <v>327.5</v>
      </c>
      <c r="P21" s="11">
        <f>_xlfn.RANK.AVG('Raw Data'!H20,'Raw Data'!$H$2:$H$1050,1)</f>
        <v>983</v>
      </c>
    </row>
    <row r="22" spans="6:16" x14ac:dyDescent="0.25">
      <c r="F22" s="11">
        <v>21</v>
      </c>
      <c r="G22" s="11">
        <f>_xlfn.RANK.AVG('Raw Data'!E21,'Raw Data'!$E$2:$E$349,1)</f>
        <v>113.5</v>
      </c>
      <c r="H22" s="11">
        <f>_xlfn.RANK.AVG('Raw Data'!F21,'Raw Data'!$F$2:$F$349,1)</f>
        <v>190.5</v>
      </c>
      <c r="I22" s="11">
        <f>_xlfn.RANK.AVG('Raw Data'!G21,'Raw Data'!$G$2:$G$349,1)</f>
        <v>129.5</v>
      </c>
      <c r="J22" s="11">
        <f>_xlfn.RANK.AVG('Raw Data'!H21,'Raw Data'!$H$2:$H$349,1)</f>
        <v>115.5</v>
      </c>
      <c r="L22" s="11">
        <v>21</v>
      </c>
      <c r="M22" s="11">
        <f>_xlfn.RANK.AVG('Raw Data'!E21,'Raw Data'!$E$2:$E$1050,1)</f>
        <v>297.5</v>
      </c>
      <c r="N22" s="11">
        <f>_xlfn.RANK.AVG('Raw Data'!F21,'Raw Data'!$F$2:$F$1050,1)</f>
        <v>538</v>
      </c>
      <c r="O22" s="11">
        <f>_xlfn.RANK.AVG('Raw Data'!G21,'Raw Data'!$G$2:$G$1050,1)</f>
        <v>327.5</v>
      </c>
      <c r="P22" s="11">
        <f>_xlfn.RANK.AVG('Raw Data'!H21,'Raw Data'!$H$2:$H$1050,1)</f>
        <v>357</v>
      </c>
    </row>
    <row r="23" spans="6:16" x14ac:dyDescent="0.25">
      <c r="F23" s="11">
        <v>22</v>
      </c>
      <c r="G23" s="11">
        <f>_xlfn.RANK.AVG('Raw Data'!E22,'Raw Data'!$E$2:$E$349,1)</f>
        <v>270.5</v>
      </c>
      <c r="H23" s="11">
        <f>_xlfn.RANK.AVG('Raw Data'!F22,'Raw Data'!$F$2:$F$349,1)</f>
        <v>190.5</v>
      </c>
      <c r="I23" s="11">
        <f>_xlfn.RANK.AVG('Raw Data'!G22,'Raw Data'!$G$2:$G$349,1)</f>
        <v>287</v>
      </c>
      <c r="J23" s="11">
        <f>_xlfn.RANK.AVG('Raw Data'!H22,'Raw Data'!$H$2:$H$349,1)</f>
        <v>338.5</v>
      </c>
      <c r="L23" s="11">
        <v>22</v>
      </c>
      <c r="M23" s="11">
        <f>_xlfn.RANK.AVG('Raw Data'!E22,'Raw Data'!$E$2:$E$1050,1)</f>
        <v>724</v>
      </c>
      <c r="N23" s="11">
        <f>_xlfn.RANK.AVG('Raw Data'!F22,'Raw Data'!$F$2:$F$1050,1)</f>
        <v>538</v>
      </c>
      <c r="O23" s="11">
        <f>_xlfn.RANK.AVG('Raw Data'!G22,'Raw Data'!$G$2:$G$1050,1)</f>
        <v>751.5</v>
      </c>
      <c r="P23" s="11">
        <f>_xlfn.RANK.AVG('Raw Data'!H22,'Raw Data'!$H$2:$H$1050,1)</f>
        <v>1019.5</v>
      </c>
    </row>
    <row r="24" spans="6:16" x14ac:dyDescent="0.25">
      <c r="F24" s="11">
        <v>23</v>
      </c>
      <c r="G24" s="11">
        <f>_xlfn.RANK.AVG('Raw Data'!E23,'Raw Data'!$E$2:$E$349,1)</f>
        <v>113.5</v>
      </c>
      <c r="H24" s="11">
        <f>_xlfn.RANK.AVG('Raw Data'!F23,'Raw Data'!$F$2:$F$349,1)</f>
        <v>190.5</v>
      </c>
      <c r="I24" s="11">
        <f>_xlfn.RANK.AVG('Raw Data'!G23,'Raw Data'!$G$2:$G$349,1)</f>
        <v>129.5</v>
      </c>
      <c r="J24" s="11">
        <f>_xlfn.RANK.AVG('Raw Data'!H23,'Raw Data'!$H$2:$H$349,1)</f>
        <v>240.5</v>
      </c>
      <c r="L24" s="11">
        <v>23</v>
      </c>
      <c r="M24" s="11">
        <f>_xlfn.RANK.AVG('Raw Data'!E23,'Raw Data'!$E$2:$E$1050,1)</f>
        <v>297.5</v>
      </c>
      <c r="N24" s="11">
        <f>_xlfn.RANK.AVG('Raw Data'!F23,'Raw Data'!$F$2:$F$1050,1)</f>
        <v>538</v>
      </c>
      <c r="O24" s="11">
        <f>_xlfn.RANK.AVG('Raw Data'!G23,'Raw Data'!$G$2:$G$1050,1)</f>
        <v>327.5</v>
      </c>
      <c r="P24" s="11">
        <f>_xlfn.RANK.AVG('Raw Data'!H23,'Raw Data'!$H$2:$H$1050,1)</f>
        <v>732</v>
      </c>
    </row>
    <row r="25" spans="6:16" x14ac:dyDescent="0.25">
      <c r="F25" s="11">
        <v>24</v>
      </c>
      <c r="G25" s="11">
        <f>_xlfn.RANK.AVG('Raw Data'!E24,'Raw Data'!$E$2:$E$349,1)</f>
        <v>323</v>
      </c>
      <c r="H25" s="11">
        <f>_xlfn.RANK.AVG('Raw Data'!F24,'Raw Data'!$F$2:$F$349,1)</f>
        <v>190.5</v>
      </c>
      <c r="I25" s="11">
        <f>_xlfn.RANK.AVG('Raw Data'!G24,'Raw Data'!$G$2:$G$349,1)</f>
        <v>323</v>
      </c>
      <c r="J25" s="11">
        <f>_xlfn.RANK.AVG('Raw Data'!H24,'Raw Data'!$H$2:$H$349,1)</f>
        <v>291</v>
      </c>
      <c r="L25" s="11">
        <v>24</v>
      </c>
      <c r="M25" s="11">
        <f>_xlfn.RANK.AVG('Raw Data'!E24,'Raw Data'!$E$2:$E$1050,1)</f>
        <v>893.5</v>
      </c>
      <c r="N25" s="11">
        <f>_xlfn.RANK.AVG('Raw Data'!F24,'Raw Data'!$F$2:$F$1050,1)</f>
        <v>538</v>
      </c>
      <c r="O25" s="11">
        <f>_xlfn.RANK.AVG('Raw Data'!G24,'Raw Data'!$G$2:$G$1050,1)</f>
        <v>883.5</v>
      </c>
      <c r="P25" s="11">
        <f>_xlfn.RANK.AVG('Raw Data'!H24,'Raw Data'!$H$2:$H$1050,1)</f>
        <v>885.5</v>
      </c>
    </row>
    <row r="26" spans="6:16" x14ac:dyDescent="0.25">
      <c r="F26" s="11">
        <v>25</v>
      </c>
      <c r="G26" s="11">
        <f>_xlfn.RANK.AVG('Raw Data'!E25,'Raw Data'!$E$2:$E$349,1)</f>
        <v>113.5</v>
      </c>
      <c r="H26" s="11">
        <f>_xlfn.RANK.AVG('Raw Data'!F25,'Raw Data'!$F$2:$F$349,1)</f>
        <v>190.5</v>
      </c>
      <c r="I26" s="11">
        <f>_xlfn.RANK.AVG('Raw Data'!G25,'Raw Data'!$G$2:$G$349,1)</f>
        <v>129.5</v>
      </c>
      <c r="J26" s="11">
        <f>_xlfn.RANK.AVG('Raw Data'!H25,'Raw Data'!$H$2:$H$349,1)</f>
        <v>115.5</v>
      </c>
      <c r="L26" s="11">
        <v>25</v>
      </c>
      <c r="M26" s="11">
        <f>_xlfn.RANK.AVG('Raw Data'!E25,'Raw Data'!$E$2:$E$1050,1)</f>
        <v>297.5</v>
      </c>
      <c r="N26" s="11">
        <f>_xlfn.RANK.AVG('Raw Data'!F25,'Raw Data'!$F$2:$F$1050,1)</f>
        <v>538</v>
      </c>
      <c r="O26" s="11">
        <f>_xlfn.RANK.AVG('Raw Data'!G25,'Raw Data'!$G$2:$G$1050,1)</f>
        <v>327.5</v>
      </c>
      <c r="P26" s="11">
        <f>_xlfn.RANK.AVG('Raw Data'!H25,'Raw Data'!$H$2:$H$1050,1)</f>
        <v>357</v>
      </c>
    </row>
    <row r="27" spans="6:16" x14ac:dyDescent="0.25">
      <c r="F27" s="11">
        <v>26</v>
      </c>
      <c r="G27" s="11">
        <f>_xlfn.RANK.AVG('Raw Data'!E26,'Raw Data'!$E$2:$E$349,1)</f>
        <v>113.5</v>
      </c>
      <c r="H27" s="11">
        <f>_xlfn.RANK.AVG('Raw Data'!F26,'Raw Data'!$F$2:$F$349,1)</f>
        <v>190.5</v>
      </c>
      <c r="I27" s="11">
        <f>_xlfn.RANK.AVG('Raw Data'!G26,'Raw Data'!$G$2:$G$349,1)</f>
        <v>129.5</v>
      </c>
      <c r="J27" s="11">
        <f>_xlfn.RANK.AVG('Raw Data'!H26,'Raw Data'!$H$2:$H$349,1)</f>
        <v>251</v>
      </c>
      <c r="L27" s="11">
        <v>26</v>
      </c>
      <c r="M27" s="11">
        <f>_xlfn.RANK.AVG('Raw Data'!E26,'Raw Data'!$E$2:$E$1050,1)</f>
        <v>297.5</v>
      </c>
      <c r="N27" s="11">
        <f>_xlfn.RANK.AVG('Raw Data'!F26,'Raw Data'!$F$2:$F$1050,1)</f>
        <v>538</v>
      </c>
      <c r="O27" s="11">
        <f>_xlfn.RANK.AVG('Raw Data'!G26,'Raw Data'!$G$2:$G$1050,1)</f>
        <v>327.5</v>
      </c>
      <c r="P27" s="11">
        <f>_xlfn.RANK.AVG('Raw Data'!H26,'Raw Data'!$H$2:$H$1050,1)</f>
        <v>762.5</v>
      </c>
    </row>
    <row r="28" spans="6:16" x14ac:dyDescent="0.25">
      <c r="F28" s="11">
        <v>27</v>
      </c>
      <c r="G28" s="11">
        <f>_xlfn.RANK.AVG('Raw Data'!E27,'Raw Data'!$E$2:$E$349,1)</f>
        <v>113.5</v>
      </c>
      <c r="H28" s="11">
        <f>_xlfn.RANK.AVG('Raw Data'!F27,'Raw Data'!$F$2:$F$349,1)</f>
        <v>190.5</v>
      </c>
      <c r="I28" s="11">
        <f>_xlfn.RANK.AVG('Raw Data'!G27,'Raw Data'!$G$2:$G$349,1)</f>
        <v>129.5</v>
      </c>
      <c r="J28" s="11">
        <f>_xlfn.RANK.AVG('Raw Data'!H27,'Raw Data'!$H$2:$H$349,1)</f>
        <v>28</v>
      </c>
      <c r="L28" s="11">
        <v>27</v>
      </c>
      <c r="M28" s="11">
        <f>_xlfn.RANK.AVG('Raw Data'!E27,'Raw Data'!$E$2:$E$1050,1)</f>
        <v>297.5</v>
      </c>
      <c r="N28" s="11">
        <f>_xlfn.RANK.AVG('Raw Data'!F27,'Raw Data'!$F$2:$F$1050,1)</f>
        <v>538</v>
      </c>
      <c r="O28" s="11">
        <f>_xlfn.RANK.AVG('Raw Data'!G27,'Raw Data'!$G$2:$G$1050,1)</f>
        <v>327.5</v>
      </c>
      <c r="P28" s="11">
        <f>_xlfn.RANK.AVG('Raw Data'!H27,'Raw Data'!$H$2:$H$1050,1)</f>
        <v>91.5</v>
      </c>
    </row>
    <row r="29" spans="6:16" x14ac:dyDescent="0.25">
      <c r="F29" s="11">
        <v>28</v>
      </c>
      <c r="G29" s="11">
        <f>_xlfn.RANK.AVG('Raw Data'!E28,'Raw Data'!$E$2:$E$349,1)</f>
        <v>113.5</v>
      </c>
      <c r="H29" s="11">
        <f>_xlfn.RANK.AVG('Raw Data'!F28,'Raw Data'!$F$2:$F$349,1)</f>
        <v>190.5</v>
      </c>
      <c r="I29" s="11">
        <f>_xlfn.RANK.AVG('Raw Data'!G28,'Raw Data'!$G$2:$G$349,1)</f>
        <v>129.5</v>
      </c>
      <c r="J29" s="11">
        <f>_xlfn.RANK.AVG('Raw Data'!H28,'Raw Data'!$H$2:$H$349,1)</f>
        <v>295.5</v>
      </c>
      <c r="L29" s="11">
        <v>28</v>
      </c>
      <c r="M29" s="11">
        <f>_xlfn.RANK.AVG('Raw Data'!E28,'Raw Data'!$E$2:$E$1050,1)</f>
        <v>297.5</v>
      </c>
      <c r="N29" s="11">
        <f>_xlfn.RANK.AVG('Raw Data'!F28,'Raw Data'!$F$2:$F$1050,1)</f>
        <v>538</v>
      </c>
      <c r="O29" s="11">
        <f>_xlfn.RANK.AVG('Raw Data'!G28,'Raw Data'!$G$2:$G$1050,1)</f>
        <v>327.5</v>
      </c>
      <c r="P29" s="11">
        <f>_xlfn.RANK.AVG('Raw Data'!H28,'Raw Data'!$H$2:$H$1050,1)</f>
        <v>899</v>
      </c>
    </row>
    <row r="30" spans="6:16" x14ac:dyDescent="0.25">
      <c r="F30" s="11">
        <v>29</v>
      </c>
      <c r="G30" s="11">
        <f>_xlfn.RANK.AVG('Raw Data'!E29,'Raw Data'!$E$2:$E$349,1)</f>
        <v>113.5</v>
      </c>
      <c r="H30" s="11">
        <f>_xlfn.RANK.AVG('Raw Data'!F29,'Raw Data'!$F$2:$F$349,1)</f>
        <v>190.5</v>
      </c>
      <c r="I30" s="11">
        <f>_xlfn.RANK.AVG('Raw Data'!G29,'Raw Data'!$G$2:$G$349,1)</f>
        <v>129.5</v>
      </c>
      <c r="J30" s="11">
        <f>_xlfn.RANK.AVG('Raw Data'!H29,'Raw Data'!$H$2:$H$349,1)</f>
        <v>329.5</v>
      </c>
      <c r="L30" s="11">
        <v>29</v>
      </c>
      <c r="M30" s="11">
        <f>_xlfn.RANK.AVG('Raw Data'!E29,'Raw Data'!$E$2:$E$1050,1)</f>
        <v>297.5</v>
      </c>
      <c r="N30" s="11">
        <f>_xlfn.RANK.AVG('Raw Data'!F29,'Raw Data'!$F$2:$F$1050,1)</f>
        <v>538</v>
      </c>
      <c r="O30" s="11">
        <f>_xlfn.RANK.AVG('Raw Data'!G29,'Raw Data'!$G$2:$G$1050,1)</f>
        <v>327.5</v>
      </c>
      <c r="P30" s="11">
        <f>_xlfn.RANK.AVG('Raw Data'!H29,'Raw Data'!$H$2:$H$1050,1)</f>
        <v>983</v>
      </c>
    </row>
    <row r="31" spans="6:16" x14ac:dyDescent="0.25">
      <c r="F31" s="11">
        <v>30</v>
      </c>
      <c r="G31" s="11">
        <f>_xlfn.RANK.AVG('Raw Data'!E30,'Raw Data'!$E$2:$E$349,1)</f>
        <v>113.5</v>
      </c>
      <c r="H31" s="11">
        <f>_xlfn.RANK.AVG('Raw Data'!F30,'Raw Data'!$F$2:$F$349,1)</f>
        <v>190.5</v>
      </c>
      <c r="I31" s="11">
        <f>_xlfn.RANK.AVG('Raw Data'!G30,'Raw Data'!$G$2:$G$349,1)</f>
        <v>129.5</v>
      </c>
      <c r="J31" s="11">
        <f>_xlfn.RANK.AVG('Raw Data'!H30,'Raw Data'!$H$2:$H$349,1)</f>
        <v>309.5</v>
      </c>
      <c r="L31" s="11">
        <v>30</v>
      </c>
      <c r="M31" s="11">
        <f>_xlfn.RANK.AVG('Raw Data'!E30,'Raw Data'!$E$2:$E$1050,1)</f>
        <v>297.5</v>
      </c>
      <c r="N31" s="11">
        <f>_xlfn.RANK.AVG('Raw Data'!F30,'Raw Data'!$F$2:$F$1050,1)</f>
        <v>538</v>
      </c>
      <c r="O31" s="11">
        <f>_xlfn.RANK.AVG('Raw Data'!G30,'Raw Data'!$G$2:$G$1050,1)</f>
        <v>327.5</v>
      </c>
      <c r="P31" s="11">
        <f>_xlfn.RANK.AVG('Raw Data'!H30,'Raw Data'!$H$2:$H$1050,1)</f>
        <v>932.5</v>
      </c>
    </row>
    <row r="32" spans="6:16" x14ac:dyDescent="0.25">
      <c r="F32" s="11">
        <v>31</v>
      </c>
      <c r="G32" s="11">
        <f>_xlfn.RANK.AVG('Raw Data'!E31,'Raw Data'!$E$2:$E$349,1)</f>
        <v>270.5</v>
      </c>
      <c r="H32" s="11">
        <f>_xlfn.RANK.AVG('Raw Data'!F31,'Raw Data'!$F$2:$F$349,1)</f>
        <v>190.5</v>
      </c>
      <c r="I32" s="11">
        <f>_xlfn.RANK.AVG('Raw Data'!G31,'Raw Data'!$G$2:$G$349,1)</f>
        <v>287</v>
      </c>
      <c r="J32" s="11">
        <f>_xlfn.RANK.AVG('Raw Data'!H31,'Raw Data'!$H$2:$H$349,1)</f>
        <v>295.5</v>
      </c>
      <c r="L32" s="11">
        <v>31</v>
      </c>
      <c r="M32" s="11">
        <f>_xlfn.RANK.AVG('Raw Data'!E31,'Raw Data'!$E$2:$E$1050,1)</f>
        <v>724</v>
      </c>
      <c r="N32" s="11">
        <f>_xlfn.RANK.AVG('Raw Data'!F31,'Raw Data'!$F$2:$F$1050,1)</f>
        <v>538</v>
      </c>
      <c r="O32" s="11">
        <f>_xlfn.RANK.AVG('Raw Data'!G31,'Raw Data'!$G$2:$G$1050,1)</f>
        <v>751.5</v>
      </c>
      <c r="P32" s="11">
        <f>_xlfn.RANK.AVG('Raw Data'!H31,'Raw Data'!$H$2:$H$1050,1)</f>
        <v>899</v>
      </c>
    </row>
    <row r="33" spans="6:16" x14ac:dyDescent="0.25">
      <c r="F33" s="11">
        <v>32</v>
      </c>
      <c r="G33" s="11">
        <f>_xlfn.RANK.AVG('Raw Data'!E32,'Raw Data'!$E$2:$E$349,1)</f>
        <v>270.5</v>
      </c>
      <c r="H33" s="11">
        <f>_xlfn.RANK.AVG('Raw Data'!F32,'Raw Data'!$F$2:$F$349,1)</f>
        <v>18</v>
      </c>
      <c r="I33" s="11">
        <f>_xlfn.RANK.AVG('Raw Data'!G32,'Raw Data'!$G$2:$G$349,1)</f>
        <v>129.5</v>
      </c>
      <c r="J33" s="11">
        <f>_xlfn.RANK.AVG('Raw Data'!H32,'Raw Data'!$H$2:$H$349,1)</f>
        <v>309.5</v>
      </c>
      <c r="L33" s="11">
        <v>32</v>
      </c>
      <c r="M33" s="11">
        <f>_xlfn.RANK.AVG('Raw Data'!E32,'Raw Data'!$E$2:$E$1050,1)</f>
        <v>724</v>
      </c>
      <c r="N33" s="11">
        <f>_xlfn.RANK.AVG('Raw Data'!F32,'Raw Data'!$F$2:$F$1050,1)</f>
        <v>47</v>
      </c>
      <c r="O33" s="11">
        <f>_xlfn.RANK.AVG('Raw Data'!G32,'Raw Data'!$G$2:$G$1050,1)</f>
        <v>327.5</v>
      </c>
      <c r="P33" s="11">
        <f>_xlfn.RANK.AVG('Raw Data'!H32,'Raw Data'!$H$2:$H$1050,1)</f>
        <v>932.5</v>
      </c>
    </row>
    <row r="34" spans="6:16" x14ac:dyDescent="0.25">
      <c r="F34" s="11">
        <v>33</v>
      </c>
      <c r="G34" s="11">
        <f>_xlfn.RANK.AVG('Raw Data'!E33,'Raw Data'!$E$2:$E$349,1)</f>
        <v>337</v>
      </c>
      <c r="H34" s="11">
        <f>_xlfn.RANK.AVG('Raw Data'!F33,'Raw Data'!$F$2:$F$349,1)</f>
        <v>190.5</v>
      </c>
      <c r="I34" s="11">
        <f>_xlfn.RANK.AVG('Raw Data'!G33,'Raw Data'!$G$2:$G$349,1)</f>
        <v>336.5</v>
      </c>
      <c r="J34" s="11">
        <f>_xlfn.RANK.AVG('Raw Data'!H33,'Raw Data'!$H$2:$H$349,1)</f>
        <v>209</v>
      </c>
      <c r="L34" s="11">
        <v>33</v>
      </c>
      <c r="M34" s="11">
        <f>_xlfn.RANK.AVG('Raw Data'!E33,'Raw Data'!$E$2:$E$1050,1)</f>
        <v>951.5</v>
      </c>
      <c r="N34" s="11">
        <f>_xlfn.RANK.AVG('Raw Data'!F33,'Raw Data'!$F$2:$F$1050,1)</f>
        <v>538</v>
      </c>
      <c r="O34" s="11">
        <f>_xlfn.RANK.AVG('Raw Data'!G33,'Raw Data'!$G$2:$G$1050,1)</f>
        <v>943</v>
      </c>
      <c r="P34" s="11">
        <f>_xlfn.RANK.AVG('Raw Data'!H33,'Raw Data'!$H$2:$H$1050,1)</f>
        <v>645.5</v>
      </c>
    </row>
    <row r="35" spans="6:16" x14ac:dyDescent="0.25">
      <c r="F35" s="11">
        <v>34</v>
      </c>
      <c r="G35" s="11">
        <f>_xlfn.RANK.AVG('Raw Data'!E34,'Raw Data'!$E$2:$E$349,1)</f>
        <v>337</v>
      </c>
      <c r="H35" s="11">
        <f>_xlfn.RANK.AVG('Raw Data'!F34,'Raw Data'!$F$2:$F$349,1)</f>
        <v>190.5</v>
      </c>
      <c r="I35" s="11">
        <f>_xlfn.RANK.AVG('Raw Data'!G34,'Raw Data'!$G$2:$G$349,1)</f>
        <v>336.5</v>
      </c>
      <c r="J35" s="11">
        <f>_xlfn.RANK.AVG('Raw Data'!H34,'Raw Data'!$H$2:$H$349,1)</f>
        <v>348</v>
      </c>
      <c r="L35" s="11">
        <v>34</v>
      </c>
      <c r="M35" s="11">
        <f>_xlfn.RANK.AVG('Raw Data'!E34,'Raw Data'!$E$2:$E$1050,1)</f>
        <v>951.5</v>
      </c>
      <c r="N35" s="11">
        <f>_xlfn.RANK.AVG('Raw Data'!F34,'Raw Data'!$F$2:$F$1050,1)</f>
        <v>538</v>
      </c>
      <c r="O35" s="11">
        <f>_xlfn.RANK.AVG('Raw Data'!G34,'Raw Data'!$G$2:$G$1050,1)</f>
        <v>943</v>
      </c>
      <c r="P35" s="11">
        <f>_xlfn.RANK.AVG('Raw Data'!H34,'Raw Data'!$H$2:$H$1050,1)</f>
        <v>1045</v>
      </c>
    </row>
    <row r="36" spans="6:16" x14ac:dyDescent="0.25">
      <c r="F36" s="11">
        <v>35</v>
      </c>
      <c r="G36" s="11">
        <f>_xlfn.RANK.AVG('Raw Data'!E35,'Raw Data'!$E$2:$E$349,1)</f>
        <v>113.5</v>
      </c>
      <c r="H36" s="11">
        <f>_xlfn.RANK.AVG('Raw Data'!F35,'Raw Data'!$F$2:$F$349,1)</f>
        <v>190.5</v>
      </c>
      <c r="I36" s="11">
        <f>_xlfn.RANK.AVG('Raw Data'!G35,'Raw Data'!$G$2:$G$349,1)</f>
        <v>129.5</v>
      </c>
      <c r="J36" s="11">
        <f>_xlfn.RANK.AVG('Raw Data'!H35,'Raw Data'!$H$2:$H$349,1)</f>
        <v>224.5</v>
      </c>
      <c r="L36" s="11">
        <v>35</v>
      </c>
      <c r="M36" s="11">
        <f>_xlfn.RANK.AVG('Raw Data'!E35,'Raw Data'!$E$2:$E$1050,1)</f>
        <v>297.5</v>
      </c>
      <c r="N36" s="11">
        <f>_xlfn.RANK.AVG('Raw Data'!F35,'Raw Data'!$F$2:$F$1050,1)</f>
        <v>538</v>
      </c>
      <c r="O36" s="11">
        <f>_xlfn.RANK.AVG('Raw Data'!G35,'Raw Data'!$G$2:$G$1050,1)</f>
        <v>327.5</v>
      </c>
      <c r="P36" s="11">
        <f>_xlfn.RANK.AVG('Raw Data'!H35,'Raw Data'!$H$2:$H$1050,1)</f>
        <v>691.5</v>
      </c>
    </row>
    <row r="37" spans="6:16" x14ac:dyDescent="0.25">
      <c r="F37" s="11">
        <v>36</v>
      </c>
      <c r="G37" s="11">
        <f>_xlfn.RANK.AVG('Raw Data'!E36,'Raw Data'!$E$2:$E$349,1)</f>
        <v>113.5</v>
      </c>
      <c r="H37" s="11">
        <f>_xlfn.RANK.AVG('Raw Data'!F36,'Raw Data'!$F$2:$F$349,1)</f>
        <v>190.5</v>
      </c>
      <c r="I37" s="11">
        <f>_xlfn.RANK.AVG('Raw Data'!G36,'Raw Data'!$G$2:$G$349,1)</f>
        <v>129.5</v>
      </c>
      <c r="J37" s="11">
        <f>_xlfn.RANK.AVG('Raw Data'!H36,'Raw Data'!$H$2:$H$349,1)</f>
        <v>284</v>
      </c>
      <c r="L37" s="11">
        <v>36</v>
      </c>
      <c r="M37" s="11">
        <f>_xlfn.RANK.AVG('Raw Data'!E36,'Raw Data'!$E$2:$E$1050,1)</f>
        <v>297.5</v>
      </c>
      <c r="N37" s="11">
        <f>_xlfn.RANK.AVG('Raw Data'!F36,'Raw Data'!$F$2:$F$1050,1)</f>
        <v>538</v>
      </c>
      <c r="O37" s="11">
        <f>_xlfn.RANK.AVG('Raw Data'!G36,'Raw Data'!$G$2:$G$1050,1)</f>
        <v>327.5</v>
      </c>
      <c r="P37" s="11">
        <f>_xlfn.RANK.AVG('Raw Data'!H36,'Raw Data'!$H$2:$H$1050,1)</f>
        <v>867.5</v>
      </c>
    </row>
    <row r="38" spans="6:16" x14ac:dyDescent="0.25">
      <c r="F38" s="11">
        <v>37</v>
      </c>
      <c r="G38" s="11">
        <f>_xlfn.RANK.AVG('Raw Data'!E37,'Raw Data'!$E$2:$E$349,1)</f>
        <v>270.5</v>
      </c>
      <c r="H38" s="11">
        <f>_xlfn.RANK.AVG('Raw Data'!F37,'Raw Data'!$F$2:$F$349,1)</f>
        <v>190.5</v>
      </c>
      <c r="I38" s="11">
        <f>_xlfn.RANK.AVG('Raw Data'!G37,'Raw Data'!$G$2:$G$349,1)</f>
        <v>287</v>
      </c>
      <c r="J38" s="11">
        <f>_xlfn.RANK.AVG('Raw Data'!H37,'Raw Data'!$H$2:$H$349,1)</f>
        <v>275.5</v>
      </c>
      <c r="L38" s="11">
        <v>37</v>
      </c>
      <c r="M38" s="11">
        <f>_xlfn.RANK.AVG('Raw Data'!E37,'Raw Data'!$E$2:$E$1050,1)</f>
        <v>724</v>
      </c>
      <c r="N38" s="11">
        <f>_xlfn.RANK.AVG('Raw Data'!F37,'Raw Data'!$F$2:$F$1050,1)</f>
        <v>538</v>
      </c>
      <c r="O38" s="11">
        <f>_xlfn.RANK.AVG('Raw Data'!G37,'Raw Data'!$G$2:$G$1050,1)</f>
        <v>751.5</v>
      </c>
      <c r="P38" s="11">
        <f>_xlfn.RANK.AVG('Raw Data'!H37,'Raw Data'!$H$2:$H$1050,1)</f>
        <v>842</v>
      </c>
    </row>
    <row r="39" spans="6:16" x14ac:dyDescent="0.25">
      <c r="F39" s="11">
        <v>38</v>
      </c>
      <c r="G39" s="11">
        <f>_xlfn.RANK.AVG('Raw Data'!E38,'Raw Data'!$E$2:$E$349,1)</f>
        <v>113.5</v>
      </c>
      <c r="H39" s="11">
        <f>_xlfn.RANK.AVG('Raw Data'!F38,'Raw Data'!$F$2:$F$349,1)</f>
        <v>190.5</v>
      </c>
      <c r="I39" s="11">
        <f>_xlfn.RANK.AVG('Raw Data'!G38,'Raw Data'!$G$2:$G$349,1)</f>
        <v>129.5</v>
      </c>
      <c r="J39" s="11">
        <f>_xlfn.RANK.AVG('Raw Data'!H38,'Raw Data'!$H$2:$H$349,1)</f>
        <v>284</v>
      </c>
      <c r="L39" s="11">
        <v>38</v>
      </c>
      <c r="M39" s="11">
        <f>_xlfn.RANK.AVG('Raw Data'!E38,'Raw Data'!$E$2:$E$1050,1)</f>
        <v>297.5</v>
      </c>
      <c r="N39" s="11">
        <f>_xlfn.RANK.AVG('Raw Data'!F38,'Raw Data'!$F$2:$F$1050,1)</f>
        <v>538</v>
      </c>
      <c r="O39" s="11">
        <f>_xlfn.RANK.AVG('Raw Data'!G38,'Raw Data'!$G$2:$G$1050,1)</f>
        <v>327.5</v>
      </c>
      <c r="P39" s="11">
        <f>_xlfn.RANK.AVG('Raw Data'!H38,'Raw Data'!$H$2:$H$1050,1)</f>
        <v>867.5</v>
      </c>
    </row>
    <row r="40" spans="6:16" x14ac:dyDescent="0.25">
      <c r="F40" s="11">
        <v>39</v>
      </c>
      <c r="G40" s="11">
        <f>_xlfn.RANK.AVG('Raw Data'!E39,'Raw Data'!$E$2:$E$349,1)</f>
        <v>113.5</v>
      </c>
      <c r="H40" s="11">
        <f>_xlfn.RANK.AVG('Raw Data'!F39,'Raw Data'!$F$2:$F$349,1)</f>
        <v>190.5</v>
      </c>
      <c r="I40" s="11">
        <f>_xlfn.RANK.AVG('Raw Data'!G39,'Raw Data'!$G$2:$G$349,1)</f>
        <v>129.5</v>
      </c>
      <c r="J40" s="11">
        <f>_xlfn.RANK.AVG('Raw Data'!H39,'Raw Data'!$H$2:$H$349,1)</f>
        <v>143.5</v>
      </c>
      <c r="L40" s="11">
        <v>39</v>
      </c>
      <c r="M40" s="11">
        <f>_xlfn.RANK.AVG('Raw Data'!E39,'Raw Data'!$E$2:$E$1050,1)</f>
        <v>297.5</v>
      </c>
      <c r="N40" s="11">
        <f>_xlfn.RANK.AVG('Raw Data'!F39,'Raw Data'!$F$2:$F$1050,1)</f>
        <v>538</v>
      </c>
      <c r="O40" s="11">
        <f>_xlfn.RANK.AVG('Raw Data'!G39,'Raw Data'!$G$2:$G$1050,1)</f>
        <v>327.5</v>
      </c>
      <c r="P40" s="11">
        <f>_xlfn.RANK.AVG('Raw Data'!H39,'Raw Data'!$H$2:$H$1050,1)</f>
        <v>453</v>
      </c>
    </row>
    <row r="41" spans="6:16" x14ac:dyDescent="0.25">
      <c r="F41" s="11">
        <v>40</v>
      </c>
      <c r="G41" s="11">
        <f>_xlfn.RANK.AVG('Raw Data'!E40,'Raw Data'!$E$2:$E$349,1)</f>
        <v>270.5</v>
      </c>
      <c r="H41" s="11">
        <f>_xlfn.RANK.AVG('Raw Data'!F40,'Raw Data'!$F$2:$F$349,1)</f>
        <v>190.5</v>
      </c>
      <c r="I41" s="11">
        <f>_xlfn.RANK.AVG('Raw Data'!G40,'Raw Data'!$G$2:$G$349,1)</f>
        <v>287</v>
      </c>
      <c r="J41" s="11">
        <f>_xlfn.RANK.AVG('Raw Data'!H40,'Raw Data'!$H$2:$H$349,1)</f>
        <v>329.5</v>
      </c>
      <c r="L41" s="11">
        <v>40</v>
      </c>
      <c r="M41" s="11">
        <f>_xlfn.RANK.AVG('Raw Data'!E40,'Raw Data'!$E$2:$E$1050,1)</f>
        <v>724</v>
      </c>
      <c r="N41" s="11">
        <f>_xlfn.RANK.AVG('Raw Data'!F40,'Raw Data'!$F$2:$F$1050,1)</f>
        <v>538</v>
      </c>
      <c r="O41" s="11">
        <f>_xlfn.RANK.AVG('Raw Data'!G40,'Raw Data'!$G$2:$G$1050,1)</f>
        <v>751.5</v>
      </c>
      <c r="P41" s="11">
        <f>_xlfn.RANK.AVG('Raw Data'!H40,'Raw Data'!$H$2:$H$1050,1)</f>
        <v>983</v>
      </c>
    </row>
    <row r="42" spans="6:16" x14ac:dyDescent="0.25">
      <c r="F42" s="11">
        <v>41</v>
      </c>
      <c r="G42" s="11">
        <f>_xlfn.RANK.AVG('Raw Data'!E41,'Raw Data'!$E$2:$E$349,1)</f>
        <v>270.5</v>
      </c>
      <c r="H42" s="11">
        <f>_xlfn.RANK.AVG('Raw Data'!F41,'Raw Data'!$F$2:$F$349,1)</f>
        <v>190.5</v>
      </c>
      <c r="I42" s="11">
        <f>_xlfn.RANK.AVG('Raw Data'!G41,'Raw Data'!$G$2:$G$349,1)</f>
        <v>287</v>
      </c>
      <c r="J42" s="11">
        <f>_xlfn.RANK.AVG('Raw Data'!H41,'Raw Data'!$H$2:$H$349,1)</f>
        <v>265.5</v>
      </c>
      <c r="L42" s="11">
        <v>41</v>
      </c>
      <c r="M42" s="11">
        <f>_xlfn.RANK.AVG('Raw Data'!E41,'Raw Data'!$E$2:$E$1050,1)</f>
        <v>724</v>
      </c>
      <c r="N42" s="11">
        <f>_xlfn.RANK.AVG('Raw Data'!F41,'Raw Data'!$F$2:$F$1050,1)</f>
        <v>538</v>
      </c>
      <c r="O42" s="11">
        <f>_xlfn.RANK.AVG('Raw Data'!G41,'Raw Data'!$G$2:$G$1050,1)</f>
        <v>751.5</v>
      </c>
      <c r="P42" s="11">
        <f>_xlfn.RANK.AVG('Raw Data'!H41,'Raw Data'!$H$2:$H$1050,1)</f>
        <v>815</v>
      </c>
    </row>
    <row r="43" spans="6:16" x14ac:dyDescent="0.25">
      <c r="F43" s="11">
        <v>42</v>
      </c>
      <c r="G43" s="11">
        <f>_xlfn.RANK.AVG('Raw Data'!E42,'Raw Data'!$E$2:$E$349,1)</f>
        <v>113.5</v>
      </c>
      <c r="H43" s="11">
        <f>_xlfn.RANK.AVG('Raw Data'!F42,'Raw Data'!$F$2:$F$349,1)</f>
        <v>190.5</v>
      </c>
      <c r="I43" s="11">
        <f>_xlfn.RANK.AVG('Raw Data'!G42,'Raw Data'!$G$2:$G$349,1)</f>
        <v>129.5</v>
      </c>
      <c r="J43" s="11">
        <f>_xlfn.RANK.AVG('Raw Data'!H42,'Raw Data'!$H$2:$H$349,1)</f>
        <v>28</v>
      </c>
      <c r="L43" s="11">
        <v>42</v>
      </c>
      <c r="M43" s="11">
        <f>_xlfn.RANK.AVG('Raw Data'!E42,'Raw Data'!$E$2:$E$1050,1)</f>
        <v>297.5</v>
      </c>
      <c r="N43" s="11">
        <f>_xlfn.RANK.AVG('Raw Data'!F42,'Raw Data'!$F$2:$F$1050,1)</f>
        <v>538</v>
      </c>
      <c r="O43" s="11">
        <f>_xlfn.RANK.AVG('Raw Data'!G42,'Raw Data'!$G$2:$G$1050,1)</f>
        <v>327.5</v>
      </c>
      <c r="P43" s="11">
        <f>_xlfn.RANK.AVG('Raw Data'!H42,'Raw Data'!$H$2:$H$1050,1)</f>
        <v>91.5</v>
      </c>
    </row>
    <row r="44" spans="6:16" x14ac:dyDescent="0.25">
      <c r="F44" s="11">
        <v>43</v>
      </c>
      <c r="G44" s="11">
        <f>_xlfn.RANK.AVG('Raw Data'!E43,'Raw Data'!$E$2:$E$349,1)</f>
        <v>113.5</v>
      </c>
      <c r="H44" s="11">
        <f>_xlfn.RANK.AVG('Raw Data'!F43,'Raw Data'!$F$2:$F$349,1)</f>
        <v>190.5</v>
      </c>
      <c r="I44" s="11">
        <f>_xlfn.RANK.AVG('Raw Data'!G43,'Raw Data'!$G$2:$G$349,1)</f>
        <v>129.5</v>
      </c>
      <c r="J44" s="11">
        <f>_xlfn.RANK.AVG('Raw Data'!H43,'Raw Data'!$H$2:$H$349,1)</f>
        <v>224.5</v>
      </c>
      <c r="L44" s="11">
        <v>43</v>
      </c>
      <c r="M44" s="11">
        <f>_xlfn.RANK.AVG('Raw Data'!E43,'Raw Data'!$E$2:$E$1050,1)</f>
        <v>297.5</v>
      </c>
      <c r="N44" s="11">
        <f>_xlfn.RANK.AVG('Raw Data'!F43,'Raw Data'!$F$2:$F$1050,1)</f>
        <v>538</v>
      </c>
      <c r="O44" s="11">
        <f>_xlfn.RANK.AVG('Raw Data'!G43,'Raw Data'!$G$2:$G$1050,1)</f>
        <v>327.5</v>
      </c>
      <c r="P44" s="11">
        <f>_xlfn.RANK.AVG('Raw Data'!H43,'Raw Data'!$H$2:$H$1050,1)</f>
        <v>691.5</v>
      </c>
    </row>
    <row r="45" spans="6:16" x14ac:dyDescent="0.25">
      <c r="F45" s="11">
        <v>44</v>
      </c>
      <c r="G45" s="11">
        <f>_xlfn.RANK.AVG('Raw Data'!E44,'Raw Data'!$E$2:$E$349,1)</f>
        <v>270.5</v>
      </c>
      <c r="H45" s="11">
        <f>_xlfn.RANK.AVG('Raw Data'!F44,'Raw Data'!$F$2:$F$349,1)</f>
        <v>190.5</v>
      </c>
      <c r="I45" s="11">
        <f>_xlfn.RANK.AVG('Raw Data'!G44,'Raw Data'!$G$2:$G$349,1)</f>
        <v>287</v>
      </c>
      <c r="J45" s="11">
        <f>_xlfn.RANK.AVG('Raw Data'!H44,'Raw Data'!$H$2:$H$349,1)</f>
        <v>143.5</v>
      </c>
      <c r="L45" s="11">
        <v>44</v>
      </c>
      <c r="M45" s="11">
        <f>_xlfn.RANK.AVG('Raw Data'!E44,'Raw Data'!$E$2:$E$1050,1)</f>
        <v>724</v>
      </c>
      <c r="N45" s="11">
        <f>_xlfn.RANK.AVG('Raw Data'!F44,'Raw Data'!$F$2:$F$1050,1)</f>
        <v>538</v>
      </c>
      <c r="O45" s="11">
        <f>_xlfn.RANK.AVG('Raw Data'!G44,'Raw Data'!$G$2:$G$1050,1)</f>
        <v>751.5</v>
      </c>
      <c r="P45" s="11">
        <f>_xlfn.RANK.AVG('Raw Data'!H44,'Raw Data'!$H$2:$H$1050,1)</f>
        <v>453</v>
      </c>
    </row>
    <row r="46" spans="6:16" x14ac:dyDescent="0.25">
      <c r="F46" s="11">
        <v>45</v>
      </c>
      <c r="G46" s="11">
        <f>_xlfn.RANK.AVG('Raw Data'!E45,'Raw Data'!$E$2:$E$349,1)</f>
        <v>270.5</v>
      </c>
      <c r="H46" s="11">
        <f>_xlfn.RANK.AVG('Raw Data'!F45,'Raw Data'!$F$2:$F$349,1)</f>
        <v>190.5</v>
      </c>
      <c r="I46" s="11">
        <f>_xlfn.RANK.AVG('Raw Data'!G45,'Raw Data'!$G$2:$G$349,1)</f>
        <v>287</v>
      </c>
      <c r="J46" s="11">
        <f>_xlfn.RANK.AVG('Raw Data'!H45,'Raw Data'!$H$2:$H$349,1)</f>
        <v>275.5</v>
      </c>
      <c r="L46" s="11">
        <v>45</v>
      </c>
      <c r="M46" s="11">
        <f>_xlfn.RANK.AVG('Raw Data'!E45,'Raw Data'!$E$2:$E$1050,1)</f>
        <v>724</v>
      </c>
      <c r="N46" s="11">
        <f>_xlfn.RANK.AVG('Raw Data'!F45,'Raw Data'!$F$2:$F$1050,1)</f>
        <v>538</v>
      </c>
      <c r="O46" s="11">
        <f>_xlfn.RANK.AVG('Raw Data'!G45,'Raw Data'!$G$2:$G$1050,1)</f>
        <v>751.5</v>
      </c>
      <c r="P46" s="11">
        <f>_xlfn.RANK.AVG('Raw Data'!H45,'Raw Data'!$H$2:$H$1050,1)</f>
        <v>842</v>
      </c>
    </row>
    <row r="47" spans="6:16" x14ac:dyDescent="0.25">
      <c r="F47" s="11">
        <v>46</v>
      </c>
      <c r="G47" s="11">
        <f>_xlfn.RANK.AVG('Raw Data'!E46,'Raw Data'!$E$2:$E$349,1)</f>
        <v>270.5</v>
      </c>
      <c r="H47" s="11">
        <f>_xlfn.RANK.AVG('Raw Data'!F46,'Raw Data'!$F$2:$F$349,1)</f>
        <v>18</v>
      </c>
      <c r="I47" s="11">
        <f>_xlfn.RANK.AVG('Raw Data'!G46,'Raw Data'!$G$2:$G$349,1)</f>
        <v>129.5</v>
      </c>
      <c r="J47" s="11">
        <f>_xlfn.RANK.AVG('Raw Data'!H46,'Raw Data'!$H$2:$H$349,1)</f>
        <v>143.5</v>
      </c>
      <c r="L47" s="11">
        <v>46</v>
      </c>
      <c r="M47" s="11">
        <f>_xlfn.RANK.AVG('Raw Data'!E46,'Raw Data'!$E$2:$E$1050,1)</f>
        <v>724</v>
      </c>
      <c r="N47" s="11">
        <f>_xlfn.RANK.AVG('Raw Data'!F46,'Raw Data'!$F$2:$F$1050,1)</f>
        <v>47</v>
      </c>
      <c r="O47" s="11">
        <f>_xlfn.RANK.AVG('Raw Data'!G46,'Raw Data'!$G$2:$G$1050,1)</f>
        <v>327.5</v>
      </c>
      <c r="P47" s="11">
        <f>_xlfn.RANK.AVG('Raw Data'!H46,'Raw Data'!$H$2:$H$1050,1)</f>
        <v>453</v>
      </c>
    </row>
    <row r="48" spans="6:16" x14ac:dyDescent="0.25">
      <c r="F48" s="11">
        <v>47</v>
      </c>
      <c r="G48" s="11">
        <f>_xlfn.RANK.AVG('Raw Data'!E47,'Raw Data'!$E$2:$E$349,1)</f>
        <v>270.5</v>
      </c>
      <c r="H48" s="11">
        <f>_xlfn.RANK.AVG('Raw Data'!F47,'Raw Data'!$F$2:$F$349,1)</f>
        <v>18</v>
      </c>
      <c r="I48" s="11">
        <f>_xlfn.RANK.AVG('Raw Data'!G47,'Raw Data'!$G$2:$G$349,1)</f>
        <v>129.5</v>
      </c>
      <c r="J48" s="11">
        <f>_xlfn.RANK.AVG('Raw Data'!H47,'Raw Data'!$H$2:$H$349,1)</f>
        <v>78</v>
      </c>
      <c r="L48" s="11">
        <v>47</v>
      </c>
      <c r="M48" s="11">
        <f>_xlfn.RANK.AVG('Raw Data'!E47,'Raw Data'!$E$2:$E$1050,1)</f>
        <v>724</v>
      </c>
      <c r="N48" s="11">
        <f>_xlfn.RANK.AVG('Raw Data'!F47,'Raw Data'!$F$2:$F$1050,1)</f>
        <v>47</v>
      </c>
      <c r="O48" s="11">
        <f>_xlfn.RANK.AVG('Raw Data'!G47,'Raw Data'!$G$2:$G$1050,1)</f>
        <v>327.5</v>
      </c>
      <c r="P48" s="11">
        <f>_xlfn.RANK.AVG('Raw Data'!H47,'Raw Data'!$H$2:$H$1050,1)</f>
        <v>243.5</v>
      </c>
    </row>
    <row r="49" spans="6:16" x14ac:dyDescent="0.25">
      <c r="F49" s="11">
        <v>48</v>
      </c>
      <c r="G49" s="11">
        <f>_xlfn.RANK.AVG('Raw Data'!E48,'Raw Data'!$E$2:$E$349,1)</f>
        <v>270.5</v>
      </c>
      <c r="H49" s="11">
        <f>_xlfn.RANK.AVG('Raw Data'!F48,'Raw Data'!$F$2:$F$349,1)</f>
        <v>18</v>
      </c>
      <c r="I49" s="11">
        <f>_xlfn.RANK.AVG('Raw Data'!G48,'Raw Data'!$G$2:$G$349,1)</f>
        <v>129.5</v>
      </c>
      <c r="J49" s="11">
        <f>_xlfn.RANK.AVG('Raw Data'!H48,'Raw Data'!$H$2:$H$349,1)</f>
        <v>240.5</v>
      </c>
      <c r="L49" s="11">
        <v>48</v>
      </c>
      <c r="M49" s="11">
        <f>_xlfn.RANK.AVG('Raw Data'!E48,'Raw Data'!$E$2:$E$1050,1)</f>
        <v>724</v>
      </c>
      <c r="N49" s="11">
        <f>_xlfn.RANK.AVG('Raw Data'!F48,'Raw Data'!$F$2:$F$1050,1)</f>
        <v>47</v>
      </c>
      <c r="O49" s="11">
        <f>_xlfn.RANK.AVG('Raw Data'!G48,'Raw Data'!$G$2:$G$1050,1)</f>
        <v>327.5</v>
      </c>
      <c r="P49" s="11">
        <f>_xlfn.RANK.AVG('Raw Data'!H48,'Raw Data'!$H$2:$H$1050,1)</f>
        <v>732</v>
      </c>
    </row>
    <row r="50" spans="6:16" x14ac:dyDescent="0.25">
      <c r="F50" s="11">
        <v>49</v>
      </c>
      <c r="G50" s="11">
        <f>_xlfn.RANK.AVG('Raw Data'!E49,'Raw Data'!$E$2:$E$349,1)</f>
        <v>113.5</v>
      </c>
      <c r="H50" s="11">
        <f>_xlfn.RANK.AVG('Raw Data'!F49,'Raw Data'!$F$2:$F$349,1)</f>
        <v>190.5</v>
      </c>
      <c r="I50" s="11">
        <f>_xlfn.RANK.AVG('Raw Data'!G49,'Raw Data'!$G$2:$G$349,1)</f>
        <v>129.5</v>
      </c>
      <c r="J50" s="11">
        <f>_xlfn.RANK.AVG('Raw Data'!H49,'Raw Data'!$H$2:$H$349,1)</f>
        <v>313</v>
      </c>
      <c r="L50" s="11">
        <v>49</v>
      </c>
      <c r="M50" s="11">
        <f>_xlfn.RANK.AVG('Raw Data'!E49,'Raw Data'!$E$2:$E$1050,1)</f>
        <v>297.5</v>
      </c>
      <c r="N50" s="11">
        <f>_xlfn.RANK.AVG('Raw Data'!F49,'Raw Data'!$F$2:$F$1050,1)</f>
        <v>538</v>
      </c>
      <c r="O50" s="11">
        <f>_xlfn.RANK.AVG('Raw Data'!G49,'Raw Data'!$G$2:$G$1050,1)</f>
        <v>327.5</v>
      </c>
      <c r="P50" s="11">
        <f>_xlfn.RANK.AVG('Raw Data'!H49,'Raw Data'!$H$2:$H$1050,1)</f>
        <v>941.5</v>
      </c>
    </row>
    <row r="51" spans="6:16" x14ac:dyDescent="0.25">
      <c r="F51" s="11">
        <v>50</v>
      </c>
      <c r="G51" s="11">
        <f>_xlfn.RANK.AVG('Raw Data'!E50,'Raw Data'!$E$2:$E$349,1)</f>
        <v>113.5</v>
      </c>
      <c r="H51" s="11">
        <f>_xlfn.RANK.AVG('Raw Data'!F50,'Raw Data'!$F$2:$F$349,1)</f>
        <v>190.5</v>
      </c>
      <c r="I51" s="11">
        <f>_xlfn.RANK.AVG('Raw Data'!G50,'Raw Data'!$G$2:$G$349,1)</f>
        <v>129.5</v>
      </c>
      <c r="J51" s="11">
        <f>_xlfn.RANK.AVG('Raw Data'!H50,'Raw Data'!$H$2:$H$349,1)</f>
        <v>189.5</v>
      </c>
      <c r="L51" s="11">
        <v>50</v>
      </c>
      <c r="M51" s="11">
        <f>_xlfn.RANK.AVG('Raw Data'!E50,'Raw Data'!$E$2:$E$1050,1)</f>
        <v>297.5</v>
      </c>
      <c r="N51" s="11">
        <f>_xlfn.RANK.AVG('Raw Data'!F50,'Raw Data'!$F$2:$F$1050,1)</f>
        <v>538</v>
      </c>
      <c r="O51" s="11">
        <f>_xlfn.RANK.AVG('Raw Data'!G50,'Raw Data'!$G$2:$G$1050,1)</f>
        <v>327.5</v>
      </c>
      <c r="P51" s="11">
        <f>_xlfn.RANK.AVG('Raw Data'!H50,'Raw Data'!$H$2:$H$1050,1)</f>
        <v>593.5</v>
      </c>
    </row>
    <row r="52" spans="6:16" x14ac:dyDescent="0.25">
      <c r="F52" s="11">
        <v>51</v>
      </c>
      <c r="G52" s="11">
        <f>_xlfn.RANK.AVG('Raw Data'!E51,'Raw Data'!$E$2:$E$349,1)</f>
        <v>113.5</v>
      </c>
      <c r="H52" s="11">
        <f>_xlfn.RANK.AVG('Raw Data'!F51,'Raw Data'!$F$2:$F$349,1)</f>
        <v>190.5</v>
      </c>
      <c r="I52" s="11">
        <f>_xlfn.RANK.AVG('Raw Data'!G51,'Raw Data'!$G$2:$G$349,1)</f>
        <v>129.5</v>
      </c>
      <c r="J52" s="11">
        <f>_xlfn.RANK.AVG('Raw Data'!H51,'Raw Data'!$H$2:$H$349,1)</f>
        <v>309.5</v>
      </c>
      <c r="L52" s="11">
        <v>51</v>
      </c>
      <c r="M52" s="11">
        <f>_xlfn.RANK.AVG('Raw Data'!E51,'Raw Data'!$E$2:$E$1050,1)</f>
        <v>297.5</v>
      </c>
      <c r="N52" s="11">
        <f>_xlfn.RANK.AVG('Raw Data'!F51,'Raw Data'!$F$2:$F$1050,1)</f>
        <v>538</v>
      </c>
      <c r="O52" s="11">
        <f>_xlfn.RANK.AVG('Raw Data'!G51,'Raw Data'!$G$2:$G$1050,1)</f>
        <v>327.5</v>
      </c>
      <c r="P52" s="11">
        <f>_xlfn.RANK.AVG('Raw Data'!H51,'Raw Data'!$H$2:$H$1050,1)</f>
        <v>932.5</v>
      </c>
    </row>
    <row r="53" spans="6:16" x14ac:dyDescent="0.25">
      <c r="F53" s="11">
        <v>52</v>
      </c>
      <c r="G53" s="11">
        <f>_xlfn.RANK.AVG('Raw Data'!E52,'Raw Data'!$E$2:$E$349,1)</f>
        <v>113.5</v>
      </c>
      <c r="H53" s="11">
        <f>_xlfn.RANK.AVG('Raw Data'!F52,'Raw Data'!$F$2:$F$349,1)</f>
        <v>190.5</v>
      </c>
      <c r="I53" s="11">
        <f>_xlfn.RANK.AVG('Raw Data'!G52,'Raw Data'!$G$2:$G$349,1)</f>
        <v>129.5</v>
      </c>
      <c r="J53" s="11">
        <f>_xlfn.RANK.AVG('Raw Data'!H52,'Raw Data'!$H$2:$H$349,1)</f>
        <v>189.5</v>
      </c>
      <c r="L53" s="11">
        <v>52</v>
      </c>
      <c r="M53" s="11">
        <f>_xlfn.RANK.AVG('Raw Data'!E52,'Raw Data'!$E$2:$E$1050,1)</f>
        <v>297.5</v>
      </c>
      <c r="N53" s="11">
        <f>_xlfn.RANK.AVG('Raw Data'!F52,'Raw Data'!$F$2:$F$1050,1)</f>
        <v>538</v>
      </c>
      <c r="O53" s="11">
        <f>_xlfn.RANK.AVG('Raw Data'!G52,'Raw Data'!$G$2:$G$1050,1)</f>
        <v>327.5</v>
      </c>
      <c r="P53" s="11">
        <f>_xlfn.RANK.AVG('Raw Data'!H52,'Raw Data'!$H$2:$H$1050,1)</f>
        <v>593.5</v>
      </c>
    </row>
    <row r="54" spans="6:16" x14ac:dyDescent="0.25">
      <c r="F54" s="11">
        <v>53</v>
      </c>
      <c r="G54" s="11">
        <f>_xlfn.RANK.AVG('Raw Data'!E53,'Raw Data'!$E$2:$E$349,1)</f>
        <v>113.5</v>
      </c>
      <c r="H54" s="11">
        <f>_xlfn.RANK.AVG('Raw Data'!F53,'Raw Data'!$F$2:$F$349,1)</f>
        <v>190.5</v>
      </c>
      <c r="I54" s="11">
        <f>_xlfn.RANK.AVG('Raw Data'!G53,'Raw Data'!$G$2:$G$349,1)</f>
        <v>129.5</v>
      </c>
      <c r="J54" s="11">
        <f>_xlfn.RANK.AVG('Raw Data'!H53,'Raw Data'!$H$2:$H$349,1)</f>
        <v>189.5</v>
      </c>
      <c r="L54" s="11">
        <v>53</v>
      </c>
      <c r="M54" s="11">
        <f>_xlfn.RANK.AVG('Raw Data'!E53,'Raw Data'!$E$2:$E$1050,1)</f>
        <v>297.5</v>
      </c>
      <c r="N54" s="11">
        <f>_xlfn.RANK.AVG('Raw Data'!F53,'Raw Data'!$F$2:$F$1050,1)</f>
        <v>538</v>
      </c>
      <c r="O54" s="11">
        <f>_xlfn.RANK.AVG('Raw Data'!G53,'Raw Data'!$G$2:$G$1050,1)</f>
        <v>327.5</v>
      </c>
      <c r="P54" s="11">
        <f>_xlfn.RANK.AVG('Raw Data'!H53,'Raw Data'!$H$2:$H$1050,1)</f>
        <v>593.5</v>
      </c>
    </row>
    <row r="55" spans="6:16" x14ac:dyDescent="0.25">
      <c r="F55" s="11">
        <v>54</v>
      </c>
      <c r="G55" s="11">
        <f>_xlfn.RANK.AVG('Raw Data'!E54,'Raw Data'!$E$2:$E$349,1)</f>
        <v>113.5</v>
      </c>
      <c r="H55" s="11">
        <f>_xlfn.RANK.AVG('Raw Data'!F54,'Raw Data'!$F$2:$F$349,1)</f>
        <v>190.5</v>
      </c>
      <c r="I55" s="11">
        <f>_xlfn.RANK.AVG('Raw Data'!G54,'Raw Data'!$G$2:$G$349,1)</f>
        <v>129.5</v>
      </c>
      <c r="J55" s="11">
        <f>_xlfn.RANK.AVG('Raw Data'!H54,'Raw Data'!$H$2:$H$349,1)</f>
        <v>209</v>
      </c>
      <c r="L55" s="11">
        <v>54</v>
      </c>
      <c r="M55" s="11">
        <f>_xlfn.RANK.AVG('Raw Data'!E54,'Raw Data'!$E$2:$E$1050,1)</f>
        <v>297.5</v>
      </c>
      <c r="N55" s="11">
        <f>_xlfn.RANK.AVG('Raw Data'!F54,'Raw Data'!$F$2:$F$1050,1)</f>
        <v>538</v>
      </c>
      <c r="O55" s="11">
        <f>_xlfn.RANK.AVG('Raw Data'!G54,'Raw Data'!$G$2:$G$1050,1)</f>
        <v>327.5</v>
      </c>
      <c r="P55" s="11">
        <f>_xlfn.RANK.AVG('Raw Data'!H54,'Raw Data'!$H$2:$H$1050,1)</f>
        <v>645.5</v>
      </c>
    </row>
    <row r="56" spans="6:16" x14ac:dyDescent="0.25">
      <c r="F56" s="11">
        <v>55</v>
      </c>
      <c r="G56" s="11">
        <f>_xlfn.RANK.AVG('Raw Data'!E55,'Raw Data'!$E$2:$E$349,1)</f>
        <v>337</v>
      </c>
      <c r="H56" s="11">
        <f>_xlfn.RANK.AVG('Raw Data'!F55,'Raw Data'!$F$2:$F$349,1)</f>
        <v>190.5</v>
      </c>
      <c r="I56" s="11">
        <f>_xlfn.RANK.AVG('Raw Data'!G55,'Raw Data'!$G$2:$G$349,1)</f>
        <v>336.5</v>
      </c>
      <c r="J56" s="11">
        <f>_xlfn.RANK.AVG('Raw Data'!H55,'Raw Data'!$H$2:$H$349,1)</f>
        <v>275.5</v>
      </c>
      <c r="L56" s="11">
        <v>55</v>
      </c>
      <c r="M56" s="11">
        <f>_xlfn.RANK.AVG('Raw Data'!E55,'Raw Data'!$E$2:$E$1050,1)</f>
        <v>951.5</v>
      </c>
      <c r="N56" s="11">
        <f>_xlfn.RANK.AVG('Raw Data'!F55,'Raw Data'!$F$2:$F$1050,1)</f>
        <v>538</v>
      </c>
      <c r="O56" s="11">
        <f>_xlfn.RANK.AVG('Raw Data'!G55,'Raw Data'!$G$2:$G$1050,1)</f>
        <v>943</v>
      </c>
      <c r="P56" s="11">
        <f>_xlfn.RANK.AVG('Raw Data'!H55,'Raw Data'!$H$2:$H$1050,1)</f>
        <v>842</v>
      </c>
    </row>
    <row r="57" spans="6:16" x14ac:dyDescent="0.25">
      <c r="F57" s="11">
        <v>56</v>
      </c>
      <c r="G57" s="11">
        <f>_xlfn.RANK.AVG('Raw Data'!E56,'Raw Data'!$E$2:$E$349,1)</f>
        <v>113.5</v>
      </c>
      <c r="H57" s="11">
        <f>_xlfn.RANK.AVG('Raw Data'!F56,'Raw Data'!$F$2:$F$349,1)</f>
        <v>190.5</v>
      </c>
      <c r="I57" s="11">
        <f>_xlfn.RANK.AVG('Raw Data'!G56,'Raw Data'!$G$2:$G$349,1)</f>
        <v>129.5</v>
      </c>
      <c r="J57" s="11">
        <f>_xlfn.RANK.AVG('Raw Data'!H56,'Raw Data'!$H$2:$H$349,1)</f>
        <v>313</v>
      </c>
      <c r="L57" s="11">
        <v>56</v>
      </c>
      <c r="M57" s="11">
        <f>_xlfn.RANK.AVG('Raw Data'!E56,'Raw Data'!$E$2:$E$1050,1)</f>
        <v>297.5</v>
      </c>
      <c r="N57" s="11">
        <f>_xlfn.RANK.AVG('Raw Data'!F56,'Raw Data'!$F$2:$F$1050,1)</f>
        <v>538</v>
      </c>
      <c r="O57" s="11">
        <f>_xlfn.RANK.AVG('Raw Data'!G56,'Raw Data'!$G$2:$G$1050,1)</f>
        <v>327.5</v>
      </c>
      <c r="P57" s="11">
        <f>_xlfn.RANK.AVG('Raw Data'!H56,'Raw Data'!$H$2:$H$1050,1)</f>
        <v>941.5</v>
      </c>
    </row>
    <row r="58" spans="6:16" x14ac:dyDescent="0.25">
      <c r="F58" s="11">
        <v>57</v>
      </c>
      <c r="G58" s="11">
        <f>_xlfn.RANK.AVG('Raw Data'!E57,'Raw Data'!$E$2:$E$349,1)</f>
        <v>270.5</v>
      </c>
      <c r="H58" s="11">
        <f>_xlfn.RANK.AVG('Raw Data'!F57,'Raw Data'!$F$2:$F$349,1)</f>
        <v>190.5</v>
      </c>
      <c r="I58" s="11">
        <f>_xlfn.RANK.AVG('Raw Data'!G57,'Raw Data'!$G$2:$G$349,1)</f>
        <v>287</v>
      </c>
      <c r="J58" s="11">
        <f>_xlfn.RANK.AVG('Raw Data'!H57,'Raw Data'!$H$2:$H$349,1)</f>
        <v>335</v>
      </c>
      <c r="L58" s="11">
        <v>57</v>
      </c>
      <c r="M58" s="11">
        <f>_xlfn.RANK.AVG('Raw Data'!E57,'Raw Data'!$E$2:$E$1050,1)</f>
        <v>724</v>
      </c>
      <c r="N58" s="11">
        <f>_xlfn.RANK.AVG('Raw Data'!F57,'Raw Data'!$F$2:$F$1050,1)</f>
        <v>538</v>
      </c>
      <c r="O58" s="11">
        <f>_xlfn.RANK.AVG('Raw Data'!G57,'Raw Data'!$G$2:$G$1050,1)</f>
        <v>751.5</v>
      </c>
      <c r="P58" s="11">
        <f>_xlfn.RANK.AVG('Raw Data'!H57,'Raw Data'!$H$2:$H$1050,1)</f>
        <v>1001.5</v>
      </c>
    </row>
    <row r="59" spans="6:16" x14ac:dyDescent="0.25">
      <c r="F59" s="11">
        <v>58</v>
      </c>
      <c r="G59" s="11">
        <f>_xlfn.RANK.AVG('Raw Data'!E58,'Raw Data'!$E$2:$E$349,1)</f>
        <v>323</v>
      </c>
      <c r="H59" s="11">
        <f>_xlfn.RANK.AVG('Raw Data'!F58,'Raw Data'!$F$2:$F$349,1)</f>
        <v>190.5</v>
      </c>
      <c r="I59" s="11">
        <f>_xlfn.RANK.AVG('Raw Data'!G58,'Raw Data'!$G$2:$G$349,1)</f>
        <v>323</v>
      </c>
      <c r="J59" s="11">
        <f>_xlfn.RANK.AVG('Raw Data'!H58,'Raw Data'!$H$2:$H$349,1)</f>
        <v>333</v>
      </c>
      <c r="L59" s="11">
        <v>58</v>
      </c>
      <c r="M59" s="11">
        <f>_xlfn.RANK.AVG('Raw Data'!E58,'Raw Data'!$E$2:$E$1050,1)</f>
        <v>893.5</v>
      </c>
      <c r="N59" s="11">
        <f>_xlfn.RANK.AVG('Raw Data'!F58,'Raw Data'!$F$2:$F$1050,1)</f>
        <v>538</v>
      </c>
      <c r="O59" s="11">
        <f>_xlfn.RANK.AVG('Raw Data'!G58,'Raw Data'!$G$2:$G$1050,1)</f>
        <v>883.5</v>
      </c>
      <c r="P59" s="11">
        <f>_xlfn.RANK.AVG('Raw Data'!H58,'Raw Data'!$H$2:$H$1050,1)</f>
        <v>993</v>
      </c>
    </row>
    <row r="60" spans="6:16" x14ac:dyDescent="0.25">
      <c r="F60" s="11">
        <v>59</v>
      </c>
      <c r="G60" s="11">
        <f>_xlfn.RANK.AVG('Raw Data'!E59,'Raw Data'!$E$2:$E$349,1)</f>
        <v>270.5</v>
      </c>
      <c r="H60" s="11">
        <f>_xlfn.RANK.AVG('Raw Data'!F59,'Raw Data'!$F$2:$F$349,1)</f>
        <v>18</v>
      </c>
      <c r="I60" s="11">
        <f>_xlfn.RANK.AVG('Raw Data'!G59,'Raw Data'!$G$2:$G$349,1)</f>
        <v>129.5</v>
      </c>
      <c r="J60" s="11">
        <f>_xlfn.RANK.AVG('Raw Data'!H59,'Raw Data'!$H$2:$H$349,1)</f>
        <v>189.5</v>
      </c>
      <c r="L60" s="11">
        <v>59</v>
      </c>
      <c r="M60" s="11">
        <f>_xlfn.RANK.AVG('Raw Data'!E59,'Raw Data'!$E$2:$E$1050,1)</f>
        <v>724</v>
      </c>
      <c r="N60" s="11">
        <f>_xlfn.RANK.AVG('Raw Data'!F59,'Raw Data'!$F$2:$F$1050,1)</f>
        <v>47</v>
      </c>
      <c r="O60" s="11">
        <f>_xlfn.RANK.AVG('Raw Data'!G59,'Raw Data'!$G$2:$G$1050,1)</f>
        <v>327.5</v>
      </c>
      <c r="P60" s="11">
        <f>_xlfn.RANK.AVG('Raw Data'!H59,'Raw Data'!$H$2:$H$1050,1)</f>
        <v>593.5</v>
      </c>
    </row>
    <row r="61" spans="6:16" x14ac:dyDescent="0.25">
      <c r="F61" s="11">
        <v>60</v>
      </c>
      <c r="G61" s="11">
        <f>_xlfn.RANK.AVG('Raw Data'!E60,'Raw Data'!$E$2:$E$349,1)</f>
        <v>323</v>
      </c>
      <c r="H61" s="11">
        <f>_xlfn.RANK.AVG('Raw Data'!F60,'Raw Data'!$F$2:$F$349,1)</f>
        <v>190.5</v>
      </c>
      <c r="I61" s="11">
        <f>_xlfn.RANK.AVG('Raw Data'!G60,'Raw Data'!$G$2:$G$349,1)</f>
        <v>323</v>
      </c>
      <c r="J61" s="11">
        <f>_xlfn.RANK.AVG('Raw Data'!H60,'Raw Data'!$H$2:$H$349,1)</f>
        <v>240.5</v>
      </c>
      <c r="L61" s="11">
        <v>60</v>
      </c>
      <c r="M61" s="11">
        <f>_xlfn.RANK.AVG('Raw Data'!E60,'Raw Data'!$E$2:$E$1050,1)</f>
        <v>893.5</v>
      </c>
      <c r="N61" s="11">
        <f>_xlfn.RANK.AVG('Raw Data'!F60,'Raw Data'!$F$2:$F$1050,1)</f>
        <v>538</v>
      </c>
      <c r="O61" s="11">
        <f>_xlfn.RANK.AVG('Raw Data'!G60,'Raw Data'!$G$2:$G$1050,1)</f>
        <v>883.5</v>
      </c>
      <c r="P61" s="11">
        <f>_xlfn.RANK.AVG('Raw Data'!H60,'Raw Data'!$H$2:$H$1050,1)</f>
        <v>732</v>
      </c>
    </row>
    <row r="62" spans="6:16" x14ac:dyDescent="0.25">
      <c r="F62" s="11">
        <v>61</v>
      </c>
      <c r="G62" s="11">
        <f>_xlfn.RANK.AVG('Raw Data'!E61,'Raw Data'!$E$2:$E$349,1)</f>
        <v>270.5</v>
      </c>
      <c r="H62" s="11">
        <f>_xlfn.RANK.AVG('Raw Data'!F61,'Raw Data'!$F$2:$F$349,1)</f>
        <v>18</v>
      </c>
      <c r="I62" s="11">
        <f>_xlfn.RANK.AVG('Raw Data'!G61,'Raw Data'!$G$2:$G$349,1)</f>
        <v>129.5</v>
      </c>
      <c r="J62" s="11">
        <f>_xlfn.RANK.AVG('Raw Data'!H61,'Raw Data'!$H$2:$H$349,1)</f>
        <v>167</v>
      </c>
      <c r="L62" s="11">
        <v>61</v>
      </c>
      <c r="M62" s="11">
        <f>_xlfn.RANK.AVG('Raw Data'!E61,'Raw Data'!$E$2:$E$1050,1)</f>
        <v>724</v>
      </c>
      <c r="N62" s="11">
        <f>_xlfn.RANK.AVG('Raw Data'!F61,'Raw Data'!$F$2:$F$1050,1)</f>
        <v>47</v>
      </c>
      <c r="O62" s="11">
        <f>_xlfn.RANK.AVG('Raw Data'!G61,'Raw Data'!$G$2:$G$1050,1)</f>
        <v>327.5</v>
      </c>
      <c r="P62" s="11">
        <f>_xlfn.RANK.AVG('Raw Data'!H61,'Raw Data'!$H$2:$H$1050,1)</f>
        <v>530.5</v>
      </c>
    </row>
    <row r="63" spans="6:16" x14ac:dyDescent="0.25">
      <c r="F63" s="11">
        <v>62</v>
      </c>
      <c r="G63" s="11">
        <f>_xlfn.RANK.AVG('Raw Data'!E62,'Raw Data'!$E$2:$E$349,1)</f>
        <v>270.5</v>
      </c>
      <c r="H63" s="11">
        <f>_xlfn.RANK.AVG('Raw Data'!F62,'Raw Data'!$F$2:$F$349,1)</f>
        <v>18</v>
      </c>
      <c r="I63" s="11">
        <f>_xlfn.RANK.AVG('Raw Data'!G62,'Raw Data'!$G$2:$G$349,1)</f>
        <v>129.5</v>
      </c>
      <c r="J63" s="11">
        <f>_xlfn.RANK.AVG('Raw Data'!H62,'Raw Data'!$H$2:$H$349,1)</f>
        <v>209</v>
      </c>
      <c r="L63" s="11">
        <v>62</v>
      </c>
      <c r="M63" s="11">
        <f>_xlfn.RANK.AVG('Raw Data'!E62,'Raw Data'!$E$2:$E$1050,1)</f>
        <v>724</v>
      </c>
      <c r="N63" s="11">
        <f>_xlfn.RANK.AVG('Raw Data'!F62,'Raw Data'!$F$2:$F$1050,1)</f>
        <v>47</v>
      </c>
      <c r="O63" s="11">
        <f>_xlfn.RANK.AVG('Raw Data'!G62,'Raw Data'!$G$2:$G$1050,1)</f>
        <v>327.5</v>
      </c>
      <c r="P63" s="11">
        <f>_xlfn.RANK.AVG('Raw Data'!H62,'Raw Data'!$H$2:$H$1050,1)</f>
        <v>645.5</v>
      </c>
    </row>
    <row r="64" spans="6:16" x14ac:dyDescent="0.25">
      <c r="F64" s="11">
        <v>63</v>
      </c>
      <c r="G64" s="11">
        <f>_xlfn.RANK.AVG('Raw Data'!E63,'Raw Data'!$E$2:$E$349,1)</f>
        <v>323</v>
      </c>
      <c r="H64" s="11">
        <f>_xlfn.RANK.AVG('Raw Data'!F63,'Raw Data'!$F$2:$F$349,1)</f>
        <v>190.5</v>
      </c>
      <c r="I64" s="11">
        <f>_xlfn.RANK.AVG('Raw Data'!G63,'Raw Data'!$G$2:$G$349,1)</f>
        <v>323</v>
      </c>
      <c r="J64" s="11">
        <f>_xlfn.RANK.AVG('Raw Data'!H63,'Raw Data'!$H$2:$H$349,1)</f>
        <v>284</v>
      </c>
      <c r="L64" s="11">
        <v>63</v>
      </c>
      <c r="M64" s="11">
        <f>_xlfn.RANK.AVG('Raw Data'!E63,'Raw Data'!$E$2:$E$1050,1)</f>
        <v>893.5</v>
      </c>
      <c r="N64" s="11">
        <f>_xlfn.RANK.AVG('Raw Data'!F63,'Raw Data'!$F$2:$F$1050,1)</f>
        <v>538</v>
      </c>
      <c r="O64" s="11">
        <f>_xlfn.RANK.AVG('Raw Data'!G63,'Raw Data'!$G$2:$G$1050,1)</f>
        <v>883.5</v>
      </c>
      <c r="P64" s="11">
        <f>_xlfn.RANK.AVG('Raw Data'!H63,'Raw Data'!$H$2:$H$1050,1)</f>
        <v>867.5</v>
      </c>
    </row>
    <row r="65" spans="6:16" x14ac:dyDescent="0.25">
      <c r="F65" s="11">
        <v>64</v>
      </c>
      <c r="G65" s="11">
        <f>_xlfn.RANK.AVG('Raw Data'!E64,'Raw Data'!$E$2:$E$349,1)</f>
        <v>270.5</v>
      </c>
      <c r="H65" s="11">
        <f>_xlfn.RANK.AVG('Raw Data'!F64,'Raw Data'!$F$2:$F$349,1)</f>
        <v>190.5</v>
      </c>
      <c r="I65" s="11">
        <f>_xlfn.RANK.AVG('Raw Data'!G64,'Raw Data'!$G$2:$G$349,1)</f>
        <v>287</v>
      </c>
      <c r="J65" s="11">
        <f>_xlfn.RANK.AVG('Raw Data'!H64,'Raw Data'!$H$2:$H$349,1)</f>
        <v>189.5</v>
      </c>
      <c r="L65" s="11">
        <v>64</v>
      </c>
      <c r="M65" s="11">
        <f>_xlfn.RANK.AVG('Raw Data'!E64,'Raw Data'!$E$2:$E$1050,1)</f>
        <v>724</v>
      </c>
      <c r="N65" s="11">
        <f>_xlfn.RANK.AVG('Raw Data'!F64,'Raw Data'!$F$2:$F$1050,1)</f>
        <v>538</v>
      </c>
      <c r="O65" s="11">
        <f>_xlfn.RANK.AVG('Raw Data'!G64,'Raw Data'!$G$2:$G$1050,1)</f>
        <v>751.5</v>
      </c>
      <c r="P65" s="11">
        <f>_xlfn.RANK.AVG('Raw Data'!H64,'Raw Data'!$H$2:$H$1050,1)</f>
        <v>593.5</v>
      </c>
    </row>
    <row r="66" spans="6:16" x14ac:dyDescent="0.25">
      <c r="F66" s="11">
        <v>65</v>
      </c>
      <c r="G66" s="11">
        <f>_xlfn.RANK.AVG('Raw Data'!E65,'Raw Data'!$E$2:$E$349,1)</f>
        <v>113.5</v>
      </c>
      <c r="H66" s="11">
        <f>_xlfn.RANK.AVG('Raw Data'!F65,'Raw Data'!$F$2:$F$349,1)</f>
        <v>190.5</v>
      </c>
      <c r="I66" s="11">
        <f>_xlfn.RANK.AVG('Raw Data'!G65,'Raw Data'!$G$2:$G$349,1)</f>
        <v>129.5</v>
      </c>
      <c r="J66" s="11">
        <f>_xlfn.RANK.AVG('Raw Data'!H65,'Raw Data'!$H$2:$H$349,1)</f>
        <v>209</v>
      </c>
      <c r="L66" s="11">
        <v>65</v>
      </c>
      <c r="M66" s="11">
        <f>_xlfn.RANK.AVG('Raw Data'!E65,'Raw Data'!$E$2:$E$1050,1)</f>
        <v>297.5</v>
      </c>
      <c r="N66" s="11">
        <f>_xlfn.RANK.AVG('Raw Data'!F65,'Raw Data'!$F$2:$F$1050,1)</f>
        <v>538</v>
      </c>
      <c r="O66" s="11">
        <f>_xlfn.RANK.AVG('Raw Data'!G65,'Raw Data'!$G$2:$G$1050,1)</f>
        <v>327.5</v>
      </c>
      <c r="P66" s="11">
        <f>_xlfn.RANK.AVG('Raw Data'!H65,'Raw Data'!$H$2:$H$1050,1)</f>
        <v>645.5</v>
      </c>
    </row>
    <row r="67" spans="6:16" x14ac:dyDescent="0.25">
      <c r="F67" s="11">
        <v>66</v>
      </c>
      <c r="G67" s="11">
        <f>_xlfn.RANK.AVG('Raw Data'!E66,'Raw Data'!$E$2:$E$349,1)</f>
        <v>270.5</v>
      </c>
      <c r="H67" s="11">
        <f>_xlfn.RANK.AVG('Raw Data'!F66,'Raw Data'!$F$2:$F$349,1)</f>
        <v>18</v>
      </c>
      <c r="I67" s="11">
        <f>_xlfn.RANK.AVG('Raw Data'!G66,'Raw Data'!$G$2:$G$349,1)</f>
        <v>129.5</v>
      </c>
      <c r="J67" s="11">
        <f>_xlfn.RANK.AVG('Raw Data'!H66,'Raw Data'!$H$2:$H$349,1)</f>
        <v>115.5</v>
      </c>
      <c r="L67" s="11">
        <v>66</v>
      </c>
      <c r="M67" s="11">
        <f>_xlfn.RANK.AVG('Raw Data'!E66,'Raw Data'!$E$2:$E$1050,1)</f>
        <v>724</v>
      </c>
      <c r="N67" s="11">
        <f>_xlfn.RANK.AVG('Raw Data'!F66,'Raw Data'!$F$2:$F$1050,1)</f>
        <v>47</v>
      </c>
      <c r="O67" s="11">
        <f>_xlfn.RANK.AVG('Raw Data'!G66,'Raw Data'!$G$2:$G$1050,1)</f>
        <v>327.5</v>
      </c>
      <c r="P67" s="11">
        <f>_xlfn.RANK.AVG('Raw Data'!H66,'Raw Data'!$H$2:$H$1050,1)</f>
        <v>357</v>
      </c>
    </row>
    <row r="68" spans="6:16" x14ac:dyDescent="0.25">
      <c r="F68" s="11">
        <v>67</v>
      </c>
      <c r="G68" s="11">
        <f>_xlfn.RANK.AVG('Raw Data'!E67,'Raw Data'!$E$2:$E$349,1)</f>
        <v>113.5</v>
      </c>
      <c r="H68" s="11">
        <f>_xlfn.RANK.AVG('Raw Data'!F67,'Raw Data'!$F$2:$F$349,1)</f>
        <v>190.5</v>
      </c>
      <c r="I68" s="11">
        <f>_xlfn.RANK.AVG('Raw Data'!G67,'Raw Data'!$G$2:$G$349,1)</f>
        <v>129.5</v>
      </c>
      <c r="J68" s="11">
        <f>_xlfn.RANK.AVG('Raw Data'!H67,'Raw Data'!$H$2:$H$349,1)</f>
        <v>224.5</v>
      </c>
      <c r="L68" s="11">
        <v>67</v>
      </c>
      <c r="M68" s="11">
        <f>_xlfn.RANK.AVG('Raw Data'!E67,'Raw Data'!$E$2:$E$1050,1)</f>
        <v>297.5</v>
      </c>
      <c r="N68" s="11">
        <f>_xlfn.RANK.AVG('Raw Data'!F67,'Raw Data'!$F$2:$F$1050,1)</f>
        <v>538</v>
      </c>
      <c r="O68" s="11">
        <f>_xlfn.RANK.AVG('Raw Data'!G67,'Raw Data'!$G$2:$G$1050,1)</f>
        <v>327.5</v>
      </c>
      <c r="P68" s="11">
        <f>_xlfn.RANK.AVG('Raw Data'!H67,'Raw Data'!$H$2:$H$1050,1)</f>
        <v>691.5</v>
      </c>
    </row>
    <row r="69" spans="6:16" x14ac:dyDescent="0.25">
      <c r="F69" s="11">
        <v>68</v>
      </c>
      <c r="G69" s="11">
        <f>_xlfn.RANK.AVG('Raw Data'!E68,'Raw Data'!$E$2:$E$349,1)</f>
        <v>113.5</v>
      </c>
      <c r="H69" s="11">
        <f>_xlfn.RANK.AVG('Raw Data'!F68,'Raw Data'!$F$2:$F$349,1)</f>
        <v>190.5</v>
      </c>
      <c r="I69" s="11">
        <f>_xlfn.RANK.AVG('Raw Data'!G68,'Raw Data'!$G$2:$G$349,1)</f>
        <v>129.5</v>
      </c>
      <c r="J69" s="11">
        <f>_xlfn.RANK.AVG('Raw Data'!H68,'Raw Data'!$H$2:$H$349,1)</f>
        <v>224.5</v>
      </c>
      <c r="L69" s="11">
        <v>68</v>
      </c>
      <c r="M69" s="11">
        <f>_xlfn.RANK.AVG('Raw Data'!E68,'Raw Data'!$E$2:$E$1050,1)</f>
        <v>297.5</v>
      </c>
      <c r="N69" s="11">
        <f>_xlfn.RANK.AVG('Raw Data'!F68,'Raw Data'!$F$2:$F$1050,1)</f>
        <v>538</v>
      </c>
      <c r="O69" s="11">
        <f>_xlfn.RANK.AVG('Raw Data'!G68,'Raw Data'!$G$2:$G$1050,1)</f>
        <v>327.5</v>
      </c>
      <c r="P69" s="11">
        <f>_xlfn.RANK.AVG('Raw Data'!H68,'Raw Data'!$H$2:$H$1050,1)</f>
        <v>691.5</v>
      </c>
    </row>
    <row r="70" spans="6:16" x14ac:dyDescent="0.25">
      <c r="F70" s="11">
        <v>69</v>
      </c>
      <c r="G70" s="11">
        <f>_xlfn.RANK.AVG('Raw Data'!E69,'Raw Data'!$E$2:$E$349,1)</f>
        <v>113.5</v>
      </c>
      <c r="H70" s="11">
        <f>_xlfn.RANK.AVG('Raw Data'!F69,'Raw Data'!$F$2:$F$349,1)</f>
        <v>190.5</v>
      </c>
      <c r="I70" s="11">
        <f>_xlfn.RANK.AVG('Raw Data'!G69,'Raw Data'!$G$2:$G$349,1)</f>
        <v>129.5</v>
      </c>
      <c r="J70" s="11">
        <f>_xlfn.RANK.AVG('Raw Data'!H69,'Raw Data'!$H$2:$H$349,1)</f>
        <v>240.5</v>
      </c>
      <c r="L70" s="11">
        <v>69</v>
      </c>
      <c r="M70" s="11">
        <f>_xlfn.RANK.AVG('Raw Data'!E69,'Raw Data'!$E$2:$E$1050,1)</f>
        <v>297.5</v>
      </c>
      <c r="N70" s="11">
        <f>_xlfn.RANK.AVG('Raw Data'!F69,'Raw Data'!$F$2:$F$1050,1)</f>
        <v>538</v>
      </c>
      <c r="O70" s="11">
        <f>_xlfn.RANK.AVG('Raw Data'!G69,'Raw Data'!$G$2:$G$1050,1)</f>
        <v>327.5</v>
      </c>
      <c r="P70" s="11">
        <f>_xlfn.RANK.AVG('Raw Data'!H69,'Raw Data'!$H$2:$H$1050,1)</f>
        <v>732</v>
      </c>
    </row>
    <row r="71" spans="6:16" x14ac:dyDescent="0.25">
      <c r="F71" s="11">
        <v>70</v>
      </c>
      <c r="G71" s="11">
        <f>_xlfn.RANK.AVG('Raw Data'!E70,'Raw Data'!$E$2:$E$349,1)</f>
        <v>113.5</v>
      </c>
      <c r="H71" s="11">
        <f>_xlfn.RANK.AVG('Raw Data'!F70,'Raw Data'!$F$2:$F$349,1)</f>
        <v>190.5</v>
      </c>
      <c r="I71" s="11">
        <f>_xlfn.RANK.AVG('Raw Data'!G70,'Raw Data'!$G$2:$G$349,1)</f>
        <v>129.5</v>
      </c>
      <c r="J71" s="11">
        <f>_xlfn.RANK.AVG('Raw Data'!H70,'Raw Data'!$H$2:$H$349,1)</f>
        <v>209</v>
      </c>
      <c r="L71" s="11">
        <v>70</v>
      </c>
      <c r="M71" s="11">
        <f>_xlfn.RANK.AVG('Raw Data'!E70,'Raw Data'!$E$2:$E$1050,1)</f>
        <v>297.5</v>
      </c>
      <c r="N71" s="11">
        <f>_xlfn.RANK.AVG('Raw Data'!F70,'Raw Data'!$F$2:$F$1050,1)</f>
        <v>538</v>
      </c>
      <c r="O71" s="11">
        <f>_xlfn.RANK.AVG('Raw Data'!G70,'Raw Data'!$G$2:$G$1050,1)</f>
        <v>327.5</v>
      </c>
      <c r="P71" s="11">
        <f>_xlfn.RANK.AVG('Raw Data'!H70,'Raw Data'!$H$2:$H$1050,1)</f>
        <v>645.5</v>
      </c>
    </row>
    <row r="72" spans="6:16" x14ac:dyDescent="0.25">
      <c r="F72" s="11">
        <v>71</v>
      </c>
      <c r="G72" s="11">
        <f>_xlfn.RANK.AVG('Raw Data'!E71,'Raw Data'!$E$2:$E$349,1)</f>
        <v>113.5</v>
      </c>
      <c r="H72" s="11">
        <f>_xlfn.RANK.AVG('Raw Data'!F71,'Raw Data'!$F$2:$F$349,1)</f>
        <v>190.5</v>
      </c>
      <c r="I72" s="11">
        <f>_xlfn.RANK.AVG('Raw Data'!G71,'Raw Data'!$G$2:$G$349,1)</f>
        <v>129.5</v>
      </c>
      <c r="J72" s="11">
        <f>_xlfn.RANK.AVG('Raw Data'!H71,'Raw Data'!$H$2:$H$349,1)</f>
        <v>265.5</v>
      </c>
      <c r="L72" s="11">
        <v>71</v>
      </c>
      <c r="M72" s="11">
        <f>_xlfn.RANK.AVG('Raw Data'!E71,'Raw Data'!$E$2:$E$1050,1)</f>
        <v>297.5</v>
      </c>
      <c r="N72" s="11">
        <f>_xlfn.RANK.AVG('Raw Data'!F71,'Raw Data'!$F$2:$F$1050,1)</f>
        <v>538</v>
      </c>
      <c r="O72" s="11">
        <f>_xlfn.RANK.AVG('Raw Data'!G71,'Raw Data'!$G$2:$G$1050,1)</f>
        <v>327.5</v>
      </c>
      <c r="P72" s="11">
        <f>_xlfn.RANK.AVG('Raw Data'!H71,'Raw Data'!$H$2:$H$1050,1)</f>
        <v>815</v>
      </c>
    </row>
    <row r="73" spans="6:16" x14ac:dyDescent="0.25">
      <c r="F73" s="11">
        <v>72</v>
      </c>
      <c r="G73" s="11">
        <f>_xlfn.RANK.AVG('Raw Data'!E72,'Raw Data'!$E$2:$E$349,1)</f>
        <v>113.5</v>
      </c>
      <c r="H73" s="11">
        <f>_xlfn.RANK.AVG('Raw Data'!F72,'Raw Data'!$F$2:$F$349,1)</f>
        <v>190.5</v>
      </c>
      <c r="I73" s="11">
        <f>_xlfn.RANK.AVG('Raw Data'!G72,'Raw Data'!$G$2:$G$349,1)</f>
        <v>129.5</v>
      </c>
      <c r="J73" s="11">
        <f>_xlfn.RANK.AVG('Raw Data'!H72,'Raw Data'!$H$2:$H$349,1)</f>
        <v>284</v>
      </c>
      <c r="L73" s="11">
        <v>72</v>
      </c>
      <c r="M73" s="11">
        <f>_xlfn.RANK.AVG('Raw Data'!E72,'Raw Data'!$E$2:$E$1050,1)</f>
        <v>297.5</v>
      </c>
      <c r="N73" s="11">
        <f>_xlfn.RANK.AVG('Raw Data'!F72,'Raw Data'!$F$2:$F$1050,1)</f>
        <v>538</v>
      </c>
      <c r="O73" s="11">
        <f>_xlfn.RANK.AVG('Raw Data'!G72,'Raw Data'!$G$2:$G$1050,1)</f>
        <v>327.5</v>
      </c>
      <c r="P73" s="11">
        <f>_xlfn.RANK.AVG('Raw Data'!H72,'Raw Data'!$H$2:$H$1050,1)</f>
        <v>867.5</v>
      </c>
    </row>
    <row r="74" spans="6:16" x14ac:dyDescent="0.25">
      <c r="F74" s="11">
        <v>73</v>
      </c>
      <c r="G74" s="11">
        <f>_xlfn.RANK.AVG('Raw Data'!E73,'Raw Data'!$E$2:$E$349,1)</f>
        <v>270.5</v>
      </c>
      <c r="H74" s="11">
        <f>_xlfn.RANK.AVG('Raw Data'!F73,'Raw Data'!$F$2:$F$349,1)</f>
        <v>190.5</v>
      </c>
      <c r="I74" s="11">
        <f>_xlfn.RANK.AVG('Raw Data'!G73,'Raw Data'!$G$2:$G$349,1)</f>
        <v>287</v>
      </c>
      <c r="J74" s="11">
        <f>_xlfn.RANK.AVG('Raw Data'!H73,'Raw Data'!$H$2:$H$349,1)</f>
        <v>336.5</v>
      </c>
      <c r="L74" s="11">
        <v>73</v>
      </c>
      <c r="M74" s="11">
        <f>_xlfn.RANK.AVG('Raw Data'!E73,'Raw Data'!$E$2:$E$1050,1)</f>
        <v>724</v>
      </c>
      <c r="N74" s="11">
        <f>_xlfn.RANK.AVG('Raw Data'!F73,'Raw Data'!$F$2:$F$1050,1)</f>
        <v>538</v>
      </c>
      <c r="O74" s="11">
        <f>_xlfn.RANK.AVG('Raw Data'!G73,'Raw Data'!$G$2:$G$1050,1)</f>
        <v>751.5</v>
      </c>
      <c r="P74" s="11">
        <f>_xlfn.RANK.AVG('Raw Data'!H73,'Raw Data'!$H$2:$H$1050,1)</f>
        <v>1016</v>
      </c>
    </row>
    <row r="75" spans="6:16" x14ac:dyDescent="0.25">
      <c r="F75" s="11">
        <v>74</v>
      </c>
      <c r="G75" s="11">
        <f>_xlfn.RANK.AVG('Raw Data'!E74,'Raw Data'!$E$2:$E$349,1)</f>
        <v>337</v>
      </c>
      <c r="H75" s="11">
        <f>_xlfn.RANK.AVG('Raw Data'!F74,'Raw Data'!$F$2:$F$349,1)</f>
        <v>190.5</v>
      </c>
      <c r="I75" s="11">
        <f>_xlfn.RANK.AVG('Raw Data'!G74,'Raw Data'!$G$2:$G$349,1)</f>
        <v>336.5</v>
      </c>
      <c r="J75" s="11">
        <f>_xlfn.RANK.AVG('Raw Data'!H74,'Raw Data'!$H$2:$H$349,1)</f>
        <v>313</v>
      </c>
      <c r="L75" s="11">
        <v>74</v>
      </c>
      <c r="M75" s="11">
        <f>_xlfn.RANK.AVG('Raw Data'!E74,'Raw Data'!$E$2:$E$1050,1)</f>
        <v>951.5</v>
      </c>
      <c r="N75" s="11">
        <f>_xlfn.RANK.AVG('Raw Data'!F74,'Raw Data'!$F$2:$F$1050,1)</f>
        <v>538</v>
      </c>
      <c r="O75" s="11">
        <f>_xlfn.RANK.AVG('Raw Data'!G74,'Raw Data'!$G$2:$G$1050,1)</f>
        <v>943</v>
      </c>
      <c r="P75" s="11">
        <f>_xlfn.RANK.AVG('Raw Data'!H74,'Raw Data'!$H$2:$H$1050,1)</f>
        <v>941.5</v>
      </c>
    </row>
    <row r="76" spans="6:16" x14ac:dyDescent="0.25">
      <c r="F76" s="11">
        <v>75</v>
      </c>
      <c r="G76" s="11">
        <f>_xlfn.RANK.AVG('Raw Data'!E75,'Raw Data'!$E$2:$E$349,1)</f>
        <v>113.5</v>
      </c>
      <c r="H76" s="11">
        <f>_xlfn.RANK.AVG('Raw Data'!F75,'Raw Data'!$F$2:$F$349,1)</f>
        <v>190.5</v>
      </c>
      <c r="I76" s="11">
        <f>_xlfn.RANK.AVG('Raw Data'!G75,'Raw Data'!$G$2:$G$349,1)</f>
        <v>129.5</v>
      </c>
      <c r="J76" s="11">
        <f>_xlfn.RANK.AVG('Raw Data'!H75,'Raw Data'!$H$2:$H$349,1)</f>
        <v>209</v>
      </c>
      <c r="L76" s="11">
        <v>75</v>
      </c>
      <c r="M76" s="11">
        <f>_xlfn.RANK.AVG('Raw Data'!E75,'Raw Data'!$E$2:$E$1050,1)</f>
        <v>297.5</v>
      </c>
      <c r="N76" s="11">
        <f>_xlfn.RANK.AVG('Raw Data'!F75,'Raw Data'!$F$2:$F$1050,1)</f>
        <v>538</v>
      </c>
      <c r="O76" s="11">
        <f>_xlfn.RANK.AVG('Raw Data'!G75,'Raw Data'!$G$2:$G$1050,1)</f>
        <v>327.5</v>
      </c>
      <c r="P76" s="11">
        <f>_xlfn.RANK.AVG('Raw Data'!H75,'Raw Data'!$H$2:$H$1050,1)</f>
        <v>645.5</v>
      </c>
    </row>
    <row r="77" spans="6:16" x14ac:dyDescent="0.25">
      <c r="F77" s="11">
        <v>76</v>
      </c>
      <c r="G77" s="11">
        <f>_xlfn.RANK.AVG('Raw Data'!E76,'Raw Data'!$E$2:$E$349,1)</f>
        <v>337</v>
      </c>
      <c r="H77" s="11">
        <f>_xlfn.RANK.AVG('Raw Data'!F76,'Raw Data'!$F$2:$F$349,1)</f>
        <v>190.5</v>
      </c>
      <c r="I77" s="11">
        <f>_xlfn.RANK.AVG('Raw Data'!G76,'Raw Data'!$G$2:$G$349,1)</f>
        <v>336.5</v>
      </c>
      <c r="J77" s="11">
        <f>_xlfn.RANK.AVG('Raw Data'!H76,'Raw Data'!$H$2:$H$349,1)</f>
        <v>299.5</v>
      </c>
      <c r="L77" s="11">
        <v>76</v>
      </c>
      <c r="M77" s="11">
        <f>_xlfn.RANK.AVG('Raw Data'!E76,'Raw Data'!$E$2:$E$1050,1)</f>
        <v>951.5</v>
      </c>
      <c r="N77" s="11">
        <f>_xlfn.RANK.AVG('Raw Data'!F76,'Raw Data'!$F$2:$F$1050,1)</f>
        <v>538</v>
      </c>
      <c r="O77" s="11">
        <f>_xlfn.RANK.AVG('Raw Data'!G76,'Raw Data'!$G$2:$G$1050,1)</f>
        <v>943</v>
      </c>
      <c r="P77" s="11">
        <f>_xlfn.RANK.AVG('Raw Data'!H76,'Raw Data'!$H$2:$H$1050,1)</f>
        <v>909.5</v>
      </c>
    </row>
    <row r="78" spans="6:16" x14ac:dyDescent="0.25">
      <c r="F78" s="11">
        <v>77</v>
      </c>
      <c r="G78" s="11">
        <f>_xlfn.RANK.AVG('Raw Data'!E77,'Raw Data'!$E$2:$E$349,1)</f>
        <v>344.5</v>
      </c>
      <c r="H78" s="11">
        <f>_xlfn.RANK.AVG('Raw Data'!F77,'Raw Data'!$F$2:$F$349,1)</f>
        <v>190.5</v>
      </c>
      <c r="I78" s="11">
        <f>_xlfn.RANK.AVG('Raw Data'!G77,'Raw Data'!$G$2:$G$349,1)</f>
        <v>344.5</v>
      </c>
      <c r="J78" s="11">
        <f>_xlfn.RANK.AVG('Raw Data'!H77,'Raw Data'!$H$2:$H$349,1)</f>
        <v>333</v>
      </c>
      <c r="L78" s="11">
        <v>77</v>
      </c>
      <c r="M78" s="11">
        <f>_xlfn.RANK.AVG('Raw Data'!E77,'Raw Data'!$E$2:$E$1050,1)</f>
        <v>983.5</v>
      </c>
      <c r="N78" s="11">
        <f>_xlfn.RANK.AVG('Raw Data'!F77,'Raw Data'!$F$2:$F$1050,1)</f>
        <v>538</v>
      </c>
      <c r="O78" s="11">
        <f>_xlfn.RANK.AVG('Raw Data'!G77,'Raw Data'!$G$2:$G$1050,1)</f>
        <v>979.5</v>
      </c>
      <c r="P78" s="11">
        <f>_xlfn.RANK.AVG('Raw Data'!H77,'Raw Data'!$H$2:$H$1050,1)</f>
        <v>993</v>
      </c>
    </row>
    <row r="79" spans="6:16" x14ac:dyDescent="0.25">
      <c r="F79" s="11">
        <v>78</v>
      </c>
      <c r="G79" s="11">
        <f>_xlfn.RANK.AVG('Raw Data'!E78,'Raw Data'!$E$2:$E$349,1)</f>
        <v>344.5</v>
      </c>
      <c r="H79" s="11">
        <f>_xlfn.RANK.AVG('Raw Data'!F78,'Raw Data'!$F$2:$F$349,1)</f>
        <v>190.5</v>
      </c>
      <c r="I79" s="11">
        <f>_xlfn.RANK.AVG('Raw Data'!G78,'Raw Data'!$G$2:$G$349,1)</f>
        <v>344.5</v>
      </c>
      <c r="J79" s="11">
        <f>_xlfn.RANK.AVG('Raw Data'!H78,'Raw Data'!$H$2:$H$349,1)</f>
        <v>321</v>
      </c>
      <c r="L79" s="11">
        <v>78</v>
      </c>
      <c r="M79" s="11">
        <f>_xlfn.RANK.AVG('Raw Data'!E78,'Raw Data'!$E$2:$E$1050,1)</f>
        <v>983.5</v>
      </c>
      <c r="N79" s="11">
        <f>_xlfn.RANK.AVG('Raw Data'!F78,'Raw Data'!$F$2:$F$1050,1)</f>
        <v>538</v>
      </c>
      <c r="O79" s="11">
        <f>_xlfn.RANK.AVG('Raw Data'!G78,'Raw Data'!$G$2:$G$1050,1)</f>
        <v>979.5</v>
      </c>
      <c r="P79" s="11">
        <f>_xlfn.RANK.AVG('Raw Data'!H78,'Raw Data'!$H$2:$H$1050,1)</f>
        <v>962</v>
      </c>
    </row>
    <row r="80" spans="6:16" x14ac:dyDescent="0.25">
      <c r="F80" s="11">
        <v>79</v>
      </c>
      <c r="G80" s="11">
        <f>_xlfn.RANK.AVG('Raw Data'!E79,'Raw Data'!$E$2:$E$349,1)</f>
        <v>113.5</v>
      </c>
      <c r="H80" s="11">
        <f>_xlfn.RANK.AVG('Raw Data'!F79,'Raw Data'!$F$2:$F$349,1)</f>
        <v>190.5</v>
      </c>
      <c r="I80" s="11">
        <f>_xlfn.RANK.AVG('Raw Data'!G79,'Raw Data'!$G$2:$G$349,1)</f>
        <v>129.5</v>
      </c>
      <c r="J80" s="11">
        <f>_xlfn.RANK.AVG('Raw Data'!H79,'Raw Data'!$H$2:$H$349,1)</f>
        <v>224.5</v>
      </c>
      <c r="L80" s="11">
        <v>79</v>
      </c>
      <c r="M80" s="11">
        <f>_xlfn.RANK.AVG('Raw Data'!E79,'Raw Data'!$E$2:$E$1050,1)</f>
        <v>297.5</v>
      </c>
      <c r="N80" s="11">
        <f>_xlfn.RANK.AVG('Raw Data'!F79,'Raw Data'!$F$2:$F$1050,1)</f>
        <v>538</v>
      </c>
      <c r="O80" s="11">
        <f>_xlfn.RANK.AVG('Raw Data'!G79,'Raw Data'!$G$2:$G$1050,1)</f>
        <v>327.5</v>
      </c>
      <c r="P80" s="11">
        <f>_xlfn.RANK.AVG('Raw Data'!H79,'Raw Data'!$H$2:$H$1050,1)</f>
        <v>691.5</v>
      </c>
    </row>
    <row r="81" spans="6:16" x14ac:dyDescent="0.25">
      <c r="F81" s="11">
        <v>80</v>
      </c>
      <c r="G81" s="11">
        <f>_xlfn.RANK.AVG('Raw Data'!E80,'Raw Data'!$E$2:$E$349,1)</f>
        <v>113.5</v>
      </c>
      <c r="H81" s="11">
        <f>_xlfn.RANK.AVG('Raw Data'!F80,'Raw Data'!$F$2:$F$349,1)</f>
        <v>190.5</v>
      </c>
      <c r="I81" s="11">
        <f>_xlfn.RANK.AVG('Raw Data'!G80,'Raw Data'!$G$2:$G$349,1)</f>
        <v>129.5</v>
      </c>
      <c r="J81" s="11">
        <f>_xlfn.RANK.AVG('Raw Data'!H80,'Raw Data'!$H$2:$H$349,1)</f>
        <v>295.5</v>
      </c>
      <c r="L81" s="11">
        <v>80</v>
      </c>
      <c r="M81" s="11">
        <f>_xlfn.RANK.AVG('Raw Data'!E80,'Raw Data'!$E$2:$E$1050,1)</f>
        <v>297.5</v>
      </c>
      <c r="N81" s="11">
        <f>_xlfn.RANK.AVG('Raw Data'!F80,'Raw Data'!$F$2:$F$1050,1)</f>
        <v>538</v>
      </c>
      <c r="O81" s="11">
        <f>_xlfn.RANK.AVG('Raw Data'!G80,'Raw Data'!$G$2:$G$1050,1)</f>
        <v>327.5</v>
      </c>
      <c r="P81" s="11">
        <f>_xlfn.RANK.AVG('Raw Data'!H80,'Raw Data'!$H$2:$H$1050,1)</f>
        <v>899</v>
      </c>
    </row>
    <row r="82" spans="6:16" x14ac:dyDescent="0.25">
      <c r="F82" s="11">
        <v>81</v>
      </c>
      <c r="G82" s="11">
        <f>_xlfn.RANK.AVG('Raw Data'!E81,'Raw Data'!$E$2:$E$349,1)</f>
        <v>113.5</v>
      </c>
      <c r="H82" s="11">
        <f>_xlfn.RANK.AVG('Raw Data'!F81,'Raw Data'!$F$2:$F$349,1)</f>
        <v>190.5</v>
      </c>
      <c r="I82" s="11">
        <f>_xlfn.RANK.AVG('Raw Data'!G81,'Raw Data'!$G$2:$G$349,1)</f>
        <v>129.5</v>
      </c>
      <c r="J82" s="11">
        <f>_xlfn.RANK.AVG('Raw Data'!H81,'Raw Data'!$H$2:$H$349,1)</f>
        <v>284</v>
      </c>
      <c r="L82" s="11">
        <v>81</v>
      </c>
      <c r="M82" s="11">
        <f>_xlfn.RANK.AVG('Raw Data'!E81,'Raw Data'!$E$2:$E$1050,1)</f>
        <v>297.5</v>
      </c>
      <c r="N82" s="11">
        <f>_xlfn.RANK.AVG('Raw Data'!F81,'Raw Data'!$F$2:$F$1050,1)</f>
        <v>538</v>
      </c>
      <c r="O82" s="11">
        <f>_xlfn.RANK.AVG('Raw Data'!G81,'Raw Data'!$G$2:$G$1050,1)</f>
        <v>327.5</v>
      </c>
      <c r="P82" s="11">
        <f>_xlfn.RANK.AVG('Raw Data'!H81,'Raw Data'!$H$2:$H$1050,1)</f>
        <v>867.5</v>
      </c>
    </row>
    <row r="83" spans="6:16" x14ac:dyDescent="0.25">
      <c r="F83" s="11">
        <v>82</v>
      </c>
      <c r="G83" s="11">
        <f>_xlfn.RANK.AVG('Raw Data'!E82,'Raw Data'!$E$2:$E$349,1)</f>
        <v>113.5</v>
      </c>
      <c r="H83" s="11">
        <f>_xlfn.RANK.AVG('Raw Data'!F82,'Raw Data'!$F$2:$F$349,1)</f>
        <v>190.5</v>
      </c>
      <c r="I83" s="11">
        <f>_xlfn.RANK.AVG('Raw Data'!G82,'Raw Data'!$G$2:$G$349,1)</f>
        <v>129.5</v>
      </c>
      <c r="J83" s="11">
        <f>_xlfn.RANK.AVG('Raw Data'!H82,'Raw Data'!$H$2:$H$349,1)</f>
        <v>265.5</v>
      </c>
      <c r="L83" s="11">
        <v>82</v>
      </c>
      <c r="M83" s="11">
        <f>_xlfn.RANK.AVG('Raw Data'!E82,'Raw Data'!$E$2:$E$1050,1)</f>
        <v>297.5</v>
      </c>
      <c r="N83" s="11">
        <f>_xlfn.RANK.AVG('Raw Data'!F82,'Raw Data'!$F$2:$F$1050,1)</f>
        <v>538</v>
      </c>
      <c r="O83" s="11">
        <f>_xlfn.RANK.AVG('Raw Data'!G82,'Raw Data'!$G$2:$G$1050,1)</f>
        <v>327.5</v>
      </c>
      <c r="P83" s="11">
        <f>_xlfn.RANK.AVG('Raw Data'!H82,'Raw Data'!$H$2:$H$1050,1)</f>
        <v>815</v>
      </c>
    </row>
    <row r="84" spans="6:16" x14ac:dyDescent="0.25">
      <c r="F84" s="11">
        <v>83</v>
      </c>
      <c r="G84" s="11">
        <f>_xlfn.RANK.AVG('Raw Data'!E83,'Raw Data'!$E$2:$E$349,1)</f>
        <v>270.5</v>
      </c>
      <c r="H84" s="11">
        <f>_xlfn.RANK.AVG('Raw Data'!F83,'Raw Data'!$F$2:$F$349,1)</f>
        <v>347</v>
      </c>
      <c r="I84" s="11">
        <f>_xlfn.RANK.AVG('Raw Data'!G83,'Raw Data'!$G$2:$G$349,1)</f>
        <v>323</v>
      </c>
      <c r="J84" s="11">
        <f>_xlfn.RANK.AVG('Raw Data'!H83,'Raw Data'!$H$2:$H$349,1)</f>
        <v>325.5</v>
      </c>
      <c r="L84" s="11">
        <v>83</v>
      </c>
      <c r="M84" s="11">
        <f>_xlfn.RANK.AVG('Raw Data'!E83,'Raw Data'!$E$2:$E$1050,1)</f>
        <v>724</v>
      </c>
      <c r="N84" s="11">
        <f>_xlfn.RANK.AVG('Raw Data'!F83,'Raw Data'!$F$2:$F$1050,1)</f>
        <v>1016</v>
      </c>
      <c r="O84" s="11">
        <f>_xlfn.RANK.AVG('Raw Data'!G83,'Raw Data'!$G$2:$G$1050,1)</f>
        <v>883.5</v>
      </c>
      <c r="P84" s="11">
        <f>_xlfn.RANK.AVG('Raw Data'!H83,'Raw Data'!$H$2:$H$1050,1)</f>
        <v>974.5</v>
      </c>
    </row>
    <row r="85" spans="6:16" x14ac:dyDescent="0.25">
      <c r="F85" s="11">
        <v>84</v>
      </c>
      <c r="G85" s="11">
        <f>_xlfn.RANK.AVG('Raw Data'!E84,'Raw Data'!$E$2:$E$349,1)</f>
        <v>113.5</v>
      </c>
      <c r="H85" s="11">
        <f>_xlfn.RANK.AVG('Raw Data'!F84,'Raw Data'!$F$2:$F$349,1)</f>
        <v>190.5</v>
      </c>
      <c r="I85" s="11">
        <f>_xlfn.RANK.AVG('Raw Data'!G84,'Raw Data'!$G$2:$G$349,1)</f>
        <v>129.5</v>
      </c>
      <c r="J85" s="11">
        <f>_xlfn.RANK.AVG('Raw Data'!H84,'Raw Data'!$H$2:$H$349,1)</f>
        <v>143.5</v>
      </c>
      <c r="L85" s="11">
        <v>84</v>
      </c>
      <c r="M85" s="11">
        <f>_xlfn.RANK.AVG('Raw Data'!E84,'Raw Data'!$E$2:$E$1050,1)</f>
        <v>297.5</v>
      </c>
      <c r="N85" s="11">
        <f>_xlfn.RANK.AVG('Raw Data'!F84,'Raw Data'!$F$2:$F$1050,1)</f>
        <v>538</v>
      </c>
      <c r="O85" s="11">
        <f>_xlfn.RANK.AVG('Raw Data'!G84,'Raw Data'!$G$2:$G$1050,1)</f>
        <v>327.5</v>
      </c>
      <c r="P85" s="11">
        <f>_xlfn.RANK.AVG('Raw Data'!H84,'Raw Data'!$H$2:$H$1050,1)</f>
        <v>453</v>
      </c>
    </row>
    <row r="86" spans="6:16" x14ac:dyDescent="0.25">
      <c r="F86" s="11">
        <v>85</v>
      </c>
      <c r="G86" s="11">
        <f>_xlfn.RANK.AVG('Raw Data'!E85,'Raw Data'!$E$2:$E$349,1)</f>
        <v>113.5</v>
      </c>
      <c r="H86" s="11">
        <f>_xlfn.RANK.AVG('Raw Data'!F85,'Raw Data'!$F$2:$F$349,1)</f>
        <v>190.5</v>
      </c>
      <c r="I86" s="11">
        <f>_xlfn.RANK.AVG('Raw Data'!G85,'Raw Data'!$G$2:$G$349,1)</f>
        <v>129.5</v>
      </c>
      <c r="J86" s="11">
        <f>_xlfn.RANK.AVG('Raw Data'!H85,'Raw Data'!$H$2:$H$349,1)</f>
        <v>115.5</v>
      </c>
      <c r="L86" s="11">
        <v>85</v>
      </c>
      <c r="M86" s="11">
        <f>_xlfn.RANK.AVG('Raw Data'!E85,'Raw Data'!$E$2:$E$1050,1)</f>
        <v>297.5</v>
      </c>
      <c r="N86" s="11">
        <f>_xlfn.RANK.AVG('Raw Data'!F85,'Raw Data'!$F$2:$F$1050,1)</f>
        <v>538</v>
      </c>
      <c r="O86" s="11">
        <f>_xlfn.RANK.AVG('Raw Data'!G85,'Raw Data'!$G$2:$G$1050,1)</f>
        <v>327.5</v>
      </c>
      <c r="P86" s="11">
        <f>_xlfn.RANK.AVG('Raw Data'!H85,'Raw Data'!$H$2:$H$1050,1)</f>
        <v>357</v>
      </c>
    </row>
    <row r="87" spans="6:16" x14ac:dyDescent="0.25">
      <c r="F87" s="11">
        <v>86</v>
      </c>
      <c r="G87" s="11">
        <f>_xlfn.RANK.AVG('Raw Data'!E86,'Raw Data'!$E$2:$E$349,1)</f>
        <v>113.5</v>
      </c>
      <c r="H87" s="11">
        <f>_xlfn.RANK.AVG('Raw Data'!F86,'Raw Data'!$F$2:$F$349,1)</f>
        <v>190.5</v>
      </c>
      <c r="I87" s="11">
        <f>_xlfn.RANK.AVG('Raw Data'!G86,'Raw Data'!$G$2:$G$349,1)</f>
        <v>129.5</v>
      </c>
      <c r="J87" s="11">
        <f>_xlfn.RANK.AVG('Raw Data'!H86,'Raw Data'!$H$2:$H$349,1)</f>
        <v>189.5</v>
      </c>
      <c r="L87" s="11">
        <v>86</v>
      </c>
      <c r="M87" s="11">
        <f>_xlfn.RANK.AVG('Raw Data'!E86,'Raw Data'!$E$2:$E$1050,1)</f>
        <v>297.5</v>
      </c>
      <c r="N87" s="11">
        <f>_xlfn.RANK.AVG('Raw Data'!F86,'Raw Data'!$F$2:$F$1050,1)</f>
        <v>538</v>
      </c>
      <c r="O87" s="11">
        <f>_xlfn.RANK.AVG('Raw Data'!G86,'Raw Data'!$G$2:$G$1050,1)</f>
        <v>327.5</v>
      </c>
      <c r="P87" s="11">
        <f>_xlfn.RANK.AVG('Raw Data'!H86,'Raw Data'!$H$2:$H$1050,1)</f>
        <v>593.5</v>
      </c>
    </row>
    <row r="88" spans="6:16" x14ac:dyDescent="0.25">
      <c r="F88" s="11">
        <v>87</v>
      </c>
      <c r="G88" s="11">
        <f>_xlfn.RANK.AVG('Raw Data'!E87,'Raw Data'!$E$2:$E$349,1)</f>
        <v>270.5</v>
      </c>
      <c r="H88" s="11">
        <f>_xlfn.RANK.AVG('Raw Data'!F87,'Raw Data'!$F$2:$F$349,1)</f>
        <v>190.5</v>
      </c>
      <c r="I88" s="11">
        <f>_xlfn.RANK.AVG('Raw Data'!G87,'Raw Data'!$G$2:$G$349,1)</f>
        <v>287</v>
      </c>
      <c r="J88" s="11">
        <f>_xlfn.RANK.AVG('Raw Data'!H87,'Raw Data'!$H$2:$H$349,1)</f>
        <v>209</v>
      </c>
      <c r="L88" s="11">
        <v>87</v>
      </c>
      <c r="M88" s="11">
        <f>_xlfn.RANK.AVG('Raw Data'!E87,'Raw Data'!$E$2:$E$1050,1)</f>
        <v>724</v>
      </c>
      <c r="N88" s="11">
        <f>_xlfn.RANK.AVG('Raw Data'!F87,'Raw Data'!$F$2:$F$1050,1)</f>
        <v>538</v>
      </c>
      <c r="O88" s="11">
        <f>_xlfn.RANK.AVG('Raw Data'!G87,'Raw Data'!$G$2:$G$1050,1)</f>
        <v>751.5</v>
      </c>
      <c r="P88" s="11">
        <f>_xlfn.RANK.AVG('Raw Data'!H87,'Raw Data'!$H$2:$H$1050,1)</f>
        <v>645.5</v>
      </c>
    </row>
    <row r="89" spans="6:16" x14ac:dyDescent="0.25">
      <c r="F89" s="11">
        <v>88</v>
      </c>
      <c r="G89" s="11">
        <f>_xlfn.RANK.AVG('Raw Data'!E88,'Raw Data'!$E$2:$E$349,1)</f>
        <v>113.5</v>
      </c>
      <c r="H89" s="11">
        <f>_xlfn.RANK.AVG('Raw Data'!F88,'Raw Data'!$F$2:$F$349,1)</f>
        <v>190.5</v>
      </c>
      <c r="I89" s="11">
        <f>_xlfn.RANK.AVG('Raw Data'!G88,'Raw Data'!$G$2:$G$349,1)</f>
        <v>129.5</v>
      </c>
      <c r="J89" s="11">
        <f>_xlfn.RANK.AVG('Raw Data'!H88,'Raw Data'!$H$2:$H$349,1)</f>
        <v>275.5</v>
      </c>
      <c r="L89" s="11">
        <v>88</v>
      </c>
      <c r="M89" s="11">
        <f>_xlfn.RANK.AVG('Raw Data'!E88,'Raw Data'!$E$2:$E$1050,1)</f>
        <v>297.5</v>
      </c>
      <c r="N89" s="11">
        <f>_xlfn.RANK.AVG('Raw Data'!F88,'Raw Data'!$F$2:$F$1050,1)</f>
        <v>538</v>
      </c>
      <c r="O89" s="11">
        <f>_xlfn.RANK.AVG('Raw Data'!G88,'Raw Data'!$G$2:$G$1050,1)</f>
        <v>327.5</v>
      </c>
      <c r="P89" s="11">
        <f>_xlfn.RANK.AVG('Raw Data'!H88,'Raw Data'!$H$2:$H$1050,1)</f>
        <v>842</v>
      </c>
    </row>
    <row r="90" spans="6:16" x14ac:dyDescent="0.25">
      <c r="F90" s="11">
        <v>89</v>
      </c>
      <c r="G90" s="11">
        <f>_xlfn.RANK.AVG('Raw Data'!E89,'Raw Data'!$E$2:$E$349,1)</f>
        <v>323</v>
      </c>
      <c r="H90" s="11">
        <f>_xlfn.RANK.AVG('Raw Data'!F89,'Raw Data'!$F$2:$F$349,1)</f>
        <v>190.5</v>
      </c>
      <c r="I90" s="11">
        <f>_xlfn.RANK.AVG('Raw Data'!G89,'Raw Data'!$G$2:$G$349,1)</f>
        <v>323</v>
      </c>
      <c r="J90" s="11">
        <f>_xlfn.RANK.AVG('Raw Data'!H89,'Raw Data'!$H$2:$H$349,1)</f>
        <v>321</v>
      </c>
      <c r="L90" s="11">
        <v>89</v>
      </c>
      <c r="M90" s="11">
        <f>_xlfn.RANK.AVG('Raw Data'!E89,'Raw Data'!$E$2:$E$1050,1)</f>
        <v>893.5</v>
      </c>
      <c r="N90" s="11">
        <f>_xlfn.RANK.AVG('Raw Data'!F89,'Raw Data'!$F$2:$F$1050,1)</f>
        <v>538</v>
      </c>
      <c r="O90" s="11">
        <f>_xlfn.RANK.AVG('Raw Data'!G89,'Raw Data'!$G$2:$G$1050,1)</f>
        <v>883.5</v>
      </c>
      <c r="P90" s="11">
        <f>_xlfn.RANK.AVG('Raw Data'!H89,'Raw Data'!$H$2:$H$1050,1)</f>
        <v>962</v>
      </c>
    </row>
    <row r="91" spans="6:16" x14ac:dyDescent="0.25">
      <c r="F91" s="11">
        <v>90</v>
      </c>
      <c r="G91" s="11">
        <f>_xlfn.RANK.AVG('Raw Data'!E90,'Raw Data'!$E$2:$E$349,1)</f>
        <v>113.5</v>
      </c>
      <c r="H91" s="11">
        <f>_xlfn.RANK.AVG('Raw Data'!F90,'Raw Data'!$F$2:$F$349,1)</f>
        <v>190.5</v>
      </c>
      <c r="I91" s="11">
        <f>_xlfn.RANK.AVG('Raw Data'!G90,'Raw Data'!$G$2:$G$349,1)</f>
        <v>129.5</v>
      </c>
      <c r="J91" s="11">
        <f>_xlfn.RANK.AVG('Raw Data'!H90,'Raw Data'!$H$2:$H$349,1)</f>
        <v>240.5</v>
      </c>
      <c r="L91" s="11">
        <v>90</v>
      </c>
      <c r="M91" s="11">
        <f>_xlfn.RANK.AVG('Raw Data'!E90,'Raw Data'!$E$2:$E$1050,1)</f>
        <v>297.5</v>
      </c>
      <c r="N91" s="11">
        <f>_xlfn.RANK.AVG('Raw Data'!F90,'Raw Data'!$F$2:$F$1050,1)</f>
        <v>538</v>
      </c>
      <c r="O91" s="11">
        <f>_xlfn.RANK.AVG('Raw Data'!G90,'Raw Data'!$G$2:$G$1050,1)</f>
        <v>327.5</v>
      </c>
      <c r="P91" s="11">
        <f>_xlfn.RANK.AVG('Raw Data'!H90,'Raw Data'!$H$2:$H$1050,1)</f>
        <v>732</v>
      </c>
    </row>
    <row r="92" spans="6:16" x14ac:dyDescent="0.25">
      <c r="F92" s="11">
        <v>91</v>
      </c>
      <c r="G92" s="11">
        <f>_xlfn.RANK.AVG('Raw Data'!E91,'Raw Data'!$E$2:$E$349,1)</f>
        <v>347</v>
      </c>
      <c r="H92" s="11">
        <f>_xlfn.RANK.AVG('Raw Data'!F91,'Raw Data'!$F$2:$F$349,1)</f>
        <v>190.5</v>
      </c>
      <c r="I92" s="11">
        <f>_xlfn.RANK.AVG('Raw Data'!G91,'Raw Data'!$G$2:$G$349,1)</f>
        <v>347</v>
      </c>
      <c r="J92" s="11">
        <f>_xlfn.RANK.AVG('Raw Data'!H91,'Raw Data'!$H$2:$H$349,1)</f>
        <v>347</v>
      </c>
      <c r="L92" s="11">
        <v>91</v>
      </c>
      <c r="M92" s="11">
        <f>_xlfn.RANK.AVG('Raw Data'!E91,'Raw Data'!$E$2:$E$1050,1)</f>
        <v>1014.5</v>
      </c>
      <c r="N92" s="11">
        <f>_xlfn.RANK.AVG('Raw Data'!F91,'Raw Data'!$F$2:$F$1050,1)</f>
        <v>538</v>
      </c>
      <c r="O92" s="11">
        <f>_xlfn.RANK.AVG('Raw Data'!G91,'Raw Data'!$G$2:$G$1050,1)</f>
        <v>1013.5</v>
      </c>
      <c r="P92" s="11">
        <f>_xlfn.RANK.AVG('Raw Data'!H91,'Raw Data'!$H$2:$H$1050,1)</f>
        <v>1042</v>
      </c>
    </row>
    <row r="93" spans="6:16" x14ac:dyDescent="0.25">
      <c r="F93" s="11">
        <v>92</v>
      </c>
      <c r="G93" s="11">
        <f>_xlfn.RANK.AVG('Raw Data'!E92,'Raw Data'!$E$2:$E$349,1)</f>
        <v>270.5</v>
      </c>
      <c r="H93" s="11">
        <f>_xlfn.RANK.AVG('Raw Data'!F92,'Raw Data'!$F$2:$F$349,1)</f>
        <v>18</v>
      </c>
      <c r="I93" s="11">
        <f>_xlfn.RANK.AVG('Raw Data'!G92,'Raw Data'!$G$2:$G$349,1)</f>
        <v>129.5</v>
      </c>
      <c r="J93" s="11">
        <f>_xlfn.RANK.AVG('Raw Data'!H92,'Raw Data'!$H$2:$H$349,1)</f>
        <v>78</v>
      </c>
      <c r="L93" s="11">
        <v>92</v>
      </c>
      <c r="M93" s="11">
        <f>_xlfn.RANK.AVG('Raw Data'!E92,'Raw Data'!$E$2:$E$1050,1)</f>
        <v>724</v>
      </c>
      <c r="N93" s="11">
        <f>_xlfn.RANK.AVG('Raw Data'!F92,'Raw Data'!$F$2:$F$1050,1)</f>
        <v>47</v>
      </c>
      <c r="O93" s="11">
        <f>_xlfn.RANK.AVG('Raw Data'!G92,'Raw Data'!$G$2:$G$1050,1)</f>
        <v>327.5</v>
      </c>
      <c r="P93" s="11">
        <f>_xlfn.RANK.AVG('Raw Data'!H92,'Raw Data'!$H$2:$H$1050,1)</f>
        <v>243.5</v>
      </c>
    </row>
    <row r="94" spans="6:16" x14ac:dyDescent="0.25">
      <c r="F94" s="11">
        <v>93</v>
      </c>
      <c r="G94" s="11">
        <f>_xlfn.RANK.AVG('Raw Data'!E93,'Raw Data'!$E$2:$E$349,1)</f>
        <v>270.5</v>
      </c>
      <c r="H94" s="11">
        <f>_xlfn.RANK.AVG('Raw Data'!F93,'Raw Data'!$F$2:$F$349,1)</f>
        <v>190.5</v>
      </c>
      <c r="I94" s="11">
        <f>_xlfn.RANK.AVG('Raw Data'!G93,'Raw Data'!$G$2:$G$349,1)</f>
        <v>287</v>
      </c>
      <c r="J94" s="11">
        <f>_xlfn.RANK.AVG('Raw Data'!H93,'Raw Data'!$H$2:$H$349,1)</f>
        <v>189.5</v>
      </c>
      <c r="L94" s="11">
        <v>93</v>
      </c>
      <c r="M94" s="11">
        <f>_xlfn.RANK.AVG('Raw Data'!E93,'Raw Data'!$E$2:$E$1050,1)</f>
        <v>724</v>
      </c>
      <c r="N94" s="11">
        <f>_xlfn.RANK.AVG('Raw Data'!F93,'Raw Data'!$F$2:$F$1050,1)</f>
        <v>538</v>
      </c>
      <c r="O94" s="11">
        <f>_xlfn.RANK.AVG('Raw Data'!G93,'Raw Data'!$G$2:$G$1050,1)</f>
        <v>751.5</v>
      </c>
      <c r="P94" s="11">
        <f>_xlfn.RANK.AVG('Raw Data'!H93,'Raw Data'!$H$2:$H$1050,1)</f>
        <v>593.5</v>
      </c>
    </row>
    <row r="95" spans="6:16" x14ac:dyDescent="0.25">
      <c r="F95" s="11">
        <v>94</v>
      </c>
      <c r="G95" s="11">
        <f>_xlfn.RANK.AVG('Raw Data'!E94,'Raw Data'!$E$2:$E$349,1)</f>
        <v>113.5</v>
      </c>
      <c r="H95" s="11">
        <f>_xlfn.RANK.AVG('Raw Data'!F94,'Raw Data'!$F$2:$F$349,1)</f>
        <v>190.5</v>
      </c>
      <c r="I95" s="11">
        <f>_xlfn.RANK.AVG('Raw Data'!G94,'Raw Data'!$G$2:$G$349,1)</f>
        <v>129.5</v>
      </c>
      <c r="J95" s="11">
        <f>_xlfn.RANK.AVG('Raw Data'!H94,'Raw Data'!$H$2:$H$349,1)</f>
        <v>209</v>
      </c>
      <c r="L95" s="11">
        <v>94</v>
      </c>
      <c r="M95" s="11">
        <f>_xlfn.RANK.AVG('Raw Data'!E94,'Raw Data'!$E$2:$E$1050,1)</f>
        <v>297.5</v>
      </c>
      <c r="N95" s="11">
        <f>_xlfn.RANK.AVG('Raw Data'!F94,'Raw Data'!$F$2:$F$1050,1)</f>
        <v>538</v>
      </c>
      <c r="O95" s="11">
        <f>_xlfn.RANK.AVG('Raw Data'!G94,'Raw Data'!$G$2:$G$1050,1)</f>
        <v>327.5</v>
      </c>
      <c r="P95" s="11">
        <f>_xlfn.RANK.AVG('Raw Data'!H94,'Raw Data'!$H$2:$H$1050,1)</f>
        <v>645.5</v>
      </c>
    </row>
    <row r="96" spans="6:16" x14ac:dyDescent="0.25">
      <c r="F96" s="11">
        <v>95</v>
      </c>
      <c r="G96" s="11">
        <f>_xlfn.RANK.AVG('Raw Data'!E95,'Raw Data'!$E$2:$E$349,1)</f>
        <v>344.5</v>
      </c>
      <c r="H96" s="11">
        <f>_xlfn.RANK.AVG('Raw Data'!F95,'Raw Data'!$F$2:$F$349,1)</f>
        <v>190.5</v>
      </c>
      <c r="I96" s="11">
        <f>_xlfn.RANK.AVG('Raw Data'!G95,'Raw Data'!$G$2:$G$349,1)</f>
        <v>344.5</v>
      </c>
      <c r="J96" s="11">
        <f>_xlfn.RANK.AVG('Raw Data'!H95,'Raw Data'!$H$2:$H$349,1)</f>
        <v>340</v>
      </c>
      <c r="L96" s="11">
        <v>95</v>
      </c>
      <c r="M96" s="11">
        <f>_xlfn.RANK.AVG('Raw Data'!E95,'Raw Data'!$E$2:$E$1050,1)</f>
        <v>983.5</v>
      </c>
      <c r="N96" s="11">
        <f>_xlfn.RANK.AVG('Raw Data'!F95,'Raw Data'!$F$2:$F$1050,1)</f>
        <v>538</v>
      </c>
      <c r="O96" s="11">
        <f>_xlfn.RANK.AVG('Raw Data'!G95,'Raw Data'!$G$2:$G$1050,1)</f>
        <v>979.5</v>
      </c>
      <c r="P96" s="11">
        <f>_xlfn.RANK.AVG('Raw Data'!H95,'Raw Data'!$H$2:$H$1050,1)</f>
        <v>1025</v>
      </c>
    </row>
    <row r="97" spans="6:16" x14ac:dyDescent="0.25">
      <c r="F97" s="11">
        <v>96</v>
      </c>
      <c r="G97" s="11">
        <f>_xlfn.RANK.AVG('Raw Data'!E96,'Raw Data'!$E$2:$E$349,1)</f>
        <v>113.5</v>
      </c>
      <c r="H97" s="11">
        <f>_xlfn.RANK.AVG('Raw Data'!F96,'Raw Data'!$F$2:$F$349,1)</f>
        <v>190.5</v>
      </c>
      <c r="I97" s="11">
        <f>_xlfn.RANK.AVG('Raw Data'!G96,'Raw Data'!$G$2:$G$349,1)</f>
        <v>129.5</v>
      </c>
      <c r="J97" s="11">
        <f>_xlfn.RANK.AVG('Raw Data'!H96,'Raw Data'!$H$2:$H$349,1)</f>
        <v>317</v>
      </c>
      <c r="L97" s="11">
        <v>96</v>
      </c>
      <c r="M97" s="11">
        <f>_xlfn.RANK.AVG('Raw Data'!E96,'Raw Data'!$E$2:$E$1050,1)</f>
        <v>297.5</v>
      </c>
      <c r="N97" s="11">
        <f>_xlfn.RANK.AVG('Raw Data'!F96,'Raw Data'!$F$2:$F$1050,1)</f>
        <v>538</v>
      </c>
      <c r="O97" s="11">
        <f>_xlfn.RANK.AVG('Raw Data'!G96,'Raw Data'!$G$2:$G$1050,1)</f>
        <v>327.5</v>
      </c>
      <c r="P97" s="11">
        <f>_xlfn.RANK.AVG('Raw Data'!H96,'Raw Data'!$H$2:$H$1050,1)</f>
        <v>952</v>
      </c>
    </row>
    <row r="98" spans="6:16" x14ac:dyDescent="0.25">
      <c r="F98" s="11">
        <v>97</v>
      </c>
      <c r="G98" s="11">
        <f>_xlfn.RANK.AVG('Raw Data'!E97,'Raw Data'!$E$2:$E$349,1)</f>
        <v>270.5</v>
      </c>
      <c r="H98" s="11">
        <f>_xlfn.RANK.AVG('Raw Data'!F97,'Raw Data'!$F$2:$F$349,1)</f>
        <v>18</v>
      </c>
      <c r="I98" s="11">
        <f>_xlfn.RANK.AVG('Raw Data'!G97,'Raw Data'!$G$2:$G$349,1)</f>
        <v>129.5</v>
      </c>
      <c r="J98" s="11">
        <f>_xlfn.RANK.AVG('Raw Data'!H97,'Raw Data'!$H$2:$H$349,1)</f>
        <v>115.5</v>
      </c>
      <c r="L98" s="11">
        <v>97</v>
      </c>
      <c r="M98" s="11">
        <f>_xlfn.RANK.AVG('Raw Data'!E97,'Raw Data'!$E$2:$E$1050,1)</f>
        <v>724</v>
      </c>
      <c r="N98" s="11">
        <f>_xlfn.RANK.AVG('Raw Data'!F97,'Raw Data'!$F$2:$F$1050,1)</f>
        <v>47</v>
      </c>
      <c r="O98" s="11">
        <f>_xlfn.RANK.AVG('Raw Data'!G97,'Raw Data'!$G$2:$G$1050,1)</f>
        <v>327.5</v>
      </c>
      <c r="P98" s="11">
        <f>_xlfn.RANK.AVG('Raw Data'!H97,'Raw Data'!$H$2:$H$1050,1)</f>
        <v>357</v>
      </c>
    </row>
    <row r="99" spans="6:16" x14ac:dyDescent="0.25">
      <c r="F99" s="11">
        <v>98</v>
      </c>
      <c r="G99" s="11">
        <f>_xlfn.RANK.AVG('Raw Data'!E98,'Raw Data'!$E$2:$E$349,1)</f>
        <v>270.5</v>
      </c>
      <c r="H99" s="11">
        <f>_xlfn.RANK.AVG('Raw Data'!F98,'Raw Data'!$F$2:$F$349,1)</f>
        <v>190.5</v>
      </c>
      <c r="I99" s="11">
        <f>_xlfn.RANK.AVG('Raw Data'!G98,'Raw Data'!$G$2:$G$349,1)</f>
        <v>287</v>
      </c>
      <c r="J99" s="11">
        <f>_xlfn.RANK.AVG('Raw Data'!H98,'Raw Data'!$H$2:$H$349,1)</f>
        <v>189.5</v>
      </c>
      <c r="L99" s="11">
        <v>98</v>
      </c>
      <c r="M99" s="11">
        <f>_xlfn.RANK.AVG('Raw Data'!E98,'Raw Data'!$E$2:$E$1050,1)</f>
        <v>724</v>
      </c>
      <c r="N99" s="11">
        <f>_xlfn.RANK.AVG('Raw Data'!F98,'Raw Data'!$F$2:$F$1050,1)</f>
        <v>538</v>
      </c>
      <c r="O99" s="11">
        <f>_xlfn.RANK.AVG('Raw Data'!G98,'Raw Data'!$G$2:$G$1050,1)</f>
        <v>751.5</v>
      </c>
      <c r="P99" s="11">
        <f>_xlfn.RANK.AVG('Raw Data'!H98,'Raw Data'!$H$2:$H$1050,1)</f>
        <v>593.5</v>
      </c>
    </row>
    <row r="100" spans="6:16" x14ac:dyDescent="0.25">
      <c r="F100" s="11">
        <v>99</v>
      </c>
      <c r="G100" s="11">
        <f>_xlfn.RANK.AVG('Raw Data'!E99,'Raw Data'!$E$2:$E$349,1)</f>
        <v>113.5</v>
      </c>
      <c r="H100" s="11">
        <f>_xlfn.RANK.AVG('Raw Data'!F99,'Raw Data'!$F$2:$F$349,1)</f>
        <v>190.5</v>
      </c>
      <c r="I100" s="11">
        <f>_xlfn.RANK.AVG('Raw Data'!G99,'Raw Data'!$G$2:$G$349,1)</f>
        <v>129.5</v>
      </c>
      <c r="J100" s="11">
        <f>_xlfn.RANK.AVG('Raw Data'!H99,'Raw Data'!$H$2:$H$349,1)</f>
        <v>28</v>
      </c>
      <c r="L100" s="11">
        <v>99</v>
      </c>
      <c r="M100" s="11">
        <f>_xlfn.RANK.AVG('Raw Data'!E99,'Raw Data'!$E$2:$E$1050,1)</f>
        <v>297.5</v>
      </c>
      <c r="N100" s="11">
        <f>_xlfn.RANK.AVG('Raw Data'!F99,'Raw Data'!$F$2:$F$1050,1)</f>
        <v>538</v>
      </c>
      <c r="O100" s="11">
        <f>_xlfn.RANK.AVG('Raw Data'!G99,'Raw Data'!$G$2:$G$1050,1)</f>
        <v>327.5</v>
      </c>
      <c r="P100" s="11">
        <f>_xlfn.RANK.AVG('Raw Data'!H99,'Raw Data'!$H$2:$H$1050,1)</f>
        <v>91.5</v>
      </c>
    </row>
    <row r="101" spans="6:16" x14ac:dyDescent="0.25">
      <c r="F101" s="11">
        <v>100</v>
      </c>
      <c r="G101" s="11">
        <f>_xlfn.RANK.AVG('Raw Data'!E100,'Raw Data'!$E$2:$E$349,1)</f>
        <v>113.5</v>
      </c>
      <c r="H101" s="11">
        <f>_xlfn.RANK.AVG('Raw Data'!F100,'Raw Data'!$F$2:$F$349,1)</f>
        <v>190.5</v>
      </c>
      <c r="I101" s="11">
        <f>_xlfn.RANK.AVG('Raw Data'!G100,'Raw Data'!$G$2:$G$349,1)</f>
        <v>129.5</v>
      </c>
      <c r="J101" s="11">
        <f>_xlfn.RANK.AVG('Raw Data'!H100,'Raw Data'!$H$2:$H$349,1)</f>
        <v>28</v>
      </c>
      <c r="L101" s="11">
        <v>100</v>
      </c>
      <c r="M101" s="11">
        <f>_xlfn.RANK.AVG('Raw Data'!E100,'Raw Data'!$E$2:$E$1050,1)</f>
        <v>297.5</v>
      </c>
      <c r="N101" s="11">
        <f>_xlfn.RANK.AVG('Raw Data'!F100,'Raw Data'!$F$2:$F$1050,1)</f>
        <v>538</v>
      </c>
      <c r="O101" s="11">
        <f>_xlfn.RANK.AVG('Raw Data'!G100,'Raw Data'!$G$2:$G$1050,1)</f>
        <v>327.5</v>
      </c>
      <c r="P101" s="11">
        <f>_xlfn.RANK.AVG('Raw Data'!H100,'Raw Data'!$H$2:$H$1050,1)</f>
        <v>91.5</v>
      </c>
    </row>
    <row r="102" spans="6:16" x14ac:dyDescent="0.25">
      <c r="F102" s="11">
        <v>101</v>
      </c>
      <c r="G102" s="11">
        <f>_xlfn.RANK.AVG('Raw Data'!E101,'Raw Data'!$E$2:$E$349,1)</f>
        <v>270.5</v>
      </c>
      <c r="H102" s="11">
        <f>_xlfn.RANK.AVG('Raw Data'!F101,'Raw Data'!$F$2:$F$349,1)</f>
        <v>18</v>
      </c>
      <c r="I102" s="11">
        <f>_xlfn.RANK.AVG('Raw Data'!G101,'Raw Data'!$G$2:$G$349,1)</f>
        <v>129.5</v>
      </c>
      <c r="J102" s="11">
        <f>_xlfn.RANK.AVG('Raw Data'!H101,'Raw Data'!$H$2:$H$349,1)</f>
        <v>28</v>
      </c>
      <c r="L102" s="11">
        <v>101</v>
      </c>
      <c r="M102" s="11">
        <f>_xlfn.RANK.AVG('Raw Data'!E101,'Raw Data'!$E$2:$E$1050,1)</f>
        <v>724</v>
      </c>
      <c r="N102" s="11">
        <f>_xlfn.RANK.AVG('Raw Data'!F101,'Raw Data'!$F$2:$F$1050,1)</f>
        <v>47</v>
      </c>
      <c r="O102" s="11">
        <f>_xlfn.RANK.AVG('Raw Data'!G101,'Raw Data'!$G$2:$G$1050,1)</f>
        <v>327.5</v>
      </c>
      <c r="P102" s="11">
        <f>_xlfn.RANK.AVG('Raw Data'!H101,'Raw Data'!$H$2:$H$1050,1)</f>
        <v>91.5</v>
      </c>
    </row>
    <row r="103" spans="6:16" x14ac:dyDescent="0.25">
      <c r="F103" s="11">
        <v>102</v>
      </c>
      <c r="G103" s="11">
        <f>_xlfn.RANK.AVG('Raw Data'!E102,'Raw Data'!$E$2:$E$349,1)</f>
        <v>113.5</v>
      </c>
      <c r="H103" s="11">
        <f>_xlfn.RANK.AVG('Raw Data'!F102,'Raw Data'!$F$2:$F$349,1)</f>
        <v>190.5</v>
      </c>
      <c r="I103" s="11">
        <f>_xlfn.RANK.AVG('Raw Data'!G102,'Raw Data'!$G$2:$G$349,1)</f>
        <v>129.5</v>
      </c>
      <c r="J103" s="11">
        <f>_xlfn.RANK.AVG('Raw Data'!H102,'Raw Data'!$H$2:$H$349,1)</f>
        <v>28</v>
      </c>
      <c r="L103" s="11">
        <v>102</v>
      </c>
      <c r="M103" s="11">
        <f>_xlfn.RANK.AVG('Raw Data'!E102,'Raw Data'!$E$2:$E$1050,1)</f>
        <v>297.5</v>
      </c>
      <c r="N103" s="11">
        <f>_xlfn.RANK.AVG('Raw Data'!F102,'Raw Data'!$F$2:$F$1050,1)</f>
        <v>538</v>
      </c>
      <c r="O103" s="11">
        <f>_xlfn.RANK.AVG('Raw Data'!G102,'Raw Data'!$G$2:$G$1050,1)</f>
        <v>327.5</v>
      </c>
      <c r="P103" s="11">
        <f>_xlfn.RANK.AVG('Raw Data'!H102,'Raw Data'!$H$2:$H$1050,1)</f>
        <v>91.5</v>
      </c>
    </row>
    <row r="104" spans="6:16" x14ac:dyDescent="0.25">
      <c r="F104" s="11">
        <v>103</v>
      </c>
      <c r="G104" s="11">
        <f>_xlfn.RANK.AVG('Raw Data'!E103,'Raw Data'!$E$2:$E$349,1)</f>
        <v>270.5</v>
      </c>
      <c r="H104" s="11">
        <f>_xlfn.RANK.AVG('Raw Data'!F103,'Raw Data'!$F$2:$F$349,1)</f>
        <v>18</v>
      </c>
      <c r="I104" s="11">
        <f>_xlfn.RANK.AVG('Raw Data'!G103,'Raw Data'!$G$2:$G$349,1)</f>
        <v>129.5</v>
      </c>
      <c r="J104" s="11">
        <f>_xlfn.RANK.AVG('Raw Data'!H103,'Raw Data'!$H$2:$H$349,1)</f>
        <v>28</v>
      </c>
      <c r="L104" s="11">
        <v>103</v>
      </c>
      <c r="M104" s="11">
        <f>_xlfn.RANK.AVG('Raw Data'!E103,'Raw Data'!$E$2:$E$1050,1)</f>
        <v>724</v>
      </c>
      <c r="N104" s="11">
        <f>_xlfn.RANK.AVG('Raw Data'!F103,'Raw Data'!$F$2:$F$1050,1)</f>
        <v>47</v>
      </c>
      <c r="O104" s="11">
        <f>_xlfn.RANK.AVG('Raw Data'!G103,'Raw Data'!$G$2:$G$1050,1)</f>
        <v>327.5</v>
      </c>
      <c r="P104" s="11">
        <f>_xlfn.RANK.AVG('Raw Data'!H103,'Raw Data'!$H$2:$H$1050,1)</f>
        <v>91.5</v>
      </c>
    </row>
    <row r="105" spans="6:16" x14ac:dyDescent="0.25">
      <c r="F105" s="11">
        <v>104</v>
      </c>
      <c r="G105" s="11">
        <f>_xlfn.RANK.AVG('Raw Data'!E104,'Raw Data'!$E$2:$E$349,1)</f>
        <v>113.5</v>
      </c>
      <c r="H105" s="11">
        <f>_xlfn.RANK.AVG('Raw Data'!F104,'Raw Data'!$F$2:$F$349,1)</f>
        <v>190.5</v>
      </c>
      <c r="I105" s="11">
        <f>_xlfn.RANK.AVG('Raw Data'!G104,'Raw Data'!$G$2:$G$349,1)</f>
        <v>129.5</v>
      </c>
      <c r="J105" s="11">
        <f>_xlfn.RANK.AVG('Raw Data'!H104,'Raw Data'!$H$2:$H$349,1)</f>
        <v>115.5</v>
      </c>
      <c r="L105" s="11">
        <v>104</v>
      </c>
      <c r="M105" s="11">
        <f>_xlfn.RANK.AVG('Raw Data'!E104,'Raw Data'!$E$2:$E$1050,1)</f>
        <v>297.5</v>
      </c>
      <c r="N105" s="11">
        <f>_xlfn.RANK.AVG('Raw Data'!F104,'Raw Data'!$F$2:$F$1050,1)</f>
        <v>538</v>
      </c>
      <c r="O105" s="11">
        <f>_xlfn.RANK.AVG('Raw Data'!G104,'Raw Data'!$G$2:$G$1050,1)</f>
        <v>327.5</v>
      </c>
      <c r="P105" s="11">
        <f>_xlfn.RANK.AVG('Raw Data'!H104,'Raw Data'!$H$2:$H$1050,1)</f>
        <v>357</v>
      </c>
    </row>
    <row r="106" spans="6:16" x14ac:dyDescent="0.25">
      <c r="F106" s="11">
        <v>105</v>
      </c>
      <c r="G106" s="11">
        <f>_xlfn.RANK.AVG('Raw Data'!E105,'Raw Data'!$E$2:$E$349,1)</f>
        <v>113.5</v>
      </c>
      <c r="H106" s="11">
        <f>_xlfn.RANK.AVG('Raw Data'!F105,'Raw Data'!$F$2:$F$349,1)</f>
        <v>190.5</v>
      </c>
      <c r="I106" s="11">
        <f>_xlfn.RANK.AVG('Raw Data'!G105,'Raw Data'!$G$2:$G$349,1)</f>
        <v>129.5</v>
      </c>
      <c r="J106" s="11">
        <f>_xlfn.RANK.AVG('Raw Data'!H105,'Raw Data'!$H$2:$H$349,1)</f>
        <v>224.5</v>
      </c>
      <c r="L106" s="11">
        <v>105</v>
      </c>
      <c r="M106" s="11">
        <f>_xlfn.RANK.AVG('Raw Data'!E105,'Raw Data'!$E$2:$E$1050,1)</f>
        <v>297.5</v>
      </c>
      <c r="N106" s="11">
        <f>_xlfn.RANK.AVG('Raw Data'!F105,'Raw Data'!$F$2:$F$1050,1)</f>
        <v>538</v>
      </c>
      <c r="O106" s="11">
        <f>_xlfn.RANK.AVG('Raw Data'!G105,'Raw Data'!$G$2:$G$1050,1)</f>
        <v>327.5</v>
      </c>
      <c r="P106" s="11">
        <f>_xlfn.RANK.AVG('Raw Data'!H105,'Raw Data'!$H$2:$H$1050,1)</f>
        <v>691.5</v>
      </c>
    </row>
    <row r="107" spans="6:16" x14ac:dyDescent="0.25">
      <c r="F107" s="11">
        <v>106</v>
      </c>
      <c r="G107" s="11">
        <f>_xlfn.RANK.AVG('Raw Data'!E106,'Raw Data'!$E$2:$E$349,1)</f>
        <v>113.5</v>
      </c>
      <c r="H107" s="11">
        <f>_xlfn.RANK.AVG('Raw Data'!F106,'Raw Data'!$F$2:$F$349,1)</f>
        <v>190.5</v>
      </c>
      <c r="I107" s="11">
        <f>_xlfn.RANK.AVG('Raw Data'!G106,'Raw Data'!$G$2:$G$349,1)</f>
        <v>129.5</v>
      </c>
      <c r="J107" s="11">
        <f>_xlfn.RANK.AVG('Raw Data'!H106,'Raw Data'!$H$2:$H$349,1)</f>
        <v>240.5</v>
      </c>
      <c r="L107" s="11">
        <v>106</v>
      </c>
      <c r="M107" s="11">
        <f>_xlfn.RANK.AVG('Raw Data'!E106,'Raw Data'!$E$2:$E$1050,1)</f>
        <v>297.5</v>
      </c>
      <c r="N107" s="11">
        <f>_xlfn.RANK.AVG('Raw Data'!F106,'Raw Data'!$F$2:$F$1050,1)</f>
        <v>538</v>
      </c>
      <c r="O107" s="11">
        <f>_xlfn.RANK.AVG('Raw Data'!G106,'Raw Data'!$G$2:$G$1050,1)</f>
        <v>327.5</v>
      </c>
      <c r="P107" s="11">
        <f>_xlfn.RANK.AVG('Raw Data'!H106,'Raw Data'!$H$2:$H$1050,1)</f>
        <v>732</v>
      </c>
    </row>
    <row r="108" spans="6:16" x14ac:dyDescent="0.25">
      <c r="F108" s="11">
        <v>107</v>
      </c>
      <c r="G108" s="11">
        <f>_xlfn.RANK.AVG('Raw Data'!E107,'Raw Data'!$E$2:$E$349,1)</f>
        <v>113.5</v>
      </c>
      <c r="H108" s="11">
        <f>_xlfn.RANK.AVG('Raw Data'!F107,'Raw Data'!$F$2:$F$349,1)</f>
        <v>190.5</v>
      </c>
      <c r="I108" s="11">
        <f>_xlfn.RANK.AVG('Raw Data'!G107,'Raw Data'!$G$2:$G$349,1)</f>
        <v>129.5</v>
      </c>
      <c r="J108" s="11">
        <f>_xlfn.RANK.AVG('Raw Data'!H107,'Raw Data'!$H$2:$H$349,1)</f>
        <v>167</v>
      </c>
      <c r="L108" s="11">
        <v>107</v>
      </c>
      <c r="M108" s="11">
        <f>_xlfn.RANK.AVG('Raw Data'!E107,'Raw Data'!$E$2:$E$1050,1)</f>
        <v>297.5</v>
      </c>
      <c r="N108" s="11">
        <f>_xlfn.RANK.AVG('Raw Data'!F107,'Raw Data'!$F$2:$F$1050,1)</f>
        <v>538</v>
      </c>
      <c r="O108" s="11">
        <f>_xlfn.RANK.AVG('Raw Data'!G107,'Raw Data'!$G$2:$G$1050,1)</f>
        <v>327.5</v>
      </c>
      <c r="P108" s="11">
        <f>_xlfn.RANK.AVG('Raw Data'!H107,'Raw Data'!$H$2:$H$1050,1)</f>
        <v>530.5</v>
      </c>
    </row>
    <row r="109" spans="6:16" x14ac:dyDescent="0.25">
      <c r="F109" s="11">
        <v>108</v>
      </c>
      <c r="G109" s="11">
        <f>_xlfn.RANK.AVG('Raw Data'!E108,'Raw Data'!$E$2:$E$349,1)</f>
        <v>113.5</v>
      </c>
      <c r="H109" s="11">
        <f>_xlfn.RANK.AVG('Raw Data'!F108,'Raw Data'!$F$2:$F$349,1)</f>
        <v>190.5</v>
      </c>
      <c r="I109" s="11">
        <f>_xlfn.RANK.AVG('Raw Data'!G108,'Raw Data'!$G$2:$G$349,1)</f>
        <v>129.5</v>
      </c>
      <c r="J109" s="11">
        <f>_xlfn.RANK.AVG('Raw Data'!H108,'Raw Data'!$H$2:$H$349,1)</f>
        <v>189.5</v>
      </c>
      <c r="L109" s="11">
        <v>108</v>
      </c>
      <c r="M109" s="11">
        <f>_xlfn.RANK.AVG('Raw Data'!E108,'Raw Data'!$E$2:$E$1050,1)</f>
        <v>297.5</v>
      </c>
      <c r="N109" s="11">
        <f>_xlfn.RANK.AVG('Raw Data'!F108,'Raw Data'!$F$2:$F$1050,1)</f>
        <v>538</v>
      </c>
      <c r="O109" s="11">
        <f>_xlfn.RANK.AVG('Raw Data'!G108,'Raw Data'!$G$2:$G$1050,1)</f>
        <v>327.5</v>
      </c>
      <c r="P109" s="11">
        <f>_xlfn.RANK.AVG('Raw Data'!H108,'Raw Data'!$H$2:$H$1050,1)</f>
        <v>593.5</v>
      </c>
    </row>
    <row r="110" spans="6:16" x14ac:dyDescent="0.25">
      <c r="F110" s="11">
        <v>109</v>
      </c>
      <c r="G110" s="11">
        <f>_xlfn.RANK.AVG('Raw Data'!E109,'Raw Data'!$E$2:$E$349,1)</f>
        <v>113.5</v>
      </c>
      <c r="H110" s="11">
        <f>_xlfn.RANK.AVG('Raw Data'!F109,'Raw Data'!$F$2:$F$349,1)</f>
        <v>190.5</v>
      </c>
      <c r="I110" s="11">
        <f>_xlfn.RANK.AVG('Raw Data'!G109,'Raw Data'!$G$2:$G$349,1)</f>
        <v>129.5</v>
      </c>
      <c r="J110" s="11">
        <f>_xlfn.RANK.AVG('Raw Data'!H109,'Raw Data'!$H$2:$H$349,1)</f>
        <v>115.5</v>
      </c>
      <c r="L110" s="11">
        <v>109</v>
      </c>
      <c r="M110" s="11">
        <f>_xlfn.RANK.AVG('Raw Data'!E109,'Raw Data'!$E$2:$E$1050,1)</f>
        <v>297.5</v>
      </c>
      <c r="N110" s="11">
        <f>_xlfn.RANK.AVG('Raw Data'!F109,'Raw Data'!$F$2:$F$1050,1)</f>
        <v>538</v>
      </c>
      <c r="O110" s="11">
        <f>_xlfn.RANK.AVG('Raw Data'!G109,'Raw Data'!$G$2:$G$1050,1)</f>
        <v>327.5</v>
      </c>
      <c r="P110" s="11">
        <f>_xlfn.RANK.AVG('Raw Data'!H109,'Raw Data'!$H$2:$H$1050,1)</f>
        <v>357</v>
      </c>
    </row>
    <row r="111" spans="6:16" x14ac:dyDescent="0.25">
      <c r="F111" s="11">
        <v>110</v>
      </c>
      <c r="G111" s="11">
        <f>_xlfn.RANK.AVG('Raw Data'!E110,'Raw Data'!$E$2:$E$349,1)</f>
        <v>113.5</v>
      </c>
      <c r="H111" s="11">
        <f>_xlfn.RANK.AVG('Raw Data'!F110,'Raw Data'!$F$2:$F$349,1)</f>
        <v>190.5</v>
      </c>
      <c r="I111" s="11">
        <f>_xlfn.RANK.AVG('Raw Data'!G110,'Raw Data'!$G$2:$G$349,1)</f>
        <v>129.5</v>
      </c>
      <c r="J111" s="11">
        <f>_xlfn.RANK.AVG('Raw Data'!H110,'Raw Data'!$H$2:$H$349,1)</f>
        <v>189.5</v>
      </c>
      <c r="L111" s="11">
        <v>110</v>
      </c>
      <c r="M111" s="11">
        <f>_xlfn.RANK.AVG('Raw Data'!E110,'Raw Data'!$E$2:$E$1050,1)</f>
        <v>297.5</v>
      </c>
      <c r="N111" s="11">
        <f>_xlfn.RANK.AVG('Raw Data'!F110,'Raw Data'!$F$2:$F$1050,1)</f>
        <v>538</v>
      </c>
      <c r="O111" s="11">
        <f>_xlfn.RANK.AVG('Raw Data'!G110,'Raw Data'!$G$2:$G$1050,1)</f>
        <v>327.5</v>
      </c>
      <c r="P111" s="11">
        <f>_xlfn.RANK.AVG('Raw Data'!H110,'Raw Data'!$H$2:$H$1050,1)</f>
        <v>593.5</v>
      </c>
    </row>
    <row r="112" spans="6:16" x14ac:dyDescent="0.25">
      <c r="F112" s="11">
        <v>111</v>
      </c>
      <c r="G112" s="11">
        <f>_xlfn.RANK.AVG('Raw Data'!E111,'Raw Data'!$E$2:$E$349,1)</f>
        <v>113.5</v>
      </c>
      <c r="H112" s="11">
        <f>_xlfn.RANK.AVG('Raw Data'!F111,'Raw Data'!$F$2:$F$349,1)</f>
        <v>190.5</v>
      </c>
      <c r="I112" s="11">
        <f>_xlfn.RANK.AVG('Raw Data'!G111,'Raw Data'!$G$2:$G$349,1)</f>
        <v>129.5</v>
      </c>
      <c r="J112" s="11">
        <f>_xlfn.RANK.AVG('Raw Data'!H111,'Raw Data'!$H$2:$H$349,1)</f>
        <v>167</v>
      </c>
      <c r="L112" s="11">
        <v>111</v>
      </c>
      <c r="M112" s="11">
        <f>_xlfn.RANK.AVG('Raw Data'!E111,'Raw Data'!$E$2:$E$1050,1)</f>
        <v>297.5</v>
      </c>
      <c r="N112" s="11">
        <f>_xlfn.RANK.AVG('Raw Data'!F111,'Raw Data'!$F$2:$F$1050,1)</f>
        <v>538</v>
      </c>
      <c r="O112" s="11">
        <f>_xlfn.RANK.AVG('Raw Data'!G111,'Raw Data'!$G$2:$G$1050,1)</f>
        <v>327.5</v>
      </c>
      <c r="P112" s="11">
        <f>_xlfn.RANK.AVG('Raw Data'!H111,'Raw Data'!$H$2:$H$1050,1)</f>
        <v>530.5</v>
      </c>
    </row>
    <row r="113" spans="6:16" x14ac:dyDescent="0.25">
      <c r="F113" s="11">
        <v>112</v>
      </c>
      <c r="G113" s="11">
        <f>_xlfn.RANK.AVG('Raw Data'!E112,'Raw Data'!$E$2:$E$349,1)</f>
        <v>113.5</v>
      </c>
      <c r="H113" s="11">
        <f>_xlfn.RANK.AVG('Raw Data'!F112,'Raw Data'!$F$2:$F$349,1)</f>
        <v>190.5</v>
      </c>
      <c r="I113" s="11">
        <f>_xlfn.RANK.AVG('Raw Data'!G112,'Raw Data'!$G$2:$G$349,1)</f>
        <v>129.5</v>
      </c>
      <c r="J113" s="11">
        <f>_xlfn.RANK.AVG('Raw Data'!H112,'Raw Data'!$H$2:$H$349,1)</f>
        <v>224.5</v>
      </c>
      <c r="L113" s="11">
        <v>112</v>
      </c>
      <c r="M113" s="11">
        <f>_xlfn.RANK.AVG('Raw Data'!E112,'Raw Data'!$E$2:$E$1050,1)</f>
        <v>297.5</v>
      </c>
      <c r="N113" s="11">
        <f>_xlfn.RANK.AVG('Raw Data'!F112,'Raw Data'!$F$2:$F$1050,1)</f>
        <v>538</v>
      </c>
      <c r="O113" s="11">
        <f>_xlfn.RANK.AVG('Raw Data'!G112,'Raw Data'!$G$2:$G$1050,1)</f>
        <v>327.5</v>
      </c>
      <c r="P113" s="11">
        <f>_xlfn.RANK.AVG('Raw Data'!H112,'Raw Data'!$H$2:$H$1050,1)</f>
        <v>691.5</v>
      </c>
    </row>
    <row r="114" spans="6:16" x14ac:dyDescent="0.25">
      <c r="F114" s="11">
        <v>113</v>
      </c>
      <c r="G114" s="11">
        <f>_xlfn.RANK.AVG('Raw Data'!E113,'Raw Data'!$E$2:$E$349,1)</f>
        <v>113.5</v>
      </c>
      <c r="H114" s="11">
        <f>_xlfn.RANK.AVG('Raw Data'!F113,'Raw Data'!$F$2:$F$349,1)</f>
        <v>190.5</v>
      </c>
      <c r="I114" s="11">
        <f>_xlfn.RANK.AVG('Raw Data'!G113,'Raw Data'!$G$2:$G$349,1)</f>
        <v>129.5</v>
      </c>
      <c r="J114" s="11">
        <f>_xlfn.RANK.AVG('Raw Data'!H113,'Raw Data'!$H$2:$H$349,1)</f>
        <v>284</v>
      </c>
      <c r="L114" s="11">
        <v>113</v>
      </c>
      <c r="M114" s="11">
        <f>_xlfn.RANK.AVG('Raw Data'!E113,'Raw Data'!$E$2:$E$1050,1)</f>
        <v>297.5</v>
      </c>
      <c r="N114" s="11">
        <f>_xlfn.RANK.AVG('Raw Data'!F113,'Raw Data'!$F$2:$F$1050,1)</f>
        <v>538</v>
      </c>
      <c r="O114" s="11">
        <f>_xlfn.RANK.AVG('Raw Data'!G113,'Raw Data'!$G$2:$G$1050,1)</f>
        <v>327.5</v>
      </c>
      <c r="P114" s="11">
        <f>_xlfn.RANK.AVG('Raw Data'!H113,'Raw Data'!$H$2:$H$1050,1)</f>
        <v>867.5</v>
      </c>
    </row>
    <row r="115" spans="6:16" x14ac:dyDescent="0.25">
      <c r="F115" s="11">
        <v>114</v>
      </c>
      <c r="G115" s="11">
        <f>_xlfn.RANK.AVG('Raw Data'!E114,'Raw Data'!$E$2:$E$349,1)</f>
        <v>270.5</v>
      </c>
      <c r="H115" s="11">
        <f>_xlfn.RANK.AVG('Raw Data'!F114,'Raw Data'!$F$2:$F$349,1)</f>
        <v>190.5</v>
      </c>
      <c r="I115" s="11">
        <f>_xlfn.RANK.AVG('Raw Data'!G114,'Raw Data'!$G$2:$G$349,1)</f>
        <v>287</v>
      </c>
      <c r="J115" s="11">
        <f>_xlfn.RANK.AVG('Raw Data'!H114,'Raw Data'!$H$2:$H$349,1)</f>
        <v>167</v>
      </c>
      <c r="L115" s="11">
        <v>114</v>
      </c>
      <c r="M115" s="11">
        <f>_xlfn.RANK.AVG('Raw Data'!E114,'Raw Data'!$E$2:$E$1050,1)</f>
        <v>724</v>
      </c>
      <c r="N115" s="11">
        <f>_xlfn.RANK.AVG('Raw Data'!F114,'Raw Data'!$F$2:$F$1050,1)</f>
        <v>538</v>
      </c>
      <c r="O115" s="11">
        <f>_xlfn.RANK.AVG('Raw Data'!G114,'Raw Data'!$G$2:$G$1050,1)</f>
        <v>751.5</v>
      </c>
      <c r="P115" s="11">
        <f>_xlfn.RANK.AVG('Raw Data'!H114,'Raw Data'!$H$2:$H$1050,1)</f>
        <v>530.5</v>
      </c>
    </row>
    <row r="116" spans="6:16" x14ac:dyDescent="0.25">
      <c r="F116" s="11">
        <v>115</v>
      </c>
      <c r="G116" s="11">
        <f>_xlfn.RANK.AVG('Raw Data'!E115,'Raw Data'!$E$2:$E$349,1)</f>
        <v>270.5</v>
      </c>
      <c r="H116" s="11">
        <f>_xlfn.RANK.AVG('Raw Data'!F115,'Raw Data'!$F$2:$F$349,1)</f>
        <v>190.5</v>
      </c>
      <c r="I116" s="11">
        <f>_xlfn.RANK.AVG('Raw Data'!G115,'Raw Data'!$G$2:$G$349,1)</f>
        <v>287</v>
      </c>
      <c r="J116" s="11">
        <f>_xlfn.RANK.AVG('Raw Data'!H115,'Raw Data'!$H$2:$H$349,1)</f>
        <v>325.5</v>
      </c>
      <c r="L116" s="11">
        <v>115</v>
      </c>
      <c r="M116" s="11">
        <f>_xlfn.RANK.AVG('Raw Data'!E115,'Raw Data'!$E$2:$E$1050,1)</f>
        <v>724</v>
      </c>
      <c r="N116" s="11">
        <f>_xlfn.RANK.AVG('Raw Data'!F115,'Raw Data'!$F$2:$F$1050,1)</f>
        <v>538</v>
      </c>
      <c r="O116" s="11">
        <f>_xlfn.RANK.AVG('Raw Data'!G115,'Raw Data'!$G$2:$G$1050,1)</f>
        <v>751.5</v>
      </c>
      <c r="P116" s="11">
        <f>_xlfn.RANK.AVG('Raw Data'!H115,'Raw Data'!$H$2:$H$1050,1)</f>
        <v>974.5</v>
      </c>
    </row>
    <row r="117" spans="6:16" x14ac:dyDescent="0.25">
      <c r="F117" s="11">
        <v>116</v>
      </c>
      <c r="G117" s="11">
        <f>_xlfn.RANK.AVG('Raw Data'!E116,'Raw Data'!$E$2:$E$349,1)</f>
        <v>113.5</v>
      </c>
      <c r="H117" s="11">
        <f>_xlfn.RANK.AVG('Raw Data'!F116,'Raw Data'!$F$2:$F$349,1)</f>
        <v>190.5</v>
      </c>
      <c r="I117" s="11">
        <f>_xlfn.RANK.AVG('Raw Data'!G116,'Raw Data'!$G$2:$G$349,1)</f>
        <v>129.5</v>
      </c>
      <c r="J117" s="11">
        <f>_xlfn.RANK.AVG('Raw Data'!H116,'Raw Data'!$H$2:$H$349,1)</f>
        <v>78</v>
      </c>
      <c r="L117" s="11">
        <v>116</v>
      </c>
      <c r="M117" s="11">
        <f>_xlfn.RANK.AVG('Raw Data'!E116,'Raw Data'!$E$2:$E$1050,1)</f>
        <v>297.5</v>
      </c>
      <c r="N117" s="11">
        <f>_xlfn.RANK.AVG('Raw Data'!F116,'Raw Data'!$F$2:$F$1050,1)</f>
        <v>538</v>
      </c>
      <c r="O117" s="11">
        <f>_xlfn.RANK.AVG('Raw Data'!G116,'Raw Data'!$G$2:$G$1050,1)</f>
        <v>327.5</v>
      </c>
      <c r="P117" s="11">
        <f>_xlfn.RANK.AVG('Raw Data'!H116,'Raw Data'!$H$2:$H$1050,1)</f>
        <v>243.5</v>
      </c>
    </row>
    <row r="118" spans="6:16" x14ac:dyDescent="0.25">
      <c r="F118" s="11">
        <v>117</v>
      </c>
      <c r="G118" s="11">
        <f>_xlfn.RANK.AVG('Raw Data'!E117,'Raw Data'!$E$2:$E$349,1)</f>
        <v>113.5</v>
      </c>
      <c r="H118" s="11">
        <f>_xlfn.RANK.AVG('Raw Data'!F117,'Raw Data'!$F$2:$F$349,1)</f>
        <v>190.5</v>
      </c>
      <c r="I118" s="11">
        <f>_xlfn.RANK.AVG('Raw Data'!G117,'Raw Data'!$G$2:$G$349,1)</f>
        <v>129.5</v>
      </c>
      <c r="J118" s="11">
        <f>_xlfn.RANK.AVG('Raw Data'!H117,'Raw Data'!$H$2:$H$349,1)</f>
        <v>189.5</v>
      </c>
      <c r="L118" s="11">
        <v>117</v>
      </c>
      <c r="M118" s="11">
        <f>_xlfn.RANK.AVG('Raw Data'!E117,'Raw Data'!$E$2:$E$1050,1)</f>
        <v>297.5</v>
      </c>
      <c r="N118" s="11">
        <f>_xlfn.RANK.AVG('Raw Data'!F117,'Raw Data'!$F$2:$F$1050,1)</f>
        <v>538</v>
      </c>
      <c r="O118" s="11">
        <f>_xlfn.RANK.AVG('Raw Data'!G117,'Raw Data'!$G$2:$G$1050,1)</f>
        <v>327.5</v>
      </c>
      <c r="P118" s="11">
        <f>_xlfn.RANK.AVG('Raw Data'!H117,'Raw Data'!$H$2:$H$1050,1)</f>
        <v>593.5</v>
      </c>
    </row>
    <row r="119" spans="6:16" x14ac:dyDescent="0.25">
      <c r="F119" s="11">
        <v>118</v>
      </c>
      <c r="G119" s="11">
        <f>_xlfn.RANK.AVG('Raw Data'!E118,'Raw Data'!$E$2:$E$349,1)</f>
        <v>113.5</v>
      </c>
      <c r="H119" s="11">
        <f>_xlfn.RANK.AVG('Raw Data'!F118,'Raw Data'!$F$2:$F$349,1)</f>
        <v>190.5</v>
      </c>
      <c r="I119" s="11">
        <f>_xlfn.RANK.AVG('Raw Data'!G118,'Raw Data'!$G$2:$G$349,1)</f>
        <v>129.5</v>
      </c>
      <c r="J119" s="11">
        <f>_xlfn.RANK.AVG('Raw Data'!H118,'Raw Data'!$H$2:$H$349,1)</f>
        <v>265.5</v>
      </c>
      <c r="L119" s="11">
        <v>118</v>
      </c>
      <c r="M119" s="11">
        <f>_xlfn.RANK.AVG('Raw Data'!E118,'Raw Data'!$E$2:$E$1050,1)</f>
        <v>297.5</v>
      </c>
      <c r="N119" s="11">
        <f>_xlfn.RANK.AVG('Raw Data'!F118,'Raw Data'!$F$2:$F$1050,1)</f>
        <v>538</v>
      </c>
      <c r="O119" s="11">
        <f>_xlfn.RANK.AVG('Raw Data'!G118,'Raw Data'!$G$2:$G$1050,1)</f>
        <v>327.5</v>
      </c>
      <c r="P119" s="11">
        <f>_xlfn.RANK.AVG('Raw Data'!H118,'Raw Data'!$H$2:$H$1050,1)</f>
        <v>815</v>
      </c>
    </row>
    <row r="120" spans="6:16" x14ac:dyDescent="0.25">
      <c r="F120" s="11">
        <v>119</v>
      </c>
      <c r="G120" s="11">
        <f>_xlfn.RANK.AVG('Raw Data'!E119,'Raw Data'!$E$2:$E$349,1)</f>
        <v>113.5</v>
      </c>
      <c r="H120" s="11">
        <f>_xlfn.RANK.AVG('Raw Data'!F119,'Raw Data'!$F$2:$F$349,1)</f>
        <v>190.5</v>
      </c>
      <c r="I120" s="11">
        <f>_xlfn.RANK.AVG('Raw Data'!G119,'Raw Data'!$G$2:$G$349,1)</f>
        <v>129.5</v>
      </c>
      <c r="J120" s="11">
        <f>_xlfn.RANK.AVG('Raw Data'!H119,'Raw Data'!$H$2:$H$349,1)</f>
        <v>167</v>
      </c>
      <c r="L120" s="11">
        <v>119</v>
      </c>
      <c r="M120" s="11">
        <f>_xlfn.RANK.AVG('Raw Data'!E119,'Raw Data'!$E$2:$E$1050,1)</f>
        <v>297.5</v>
      </c>
      <c r="N120" s="11">
        <f>_xlfn.RANK.AVG('Raw Data'!F119,'Raw Data'!$F$2:$F$1050,1)</f>
        <v>538</v>
      </c>
      <c r="O120" s="11">
        <f>_xlfn.RANK.AVG('Raw Data'!G119,'Raw Data'!$G$2:$G$1050,1)</f>
        <v>327.5</v>
      </c>
      <c r="P120" s="11">
        <f>_xlfn.RANK.AVG('Raw Data'!H119,'Raw Data'!$H$2:$H$1050,1)</f>
        <v>530.5</v>
      </c>
    </row>
    <row r="121" spans="6:16" x14ac:dyDescent="0.25">
      <c r="F121" s="11">
        <v>120</v>
      </c>
      <c r="G121" s="11">
        <f>_xlfn.RANK.AVG('Raw Data'!E120,'Raw Data'!$E$2:$E$349,1)</f>
        <v>113.5</v>
      </c>
      <c r="H121" s="11">
        <f>_xlfn.RANK.AVG('Raw Data'!F120,'Raw Data'!$F$2:$F$349,1)</f>
        <v>190.5</v>
      </c>
      <c r="I121" s="11">
        <f>_xlfn.RANK.AVG('Raw Data'!G120,'Raw Data'!$G$2:$G$349,1)</f>
        <v>129.5</v>
      </c>
      <c r="J121" s="11">
        <f>_xlfn.RANK.AVG('Raw Data'!H120,'Raw Data'!$H$2:$H$349,1)</f>
        <v>189.5</v>
      </c>
      <c r="L121" s="11">
        <v>120</v>
      </c>
      <c r="M121" s="11">
        <f>_xlfn.RANK.AVG('Raw Data'!E120,'Raw Data'!$E$2:$E$1050,1)</f>
        <v>297.5</v>
      </c>
      <c r="N121" s="11">
        <f>_xlfn.RANK.AVG('Raw Data'!F120,'Raw Data'!$F$2:$F$1050,1)</f>
        <v>538</v>
      </c>
      <c r="O121" s="11">
        <f>_xlfn.RANK.AVG('Raw Data'!G120,'Raw Data'!$G$2:$G$1050,1)</f>
        <v>327.5</v>
      </c>
      <c r="P121" s="11">
        <f>_xlfn.RANK.AVG('Raw Data'!H120,'Raw Data'!$H$2:$H$1050,1)</f>
        <v>593.5</v>
      </c>
    </row>
    <row r="122" spans="6:16" x14ac:dyDescent="0.25">
      <c r="F122" s="11">
        <v>121</v>
      </c>
      <c r="G122" s="11">
        <f>_xlfn.RANK.AVG('Raw Data'!E121,'Raw Data'!$E$2:$E$349,1)</f>
        <v>113.5</v>
      </c>
      <c r="H122" s="11">
        <f>_xlfn.RANK.AVG('Raw Data'!F121,'Raw Data'!$F$2:$F$349,1)</f>
        <v>190.5</v>
      </c>
      <c r="I122" s="11">
        <f>_xlfn.RANK.AVG('Raw Data'!G121,'Raw Data'!$G$2:$G$349,1)</f>
        <v>129.5</v>
      </c>
      <c r="J122" s="11">
        <f>_xlfn.RANK.AVG('Raw Data'!H121,'Raw Data'!$H$2:$H$349,1)</f>
        <v>189.5</v>
      </c>
      <c r="L122" s="11">
        <v>121</v>
      </c>
      <c r="M122" s="11">
        <f>_xlfn.RANK.AVG('Raw Data'!E121,'Raw Data'!$E$2:$E$1050,1)</f>
        <v>297.5</v>
      </c>
      <c r="N122" s="11">
        <f>_xlfn.RANK.AVG('Raw Data'!F121,'Raw Data'!$F$2:$F$1050,1)</f>
        <v>538</v>
      </c>
      <c r="O122" s="11">
        <f>_xlfn.RANK.AVG('Raw Data'!G121,'Raw Data'!$G$2:$G$1050,1)</f>
        <v>327.5</v>
      </c>
      <c r="P122" s="11">
        <f>_xlfn.RANK.AVG('Raw Data'!H121,'Raw Data'!$H$2:$H$1050,1)</f>
        <v>593.5</v>
      </c>
    </row>
    <row r="123" spans="6:16" x14ac:dyDescent="0.25">
      <c r="F123" s="11">
        <v>122</v>
      </c>
      <c r="G123" s="11">
        <f>_xlfn.RANK.AVG('Raw Data'!E122,'Raw Data'!$E$2:$E$349,1)</f>
        <v>113.5</v>
      </c>
      <c r="H123" s="11">
        <f>_xlfn.RANK.AVG('Raw Data'!F122,'Raw Data'!$F$2:$F$349,1)</f>
        <v>190.5</v>
      </c>
      <c r="I123" s="11">
        <f>_xlfn.RANK.AVG('Raw Data'!G122,'Raw Data'!$G$2:$G$349,1)</f>
        <v>129.5</v>
      </c>
      <c r="J123" s="11">
        <f>_xlfn.RANK.AVG('Raw Data'!H122,'Raw Data'!$H$2:$H$349,1)</f>
        <v>256.5</v>
      </c>
      <c r="L123" s="11">
        <v>122</v>
      </c>
      <c r="M123" s="11">
        <f>_xlfn.RANK.AVG('Raw Data'!E122,'Raw Data'!$E$2:$E$1050,1)</f>
        <v>297.5</v>
      </c>
      <c r="N123" s="11">
        <f>_xlfn.RANK.AVG('Raw Data'!F122,'Raw Data'!$F$2:$F$1050,1)</f>
        <v>538</v>
      </c>
      <c r="O123" s="11">
        <f>_xlfn.RANK.AVG('Raw Data'!G122,'Raw Data'!$G$2:$G$1050,1)</f>
        <v>327.5</v>
      </c>
      <c r="P123" s="11">
        <f>_xlfn.RANK.AVG('Raw Data'!H122,'Raw Data'!$H$2:$H$1050,1)</f>
        <v>788.5</v>
      </c>
    </row>
    <row r="124" spans="6:16" x14ac:dyDescent="0.25">
      <c r="F124" s="11">
        <v>123</v>
      </c>
      <c r="G124" s="11">
        <f>_xlfn.RANK.AVG('Raw Data'!E123,'Raw Data'!$E$2:$E$349,1)</f>
        <v>113.5</v>
      </c>
      <c r="H124" s="11">
        <f>_xlfn.RANK.AVG('Raw Data'!F123,'Raw Data'!$F$2:$F$349,1)</f>
        <v>190.5</v>
      </c>
      <c r="I124" s="11">
        <f>_xlfn.RANK.AVG('Raw Data'!G123,'Raw Data'!$G$2:$G$349,1)</f>
        <v>129.5</v>
      </c>
      <c r="J124" s="11">
        <f>_xlfn.RANK.AVG('Raw Data'!H123,'Raw Data'!$H$2:$H$349,1)</f>
        <v>240.5</v>
      </c>
      <c r="L124" s="11">
        <v>123</v>
      </c>
      <c r="M124" s="11">
        <f>_xlfn.RANK.AVG('Raw Data'!E123,'Raw Data'!$E$2:$E$1050,1)</f>
        <v>297.5</v>
      </c>
      <c r="N124" s="11">
        <f>_xlfn.RANK.AVG('Raw Data'!F123,'Raw Data'!$F$2:$F$1050,1)</f>
        <v>538</v>
      </c>
      <c r="O124" s="11">
        <f>_xlfn.RANK.AVG('Raw Data'!G123,'Raw Data'!$G$2:$G$1050,1)</f>
        <v>327.5</v>
      </c>
      <c r="P124" s="11">
        <f>_xlfn.RANK.AVG('Raw Data'!H123,'Raw Data'!$H$2:$H$1050,1)</f>
        <v>732</v>
      </c>
    </row>
    <row r="125" spans="6:16" x14ac:dyDescent="0.25">
      <c r="F125" s="11">
        <v>124</v>
      </c>
      <c r="G125" s="11">
        <f>_xlfn.RANK.AVG('Raw Data'!E124,'Raw Data'!$E$2:$E$349,1)</f>
        <v>113.5</v>
      </c>
      <c r="H125" s="11">
        <f>_xlfn.RANK.AVG('Raw Data'!F124,'Raw Data'!$F$2:$F$349,1)</f>
        <v>190.5</v>
      </c>
      <c r="I125" s="11">
        <f>_xlfn.RANK.AVG('Raw Data'!G124,'Raw Data'!$G$2:$G$349,1)</f>
        <v>129.5</v>
      </c>
      <c r="J125" s="11">
        <f>_xlfn.RANK.AVG('Raw Data'!H124,'Raw Data'!$H$2:$H$349,1)</f>
        <v>78</v>
      </c>
      <c r="L125" s="11">
        <v>124</v>
      </c>
      <c r="M125" s="11">
        <f>_xlfn.RANK.AVG('Raw Data'!E124,'Raw Data'!$E$2:$E$1050,1)</f>
        <v>297.5</v>
      </c>
      <c r="N125" s="11">
        <f>_xlfn.RANK.AVG('Raw Data'!F124,'Raw Data'!$F$2:$F$1050,1)</f>
        <v>538</v>
      </c>
      <c r="O125" s="11">
        <f>_xlfn.RANK.AVG('Raw Data'!G124,'Raw Data'!$G$2:$G$1050,1)</f>
        <v>327.5</v>
      </c>
      <c r="P125" s="11">
        <f>_xlfn.RANK.AVG('Raw Data'!H124,'Raw Data'!$H$2:$H$1050,1)</f>
        <v>243.5</v>
      </c>
    </row>
    <row r="126" spans="6:16" x14ac:dyDescent="0.25">
      <c r="F126" s="11">
        <v>125</v>
      </c>
      <c r="G126" s="11">
        <f>_xlfn.RANK.AVG('Raw Data'!E125,'Raw Data'!$E$2:$E$349,1)</f>
        <v>113.5</v>
      </c>
      <c r="H126" s="11">
        <f>_xlfn.RANK.AVG('Raw Data'!F125,'Raw Data'!$F$2:$F$349,1)</f>
        <v>190.5</v>
      </c>
      <c r="I126" s="11">
        <f>_xlfn.RANK.AVG('Raw Data'!G125,'Raw Data'!$G$2:$G$349,1)</f>
        <v>129.5</v>
      </c>
      <c r="J126" s="11">
        <f>_xlfn.RANK.AVG('Raw Data'!H125,'Raw Data'!$H$2:$H$349,1)</f>
        <v>323</v>
      </c>
      <c r="L126" s="11">
        <v>125</v>
      </c>
      <c r="M126" s="11">
        <f>_xlfn.RANK.AVG('Raw Data'!E125,'Raw Data'!$E$2:$E$1050,1)</f>
        <v>297.5</v>
      </c>
      <c r="N126" s="11">
        <f>_xlfn.RANK.AVG('Raw Data'!F125,'Raw Data'!$F$2:$F$1050,1)</f>
        <v>538</v>
      </c>
      <c r="O126" s="11">
        <f>_xlfn.RANK.AVG('Raw Data'!G125,'Raw Data'!$G$2:$G$1050,1)</f>
        <v>327.5</v>
      </c>
      <c r="P126" s="11">
        <f>_xlfn.RANK.AVG('Raw Data'!H125,'Raw Data'!$H$2:$H$1050,1)</f>
        <v>969</v>
      </c>
    </row>
    <row r="127" spans="6:16" x14ac:dyDescent="0.25">
      <c r="F127" s="11">
        <v>126</v>
      </c>
      <c r="G127" s="11">
        <f>_xlfn.RANK.AVG('Raw Data'!E126,'Raw Data'!$E$2:$E$349,1)</f>
        <v>270.5</v>
      </c>
      <c r="H127" s="11">
        <f>_xlfn.RANK.AVG('Raw Data'!F126,'Raw Data'!$F$2:$F$349,1)</f>
        <v>190.5</v>
      </c>
      <c r="I127" s="11">
        <f>_xlfn.RANK.AVG('Raw Data'!G126,'Raw Data'!$G$2:$G$349,1)</f>
        <v>287</v>
      </c>
      <c r="J127" s="11">
        <f>_xlfn.RANK.AVG('Raw Data'!H126,'Raw Data'!$H$2:$H$349,1)</f>
        <v>321</v>
      </c>
      <c r="L127" s="11">
        <v>126</v>
      </c>
      <c r="M127" s="11">
        <f>_xlfn.RANK.AVG('Raw Data'!E126,'Raw Data'!$E$2:$E$1050,1)</f>
        <v>724</v>
      </c>
      <c r="N127" s="11">
        <f>_xlfn.RANK.AVG('Raw Data'!F126,'Raw Data'!$F$2:$F$1050,1)</f>
        <v>538</v>
      </c>
      <c r="O127" s="11">
        <f>_xlfn.RANK.AVG('Raw Data'!G126,'Raw Data'!$G$2:$G$1050,1)</f>
        <v>751.5</v>
      </c>
      <c r="P127" s="11">
        <f>_xlfn.RANK.AVG('Raw Data'!H126,'Raw Data'!$H$2:$H$1050,1)</f>
        <v>962</v>
      </c>
    </row>
    <row r="128" spans="6:16" x14ac:dyDescent="0.25">
      <c r="F128" s="11">
        <v>127</v>
      </c>
      <c r="G128" s="11">
        <f>_xlfn.RANK.AVG('Raw Data'!E127,'Raw Data'!$E$2:$E$349,1)</f>
        <v>113.5</v>
      </c>
      <c r="H128" s="11">
        <f>_xlfn.RANK.AVG('Raw Data'!F127,'Raw Data'!$F$2:$F$349,1)</f>
        <v>190.5</v>
      </c>
      <c r="I128" s="11">
        <f>_xlfn.RANK.AVG('Raw Data'!G127,'Raw Data'!$G$2:$G$349,1)</f>
        <v>129.5</v>
      </c>
      <c r="J128" s="11">
        <f>_xlfn.RANK.AVG('Raw Data'!H127,'Raw Data'!$H$2:$H$349,1)</f>
        <v>224.5</v>
      </c>
      <c r="L128" s="11">
        <v>127</v>
      </c>
      <c r="M128" s="11">
        <f>_xlfn.RANK.AVG('Raw Data'!E127,'Raw Data'!$E$2:$E$1050,1)</f>
        <v>297.5</v>
      </c>
      <c r="N128" s="11">
        <f>_xlfn.RANK.AVG('Raw Data'!F127,'Raw Data'!$F$2:$F$1050,1)</f>
        <v>538</v>
      </c>
      <c r="O128" s="11">
        <f>_xlfn.RANK.AVG('Raw Data'!G127,'Raw Data'!$G$2:$G$1050,1)</f>
        <v>327.5</v>
      </c>
      <c r="P128" s="11">
        <f>_xlfn.RANK.AVG('Raw Data'!H127,'Raw Data'!$H$2:$H$1050,1)</f>
        <v>691.5</v>
      </c>
    </row>
    <row r="129" spans="6:16" x14ac:dyDescent="0.25">
      <c r="F129" s="11">
        <v>128</v>
      </c>
      <c r="G129" s="11">
        <f>_xlfn.RANK.AVG('Raw Data'!E128,'Raw Data'!$E$2:$E$349,1)</f>
        <v>113.5</v>
      </c>
      <c r="H129" s="11">
        <f>_xlfn.RANK.AVG('Raw Data'!F128,'Raw Data'!$F$2:$F$349,1)</f>
        <v>190.5</v>
      </c>
      <c r="I129" s="11">
        <f>_xlfn.RANK.AVG('Raw Data'!G128,'Raw Data'!$G$2:$G$349,1)</f>
        <v>129.5</v>
      </c>
      <c r="J129" s="11">
        <f>_xlfn.RANK.AVG('Raw Data'!H128,'Raw Data'!$H$2:$H$349,1)</f>
        <v>240.5</v>
      </c>
      <c r="L129" s="11">
        <v>128</v>
      </c>
      <c r="M129" s="11">
        <f>_xlfn.RANK.AVG('Raw Data'!E128,'Raw Data'!$E$2:$E$1050,1)</f>
        <v>297.5</v>
      </c>
      <c r="N129" s="11">
        <f>_xlfn.RANK.AVG('Raw Data'!F128,'Raw Data'!$F$2:$F$1050,1)</f>
        <v>538</v>
      </c>
      <c r="O129" s="11">
        <f>_xlfn.RANK.AVG('Raw Data'!G128,'Raw Data'!$G$2:$G$1050,1)</f>
        <v>327.5</v>
      </c>
      <c r="P129" s="11">
        <f>_xlfn.RANK.AVG('Raw Data'!H128,'Raw Data'!$H$2:$H$1050,1)</f>
        <v>732</v>
      </c>
    </row>
    <row r="130" spans="6:16" x14ac:dyDescent="0.25">
      <c r="F130" s="11">
        <v>129</v>
      </c>
      <c r="G130" s="11">
        <f>_xlfn.RANK.AVG('Raw Data'!E129,'Raw Data'!$E$2:$E$349,1)</f>
        <v>270.5</v>
      </c>
      <c r="H130" s="11">
        <f>_xlfn.RANK.AVG('Raw Data'!F129,'Raw Data'!$F$2:$F$349,1)</f>
        <v>18</v>
      </c>
      <c r="I130" s="11">
        <f>_xlfn.RANK.AVG('Raw Data'!G129,'Raw Data'!$G$2:$G$349,1)</f>
        <v>129.5</v>
      </c>
      <c r="J130" s="11">
        <f>_xlfn.RANK.AVG('Raw Data'!H129,'Raw Data'!$H$2:$H$349,1)</f>
        <v>143.5</v>
      </c>
      <c r="L130" s="11">
        <v>129</v>
      </c>
      <c r="M130" s="11">
        <f>_xlfn.RANK.AVG('Raw Data'!E129,'Raw Data'!$E$2:$E$1050,1)</f>
        <v>724</v>
      </c>
      <c r="N130" s="11">
        <f>_xlfn.RANK.AVG('Raw Data'!F129,'Raw Data'!$F$2:$F$1050,1)</f>
        <v>47</v>
      </c>
      <c r="O130" s="11">
        <f>_xlfn.RANK.AVG('Raw Data'!G129,'Raw Data'!$G$2:$G$1050,1)</f>
        <v>327.5</v>
      </c>
      <c r="P130" s="11">
        <f>_xlfn.RANK.AVG('Raw Data'!H129,'Raw Data'!$H$2:$H$1050,1)</f>
        <v>453</v>
      </c>
    </row>
    <row r="131" spans="6:16" x14ac:dyDescent="0.25">
      <c r="F131" s="11">
        <v>130</v>
      </c>
      <c r="G131" s="11">
        <f>_xlfn.RANK.AVG('Raw Data'!E130,'Raw Data'!$E$2:$E$349,1)</f>
        <v>270.5</v>
      </c>
      <c r="H131" s="11">
        <f>_xlfn.RANK.AVG('Raw Data'!F130,'Raw Data'!$F$2:$F$349,1)</f>
        <v>190.5</v>
      </c>
      <c r="I131" s="11">
        <f>_xlfn.RANK.AVG('Raw Data'!G130,'Raw Data'!$G$2:$G$349,1)</f>
        <v>287</v>
      </c>
      <c r="J131" s="11">
        <f>_xlfn.RANK.AVG('Raw Data'!H130,'Raw Data'!$H$2:$H$349,1)</f>
        <v>265.5</v>
      </c>
      <c r="L131" s="11">
        <v>130</v>
      </c>
      <c r="M131" s="11">
        <f>_xlfn.RANK.AVG('Raw Data'!E130,'Raw Data'!$E$2:$E$1050,1)</f>
        <v>724</v>
      </c>
      <c r="N131" s="11">
        <f>_xlfn.RANK.AVG('Raw Data'!F130,'Raw Data'!$F$2:$F$1050,1)</f>
        <v>538</v>
      </c>
      <c r="O131" s="11">
        <f>_xlfn.RANK.AVG('Raw Data'!G130,'Raw Data'!$G$2:$G$1050,1)</f>
        <v>751.5</v>
      </c>
      <c r="P131" s="11">
        <f>_xlfn.RANK.AVG('Raw Data'!H130,'Raw Data'!$H$2:$H$1050,1)</f>
        <v>815</v>
      </c>
    </row>
    <row r="132" spans="6:16" x14ac:dyDescent="0.25">
      <c r="F132" s="11">
        <v>131</v>
      </c>
      <c r="G132" s="11">
        <f>_xlfn.RANK.AVG('Raw Data'!E131,'Raw Data'!$E$2:$E$349,1)</f>
        <v>113.5</v>
      </c>
      <c r="H132" s="11">
        <f>_xlfn.RANK.AVG('Raw Data'!F131,'Raw Data'!$F$2:$F$349,1)</f>
        <v>190.5</v>
      </c>
      <c r="I132" s="11">
        <f>_xlfn.RANK.AVG('Raw Data'!G131,'Raw Data'!$G$2:$G$349,1)</f>
        <v>129.5</v>
      </c>
      <c r="J132" s="11">
        <f>_xlfn.RANK.AVG('Raw Data'!H131,'Raw Data'!$H$2:$H$349,1)</f>
        <v>167</v>
      </c>
      <c r="L132" s="11">
        <v>131</v>
      </c>
      <c r="M132" s="11">
        <f>_xlfn.RANK.AVG('Raw Data'!E131,'Raw Data'!$E$2:$E$1050,1)</f>
        <v>297.5</v>
      </c>
      <c r="N132" s="11">
        <f>_xlfn.RANK.AVG('Raw Data'!F131,'Raw Data'!$F$2:$F$1050,1)</f>
        <v>538</v>
      </c>
      <c r="O132" s="11">
        <f>_xlfn.RANK.AVG('Raw Data'!G131,'Raw Data'!$G$2:$G$1050,1)</f>
        <v>327.5</v>
      </c>
      <c r="P132" s="11">
        <f>_xlfn.RANK.AVG('Raw Data'!H131,'Raw Data'!$H$2:$H$1050,1)</f>
        <v>530.5</v>
      </c>
    </row>
    <row r="133" spans="6:16" x14ac:dyDescent="0.25">
      <c r="F133" s="11">
        <v>132</v>
      </c>
      <c r="G133" s="11">
        <f>_xlfn.RANK.AVG('Raw Data'!E132,'Raw Data'!$E$2:$E$349,1)</f>
        <v>113.5</v>
      </c>
      <c r="H133" s="11">
        <f>_xlfn.RANK.AVG('Raw Data'!F132,'Raw Data'!$F$2:$F$349,1)</f>
        <v>190.5</v>
      </c>
      <c r="I133" s="11">
        <f>_xlfn.RANK.AVG('Raw Data'!G132,'Raw Data'!$G$2:$G$349,1)</f>
        <v>129.5</v>
      </c>
      <c r="J133" s="11">
        <f>_xlfn.RANK.AVG('Raw Data'!H132,'Raw Data'!$H$2:$H$349,1)</f>
        <v>28</v>
      </c>
      <c r="L133" s="11">
        <v>132</v>
      </c>
      <c r="M133" s="11">
        <f>_xlfn.RANK.AVG('Raw Data'!E132,'Raw Data'!$E$2:$E$1050,1)</f>
        <v>297.5</v>
      </c>
      <c r="N133" s="11">
        <f>_xlfn.RANK.AVG('Raw Data'!F132,'Raw Data'!$F$2:$F$1050,1)</f>
        <v>538</v>
      </c>
      <c r="O133" s="11">
        <f>_xlfn.RANK.AVG('Raw Data'!G132,'Raw Data'!$G$2:$G$1050,1)</f>
        <v>327.5</v>
      </c>
      <c r="P133" s="11">
        <f>_xlfn.RANK.AVG('Raw Data'!H132,'Raw Data'!$H$2:$H$1050,1)</f>
        <v>91.5</v>
      </c>
    </row>
    <row r="134" spans="6:16" x14ac:dyDescent="0.25">
      <c r="F134" s="11">
        <v>133</v>
      </c>
      <c r="G134" s="11">
        <f>_xlfn.RANK.AVG('Raw Data'!E133,'Raw Data'!$E$2:$E$349,1)</f>
        <v>113.5</v>
      </c>
      <c r="H134" s="11">
        <f>_xlfn.RANK.AVG('Raw Data'!F133,'Raw Data'!$F$2:$F$349,1)</f>
        <v>190.5</v>
      </c>
      <c r="I134" s="11">
        <f>_xlfn.RANK.AVG('Raw Data'!G133,'Raw Data'!$G$2:$G$349,1)</f>
        <v>129.5</v>
      </c>
      <c r="J134" s="11">
        <f>_xlfn.RANK.AVG('Raw Data'!H133,'Raw Data'!$H$2:$H$349,1)</f>
        <v>28</v>
      </c>
      <c r="L134" s="11">
        <v>133</v>
      </c>
      <c r="M134" s="11">
        <f>_xlfn.RANK.AVG('Raw Data'!E133,'Raw Data'!$E$2:$E$1050,1)</f>
        <v>297.5</v>
      </c>
      <c r="N134" s="11">
        <f>_xlfn.RANK.AVG('Raw Data'!F133,'Raw Data'!$F$2:$F$1050,1)</f>
        <v>538</v>
      </c>
      <c r="O134" s="11">
        <f>_xlfn.RANK.AVG('Raw Data'!G133,'Raw Data'!$G$2:$G$1050,1)</f>
        <v>327.5</v>
      </c>
      <c r="P134" s="11">
        <f>_xlfn.RANK.AVG('Raw Data'!H133,'Raw Data'!$H$2:$H$1050,1)</f>
        <v>91.5</v>
      </c>
    </row>
    <row r="135" spans="6:16" x14ac:dyDescent="0.25">
      <c r="F135" s="11">
        <v>134</v>
      </c>
      <c r="G135" s="11">
        <f>_xlfn.RANK.AVG('Raw Data'!E134,'Raw Data'!$E$2:$E$349,1)</f>
        <v>323</v>
      </c>
      <c r="H135" s="11">
        <f>_xlfn.RANK.AVG('Raw Data'!F134,'Raw Data'!$F$2:$F$349,1)</f>
        <v>190.5</v>
      </c>
      <c r="I135" s="11">
        <f>_xlfn.RANK.AVG('Raw Data'!G134,'Raw Data'!$G$2:$G$349,1)</f>
        <v>323</v>
      </c>
      <c r="J135" s="11">
        <f>_xlfn.RANK.AVG('Raw Data'!H134,'Raw Data'!$H$2:$H$349,1)</f>
        <v>78</v>
      </c>
      <c r="L135" s="11">
        <v>134</v>
      </c>
      <c r="M135" s="11">
        <f>_xlfn.RANK.AVG('Raw Data'!E134,'Raw Data'!$E$2:$E$1050,1)</f>
        <v>893.5</v>
      </c>
      <c r="N135" s="11">
        <f>_xlfn.RANK.AVG('Raw Data'!F134,'Raw Data'!$F$2:$F$1050,1)</f>
        <v>538</v>
      </c>
      <c r="O135" s="11">
        <f>_xlfn.RANK.AVG('Raw Data'!G134,'Raw Data'!$G$2:$G$1050,1)</f>
        <v>883.5</v>
      </c>
      <c r="P135" s="11">
        <f>_xlfn.RANK.AVG('Raw Data'!H134,'Raw Data'!$H$2:$H$1050,1)</f>
        <v>243.5</v>
      </c>
    </row>
    <row r="136" spans="6:16" x14ac:dyDescent="0.25">
      <c r="F136" s="11">
        <v>135</v>
      </c>
      <c r="G136" s="11">
        <f>_xlfn.RANK.AVG('Raw Data'!E135,'Raw Data'!$E$2:$E$349,1)</f>
        <v>270.5</v>
      </c>
      <c r="H136" s="11">
        <f>_xlfn.RANK.AVG('Raw Data'!F135,'Raw Data'!$F$2:$F$349,1)</f>
        <v>190.5</v>
      </c>
      <c r="I136" s="11">
        <f>_xlfn.RANK.AVG('Raw Data'!G135,'Raw Data'!$G$2:$G$349,1)</f>
        <v>287</v>
      </c>
      <c r="J136" s="11">
        <f>_xlfn.RANK.AVG('Raw Data'!H135,'Raw Data'!$H$2:$H$349,1)</f>
        <v>115.5</v>
      </c>
      <c r="L136" s="11">
        <v>135</v>
      </c>
      <c r="M136" s="11">
        <f>_xlfn.RANK.AVG('Raw Data'!E135,'Raw Data'!$E$2:$E$1050,1)</f>
        <v>724</v>
      </c>
      <c r="N136" s="11">
        <f>_xlfn.RANK.AVG('Raw Data'!F135,'Raw Data'!$F$2:$F$1050,1)</f>
        <v>538</v>
      </c>
      <c r="O136" s="11">
        <f>_xlfn.RANK.AVG('Raw Data'!G135,'Raw Data'!$G$2:$G$1050,1)</f>
        <v>751.5</v>
      </c>
      <c r="P136" s="11">
        <f>_xlfn.RANK.AVG('Raw Data'!H135,'Raw Data'!$H$2:$H$1050,1)</f>
        <v>357</v>
      </c>
    </row>
    <row r="137" spans="6:16" x14ac:dyDescent="0.25">
      <c r="F137" s="11">
        <v>136</v>
      </c>
      <c r="G137" s="11">
        <f>_xlfn.RANK.AVG('Raw Data'!E136,'Raw Data'!$E$2:$E$349,1)</f>
        <v>113.5</v>
      </c>
      <c r="H137" s="11">
        <f>_xlfn.RANK.AVG('Raw Data'!F136,'Raw Data'!$F$2:$F$349,1)</f>
        <v>190.5</v>
      </c>
      <c r="I137" s="11">
        <f>_xlfn.RANK.AVG('Raw Data'!G136,'Raw Data'!$G$2:$G$349,1)</f>
        <v>129.5</v>
      </c>
      <c r="J137" s="11">
        <f>_xlfn.RANK.AVG('Raw Data'!H136,'Raw Data'!$H$2:$H$349,1)</f>
        <v>78</v>
      </c>
      <c r="L137" s="11">
        <v>136</v>
      </c>
      <c r="M137" s="11">
        <f>_xlfn.RANK.AVG('Raw Data'!E136,'Raw Data'!$E$2:$E$1050,1)</f>
        <v>297.5</v>
      </c>
      <c r="N137" s="11">
        <f>_xlfn.RANK.AVG('Raw Data'!F136,'Raw Data'!$F$2:$F$1050,1)</f>
        <v>538</v>
      </c>
      <c r="O137" s="11">
        <f>_xlfn.RANK.AVG('Raw Data'!G136,'Raw Data'!$G$2:$G$1050,1)</f>
        <v>327.5</v>
      </c>
      <c r="P137" s="11">
        <f>_xlfn.RANK.AVG('Raw Data'!H136,'Raw Data'!$H$2:$H$1050,1)</f>
        <v>243.5</v>
      </c>
    </row>
    <row r="138" spans="6:16" x14ac:dyDescent="0.25">
      <c r="F138" s="11">
        <v>137</v>
      </c>
      <c r="G138" s="11">
        <f>_xlfn.RANK.AVG('Raw Data'!E137,'Raw Data'!$E$2:$E$349,1)</f>
        <v>113.5</v>
      </c>
      <c r="H138" s="11">
        <f>_xlfn.RANK.AVG('Raw Data'!F137,'Raw Data'!$F$2:$F$349,1)</f>
        <v>190.5</v>
      </c>
      <c r="I138" s="11">
        <f>_xlfn.RANK.AVG('Raw Data'!G137,'Raw Data'!$G$2:$G$349,1)</f>
        <v>129.5</v>
      </c>
      <c r="J138" s="11">
        <f>_xlfn.RANK.AVG('Raw Data'!H137,'Raw Data'!$H$2:$H$349,1)</f>
        <v>115.5</v>
      </c>
      <c r="L138" s="11">
        <v>137</v>
      </c>
      <c r="M138" s="11">
        <f>_xlfn.RANK.AVG('Raw Data'!E137,'Raw Data'!$E$2:$E$1050,1)</f>
        <v>297.5</v>
      </c>
      <c r="N138" s="11">
        <f>_xlfn.RANK.AVG('Raw Data'!F137,'Raw Data'!$F$2:$F$1050,1)</f>
        <v>538</v>
      </c>
      <c r="O138" s="11">
        <f>_xlfn.RANK.AVG('Raw Data'!G137,'Raw Data'!$G$2:$G$1050,1)</f>
        <v>327.5</v>
      </c>
      <c r="P138" s="11">
        <f>_xlfn.RANK.AVG('Raw Data'!H137,'Raw Data'!$H$2:$H$1050,1)</f>
        <v>357</v>
      </c>
    </row>
    <row r="139" spans="6:16" x14ac:dyDescent="0.25">
      <c r="F139" s="11">
        <v>138</v>
      </c>
      <c r="G139" s="11">
        <f>_xlfn.RANK.AVG('Raw Data'!E138,'Raw Data'!$E$2:$E$349,1)</f>
        <v>113.5</v>
      </c>
      <c r="H139" s="11">
        <f>_xlfn.RANK.AVG('Raw Data'!F138,'Raw Data'!$F$2:$F$349,1)</f>
        <v>190.5</v>
      </c>
      <c r="I139" s="11">
        <f>_xlfn.RANK.AVG('Raw Data'!G138,'Raw Data'!$G$2:$G$349,1)</f>
        <v>129.5</v>
      </c>
      <c r="J139" s="11">
        <f>_xlfn.RANK.AVG('Raw Data'!H138,'Raw Data'!$H$2:$H$349,1)</f>
        <v>143.5</v>
      </c>
      <c r="L139" s="11">
        <v>138</v>
      </c>
      <c r="M139" s="11">
        <f>_xlfn.RANK.AVG('Raw Data'!E138,'Raw Data'!$E$2:$E$1050,1)</f>
        <v>297.5</v>
      </c>
      <c r="N139" s="11">
        <f>_xlfn.RANK.AVG('Raw Data'!F138,'Raw Data'!$F$2:$F$1050,1)</f>
        <v>538</v>
      </c>
      <c r="O139" s="11">
        <f>_xlfn.RANK.AVG('Raw Data'!G138,'Raw Data'!$G$2:$G$1050,1)</f>
        <v>327.5</v>
      </c>
      <c r="P139" s="11">
        <f>_xlfn.RANK.AVG('Raw Data'!H138,'Raw Data'!$H$2:$H$1050,1)</f>
        <v>453</v>
      </c>
    </row>
    <row r="140" spans="6:16" x14ac:dyDescent="0.25">
      <c r="F140" s="11">
        <v>139</v>
      </c>
      <c r="G140" s="11">
        <f>_xlfn.RANK.AVG('Raw Data'!E139,'Raw Data'!$E$2:$E$349,1)</f>
        <v>113.5</v>
      </c>
      <c r="H140" s="11">
        <f>_xlfn.RANK.AVG('Raw Data'!F139,'Raw Data'!$F$2:$F$349,1)</f>
        <v>190.5</v>
      </c>
      <c r="I140" s="11">
        <f>_xlfn.RANK.AVG('Raw Data'!G139,'Raw Data'!$G$2:$G$349,1)</f>
        <v>129.5</v>
      </c>
      <c r="J140" s="11">
        <f>_xlfn.RANK.AVG('Raw Data'!H139,'Raw Data'!$H$2:$H$349,1)</f>
        <v>115.5</v>
      </c>
      <c r="L140" s="11">
        <v>139</v>
      </c>
      <c r="M140" s="11">
        <f>_xlfn.RANK.AVG('Raw Data'!E139,'Raw Data'!$E$2:$E$1050,1)</f>
        <v>297.5</v>
      </c>
      <c r="N140" s="11">
        <f>_xlfn.RANK.AVG('Raw Data'!F139,'Raw Data'!$F$2:$F$1050,1)</f>
        <v>538</v>
      </c>
      <c r="O140" s="11">
        <f>_xlfn.RANK.AVG('Raw Data'!G139,'Raw Data'!$G$2:$G$1050,1)</f>
        <v>327.5</v>
      </c>
      <c r="P140" s="11">
        <f>_xlfn.RANK.AVG('Raw Data'!H139,'Raw Data'!$H$2:$H$1050,1)</f>
        <v>357</v>
      </c>
    </row>
    <row r="141" spans="6:16" x14ac:dyDescent="0.25">
      <c r="F141" s="11">
        <v>140</v>
      </c>
      <c r="G141" s="11">
        <f>_xlfn.RANK.AVG('Raw Data'!E140,'Raw Data'!$E$2:$E$349,1)</f>
        <v>113.5</v>
      </c>
      <c r="H141" s="11">
        <f>_xlfn.RANK.AVG('Raw Data'!F140,'Raw Data'!$F$2:$F$349,1)</f>
        <v>190.5</v>
      </c>
      <c r="I141" s="11">
        <f>_xlfn.RANK.AVG('Raw Data'!G140,'Raw Data'!$G$2:$G$349,1)</f>
        <v>129.5</v>
      </c>
      <c r="J141" s="11">
        <f>_xlfn.RANK.AVG('Raw Data'!H140,'Raw Data'!$H$2:$H$349,1)</f>
        <v>115.5</v>
      </c>
      <c r="L141" s="11">
        <v>140</v>
      </c>
      <c r="M141" s="11">
        <f>_xlfn.RANK.AVG('Raw Data'!E140,'Raw Data'!$E$2:$E$1050,1)</f>
        <v>297.5</v>
      </c>
      <c r="N141" s="11">
        <f>_xlfn.RANK.AVG('Raw Data'!F140,'Raw Data'!$F$2:$F$1050,1)</f>
        <v>538</v>
      </c>
      <c r="O141" s="11">
        <f>_xlfn.RANK.AVG('Raw Data'!G140,'Raw Data'!$G$2:$G$1050,1)</f>
        <v>327.5</v>
      </c>
      <c r="P141" s="11">
        <f>_xlfn.RANK.AVG('Raw Data'!H140,'Raw Data'!$H$2:$H$1050,1)</f>
        <v>357</v>
      </c>
    </row>
    <row r="142" spans="6:16" x14ac:dyDescent="0.25">
      <c r="F142" s="11">
        <v>141</v>
      </c>
      <c r="G142" s="11">
        <f>_xlfn.RANK.AVG('Raw Data'!E141,'Raw Data'!$E$2:$E$349,1)</f>
        <v>113.5</v>
      </c>
      <c r="H142" s="11">
        <f>_xlfn.RANK.AVG('Raw Data'!F141,'Raw Data'!$F$2:$F$349,1)</f>
        <v>190.5</v>
      </c>
      <c r="I142" s="11">
        <f>_xlfn.RANK.AVG('Raw Data'!G141,'Raw Data'!$G$2:$G$349,1)</f>
        <v>129.5</v>
      </c>
      <c r="J142" s="11">
        <f>_xlfn.RANK.AVG('Raw Data'!H141,'Raw Data'!$H$2:$H$349,1)</f>
        <v>78</v>
      </c>
      <c r="L142" s="11">
        <v>141</v>
      </c>
      <c r="M142" s="11">
        <f>_xlfn.RANK.AVG('Raw Data'!E141,'Raw Data'!$E$2:$E$1050,1)</f>
        <v>297.5</v>
      </c>
      <c r="N142" s="11">
        <f>_xlfn.RANK.AVG('Raw Data'!F141,'Raw Data'!$F$2:$F$1050,1)</f>
        <v>538</v>
      </c>
      <c r="O142" s="11">
        <f>_xlfn.RANK.AVG('Raw Data'!G141,'Raw Data'!$G$2:$G$1050,1)</f>
        <v>327.5</v>
      </c>
      <c r="P142" s="11">
        <f>_xlfn.RANK.AVG('Raw Data'!H141,'Raw Data'!$H$2:$H$1050,1)</f>
        <v>243.5</v>
      </c>
    </row>
    <row r="143" spans="6:16" x14ac:dyDescent="0.25">
      <c r="F143" s="11">
        <v>142</v>
      </c>
      <c r="G143" s="11">
        <f>_xlfn.RANK.AVG('Raw Data'!E142,'Raw Data'!$E$2:$E$349,1)</f>
        <v>113.5</v>
      </c>
      <c r="H143" s="11">
        <f>_xlfn.RANK.AVG('Raw Data'!F142,'Raw Data'!$F$2:$F$349,1)</f>
        <v>190.5</v>
      </c>
      <c r="I143" s="11">
        <f>_xlfn.RANK.AVG('Raw Data'!G142,'Raw Data'!$G$2:$G$349,1)</f>
        <v>129.5</v>
      </c>
      <c r="J143" s="11">
        <f>_xlfn.RANK.AVG('Raw Data'!H142,'Raw Data'!$H$2:$H$349,1)</f>
        <v>143.5</v>
      </c>
      <c r="L143" s="11">
        <v>142</v>
      </c>
      <c r="M143" s="11">
        <f>_xlfn.RANK.AVG('Raw Data'!E142,'Raw Data'!$E$2:$E$1050,1)</f>
        <v>297.5</v>
      </c>
      <c r="N143" s="11">
        <f>_xlfn.RANK.AVG('Raw Data'!F142,'Raw Data'!$F$2:$F$1050,1)</f>
        <v>538</v>
      </c>
      <c r="O143" s="11">
        <f>_xlfn.RANK.AVG('Raw Data'!G142,'Raw Data'!$G$2:$G$1050,1)</f>
        <v>327.5</v>
      </c>
      <c r="P143" s="11">
        <f>_xlfn.RANK.AVG('Raw Data'!H142,'Raw Data'!$H$2:$H$1050,1)</f>
        <v>453</v>
      </c>
    </row>
    <row r="144" spans="6:16" x14ac:dyDescent="0.25">
      <c r="F144" s="11">
        <v>143</v>
      </c>
      <c r="G144" s="11">
        <f>_xlfn.RANK.AVG('Raw Data'!E143,'Raw Data'!$E$2:$E$349,1)</f>
        <v>113.5</v>
      </c>
      <c r="H144" s="11">
        <f>_xlfn.RANK.AVG('Raw Data'!F143,'Raw Data'!$F$2:$F$349,1)</f>
        <v>190.5</v>
      </c>
      <c r="I144" s="11">
        <f>_xlfn.RANK.AVG('Raw Data'!G143,'Raw Data'!$G$2:$G$349,1)</f>
        <v>129.5</v>
      </c>
      <c r="J144" s="11">
        <f>_xlfn.RANK.AVG('Raw Data'!H143,'Raw Data'!$H$2:$H$349,1)</f>
        <v>189.5</v>
      </c>
      <c r="L144" s="11">
        <v>143</v>
      </c>
      <c r="M144" s="11">
        <f>_xlfn.RANK.AVG('Raw Data'!E143,'Raw Data'!$E$2:$E$1050,1)</f>
        <v>297.5</v>
      </c>
      <c r="N144" s="11">
        <f>_xlfn.RANK.AVG('Raw Data'!F143,'Raw Data'!$F$2:$F$1050,1)</f>
        <v>538</v>
      </c>
      <c r="O144" s="11">
        <f>_xlfn.RANK.AVG('Raw Data'!G143,'Raw Data'!$G$2:$G$1050,1)</f>
        <v>327.5</v>
      </c>
      <c r="P144" s="11">
        <f>_xlfn.RANK.AVG('Raw Data'!H143,'Raw Data'!$H$2:$H$1050,1)</f>
        <v>593.5</v>
      </c>
    </row>
    <row r="145" spans="6:16" x14ac:dyDescent="0.25">
      <c r="F145" s="11">
        <v>144</v>
      </c>
      <c r="G145" s="11">
        <f>_xlfn.RANK.AVG('Raw Data'!E144,'Raw Data'!$E$2:$E$349,1)</f>
        <v>270.5</v>
      </c>
      <c r="H145" s="11">
        <f>_xlfn.RANK.AVG('Raw Data'!F144,'Raw Data'!$F$2:$F$349,1)</f>
        <v>190.5</v>
      </c>
      <c r="I145" s="11">
        <f>_xlfn.RANK.AVG('Raw Data'!G144,'Raw Data'!$G$2:$G$349,1)</f>
        <v>287</v>
      </c>
      <c r="J145" s="11">
        <f>_xlfn.RANK.AVG('Raw Data'!H144,'Raw Data'!$H$2:$H$349,1)</f>
        <v>167</v>
      </c>
      <c r="L145" s="11">
        <v>144</v>
      </c>
      <c r="M145" s="11">
        <f>_xlfn.RANK.AVG('Raw Data'!E144,'Raw Data'!$E$2:$E$1050,1)</f>
        <v>724</v>
      </c>
      <c r="N145" s="11">
        <f>_xlfn.RANK.AVG('Raw Data'!F144,'Raw Data'!$F$2:$F$1050,1)</f>
        <v>538</v>
      </c>
      <c r="O145" s="11">
        <f>_xlfn.RANK.AVG('Raw Data'!G144,'Raw Data'!$G$2:$G$1050,1)</f>
        <v>751.5</v>
      </c>
      <c r="P145" s="11">
        <f>_xlfn.RANK.AVG('Raw Data'!H144,'Raw Data'!$H$2:$H$1050,1)</f>
        <v>530.5</v>
      </c>
    </row>
    <row r="146" spans="6:16" x14ac:dyDescent="0.25">
      <c r="F146" s="11">
        <v>145</v>
      </c>
      <c r="G146" s="11">
        <f>_xlfn.RANK.AVG('Raw Data'!E145,'Raw Data'!$E$2:$E$349,1)</f>
        <v>270.5</v>
      </c>
      <c r="H146" s="11">
        <f>_xlfn.RANK.AVG('Raw Data'!F145,'Raw Data'!$F$2:$F$349,1)</f>
        <v>190.5</v>
      </c>
      <c r="I146" s="11">
        <f>_xlfn.RANK.AVG('Raw Data'!G145,'Raw Data'!$G$2:$G$349,1)</f>
        <v>287</v>
      </c>
      <c r="J146" s="11">
        <f>_xlfn.RANK.AVG('Raw Data'!H145,'Raw Data'!$H$2:$H$349,1)</f>
        <v>251</v>
      </c>
      <c r="L146" s="11">
        <v>145</v>
      </c>
      <c r="M146" s="11">
        <f>_xlfn.RANK.AVG('Raw Data'!E145,'Raw Data'!$E$2:$E$1050,1)</f>
        <v>724</v>
      </c>
      <c r="N146" s="11">
        <f>_xlfn.RANK.AVG('Raw Data'!F145,'Raw Data'!$F$2:$F$1050,1)</f>
        <v>538</v>
      </c>
      <c r="O146" s="11">
        <f>_xlfn.RANK.AVG('Raw Data'!G145,'Raw Data'!$G$2:$G$1050,1)</f>
        <v>751.5</v>
      </c>
      <c r="P146" s="11">
        <f>_xlfn.RANK.AVG('Raw Data'!H145,'Raw Data'!$H$2:$H$1050,1)</f>
        <v>762.5</v>
      </c>
    </row>
    <row r="147" spans="6:16" x14ac:dyDescent="0.25">
      <c r="F147" s="11">
        <v>146</v>
      </c>
      <c r="G147" s="11">
        <f>_xlfn.RANK.AVG('Raw Data'!E146,'Raw Data'!$E$2:$E$349,1)</f>
        <v>113.5</v>
      </c>
      <c r="H147" s="11">
        <f>_xlfn.RANK.AVG('Raw Data'!F146,'Raw Data'!$F$2:$F$349,1)</f>
        <v>190.5</v>
      </c>
      <c r="I147" s="11">
        <f>_xlfn.RANK.AVG('Raw Data'!G146,'Raw Data'!$G$2:$G$349,1)</f>
        <v>129.5</v>
      </c>
      <c r="J147" s="11">
        <f>_xlfn.RANK.AVG('Raw Data'!H146,'Raw Data'!$H$2:$H$349,1)</f>
        <v>240.5</v>
      </c>
      <c r="L147" s="11">
        <v>146</v>
      </c>
      <c r="M147" s="11">
        <f>_xlfn.RANK.AVG('Raw Data'!E146,'Raw Data'!$E$2:$E$1050,1)</f>
        <v>297.5</v>
      </c>
      <c r="N147" s="11">
        <f>_xlfn.RANK.AVG('Raw Data'!F146,'Raw Data'!$F$2:$F$1050,1)</f>
        <v>538</v>
      </c>
      <c r="O147" s="11">
        <f>_xlfn.RANK.AVG('Raw Data'!G146,'Raw Data'!$G$2:$G$1050,1)</f>
        <v>327.5</v>
      </c>
      <c r="P147" s="11">
        <f>_xlfn.RANK.AVG('Raw Data'!H146,'Raw Data'!$H$2:$H$1050,1)</f>
        <v>732</v>
      </c>
    </row>
    <row r="148" spans="6:16" x14ac:dyDescent="0.25">
      <c r="F148" s="11">
        <v>147</v>
      </c>
      <c r="G148" s="11">
        <f>_xlfn.RANK.AVG('Raw Data'!E147,'Raw Data'!$E$2:$E$349,1)</f>
        <v>113.5</v>
      </c>
      <c r="H148" s="11">
        <f>_xlfn.RANK.AVG('Raw Data'!F147,'Raw Data'!$F$2:$F$349,1)</f>
        <v>190.5</v>
      </c>
      <c r="I148" s="11">
        <f>_xlfn.RANK.AVG('Raw Data'!G147,'Raw Data'!$G$2:$G$349,1)</f>
        <v>129.5</v>
      </c>
      <c r="J148" s="11">
        <f>_xlfn.RANK.AVG('Raw Data'!H147,'Raw Data'!$H$2:$H$349,1)</f>
        <v>240.5</v>
      </c>
      <c r="L148" s="11">
        <v>147</v>
      </c>
      <c r="M148" s="11">
        <f>_xlfn.RANK.AVG('Raw Data'!E147,'Raw Data'!$E$2:$E$1050,1)</f>
        <v>297.5</v>
      </c>
      <c r="N148" s="11">
        <f>_xlfn.RANK.AVG('Raw Data'!F147,'Raw Data'!$F$2:$F$1050,1)</f>
        <v>538</v>
      </c>
      <c r="O148" s="11">
        <f>_xlfn.RANK.AVG('Raw Data'!G147,'Raw Data'!$G$2:$G$1050,1)</f>
        <v>327.5</v>
      </c>
      <c r="P148" s="11">
        <f>_xlfn.RANK.AVG('Raw Data'!H147,'Raw Data'!$H$2:$H$1050,1)</f>
        <v>732</v>
      </c>
    </row>
    <row r="149" spans="6:16" x14ac:dyDescent="0.25">
      <c r="F149" s="11">
        <v>148</v>
      </c>
      <c r="G149" s="11">
        <f>_xlfn.RANK.AVG('Raw Data'!E148,'Raw Data'!$E$2:$E$349,1)</f>
        <v>270.5</v>
      </c>
      <c r="H149" s="11">
        <f>_xlfn.RANK.AVG('Raw Data'!F148,'Raw Data'!$F$2:$F$349,1)</f>
        <v>190.5</v>
      </c>
      <c r="I149" s="11">
        <f>_xlfn.RANK.AVG('Raw Data'!G148,'Raw Data'!$G$2:$G$349,1)</f>
        <v>287</v>
      </c>
      <c r="J149" s="11">
        <f>_xlfn.RANK.AVG('Raw Data'!H148,'Raw Data'!$H$2:$H$349,1)</f>
        <v>317</v>
      </c>
      <c r="L149" s="11">
        <v>148</v>
      </c>
      <c r="M149" s="11">
        <f>_xlfn.RANK.AVG('Raw Data'!E148,'Raw Data'!$E$2:$E$1050,1)</f>
        <v>724</v>
      </c>
      <c r="N149" s="11">
        <f>_xlfn.RANK.AVG('Raw Data'!F148,'Raw Data'!$F$2:$F$1050,1)</f>
        <v>538</v>
      </c>
      <c r="O149" s="11">
        <f>_xlfn.RANK.AVG('Raw Data'!G148,'Raw Data'!$G$2:$G$1050,1)</f>
        <v>751.5</v>
      </c>
      <c r="P149" s="11">
        <f>_xlfn.RANK.AVG('Raw Data'!H148,'Raw Data'!$H$2:$H$1050,1)</f>
        <v>952</v>
      </c>
    </row>
    <row r="150" spans="6:16" x14ac:dyDescent="0.25">
      <c r="F150" s="11">
        <v>149</v>
      </c>
      <c r="G150" s="11">
        <f>_xlfn.RANK.AVG('Raw Data'!E149,'Raw Data'!$E$2:$E$349,1)</f>
        <v>113.5</v>
      </c>
      <c r="H150" s="11">
        <f>_xlfn.RANK.AVG('Raw Data'!F149,'Raw Data'!$F$2:$F$349,1)</f>
        <v>190.5</v>
      </c>
      <c r="I150" s="11">
        <f>_xlfn.RANK.AVG('Raw Data'!G149,'Raw Data'!$G$2:$G$349,1)</f>
        <v>129.5</v>
      </c>
      <c r="J150" s="11">
        <f>_xlfn.RANK.AVG('Raw Data'!H149,'Raw Data'!$H$2:$H$349,1)</f>
        <v>28</v>
      </c>
      <c r="L150" s="11">
        <v>149</v>
      </c>
      <c r="M150" s="11">
        <f>_xlfn.RANK.AVG('Raw Data'!E149,'Raw Data'!$E$2:$E$1050,1)</f>
        <v>297.5</v>
      </c>
      <c r="N150" s="11">
        <f>_xlfn.RANK.AVG('Raw Data'!F149,'Raw Data'!$F$2:$F$1050,1)</f>
        <v>538</v>
      </c>
      <c r="O150" s="11">
        <f>_xlfn.RANK.AVG('Raw Data'!G149,'Raw Data'!$G$2:$G$1050,1)</f>
        <v>327.5</v>
      </c>
      <c r="P150" s="11">
        <f>_xlfn.RANK.AVG('Raw Data'!H149,'Raw Data'!$H$2:$H$1050,1)</f>
        <v>91.5</v>
      </c>
    </row>
    <row r="151" spans="6:16" x14ac:dyDescent="0.25">
      <c r="F151" s="11">
        <v>150</v>
      </c>
      <c r="G151" s="11">
        <f>_xlfn.RANK.AVG('Raw Data'!E150,'Raw Data'!$E$2:$E$349,1)</f>
        <v>113.5</v>
      </c>
      <c r="H151" s="11">
        <f>_xlfn.RANK.AVG('Raw Data'!F150,'Raw Data'!$F$2:$F$349,1)</f>
        <v>190.5</v>
      </c>
      <c r="I151" s="11">
        <f>_xlfn.RANK.AVG('Raw Data'!G150,'Raw Data'!$G$2:$G$349,1)</f>
        <v>129.5</v>
      </c>
      <c r="J151" s="11">
        <f>_xlfn.RANK.AVG('Raw Data'!H150,'Raw Data'!$H$2:$H$349,1)</f>
        <v>317</v>
      </c>
      <c r="L151" s="11">
        <v>150</v>
      </c>
      <c r="M151" s="11">
        <f>_xlfn.RANK.AVG('Raw Data'!E150,'Raw Data'!$E$2:$E$1050,1)</f>
        <v>297.5</v>
      </c>
      <c r="N151" s="11">
        <f>_xlfn.RANK.AVG('Raw Data'!F150,'Raw Data'!$F$2:$F$1050,1)</f>
        <v>538</v>
      </c>
      <c r="O151" s="11">
        <f>_xlfn.RANK.AVG('Raw Data'!G150,'Raw Data'!$G$2:$G$1050,1)</f>
        <v>327.5</v>
      </c>
      <c r="P151" s="11">
        <f>_xlfn.RANK.AVG('Raw Data'!H150,'Raw Data'!$H$2:$H$1050,1)</f>
        <v>952</v>
      </c>
    </row>
    <row r="152" spans="6:16" x14ac:dyDescent="0.25">
      <c r="F152" s="11">
        <v>151</v>
      </c>
      <c r="G152" s="11">
        <f>_xlfn.RANK.AVG('Raw Data'!E151,'Raw Data'!$E$2:$E$349,1)</f>
        <v>323</v>
      </c>
      <c r="H152" s="11">
        <f>_xlfn.RANK.AVG('Raw Data'!F151,'Raw Data'!$F$2:$F$349,1)</f>
        <v>190.5</v>
      </c>
      <c r="I152" s="11">
        <f>_xlfn.RANK.AVG('Raw Data'!G151,'Raw Data'!$G$2:$G$349,1)</f>
        <v>323</v>
      </c>
      <c r="J152" s="11">
        <f>_xlfn.RANK.AVG('Raw Data'!H151,'Raw Data'!$H$2:$H$349,1)</f>
        <v>143.5</v>
      </c>
      <c r="L152" s="11">
        <v>151</v>
      </c>
      <c r="M152" s="11">
        <f>_xlfn.RANK.AVG('Raw Data'!E151,'Raw Data'!$E$2:$E$1050,1)</f>
        <v>893.5</v>
      </c>
      <c r="N152" s="11">
        <f>_xlfn.RANK.AVG('Raw Data'!F151,'Raw Data'!$F$2:$F$1050,1)</f>
        <v>538</v>
      </c>
      <c r="O152" s="11">
        <f>_xlfn.RANK.AVG('Raw Data'!G151,'Raw Data'!$G$2:$G$1050,1)</f>
        <v>883.5</v>
      </c>
      <c r="P152" s="11">
        <f>_xlfn.RANK.AVG('Raw Data'!H151,'Raw Data'!$H$2:$H$1050,1)</f>
        <v>453</v>
      </c>
    </row>
    <row r="153" spans="6:16" x14ac:dyDescent="0.25">
      <c r="F153" s="11">
        <v>152</v>
      </c>
      <c r="G153" s="11">
        <f>_xlfn.RANK.AVG('Raw Data'!E152,'Raw Data'!$E$2:$E$349,1)</f>
        <v>113.5</v>
      </c>
      <c r="H153" s="11">
        <f>_xlfn.RANK.AVG('Raw Data'!F152,'Raw Data'!$F$2:$F$349,1)</f>
        <v>190.5</v>
      </c>
      <c r="I153" s="11">
        <f>_xlfn.RANK.AVG('Raw Data'!G152,'Raw Data'!$G$2:$G$349,1)</f>
        <v>129.5</v>
      </c>
      <c r="J153" s="11">
        <f>_xlfn.RANK.AVG('Raw Data'!H152,'Raw Data'!$H$2:$H$349,1)</f>
        <v>78</v>
      </c>
      <c r="L153" s="11">
        <v>152</v>
      </c>
      <c r="M153" s="11">
        <f>_xlfn.RANK.AVG('Raw Data'!E152,'Raw Data'!$E$2:$E$1050,1)</f>
        <v>297.5</v>
      </c>
      <c r="N153" s="11">
        <f>_xlfn.RANK.AVG('Raw Data'!F152,'Raw Data'!$F$2:$F$1050,1)</f>
        <v>538</v>
      </c>
      <c r="O153" s="11">
        <f>_xlfn.RANK.AVG('Raw Data'!G152,'Raw Data'!$G$2:$G$1050,1)</f>
        <v>327.5</v>
      </c>
      <c r="P153" s="11">
        <f>_xlfn.RANK.AVG('Raw Data'!H152,'Raw Data'!$H$2:$H$1050,1)</f>
        <v>243.5</v>
      </c>
    </row>
    <row r="154" spans="6:16" x14ac:dyDescent="0.25">
      <c r="F154" s="11">
        <v>153</v>
      </c>
      <c r="G154" s="11">
        <f>_xlfn.RANK.AVG('Raw Data'!E153,'Raw Data'!$E$2:$E$349,1)</f>
        <v>337</v>
      </c>
      <c r="H154" s="11">
        <f>_xlfn.RANK.AVG('Raw Data'!F153,'Raw Data'!$F$2:$F$349,1)</f>
        <v>190.5</v>
      </c>
      <c r="I154" s="11">
        <f>_xlfn.RANK.AVG('Raw Data'!G153,'Raw Data'!$G$2:$G$349,1)</f>
        <v>336.5</v>
      </c>
      <c r="J154" s="11">
        <f>_xlfn.RANK.AVG('Raw Data'!H153,'Raw Data'!$H$2:$H$349,1)</f>
        <v>341</v>
      </c>
      <c r="L154" s="11">
        <v>153</v>
      </c>
      <c r="M154" s="11">
        <f>_xlfn.RANK.AVG('Raw Data'!E153,'Raw Data'!$E$2:$E$1050,1)</f>
        <v>951.5</v>
      </c>
      <c r="N154" s="11">
        <f>_xlfn.RANK.AVG('Raw Data'!F153,'Raw Data'!$F$2:$F$1050,1)</f>
        <v>538</v>
      </c>
      <c r="O154" s="11">
        <f>_xlfn.RANK.AVG('Raw Data'!G153,'Raw Data'!$G$2:$G$1050,1)</f>
        <v>943</v>
      </c>
      <c r="P154" s="11">
        <f>_xlfn.RANK.AVG('Raw Data'!H153,'Raw Data'!$H$2:$H$1050,1)</f>
        <v>1026</v>
      </c>
    </row>
    <row r="155" spans="6:16" x14ac:dyDescent="0.25">
      <c r="F155" s="11">
        <v>154</v>
      </c>
      <c r="G155" s="11">
        <f>_xlfn.RANK.AVG('Raw Data'!E154,'Raw Data'!$E$2:$E$349,1)</f>
        <v>270.5</v>
      </c>
      <c r="H155" s="11">
        <f>_xlfn.RANK.AVG('Raw Data'!F154,'Raw Data'!$F$2:$F$349,1)</f>
        <v>190.5</v>
      </c>
      <c r="I155" s="11">
        <f>_xlfn.RANK.AVG('Raw Data'!G154,'Raw Data'!$G$2:$G$349,1)</f>
        <v>287</v>
      </c>
      <c r="J155" s="11">
        <f>_xlfn.RANK.AVG('Raw Data'!H154,'Raw Data'!$H$2:$H$349,1)</f>
        <v>265.5</v>
      </c>
      <c r="L155" s="11">
        <v>154</v>
      </c>
      <c r="M155" s="11">
        <f>_xlfn.RANK.AVG('Raw Data'!E154,'Raw Data'!$E$2:$E$1050,1)</f>
        <v>724</v>
      </c>
      <c r="N155" s="11">
        <f>_xlfn.RANK.AVG('Raw Data'!F154,'Raw Data'!$F$2:$F$1050,1)</f>
        <v>538</v>
      </c>
      <c r="O155" s="11">
        <f>_xlfn.RANK.AVG('Raw Data'!G154,'Raw Data'!$G$2:$G$1050,1)</f>
        <v>751.5</v>
      </c>
      <c r="P155" s="11">
        <f>_xlfn.RANK.AVG('Raw Data'!H154,'Raw Data'!$H$2:$H$1050,1)</f>
        <v>815</v>
      </c>
    </row>
    <row r="156" spans="6:16" x14ac:dyDescent="0.25">
      <c r="F156" s="11">
        <v>155</v>
      </c>
      <c r="G156" s="11">
        <f>_xlfn.RANK.AVG('Raw Data'!E155,'Raw Data'!$E$2:$E$349,1)</f>
        <v>270.5</v>
      </c>
      <c r="H156" s="11">
        <f>_xlfn.RANK.AVG('Raw Data'!F155,'Raw Data'!$F$2:$F$349,1)</f>
        <v>190.5</v>
      </c>
      <c r="I156" s="11">
        <f>_xlfn.RANK.AVG('Raw Data'!G155,'Raw Data'!$G$2:$G$349,1)</f>
        <v>287</v>
      </c>
      <c r="J156" s="11">
        <f>_xlfn.RANK.AVG('Raw Data'!H155,'Raw Data'!$H$2:$H$349,1)</f>
        <v>28</v>
      </c>
      <c r="L156" s="11">
        <v>155</v>
      </c>
      <c r="M156" s="11">
        <f>_xlfn.RANK.AVG('Raw Data'!E155,'Raw Data'!$E$2:$E$1050,1)</f>
        <v>724</v>
      </c>
      <c r="N156" s="11">
        <f>_xlfn.RANK.AVG('Raw Data'!F155,'Raw Data'!$F$2:$F$1050,1)</f>
        <v>538</v>
      </c>
      <c r="O156" s="11">
        <f>_xlfn.RANK.AVG('Raw Data'!G155,'Raw Data'!$G$2:$G$1050,1)</f>
        <v>751.5</v>
      </c>
      <c r="P156" s="11">
        <f>_xlfn.RANK.AVG('Raw Data'!H155,'Raw Data'!$H$2:$H$1050,1)</f>
        <v>91.5</v>
      </c>
    </row>
    <row r="157" spans="6:16" x14ac:dyDescent="0.25">
      <c r="F157" s="11">
        <v>156</v>
      </c>
      <c r="G157" s="11">
        <f>_xlfn.RANK.AVG('Raw Data'!E156,'Raw Data'!$E$2:$E$349,1)</f>
        <v>113.5</v>
      </c>
      <c r="H157" s="11">
        <f>_xlfn.RANK.AVG('Raw Data'!F156,'Raw Data'!$F$2:$F$349,1)</f>
        <v>190.5</v>
      </c>
      <c r="I157" s="11">
        <f>_xlfn.RANK.AVG('Raw Data'!G156,'Raw Data'!$G$2:$G$349,1)</f>
        <v>129.5</v>
      </c>
      <c r="J157" s="11">
        <f>_xlfn.RANK.AVG('Raw Data'!H156,'Raw Data'!$H$2:$H$349,1)</f>
        <v>28</v>
      </c>
      <c r="L157" s="11">
        <v>156</v>
      </c>
      <c r="M157" s="11">
        <f>_xlfn.RANK.AVG('Raw Data'!E156,'Raw Data'!$E$2:$E$1050,1)</f>
        <v>297.5</v>
      </c>
      <c r="N157" s="11">
        <f>_xlfn.RANK.AVG('Raw Data'!F156,'Raw Data'!$F$2:$F$1050,1)</f>
        <v>538</v>
      </c>
      <c r="O157" s="11">
        <f>_xlfn.RANK.AVG('Raw Data'!G156,'Raw Data'!$G$2:$G$1050,1)</f>
        <v>327.5</v>
      </c>
      <c r="P157" s="11">
        <f>_xlfn.RANK.AVG('Raw Data'!H156,'Raw Data'!$H$2:$H$1050,1)</f>
        <v>91.5</v>
      </c>
    </row>
    <row r="158" spans="6:16" x14ac:dyDescent="0.25">
      <c r="F158" s="11">
        <v>157</v>
      </c>
      <c r="G158" s="11">
        <f>_xlfn.RANK.AVG('Raw Data'!E157,'Raw Data'!$E$2:$E$349,1)</f>
        <v>113.5</v>
      </c>
      <c r="H158" s="11">
        <f>_xlfn.RANK.AVG('Raw Data'!F157,'Raw Data'!$F$2:$F$349,1)</f>
        <v>190.5</v>
      </c>
      <c r="I158" s="11">
        <f>_xlfn.RANK.AVG('Raw Data'!G157,'Raw Data'!$G$2:$G$349,1)</f>
        <v>129.5</v>
      </c>
      <c r="J158" s="11">
        <f>_xlfn.RANK.AVG('Raw Data'!H157,'Raw Data'!$H$2:$H$349,1)</f>
        <v>28</v>
      </c>
      <c r="L158" s="11">
        <v>157</v>
      </c>
      <c r="M158" s="11">
        <f>_xlfn.RANK.AVG('Raw Data'!E157,'Raw Data'!$E$2:$E$1050,1)</f>
        <v>297.5</v>
      </c>
      <c r="N158" s="11">
        <f>_xlfn.RANK.AVG('Raw Data'!F157,'Raw Data'!$F$2:$F$1050,1)</f>
        <v>538</v>
      </c>
      <c r="O158" s="11">
        <f>_xlfn.RANK.AVG('Raw Data'!G157,'Raw Data'!$G$2:$G$1050,1)</f>
        <v>327.5</v>
      </c>
      <c r="P158" s="11">
        <f>_xlfn.RANK.AVG('Raw Data'!H157,'Raw Data'!$H$2:$H$1050,1)</f>
        <v>91.5</v>
      </c>
    </row>
    <row r="159" spans="6:16" x14ac:dyDescent="0.25">
      <c r="F159" s="11">
        <v>158</v>
      </c>
      <c r="G159" s="11">
        <f>_xlfn.RANK.AVG('Raw Data'!E158,'Raw Data'!$E$2:$E$349,1)</f>
        <v>113.5</v>
      </c>
      <c r="H159" s="11">
        <f>_xlfn.RANK.AVG('Raw Data'!F158,'Raw Data'!$F$2:$F$349,1)</f>
        <v>190.5</v>
      </c>
      <c r="I159" s="11">
        <f>_xlfn.RANK.AVG('Raw Data'!G158,'Raw Data'!$G$2:$G$349,1)</f>
        <v>129.5</v>
      </c>
      <c r="J159" s="11">
        <f>_xlfn.RANK.AVG('Raw Data'!H158,'Raw Data'!$H$2:$H$349,1)</f>
        <v>28</v>
      </c>
      <c r="L159" s="11">
        <v>158</v>
      </c>
      <c r="M159" s="11">
        <f>_xlfn.RANK.AVG('Raw Data'!E158,'Raw Data'!$E$2:$E$1050,1)</f>
        <v>297.5</v>
      </c>
      <c r="N159" s="11">
        <f>_xlfn.RANK.AVG('Raw Data'!F158,'Raw Data'!$F$2:$F$1050,1)</f>
        <v>538</v>
      </c>
      <c r="O159" s="11">
        <f>_xlfn.RANK.AVG('Raw Data'!G158,'Raw Data'!$G$2:$G$1050,1)</f>
        <v>327.5</v>
      </c>
      <c r="P159" s="11">
        <f>_xlfn.RANK.AVG('Raw Data'!H158,'Raw Data'!$H$2:$H$1050,1)</f>
        <v>91.5</v>
      </c>
    </row>
    <row r="160" spans="6:16" x14ac:dyDescent="0.25">
      <c r="F160" s="11">
        <v>159</v>
      </c>
      <c r="G160" s="11">
        <f>_xlfn.RANK.AVG('Raw Data'!E159,'Raw Data'!$E$2:$E$349,1)</f>
        <v>113.5</v>
      </c>
      <c r="H160" s="11">
        <f>_xlfn.RANK.AVG('Raw Data'!F159,'Raw Data'!$F$2:$F$349,1)</f>
        <v>190.5</v>
      </c>
      <c r="I160" s="11">
        <f>_xlfn.RANK.AVG('Raw Data'!G159,'Raw Data'!$G$2:$G$349,1)</f>
        <v>129.5</v>
      </c>
      <c r="J160" s="11">
        <f>_xlfn.RANK.AVG('Raw Data'!H159,'Raw Data'!$H$2:$H$349,1)</f>
        <v>28</v>
      </c>
      <c r="L160" s="11">
        <v>159</v>
      </c>
      <c r="M160" s="11">
        <f>_xlfn.RANK.AVG('Raw Data'!E159,'Raw Data'!$E$2:$E$1050,1)</f>
        <v>297.5</v>
      </c>
      <c r="N160" s="11">
        <f>_xlfn.RANK.AVG('Raw Data'!F159,'Raw Data'!$F$2:$F$1050,1)</f>
        <v>538</v>
      </c>
      <c r="O160" s="11">
        <f>_xlfn.RANK.AVG('Raw Data'!G159,'Raw Data'!$G$2:$G$1050,1)</f>
        <v>327.5</v>
      </c>
      <c r="P160" s="11">
        <f>_xlfn.RANK.AVG('Raw Data'!H159,'Raw Data'!$H$2:$H$1050,1)</f>
        <v>91.5</v>
      </c>
    </row>
    <row r="161" spans="6:16" x14ac:dyDescent="0.25">
      <c r="F161" s="11">
        <v>160</v>
      </c>
      <c r="G161" s="11">
        <f>_xlfn.RANK.AVG('Raw Data'!E160,'Raw Data'!$E$2:$E$349,1)</f>
        <v>113.5</v>
      </c>
      <c r="H161" s="11">
        <f>_xlfn.RANK.AVG('Raw Data'!F160,'Raw Data'!$F$2:$F$349,1)</f>
        <v>190.5</v>
      </c>
      <c r="I161" s="11">
        <f>_xlfn.RANK.AVG('Raw Data'!G160,'Raw Data'!$G$2:$G$349,1)</f>
        <v>129.5</v>
      </c>
      <c r="J161" s="11">
        <f>_xlfn.RANK.AVG('Raw Data'!H160,'Raw Data'!$H$2:$H$349,1)</f>
        <v>28</v>
      </c>
      <c r="L161" s="11">
        <v>160</v>
      </c>
      <c r="M161" s="11">
        <f>_xlfn.RANK.AVG('Raw Data'!E160,'Raw Data'!$E$2:$E$1050,1)</f>
        <v>297.5</v>
      </c>
      <c r="N161" s="11">
        <f>_xlfn.RANK.AVG('Raw Data'!F160,'Raw Data'!$F$2:$F$1050,1)</f>
        <v>538</v>
      </c>
      <c r="O161" s="11">
        <f>_xlfn.RANK.AVG('Raw Data'!G160,'Raw Data'!$G$2:$G$1050,1)</f>
        <v>327.5</v>
      </c>
      <c r="P161" s="11">
        <f>_xlfn.RANK.AVG('Raw Data'!H160,'Raw Data'!$H$2:$H$1050,1)</f>
        <v>91.5</v>
      </c>
    </row>
    <row r="162" spans="6:16" x14ac:dyDescent="0.25">
      <c r="F162" s="11">
        <v>161</v>
      </c>
      <c r="G162" s="11">
        <f>_xlfn.RANK.AVG('Raw Data'!E161,'Raw Data'!$E$2:$E$349,1)</f>
        <v>113.5</v>
      </c>
      <c r="H162" s="11">
        <f>_xlfn.RANK.AVG('Raw Data'!F161,'Raw Data'!$F$2:$F$349,1)</f>
        <v>190.5</v>
      </c>
      <c r="I162" s="11">
        <f>_xlfn.RANK.AVG('Raw Data'!G161,'Raw Data'!$G$2:$G$349,1)</f>
        <v>129.5</v>
      </c>
      <c r="J162" s="11">
        <f>_xlfn.RANK.AVG('Raw Data'!H161,'Raw Data'!$H$2:$H$349,1)</f>
        <v>28</v>
      </c>
      <c r="L162" s="11">
        <v>161</v>
      </c>
      <c r="M162" s="11">
        <f>_xlfn.RANK.AVG('Raw Data'!E161,'Raw Data'!$E$2:$E$1050,1)</f>
        <v>297.5</v>
      </c>
      <c r="N162" s="11">
        <f>_xlfn.RANK.AVG('Raw Data'!F161,'Raw Data'!$F$2:$F$1050,1)</f>
        <v>538</v>
      </c>
      <c r="O162" s="11">
        <f>_xlfn.RANK.AVG('Raw Data'!G161,'Raw Data'!$G$2:$G$1050,1)</f>
        <v>327.5</v>
      </c>
      <c r="P162" s="11">
        <f>_xlfn.RANK.AVG('Raw Data'!H161,'Raw Data'!$H$2:$H$1050,1)</f>
        <v>91.5</v>
      </c>
    </row>
    <row r="163" spans="6:16" x14ac:dyDescent="0.25">
      <c r="F163" s="11">
        <v>162</v>
      </c>
      <c r="G163" s="11">
        <f>_xlfn.RANK.AVG('Raw Data'!E162,'Raw Data'!$E$2:$E$349,1)</f>
        <v>270.5</v>
      </c>
      <c r="H163" s="11">
        <f>_xlfn.RANK.AVG('Raw Data'!F162,'Raw Data'!$F$2:$F$349,1)</f>
        <v>190.5</v>
      </c>
      <c r="I163" s="11">
        <f>_xlfn.RANK.AVG('Raw Data'!G162,'Raw Data'!$G$2:$G$349,1)</f>
        <v>287</v>
      </c>
      <c r="J163" s="11">
        <f>_xlfn.RANK.AVG('Raw Data'!H162,'Raw Data'!$H$2:$H$349,1)</f>
        <v>115.5</v>
      </c>
      <c r="L163" s="11">
        <v>162</v>
      </c>
      <c r="M163" s="11">
        <f>_xlfn.RANK.AVG('Raw Data'!E162,'Raw Data'!$E$2:$E$1050,1)</f>
        <v>724</v>
      </c>
      <c r="N163" s="11">
        <f>_xlfn.RANK.AVG('Raw Data'!F162,'Raw Data'!$F$2:$F$1050,1)</f>
        <v>538</v>
      </c>
      <c r="O163" s="11">
        <f>_xlfn.RANK.AVG('Raw Data'!G162,'Raw Data'!$G$2:$G$1050,1)</f>
        <v>751.5</v>
      </c>
      <c r="P163" s="11">
        <f>_xlfn.RANK.AVG('Raw Data'!H162,'Raw Data'!$H$2:$H$1050,1)</f>
        <v>357</v>
      </c>
    </row>
    <row r="164" spans="6:16" x14ac:dyDescent="0.25">
      <c r="F164" s="11">
        <v>163</v>
      </c>
      <c r="G164" s="11">
        <f>_xlfn.RANK.AVG('Raw Data'!E163,'Raw Data'!$E$2:$E$349,1)</f>
        <v>113.5</v>
      </c>
      <c r="H164" s="11">
        <f>_xlfn.RANK.AVG('Raw Data'!F163,'Raw Data'!$F$2:$F$349,1)</f>
        <v>190.5</v>
      </c>
      <c r="I164" s="11">
        <f>_xlfn.RANK.AVG('Raw Data'!G163,'Raw Data'!$G$2:$G$349,1)</f>
        <v>129.5</v>
      </c>
      <c r="J164" s="11">
        <f>_xlfn.RANK.AVG('Raw Data'!H163,'Raw Data'!$H$2:$H$349,1)</f>
        <v>28</v>
      </c>
      <c r="L164" s="11">
        <v>163</v>
      </c>
      <c r="M164" s="11">
        <f>_xlfn.RANK.AVG('Raw Data'!E163,'Raw Data'!$E$2:$E$1050,1)</f>
        <v>297.5</v>
      </c>
      <c r="N164" s="11">
        <f>_xlfn.RANK.AVG('Raw Data'!F163,'Raw Data'!$F$2:$F$1050,1)</f>
        <v>538</v>
      </c>
      <c r="O164" s="11">
        <f>_xlfn.RANK.AVG('Raw Data'!G163,'Raw Data'!$G$2:$G$1050,1)</f>
        <v>327.5</v>
      </c>
      <c r="P164" s="11">
        <f>_xlfn.RANK.AVG('Raw Data'!H163,'Raw Data'!$H$2:$H$1050,1)</f>
        <v>91.5</v>
      </c>
    </row>
    <row r="165" spans="6:16" x14ac:dyDescent="0.25">
      <c r="F165" s="11">
        <v>164</v>
      </c>
      <c r="G165" s="11">
        <f>_xlfn.RANK.AVG('Raw Data'!E164,'Raw Data'!$E$2:$E$349,1)</f>
        <v>113.5</v>
      </c>
      <c r="H165" s="11">
        <f>_xlfn.RANK.AVG('Raw Data'!F164,'Raw Data'!$F$2:$F$349,1)</f>
        <v>190.5</v>
      </c>
      <c r="I165" s="11">
        <f>_xlfn.RANK.AVG('Raw Data'!G164,'Raw Data'!$G$2:$G$349,1)</f>
        <v>129.5</v>
      </c>
      <c r="J165" s="11">
        <f>_xlfn.RANK.AVG('Raw Data'!H164,'Raw Data'!$H$2:$H$349,1)</f>
        <v>189.5</v>
      </c>
      <c r="L165" s="11">
        <v>164</v>
      </c>
      <c r="M165" s="11">
        <f>_xlfn.RANK.AVG('Raw Data'!E164,'Raw Data'!$E$2:$E$1050,1)</f>
        <v>297.5</v>
      </c>
      <c r="N165" s="11">
        <f>_xlfn.RANK.AVG('Raw Data'!F164,'Raw Data'!$F$2:$F$1050,1)</f>
        <v>538</v>
      </c>
      <c r="O165" s="11">
        <f>_xlfn.RANK.AVG('Raw Data'!G164,'Raw Data'!$G$2:$G$1050,1)</f>
        <v>327.5</v>
      </c>
      <c r="P165" s="11">
        <f>_xlfn.RANK.AVG('Raw Data'!H164,'Raw Data'!$H$2:$H$1050,1)</f>
        <v>593.5</v>
      </c>
    </row>
    <row r="166" spans="6:16" x14ac:dyDescent="0.25">
      <c r="F166" s="11">
        <v>165</v>
      </c>
      <c r="G166" s="11">
        <f>_xlfn.RANK.AVG('Raw Data'!E165,'Raw Data'!$E$2:$E$349,1)</f>
        <v>113.5</v>
      </c>
      <c r="H166" s="11">
        <f>_xlfn.RANK.AVG('Raw Data'!F165,'Raw Data'!$F$2:$F$349,1)</f>
        <v>190.5</v>
      </c>
      <c r="I166" s="11">
        <f>_xlfn.RANK.AVG('Raw Data'!G165,'Raw Data'!$G$2:$G$349,1)</f>
        <v>129.5</v>
      </c>
      <c r="J166" s="11">
        <f>_xlfn.RANK.AVG('Raw Data'!H165,'Raw Data'!$H$2:$H$349,1)</f>
        <v>275.5</v>
      </c>
      <c r="L166" s="11">
        <v>165</v>
      </c>
      <c r="M166" s="11">
        <f>_xlfn.RANK.AVG('Raw Data'!E165,'Raw Data'!$E$2:$E$1050,1)</f>
        <v>297.5</v>
      </c>
      <c r="N166" s="11">
        <f>_xlfn.RANK.AVG('Raw Data'!F165,'Raw Data'!$F$2:$F$1050,1)</f>
        <v>538</v>
      </c>
      <c r="O166" s="11">
        <f>_xlfn.RANK.AVG('Raw Data'!G165,'Raw Data'!$G$2:$G$1050,1)</f>
        <v>327.5</v>
      </c>
      <c r="P166" s="11">
        <f>_xlfn.RANK.AVG('Raw Data'!H165,'Raw Data'!$H$2:$H$1050,1)</f>
        <v>842</v>
      </c>
    </row>
    <row r="167" spans="6:16" x14ac:dyDescent="0.25">
      <c r="F167" s="11">
        <v>166</v>
      </c>
      <c r="G167" s="11">
        <f>_xlfn.RANK.AVG('Raw Data'!E166,'Raw Data'!$E$2:$E$349,1)</f>
        <v>113.5</v>
      </c>
      <c r="H167" s="11">
        <f>_xlfn.RANK.AVG('Raw Data'!F166,'Raw Data'!$F$2:$F$349,1)</f>
        <v>190.5</v>
      </c>
      <c r="I167" s="11">
        <f>_xlfn.RANK.AVG('Raw Data'!G166,'Raw Data'!$G$2:$G$349,1)</f>
        <v>129.5</v>
      </c>
      <c r="J167" s="11">
        <f>_xlfn.RANK.AVG('Raw Data'!H166,'Raw Data'!$H$2:$H$349,1)</f>
        <v>189.5</v>
      </c>
      <c r="L167" s="11">
        <v>166</v>
      </c>
      <c r="M167" s="11">
        <f>_xlfn.RANK.AVG('Raw Data'!E166,'Raw Data'!$E$2:$E$1050,1)</f>
        <v>297.5</v>
      </c>
      <c r="N167" s="11">
        <f>_xlfn.RANK.AVG('Raw Data'!F166,'Raw Data'!$F$2:$F$1050,1)</f>
        <v>538</v>
      </c>
      <c r="O167" s="11">
        <f>_xlfn.RANK.AVG('Raw Data'!G166,'Raw Data'!$G$2:$G$1050,1)</f>
        <v>327.5</v>
      </c>
      <c r="P167" s="11">
        <f>_xlfn.RANK.AVG('Raw Data'!H166,'Raw Data'!$H$2:$H$1050,1)</f>
        <v>593.5</v>
      </c>
    </row>
    <row r="168" spans="6:16" x14ac:dyDescent="0.25">
      <c r="F168" s="11">
        <v>167</v>
      </c>
      <c r="G168" s="11">
        <f>_xlfn.RANK.AVG('Raw Data'!E167,'Raw Data'!$E$2:$E$349,1)</f>
        <v>270.5</v>
      </c>
      <c r="H168" s="11">
        <f>_xlfn.RANK.AVG('Raw Data'!F167,'Raw Data'!$F$2:$F$349,1)</f>
        <v>18</v>
      </c>
      <c r="I168" s="11">
        <f>_xlfn.RANK.AVG('Raw Data'!G167,'Raw Data'!$G$2:$G$349,1)</f>
        <v>129.5</v>
      </c>
      <c r="J168" s="11">
        <f>_xlfn.RANK.AVG('Raw Data'!H167,'Raw Data'!$H$2:$H$349,1)</f>
        <v>167</v>
      </c>
      <c r="L168" s="11">
        <v>167</v>
      </c>
      <c r="M168" s="11">
        <f>_xlfn.RANK.AVG('Raw Data'!E167,'Raw Data'!$E$2:$E$1050,1)</f>
        <v>724</v>
      </c>
      <c r="N168" s="11">
        <f>_xlfn.RANK.AVG('Raw Data'!F167,'Raw Data'!$F$2:$F$1050,1)</f>
        <v>47</v>
      </c>
      <c r="O168" s="11">
        <f>_xlfn.RANK.AVG('Raw Data'!G167,'Raw Data'!$G$2:$G$1050,1)</f>
        <v>327.5</v>
      </c>
      <c r="P168" s="11">
        <f>_xlfn.RANK.AVG('Raw Data'!H167,'Raw Data'!$H$2:$H$1050,1)</f>
        <v>530.5</v>
      </c>
    </row>
    <row r="169" spans="6:16" x14ac:dyDescent="0.25">
      <c r="F169" s="11">
        <v>168</v>
      </c>
      <c r="G169" s="11">
        <f>_xlfn.RANK.AVG('Raw Data'!E168,'Raw Data'!$E$2:$E$349,1)</f>
        <v>113.5</v>
      </c>
      <c r="H169" s="11">
        <f>_xlfn.RANK.AVG('Raw Data'!F168,'Raw Data'!$F$2:$F$349,1)</f>
        <v>190.5</v>
      </c>
      <c r="I169" s="11">
        <f>_xlfn.RANK.AVG('Raw Data'!G168,'Raw Data'!$G$2:$G$349,1)</f>
        <v>129.5</v>
      </c>
      <c r="J169" s="11">
        <f>_xlfn.RANK.AVG('Raw Data'!H168,'Raw Data'!$H$2:$H$349,1)</f>
        <v>304.5</v>
      </c>
      <c r="L169" s="11">
        <v>168</v>
      </c>
      <c r="M169" s="11">
        <f>_xlfn.RANK.AVG('Raw Data'!E168,'Raw Data'!$E$2:$E$1050,1)</f>
        <v>297.5</v>
      </c>
      <c r="N169" s="11">
        <f>_xlfn.RANK.AVG('Raw Data'!F168,'Raw Data'!$F$2:$F$1050,1)</f>
        <v>538</v>
      </c>
      <c r="O169" s="11">
        <f>_xlfn.RANK.AVG('Raw Data'!G168,'Raw Data'!$G$2:$G$1050,1)</f>
        <v>327.5</v>
      </c>
      <c r="P169" s="11">
        <f>_xlfn.RANK.AVG('Raw Data'!H168,'Raw Data'!$H$2:$H$1050,1)</f>
        <v>920.5</v>
      </c>
    </row>
    <row r="170" spans="6:16" x14ac:dyDescent="0.25">
      <c r="F170" s="11">
        <v>169</v>
      </c>
      <c r="G170" s="11">
        <f>_xlfn.RANK.AVG('Raw Data'!E169,'Raw Data'!$E$2:$E$349,1)</f>
        <v>113.5</v>
      </c>
      <c r="H170" s="11">
        <f>_xlfn.RANK.AVG('Raw Data'!F169,'Raw Data'!$F$2:$F$349,1)</f>
        <v>190.5</v>
      </c>
      <c r="I170" s="11">
        <f>_xlfn.RANK.AVG('Raw Data'!G169,'Raw Data'!$G$2:$G$349,1)</f>
        <v>129.5</v>
      </c>
      <c r="J170" s="11">
        <f>_xlfn.RANK.AVG('Raw Data'!H169,'Raw Data'!$H$2:$H$349,1)</f>
        <v>78</v>
      </c>
      <c r="L170" s="11">
        <v>169</v>
      </c>
      <c r="M170" s="11">
        <f>_xlfn.RANK.AVG('Raw Data'!E169,'Raw Data'!$E$2:$E$1050,1)</f>
        <v>297.5</v>
      </c>
      <c r="N170" s="11">
        <f>_xlfn.RANK.AVG('Raw Data'!F169,'Raw Data'!$F$2:$F$1050,1)</f>
        <v>538</v>
      </c>
      <c r="O170" s="11">
        <f>_xlfn.RANK.AVG('Raw Data'!G169,'Raw Data'!$G$2:$G$1050,1)</f>
        <v>327.5</v>
      </c>
      <c r="P170" s="11">
        <f>_xlfn.RANK.AVG('Raw Data'!H169,'Raw Data'!$H$2:$H$1050,1)</f>
        <v>243.5</v>
      </c>
    </row>
    <row r="171" spans="6:16" x14ac:dyDescent="0.25">
      <c r="F171" s="11">
        <v>170</v>
      </c>
      <c r="G171" s="11">
        <f>_xlfn.RANK.AVG('Raw Data'!E170,'Raw Data'!$E$2:$E$349,1)</f>
        <v>270.5</v>
      </c>
      <c r="H171" s="11">
        <f>_xlfn.RANK.AVG('Raw Data'!F170,'Raw Data'!$F$2:$F$349,1)</f>
        <v>190.5</v>
      </c>
      <c r="I171" s="11">
        <f>_xlfn.RANK.AVG('Raw Data'!G170,'Raw Data'!$G$2:$G$349,1)</f>
        <v>287</v>
      </c>
      <c r="J171" s="11">
        <f>_xlfn.RANK.AVG('Raw Data'!H170,'Raw Data'!$H$2:$H$349,1)</f>
        <v>224.5</v>
      </c>
      <c r="L171" s="11">
        <v>170</v>
      </c>
      <c r="M171" s="11">
        <f>_xlfn.RANK.AVG('Raw Data'!E170,'Raw Data'!$E$2:$E$1050,1)</f>
        <v>724</v>
      </c>
      <c r="N171" s="11">
        <f>_xlfn.RANK.AVG('Raw Data'!F170,'Raw Data'!$F$2:$F$1050,1)</f>
        <v>538</v>
      </c>
      <c r="O171" s="11">
        <f>_xlfn.RANK.AVG('Raw Data'!G170,'Raw Data'!$G$2:$G$1050,1)</f>
        <v>751.5</v>
      </c>
      <c r="P171" s="11">
        <f>_xlfn.RANK.AVG('Raw Data'!H170,'Raw Data'!$H$2:$H$1050,1)</f>
        <v>691.5</v>
      </c>
    </row>
    <row r="172" spans="6:16" x14ac:dyDescent="0.25">
      <c r="F172" s="11">
        <v>171</v>
      </c>
      <c r="G172" s="11">
        <f>_xlfn.RANK.AVG('Raw Data'!E171,'Raw Data'!$E$2:$E$349,1)</f>
        <v>113.5</v>
      </c>
      <c r="H172" s="11">
        <f>_xlfn.RANK.AVG('Raw Data'!F171,'Raw Data'!$F$2:$F$349,1)</f>
        <v>190.5</v>
      </c>
      <c r="I172" s="11">
        <f>_xlfn.RANK.AVG('Raw Data'!G171,'Raw Data'!$G$2:$G$349,1)</f>
        <v>129.5</v>
      </c>
      <c r="J172" s="11">
        <f>_xlfn.RANK.AVG('Raw Data'!H171,'Raw Data'!$H$2:$H$349,1)</f>
        <v>209</v>
      </c>
      <c r="L172" s="11">
        <v>171</v>
      </c>
      <c r="M172" s="11">
        <f>_xlfn.RANK.AVG('Raw Data'!E171,'Raw Data'!$E$2:$E$1050,1)</f>
        <v>297.5</v>
      </c>
      <c r="N172" s="11">
        <f>_xlfn.RANK.AVG('Raw Data'!F171,'Raw Data'!$F$2:$F$1050,1)</f>
        <v>538</v>
      </c>
      <c r="O172" s="11">
        <f>_xlfn.RANK.AVG('Raw Data'!G171,'Raw Data'!$G$2:$G$1050,1)</f>
        <v>327.5</v>
      </c>
      <c r="P172" s="11">
        <f>_xlfn.RANK.AVG('Raw Data'!H171,'Raw Data'!$H$2:$H$1050,1)</f>
        <v>645.5</v>
      </c>
    </row>
    <row r="173" spans="6:16" x14ac:dyDescent="0.25">
      <c r="F173" s="11">
        <v>172</v>
      </c>
      <c r="G173" s="11">
        <f>_xlfn.RANK.AVG('Raw Data'!E172,'Raw Data'!$E$2:$E$349,1)</f>
        <v>323</v>
      </c>
      <c r="H173" s="11">
        <f>_xlfn.RANK.AVG('Raw Data'!F172,'Raw Data'!$F$2:$F$349,1)</f>
        <v>190.5</v>
      </c>
      <c r="I173" s="11">
        <f>_xlfn.RANK.AVG('Raw Data'!G172,'Raw Data'!$G$2:$G$349,1)</f>
        <v>323</v>
      </c>
      <c r="J173" s="11">
        <f>_xlfn.RANK.AVG('Raw Data'!H172,'Raw Data'!$H$2:$H$349,1)</f>
        <v>299.5</v>
      </c>
      <c r="L173" s="11">
        <v>172</v>
      </c>
      <c r="M173" s="11">
        <f>_xlfn.RANK.AVG('Raw Data'!E172,'Raw Data'!$E$2:$E$1050,1)</f>
        <v>893.5</v>
      </c>
      <c r="N173" s="11">
        <f>_xlfn.RANK.AVG('Raw Data'!F172,'Raw Data'!$F$2:$F$1050,1)</f>
        <v>538</v>
      </c>
      <c r="O173" s="11">
        <f>_xlfn.RANK.AVG('Raw Data'!G172,'Raw Data'!$G$2:$G$1050,1)</f>
        <v>883.5</v>
      </c>
      <c r="P173" s="11">
        <f>_xlfn.RANK.AVG('Raw Data'!H172,'Raw Data'!$H$2:$H$1050,1)</f>
        <v>909.5</v>
      </c>
    </row>
    <row r="174" spans="6:16" x14ac:dyDescent="0.25">
      <c r="F174" s="11">
        <v>173</v>
      </c>
      <c r="G174" s="11">
        <f>_xlfn.RANK.AVG('Raw Data'!E173,'Raw Data'!$E$2:$E$349,1)</f>
        <v>113.5</v>
      </c>
      <c r="H174" s="11">
        <f>_xlfn.RANK.AVG('Raw Data'!F173,'Raw Data'!$F$2:$F$349,1)</f>
        <v>190.5</v>
      </c>
      <c r="I174" s="11">
        <f>_xlfn.RANK.AVG('Raw Data'!G173,'Raw Data'!$G$2:$G$349,1)</f>
        <v>129.5</v>
      </c>
      <c r="J174" s="11">
        <f>_xlfn.RANK.AVG('Raw Data'!H173,'Raw Data'!$H$2:$H$349,1)</f>
        <v>309.5</v>
      </c>
      <c r="L174" s="11">
        <v>173</v>
      </c>
      <c r="M174" s="11">
        <f>_xlfn.RANK.AVG('Raw Data'!E173,'Raw Data'!$E$2:$E$1050,1)</f>
        <v>297.5</v>
      </c>
      <c r="N174" s="11">
        <f>_xlfn.RANK.AVG('Raw Data'!F173,'Raw Data'!$F$2:$F$1050,1)</f>
        <v>538</v>
      </c>
      <c r="O174" s="11">
        <f>_xlfn.RANK.AVG('Raw Data'!G173,'Raw Data'!$G$2:$G$1050,1)</f>
        <v>327.5</v>
      </c>
      <c r="P174" s="11">
        <f>_xlfn.RANK.AVG('Raw Data'!H173,'Raw Data'!$H$2:$H$1050,1)</f>
        <v>932.5</v>
      </c>
    </row>
    <row r="175" spans="6:16" x14ac:dyDescent="0.25">
      <c r="F175" s="11">
        <v>174</v>
      </c>
      <c r="G175" s="11">
        <f>_xlfn.RANK.AVG('Raw Data'!E174,'Raw Data'!$E$2:$E$349,1)</f>
        <v>270.5</v>
      </c>
      <c r="H175" s="11">
        <f>_xlfn.RANK.AVG('Raw Data'!F174,'Raw Data'!$F$2:$F$349,1)</f>
        <v>190.5</v>
      </c>
      <c r="I175" s="11">
        <f>_xlfn.RANK.AVG('Raw Data'!G174,'Raw Data'!$G$2:$G$349,1)</f>
        <v>287</v>
      </c>
      <c r="J175" s="11">
        <f>_xlfn.RANK.AVG('Raw Data'!H174,'Raw Data'!$H$2:$H$349,1)</f>
        <v>143.5</v>
      </c>
      <c r="L175" s="11">
        <v>174</v>
      </c>
      <c r="M175" s="11">
        <f>_xlfn.RANK.AVG('Raw Data'!E174,'Raw Data'!$E$2:$E$1050,1)</f>
        <v>724</v>
      </c>
      <c r="N175" s="11">
        <f>_xlfn.RANK.AVG('Raw Data'!F174,'Raw Data'!$F$2:$F$1050,1)</f>
        <v>538</v>
      </c>
      <c r="O175" s="11">
        <f>_xlfn.RANK.AVG('Raw Data'!G174,'Raw Data'!$G$2:$G$1050,1)</f>
        <v>751.5</v>
      </c>
      <c r="P175" s="11">
        <f>_xlfn.RANK.AVG('Raw Data'!H174,'Raw Data'!$H$2:$H$1050,1)</f>
        <v>453</v>
      </c>
    </row>
    <row r="176" spans="6:16" x14ac:dyDescent="0.25">
      <c r="F176" s="11">
        <v>175</v>
      </c>
      <c r="G176" s="11">
        <f>_xlfn.RANK.AVG('Raw Data'!E175,'Raw Data'!$E$2:$E$349,1)</f>
        <v>323</v>
      </c>
      <c r="H176" s="11">
        <f>_xlfn.RANK.AVG('Raw Data'!F175,'Raw Data'!$F$2:$F$349,1)</f>
        <v>190.5</v>
      </c>
      <c r="I176" s="11">
        <f>_xlfn.RANK.AVG('Raw Data'!G175,'Raw Data'!$G$2:$G$349,1)</f>
        <v>323</v>
      </c>
      <c r="J176" s="11">
        <f>_xlfn.RANK.AVG('Raw Data'!H175,'Raw Data'!$H$2:$H$349,1)</f>
        <v>304.5</v>
      </c>
      <c r="L176" s="11">
        <v>175</v>
      </c>
      <c r="M176" s="11">
        <f>_xlfn.RANK.AVG('Raw Data'!E175,'Raw Data'!$E$2:$E$1050,1)</f>
        <v>893.5</v>
      </c>
      <c r="N176" s="11">
        <f>_xlfn.RANK.AVG('Raw Data'!F175,'Raw Data'!$F$2:$F$1050,1)</f>
        <v>538</v>
      </c>
      <c r="O176" s="11">
        <f>_xlfn.RANK.AVG('Raw Data'!G175,'Raw Data'!$G$2:$G$1050,1)</f>
        <v>883.5</v>
      </c>
      <c r="P176" s="11">
        <f>_xlfn.RANK.AVG('Raw Data'!H175,'Raw Data'!$H$2:$H$1050,1)</f>
        <v>920.5</v>
      </c>
    </row>
    <row r="177" spans="6:16" x14ac:dyDescent="0.25">
      <c r="F177" s="11">
        <v>176</v>
      </c>
      <c r="G177" s="11">
        <f>_xlfn.RANK.AVG('Raw Data'!E176,'Raw Data'!$E$2:$E$349,1)</f>
        <v>270.5</v>
      </c>
      <c r="H177" s="11">
        <f>_xlfn.RANK.AVG('Raw Data'!F176,'Raw Data'!$F$2:$F$349,1)</f>
        <v>18</v>
      </c>
      <c r="I177" s="11">
        <f>_xlfn.RANK.AVG('Raw Data'!G176,'Raw Data'!$G$2:$G$349,1)</f>
        <v>129.5</v>
      </c>
      <c r="J177" s="11">
        <f>_xlfn.RANK.AVG('Raw Data'!H176,'Raw Data'!$H$2:$H$349,1)</f>
        <v>240.5</v>
      </c>
      <c r="L177" s="11">
        <v>176</v>
      </c>
      <c r="M177" s="11">
        <f>_xlfn.RANK.AVG('Raw Data'!E176,'Raw Data'!$E$2:$E$1050,1)</f>
        <v>724</v>
      </c>
      <c r="N177" s="11">
        <f>_xlfn.RANK.AVG('Raw Data'!F176,'Raw Data'!$F$2:$F$1050,1)</f>
        <v>47</v>
      </c>
      <c r="O177" s="11">
        <f>_xlfn.RANK.AVG('Raw Data'!G176,'Raw Data'!$G$2:$G$1050,1)</f>
        <v>327.5</v>
      </c>
      <c r="P177" s="11">
        <f>_xlfn.RANK.AVG('Raw Data'!H176,'Raw Data'!$H$2:$H$1050,1)</f>
        <v>732</v>
      </c>
    </row>
    <row r="178" spans="6:16" x14ac:dyDescent="0.25">
      <c r="F178" s="11">
        <v>177</v>
      </c>
      <c r="G178" s="11">
        <f>_xlfn.RANK.AVG('Raw Data'!E177,'Raw Data'!$E$2:$E$349,1)</f>
        <v>113.5</v>
      </c>
      <c r="H178" s="11">
        <f>_xlfn.RANK.AVG('Raw Data'!F177,'Raw Data'!$F$2:$F$349,1)</f>
        <v>190.5</v>
      </c>
      <c r="I178" s="11">
        <f>_xlfn.RANK.AVG('Raw Data'!G177,'Raw Data'!$G$2:$G$349,1)</f>
        <v>129.5</v>
      </c>
      <c r="J178" s="11">
        <f>_xlfn.RANK.AVG('Raw Data'!H177,'Raw Data'!$H$2:$H$349,1)</f>
        <v>265.5</v>
      </c>
      <c r="L178" s="11">
        <v>177</v>
      </c>
      <c r="M178" s="11">
        <f>_xlfn.RANK.AVG('Raw Data'!E177,'Raw Data'!$E$2:$E$1050,1)</f>
        <v>297.5</v>
      </c>
      <c r="N178" s="11">
        <f>_xlfn.RANK.AVG('Raw Data'!F177,'Raw Data'!$F$2:$F$1050,1)</f>
        <v>538</v>
      </c>
      <c r="O178" s="11">
        <f>_xlfn.RANK.AVG('Raw Data'!G177,'Raw Data'!$G$2:$G$1050,1)</f>
        <v>327.5</v>
      </c>
      <c r="P178" s="11">
        <f>_xlfn.RANK.AVG('Raw Data'!H177,'Raw Data'!$H$2:$H$1050,1)</f>
        <v>815</v>
      </c>
    </row>
    <row r="179" spans="6:16" x14ac:dyDescent="0.25">
      <c r="F179" s="11">
        <v>178</v>
      </c>
      <c r="G179" s="11">
        <f>_xlfn.RANK.AVG('Raw Data'!E178,'Raw Data'!$E$2:$E$349,1)</f>
        <v>348</v>
      </c>
      <c r="H179" s="11">
        <f>_xlfn.RANK.AVG('Raw Data'!F178,'Raw Data'!$F$2:$F$349,1)</f>
        <v>190.5</v>
      </c>
      <c r="I179" s="11">
        <f>_xlfn.RANK.AVG('Raw Data'!G178,'Raw Data'!$G$2:$G$349,1)</f>
        <v>348</v>
      </c>
      <c r="J179" s="11">
        <f>_xlfn.RANK.AVG('Raw Data'!H178,'Raw Data'!$H$2:$H$349,1)</f>
        <v>346</v>
      </c>
      <c r="L179" s="11">
        <v>178</v>
      </c>
      <c r="M179" s="11">
        <f>_xlfn.RANK.AVG('Raw Data'!E178,'Raw Data'!$E$2:$E$1050,1)</f>
        <v>1025.5</v>
      </c>
      <c r="N179" s="11">
        <f>_xlfn.RANK.AVG('Raw Data'!F178,'Raw Data'!$F$2:$F$1050,1)</f>
        <v>538</v>
      </c>
      <c r="O179" s="11">
        <f>_xlfn.RANK.AVG('Raw Data'!G178,'Raw Data'!$G$2:$G$1050,1)</f>
        <v>1024.5</v>
      </c>
      <c r="P179" s="11">
        <f>_xlfn.RANK.AVG('Raw Data'!H178,'Raw Data'!$H$2:$H$1050,1)</f>
        <v>1039</v>
      </c>
    </row>
    <row r="180" spans="6:16" x14ac:dyDescent="0.25">
      <c r="F180" s="11">
        <v>179</v>
      </c>
      <c r="G180" s="11">
        <f>_xlfn.RANK.AVG('Raw Data'!E179,'Raw Data'!$E$2:$E$349,1)</f>
        <v>270.5</v>
      </c>
      <c r="H180" s="11">
        <f>_xlfn.RANK.AVG('Raw Data'!F179,'Raw Data'!$F$2:$F$349,1)</f>
        <v>190.5</v>
      </c>
      <c r="I180" s="11">
        <f>_xlfn.RANK.AVG('Raw Data'!G179,'Raw Data'!$G$2:$G$349,1)</f>
        <v>287</v>
      </c>
      <c r="J180" s="11">
        <f>_xlfn.RANK.AVG('Raw Data'!H179,'Raw Data'!$H$2:$H$349,1)</f>
        <v>189.5</v>
      </c>
      <c r="L180" s="11">
        <v>179</v>
      </c>
      <c r="M180" s="11">
        <f>_xlfn.RANK.AVG('Raw Data'!E179,'Raw Data'!$E$2:$E$1050,1)</f>
        <v>724</v>
      </c>
      <c r="N180" s="11">
        <f>_xlfn.RANK.AVG('Raw Data'!F179,'Raw Data'!$F$2:$F$1050,1)</f>
        <v>538</v>
      </c>
      <c r="O180" s="11">
        <f>_xlfn.RANK.AVG('Raw Data'!G179,'Raw Data'!$G$2:$G$1050,1)</f>
        <v>751.5</v>
      </c>
      <c r="P180" s="11">
        <f>_xlfn.RANK.AVG('Raw Data'!H179,'Raw Data'!$H$2:$H$1050,1)</f>
        <v>593.5</v>
      </c>
    </row>
    <row r="181" spans="6:16" x14ac:dyDescent="0.25">
      <c r="F181" s="11">
        <v>180</v>
      </c>
      <c r="G181" s="11">
        <f>_xlfn.RANK.AVG('Raw Data'!E180,'Raw Data'!$E$2:$E$349,1)</f>
        <v>270.5</v>
      </c>
      <c r="H181" s="11">
        <f>_xlfn.RANK.AVG('Raw Data'!F180,'Raw Data'!$F$2:$F$349,1)</f>
        <v>190.5</v>
      </c>
      <c r="I181" s="11">
        <f>_xlfn.RANK.AVG('Raw Data'!G180,'Raw Data'!$G$2:$G$349,1)</f>
        <v>287</v>
      </c>
      <c r="J181" s="11">
        <f>_xlfn.RANK.AVG('Raw Data'!H180,'Raw Data'!$H$2:$H$349,1)</f>
        <v>224.5</v>
      </c>
      <c r="L181" s="11">
        <v>180</v>
      </c>
      <c r="M181" s="11">
        <f>_xlfn.RANK.AVG('Raw Data'!E180,'Raw Data'!$E$2:$E$1050,1)</f>
        <v>724</v>
      </c>
      <c r="N181" s="11">
        <f>_xlfn.RANK.AVG('Raw Data'!F180,'Raw Data'!$F$2:$F$1050,1)</f>
        <v>538</v>
      </c>
      <c r="O181" s="11">
        <f>_xlfn.RANK.AVG('Raw Data'!G180,'Raw Data'!$G$2:$G$1050,1)</f>
        <v>751.5</v>
      </c>
      <c r="P181" s="11">
        <f>_xlfn.RANK.AVG('Raw Data'!H180,'Raw Data'!$H$2:$H$1050,1)</f>
        <v>691.5</v>
      </c>
    </row>
    <row r="182" spans="6:16" x14ac:dyDescent="0.25">
      <c r="F182" s="11">
        <v>181</v>
      </c>
      <c r="G182" s="11">
        <f>_xlfn.RANK.AVG('Raw Data'!E181,'Raw Data'!$E$2:$E$349,1)</f>
        <v>337</v>
      </c>
      <c r="H182" s="11">
        <f>_xlfn.RANK.AVG('Raw Data'!F181,'Raw Data'!$F$2:$F$349,1)</f>
        <v>190.5</v>
      </c>
      <c r="I182" s="11">
        <f>_xlfn.RANK.AVG('Raw Data'!G181,'Raw Data'!$G$2:$G$349,1)</f>
        <v>336.5</v>
      </c>
      <c r="J182" s="11">
        <f>_xlfn.RANK.AVG('Raw Data'!H181,'Raw Data'!$H$2:$H$349,1)</f>
        <v>291</v>
      </c>
      <c r="L182" s="11">
        <v>181</v>
      </c>
      <c r="M182" s="11">
        <f>_xlfn.RANK.AVG('Raw Data'!E181,'Raw Data'!$E$2:$E$1050,1)</f>
        <v>951.5</v>
      </c>
      <c r="N182" s="11">
        <f>_xlfn.RANK.AVG('Raw Data'!F181,'Raw Data'!$F$2:$F$1050,1)</f>
        <v>538</v>
      </c>
      <c r="O182" s="11">
        <f>_xlfn.RANK.AVG('Raw Data'!G181,'Raw Data'!$G$2:$G$1050,1)</f>
        <v>943</v>
      </c>
      <c r="P182" s="11">
        <f>_xlfn.RANK.AVG('Raw Data'!H181,'Raw Data'!$H$2:$H$1050,1)</f>
        <v>885.5</v>
      </c>
    </row>
    <row r="183" spans="6:16" x14ac:dyDescent="0.25">
      <c r="F183" s="11">
        <v>182</v>
      </c>
      <c r="G183" s="11">
        <f>_xlfn.RANK.AVG('Raw Data'!E182,'Raw Data'!$E$2:$E$349,1)</f>
        <v>113.5</v>
      </c>
      <c r="H183" s="11">
        <f>_xlfn.RANK.AVG('Raw Data'!F182,'Raw Data'!$F$2:$F$349,1)</f>
        <v>190.5</v>
      </c>
      <c r="I183" s="11">
        <f>_xlfn.RANK.AVG('Raw Data'!G182,'Raw Data'!$G$2:$G$349,1)</f>
        <v>129.5</v>
      </c>
      <c r="J183" s="11">
        <f>_xlfn.RANK.AVG('Raw Data'!H182,'Raw Data'!$H$2:$H$349,1)</f>
        <v>167</v>
      </c>
      <c r="L183" s="11">
        <v>182</v>
      </c>
      <c r="M183" s="11">
        <f>_xlfn.RANK.AVG('Raw Data'!E182,'Raw Data'!$E$2:$E$1050,1)</f>
        <v>297.5</v>
      </c>
      <c r="N183" s="11">
        <f>_xlfn.RANK.AVG('Raw Data'!F182,'Raw Data'!$F$2:$F$1050,1)</f>
        <v>538</v>
      </c>
      <c r="O183" s="11">
        <f>_xlfn.RANK.AVG('Raw Data'!G182,'Raw Data'!$G$2:$G$1050,1)</f>
        <v>327.5</v>
      </c>
      <c r="P183" s="11">
        <f>_xlfn.RANK.AVG('Raw Data'!H182,'Raw Data'!$H$2:$H$1050,1)</f>
        <v>530.5</v>
      </c>
    </row>
    <row r="184" spans="6:16" x14ac:dyDescent="0.25">
      <c r="F184" s="11">
        <v>183</v>
      </c>
      <c r="G184" s="11">
        <f>_xlfn.RANK.AVG('Raw Data'!E183,'Raw Data'!$E$2:$E$349,1)</f>
        <v>113.5</v>
      </c>
      <c r="H184" s="11">
        <f>_xlfn.RANK.AVG('Raw Data'!F183,'Raw Data'!$F$2:$F$349,1)</f>
        <v>190.5</v>
      </c>
      <c r="I184" s="11">
        <f>_xlfn.RANK.AVG('Raw Data'!G183,'Raw Data'!$G$2:$G$349,1)</f>
        <v>129.5</v>
      </c>
      <c r="J184" s="11">
        <f>_xlfn.RANK.AVG('Raw Data'!H183,'Raw Data'!$H$2:$H$349,1)</f>
        <v>240.5</v>
      </c>
      <c r="L184" s="11">
        <v>183</v>
      </c>
      <c r="M184" s="11">
        <f>_xlfn.RANK.AVG('Raw Data'!E183,'Raw Data'!$E$2:$E$1050,1)</f>
        <v>297.5</v>
      </c>
      <c r="N184" s="11">
        <f>_xlfn.RANK.AVG('Raw Data'!F183,'Raw Data'!$F$2:$F$1050,1)</f>
        <v>538</v>
      </c>
      <c r="O184" s="11">
        <f>_xlfn.RANK.AVG('Raw Data'!G183,'Raw Data'!$G$2:$G$1050,1)</f>
        <v>327.5</v>
      </c>
      <c r="P184" s="11">
        <f>_xlfn.RANK.AVG('Raw Data'!H183,'Raw Data'!$H$2:$H$1050,1)</f>
        <v>732</v>
      </c>
    </row>
    <row r="185" spans="6:16" x14ac:dyDescent="0.25">
      <c r="F185" s="11">
        <v>184</v>
      </c>
      <c r="G185" s="11">
        <f>_xlfn.RANK.AVG('Raw Data'!E184,'Raw Data'!$E$2:$E$349,1)</f>
        <v>113.5</v>
      </c>
      <c r="H185" s="11">
        <f>_xlfn.RANK.AVG('Raw Data'!F184,'Raw Data'!$F$2:$F$349,1)</f>
        <v>190.5</v>
      </c>
      <c r="I185" s="11">
        <f>_xlfn.RANK.AVG('Raw Data'!G184,'Raw Data'!$G$2:$G$349,1)</f>
        <v>129.5</v>
      </c>
      <c r="J185" s="11">
        <f>_xlfn.RANK.AVG('Raw Data'!H184,'Raw Data'!$H$2:$H$349,1)</f>
        <v>284</v>
      </c>
      <c r="L185" s="11">
        <v>184</v>
      </c>
      <c r="M185" s="11">
        <f>_xlfn.RANK.AVG('Raw Data'!E184,'Raw Data'!$E$2:$E$1050,1)</f>
        <v>297.5</v>
      </c>
      <c r="N185" s="11">
        <f>_xlfn.RANK.AVG('Raw Data'!F184,'Raw Data'!$F$2:$F$1050,1)</f>
        <v>538</v>
      </c>
      <c r="O185" s="11">
        <f>_xlfn.RANK.AVG('Raw Data'!G184,'Raw Data'!$G$2:$G$1050,1)</f>
        <v>327.5</v>
      </c>
      <c r="P185" s="11">
        <f>_xlfn.RANK.AVG('Raw Data'!H184,'Raw Data'!$H$2:$H$1050,1)</f>
        <v>867.5</v>
      </c>
    </row>
    <row r="186" spans="6:16" x14ac:dyDescent="0.25">
      <c r="F186" s="11">
        <v>185</v>
      </c>
      <c r="G186" s="11">
        <f>_xlfn.RANK.AVG('Raw Data'!E185,'Raw Data'!$E$2:$E$349,1)</f>
        <v>113.5</v>
      </c>
      <c r="H186" s="11">
        <f>_xlfn.RANK.AVG('Raw Data'!F185,'Raw Data'!$F$2:$F$349,1)</f>
        <v>190.5</v>
      </c>
      <c r="I186" s="11">
        <f>_xlfn.RANK.AVG('Raw Data'!G185,'Raw Data'!$G$2:$G$349,1)</f>
        <v>129.5</v>
      </c>
      <c r="J186" s="11">
        <f>_xlfn.RANK.AVG('Raw Data'!H185,'Raw Data'!$H$2:$H$349,1)</f>
        <v>265.5</v>
      </c>
      <c r="L186" s="11">
        <v>185</v>
      </c>
      <c r="M186" s="11">
        <f>_xlfn.RANK.AVG('Raw Data'!E185,'Raw Data'!$E$2:$E$1050,1)</f>
        <v>297.5</v>
      </c>
      <c r="N186" s="11">
        <f>_xlfn.RANK.AVG('Raw Data'!F185,'Raw Data'!$F$2:$F$1050,1)</f>
        <v>538</v>
      </c>
      <c r="O186" s="11">
        <f>_xlfn.RANK.AVG('Raw Data'!G185,'Raw Data'!$G$2:$G$1050,1)</f>
        <v>327.5</v>
      </c>
      <c r="P186" s="11">
        <f>_xlfn.RANK.AVG('Raw Data'!H185,'Raw Data'!$H$2:$H$1050,1)</f>
        <v>815</v>
      </c>
    </row>
    <row r="187" spans="6:16" x14ac:dyDescent="0.25">
      <c r="F187" s="11">
        <v>186</v>
      </c>
      <c r="G187" s="11">
        <f>_xlfn.RANK.AVG('Raw Data'!E186,'Raw Data'!$E$2:$E$349,1)</f>
        <v>113.5</v>
      </c>
      <c r="H187" s="11">
        <f>_xlfn.RANK.AVG('Raw Data'!F186,'Raw Data'!$F$2:$F$349,1)</f>
        <v>190.5</v>
      </c>
      <c r="I187" s="11">
        <f>_xlfn.RANK.AVG('Raw Data'!G186,'Raw Data'!$G$2:$G$349,1)</f>
        <v>129.5</v>
      </c>
      <c r="J187" s="11">
        <f>_xlfn.RANK.AVG('Raw Data'!H186,'Raw Data'!$H$2:$H$349,1)</f>
        <v>143.5</v>
      </c>
      <c r="L187" s="11">
        <v>186</v>
      </c>
      <c r="M187" s="11">
        <f>_xlfn.RANK.AVG('Raw Data'!E186,'Raw Data'!$E$2:$E$1050,1)</f>
        <v>297.5</v>
      </c>
      <c r="N187" s="11">
        <f>_xlfn.RANK.AVG('Raw Data'!F186,'Raw Data'!$F$2:$F$1050,1)</f>
        <v>538</v>
      </c>
      <c r="O187" s="11">
        <f>_xlfn.RANK.AVG('Raw Data'!G186,'Raw Data'!$G$2:$G$1050,1)</f>
        <v>327.5</v>
      </c>
      <c r="P187" s="11">
        <f>_xlfn.RANK.AVG('Raw Data'!H186,'Raw Data'!$H$2:$H$1050,1)</f>
        <v>453</v>
      </c>
    </row>
    <row r="188" spans="6:16" x14ac:dyDescent="0.25">
      <c r="F188" s="11">
        <v>187</v>
      </c>
      <c r="G188" s="11">
        <f>_xlfn.RANK.AVG('Raw Data'!E187,'Raw Data'!$E$2:$E$349,1)</f>
        <v>113.5</v>
      </c>
      <c r="H188" s="11">
        <f>_xlfn.RANK.AVG('Raw Data'!F187,'Raw Data'!$F$2:$F$349,1)</f>
        <v>190.5</v>
      </c>
      <c r="I188" s="11">
        <f>_xlfn.RANK.AVG('Raw Data'!G187,'Raw Data'!$G$2:$G$349,1)</f>
        <v>129.5</v>
      </c>
      <c r="J188" s="11">
        <f>_xlfn.RANK.AVG('Raw Data'!H187,'Raw Data'!$H$2:$H$349,1)</f>
        <v>251</v>
      </c>
      <c r="L188" s="11">
        <v>187</v>
      </c>
      <c r="M188" s="11">
        <f>_xlfn.RANK.AVG('Raw Data'!E187,'Raw Data'!$E$2:$E$1050,1)</f>
        <v>297.5</v>
      </c>
      <c r="N188" s="11">
        <f>_xlfn.RANK.AVG('Raw Data'!F187,'Raw Data'!$F$2:$F$1050,1)</f>
        <v>538</v>
      </c>
      <c r="O188" s="11">
        <f>_xlfn.RANK.AVG('Raw Data'!G187,'Raw Data'!$G$2:$G$1050,1)</f>
        <v>327.5</v>
      </c>
      <c r="P188" s="11">
        <f>_xlfn.RANK.AVG('Raw Data'!H187,'Raw Data'!$H$2:$H$1050,1)</f>
        <v>762.5</v>
      </c>
    </row>
    <row r="189" spans="6:16" x14ac:dyDescent="0.25">
      <c r="F189" s="11">
        <v>188</v>
      </c>
      <c r="G189" s="11">
        <f>_xlfn.RANK.AVG('Raw Data'!E188,'Raw Data'!$E$2:$E$349,1)</f>
        <v>270.5</v>
      </c>
      <c r="H189" s="11">
        <f>_xlfn.RANK.AVG('Raw Data'!F188,'Raw Data'!$F$2:$F$349,1)</f>
        <v>190.5</v>
      </c>
      <c r="I189" s="11">
        <f>_xlfn.RANK.AVG('Raw Data'!G188,'Raw Data'!$G$2:$G$349,1)</f>
        <v>287</v>
      </c>
      <c r="J189" s="11">
        <f>_xlfn.RANK.AVG('Raw Data'!H188,'Raw Data'!$H$2:$H$349,1)</f>
        <v>256.5</v>
      </c>
      <c r="L189" s="11">
        <v>188</v>
      </c>
      <c r="M189" s="11">
        <f>_xlfn.RANK.AVG('Raw Data'!E188,'Raw Data'!$E$2:$E$1050,1)</f>
        <v>724</v>
      </c>
      <c r="N189" s="11">
        <f>_xlfn.RANK.AVG('Raw Data'!F188,'Raw Data'!$F$2:$F$1050,1)</f>
        <v>538</v>
      </c>
      <c r="O189" s="11">
        <f>_xlfn.RANK.AVG('Raw Data'!G188,'Raw Data'!$G$2:$G$1050,1)</f>
        <v>751.5</v>
      </c>
      <c r="P189" s="11">
        <f>_xlfn.RANK.AVG('Raw Data'!H188,'Raw Data'!$H$2:$H$1050,1)</f>
        <v>788.5</v>
      </c>
    </row>
    <row r="190" spans="6:16" x14ac:dyDescent="0.25">
      <c r="F190" s="11">
        <v>189</v>
      </c>
      <c r="G190" s="11">
        <f>_xlfn.RANK.AVG('Raw Data'!E189,'Raw Data'!$E$2:$E$349,1)</f>
        <v>113.5</v>
      </c>
      <c r="H190" s="11">
        <f>_xlfn.RANK.AVG('Raw Data'!F189,'Raw Data'!$F$2:$F$349,1)</f>
        <v>190.5</v>
      </c>
      <c r="I190" s="11">
        <f>_xlfn.RANK.AVG('Raw Data'!G189,'Raw Data'!$G$2:$G$349,1)</f>
        <v>129.5</v>
      </c>
      <c r="J190" s="11">
        <f>_xlfn.RANK.AVG('Raw Data'!H189,'Raw Data'!$H$2:$H$349,1)</f>
        <v>78</v>
      </c>
      <c r="L190" s="11">
        <v>189</v>
      </c>
      <c r="M190" s="11">
        <f>_xlfn.RANK.AVG('Raw Data'!E189,'Raw Data'!$E$2:$E$1050,1)</f>
        <v>297.5</v>
      </c>
      <c r="N190" s="11">
        <f>_xlfn.RANK.AVG('Raw Data'!F189,'Raw Data'!$F$2:$F$1050,1)</f>
        <v>538</v>
      </c>
      <c r="O190" s="11">
        <f>_xlfn.RANK.AVG('Raw Data'!G189,'Raw Data'!$G$2:$G$1050,1)</f>
        <v>327.5</v>
      </c>
      <c r="P190" s="11">
        <f>_xlfn.RANK.AVG('Raw Data'!H189,'Raw Data'!$H$2:$H$1050,1)</f>
        <v>243.5</v>
      </c>
    </row>
    <row r="191" spans="6:16" x14ac:dyDescent="0.25">
      <c r="F191" s="11">
        <v>190</v>
      </c>
      <c r="G191" s="11">
        <f>_xlfn.RANK.AVG('Raw Data'!E190,'Raw Data'!$E$2:$E$349,1)</f>
        <v>113.5</v>
      </c>
      <c r="H191" s="11">
        <f>_xlfn.RANK.AVG('Raw Data'!F190,'Raw Data'!$F$2:$F$349,1)</f>
        <v>190.5</v>
      </c>
      <c r="I191" s="11">
        <f>_xlfn.RANK.AVG('Raw Data'!G190,'Raw Data'!$G$2:$G$349,1)</f>
        <v>129.5</v>
      </c>
      <c r="J191" s="11">
        <f>_xlfn.RANK.AVG('Raw Data'!H190,'Raw Data'!$H$2:$H$349,1)</f>
        <v>189.5</v>
      </c>
      <c r="L191" s="11">
        <v>190</v>
      </c>
      <c r="M191" s="11">
        <f>_xlfn.RANK.AVG('Raw Data'!E190,'Raw Data'!$E$2:$E$1050,1)</f>
        <v>297.5</v>
      </c>
      <c r="N191" s="11">
        <f>_xlfn.RANK.AVG('Raw Data'!F190,'Raw Data'!$F$2:$F$1050,1)</f>
        <v>538</v>
      </c>
      <c r="O191" s="11">
        <f>_xlfn.RANK.AVG('Raw Data'!G190,'Raw Data'!$G$2:$G$1050,1)</f>
        <v>327.5</v>
      </c>
      <c r="P191" s="11">
        <f>_xlfn.RANK.AVG('Raw Data'!H190,'Raw Data'!$H$2:$H$1050,1)</f>
        <v>593.5</v>
      </c>
    </row>
    <row r="192" spans="6:16" x14ac:dyDescent="0.25">
      <c r="F192" s="11">
        <v>191</v>
      </c>
      <c r="G192" s="11">
        <f>_xlfn.RANK.AVG('Raw Data'!E191,'Raw Data'!$E$2:$E$349,1)</f>
        <v>270.5</v>
      </c>
      <c r="H192" s="11">
        <f>_xlfn.RANK.AVG('Raw Data'!F191,'Raw Data'!$F$2:$F$349,1)</f>
        <v>190.5</v>
      </c>
      <c r="I192" s="11">
        <f>_xlfn.RANK.AVG('Raw Data'!G191,'Raw Data'!$G$2:$G$349,1)</f>
        <v>287</v>
      </c>
      <c r="J192" s="11">
        <f>_xlfn.RANK.AVG('Raw Data'!H191,'Raw Data'!$H$2:$H$349,1)</f>
        <v>291</v>
      </c>
      <c r="L192" s="11">
        <v>191</v>
      </c>
      <c r="M192" s="11">
        <f>_xlfn.RANK.AVG('Raw Data'!E191,'Raw Data'!$E$2:$E$1050,1)</f>
        <v>724</v>
      </c>
      <c r="N192" s="11">
        <f>_xlfn.RANK.AVG('Raw Data'!F191,'Raw Data'!$F$2:$F$1050,1)</f>
        <v>538</v>
      </c>
      <c r="O192" s="11">
        <f>_xlfn.RANK.AVG('Raw Data'!G191,'Raw Data'!$G$2:$G$1050,1)</f>
        <v>751.5</v>
      </c>
      <c r="P192" s="11">
        <f>_xlfn.RANK.AVG('Raw Data'!H191,'Raw Data'!$H$2:$H$1050,1)</f>
        <v>885.5</v>
      </c>
    </row>
    <row r="193" spans="6:16" x14ac:dyDescent="0.25">
      <c r="F193" s="11">
        <v>192</v>
      </c>
      <c r="G193" s="11">
        <f>_xlfn.RANK.AVG('Raw Data'!E192,'Raw Data'!$E$2:$E$349,1)</f>
        <v>113.5</v>
      </c>
      <c r="H193" s="11">
        <f>_xlfn.RANK.AVG('Raw Data'!F192,'Raw Data'!$F$2:$F$349,1)</f>
        <v>190.5</v>
      </c>
      <c r="I193" s="11">
        <f>_xlfn.RANK.AVG('Raw Data'!G192,'Raw Data'!$G$2:$G$349,1)</f>
        <v>129.5</v>
      </c>
      <c r="J193" s="11">
        <f>_xlfn.RANK.AVG('Raw Data'!H192,'Raw Data'!$H$2:$H$349,1)</f>
        <v>265.5</v>
      </c>
      <c r="L193" s="11">
        <v>192</v>
      </c>
      <c r="M193" s="11">
        <f>_xlfn.RANK.AVG('Raw Data'!E192,'Raw Data'!$E$2:$E$1050,1)</f>
        <v>297.5</v>
      </c>
      <c r="N193" s="11">
        <f>_xlfn.RANK.AVG('Raw Data'!F192,'Raw Data'!$F$2:$F$1050,1)</f>
        <v>538</v>
      </c>
      <c r="O193" s="11">
        <f>_xlfn.RANK.AVG('Raw Data'!G192,'Raw Data'!$G$2:$G$1050,1)</f>
        <v>327.5</v>
      </c>
      <c r="P193" s="11">
        <f>_xlfn.RANK.AVG('Raw Data'!H192,'Raw Data'!$H$2:$H$1050,1)</f>
        <v>815</v>
      </c>
    </row>
    <row r="194" spans="6:16" x14ac:dyDescent="0.25">
      <c r="F194" s="11">
        <v>193</v>
      </c>
      <c r="G194" s="11">
        <f>_xlfn.RANK.AVG('Raw Data'!E193,'Raw Data'!$E$2:$E$349,1)</f>
        <v>323</v>
      </c>
      <c r="H194" s="11">
        <f>_xlfn.RANK.AVG('Raw Data'!F193,'Raw Data'!$F$2:$F$349,1)</f>
        <v>190.5</v>
      </c>
      <c r="I194" s="11">
        <f>_xlfn.RANK.AVG('Raw Data'!G193,'Raw Data'!$G$2:$G$349,1)</f>
        <v>323</v>
      </c>
      <c r="J194" s="11">
        <f>_xlfn.RANK.AVG('Raw Data'!H193,'Raw Data'!$H$2:$H$349,1)</f>
        <v>329.5</v>
      </c>
      <c r="L194" s="11">
        <v>193</v>
      </c>
      <c r="M194" s="11">
        <f>_xlfn.RANK.AVG('Raw Data'!E193,'Raw Data'!$E$2:$E$1050,1)</f>
        <v>893.5</v>
      </c>
      <c r="N194" s="11">
        <f>_xlfn.RANK.AVG('Raw Data'!F193,'Raw Data'!$F$2:$F$1050,1)</f>
        <v>538</v>
      </c>
      <c r="O194" s="11">
        <f>_xlfn.RANK.AVG('Raw Data'!G193,'Raw Data'!$G$2:$G$1050,1)</f>
        <v>883.5</v>
      </c>
      <c r="P194" s="11">
        <f>_xlfn.RANK.AVG('Raw Data'!H193,'Raw Data'!$H$2:$H$1050,1)</f>
        <v>983</v>
      </c>
    </row>
    <row r="195" spans="6:16" x14ac:dyDescent="0.25">
      <c r="F195" s="11">
        <v>194</v>
      </c>
      <c r="G195" s="11">
        <f>_xlfn.RANK.AVG('Raw Data'!E194,'Raw Data'!$E$2:$E$349,1)</f>
        <v>113.5</v>
      </c>
      <c r="H195" s="11">
        <f>_xlfn.RANK.AVG('Raw Data'!F194,'Raw Data'!$F$2:$F$349,1)</f>
        <v>190.5</v>
      </c>
      <c r="I195" s="11">
        <f>_xlfn.RANK.AVG('Raw Data'!G194,'Raw Data'!$G$2:$G$349,1)</f>
        <v>129.5</v>
      </c>
      <c r="J195" s="11">
        <f>_xlfn.RANK.AVG('Raw Data'!H194,'Raw Data'!$H$2:$H$349,1)</f>
        <v>240.5</v>
      </c>
      <c r="L195" s="11">
        <v>194</v>
      </c>
      <c r="M195" s="11">
        <f>_xlfn.RANK.AVG('Raw Data'!E194,'Raw Data'!$E$2:$E$1050,1)</f>
        <v>297.5</v>
      </c>
      <c r="N195" s="11">
        <f>_xlfn.RANK.AVG('Raw Data'!F194,'Raw Data'!$F$2:$F$1050,1)</f>
        <v>538</v>
      </c>
      <c r="O195" s="11">
        <f>_xlfn.RANK.AVG('Raw Data'!G194,'Raw Data'!$G$2:$G$1050,1)</f>
        <v>327.5</v>
      </c>
      <c r="P195" s="11">
        <f>_xlfn.RANK.AVG('Raw Data'!H194,'Raw Data'!$H$2:$H$1050,1)</f>
        <v>732</v>
      </c>
    </row>
    <row r="196" spans="6:16" x14ac:dyDescent="0.25">
      <c r="F196" s="11">
        <v>195</v>
      </c>
      <c r="G196" s="11">
        <f>_xlfn.RANK.AVG('Raw Data'!E195,'Raw Data'!$E$2:$E$349,1)</f>
        <v>270.5</v>
      </c>
      <c r="H196" s="11">
        <f>_xlfn.RANK.AVG('Raw Data'!F195,'Raw Data'!$F$2:$F$349,1)</f>
        <v>190.5</v>
      </c>
      <c r="I196" s="11">
        <f>_xlfn.RANK.AVG('Raw Data'!G195,'Raw Data'!$G$2:$G$349,1)</f>
        <v>287</v>
      </c>
      <c r="J196" s="11">
        <f>_xlfn.RANK.AVG('Raw Data'!H195,'Raw Data'!$H$2:$H$349,1)</f>
        <v>143.5</v>
      </c>
      <c r="L196" s="11">
        <v>195</v>
      </c>
      <c r="M196" s="11">
        <f>_xlfn.RANK.AVG('Raw Data'!E195,'Raw Data'!$E$2:$E$1050,1)</f>
        <v>724</v>
      </c>
      <c r="N196" s="11">
        <f>_xlfn.RANK.AVG('Raw Data'!F195,'Raw Data'!$F$2:$F$1050,1)</f>
        <v>538</v>
      </c>
      <c r="O196" s="11">
        <f>_xlfn.RANK.AVG('Raw Data'!G195,'Raw Data'!$G$2:$G$1050,1)</f>
        <v>751.5</v>
      </c>
      <c r="P196" s="11">
        <f>_xlfn.RANK.AVG('Raw Data'!H195,'Raw Data'!$H$2:$H$1050,1)</f>
        <v>453</v>
      </c>
    </row>
    <row r="197" spans="6:16" x14ac:dyDescent="0.25">
      <c r="F197" s="11">
        <v>196</v>
      </c>
      <c r="G197" s="11">
        <f>_xlfn.RANK.AVG('Raw Data'!E196,'Raw Data'!$E$2:$E$349,1)</f>
        <v>113.5</v>
      </c>
      <c r="H197" s="11">
        <f>_xlfn.RANK.AVG('Raw Data'!F196,'Raw Data'!$F$2:$F$349,1)</f>
        <v>190.5</v>
      </c>
      <c r="I197" s="11">
        <f>_xlfn.RANK.AVG('Raw Data'!G196,'Raw Data'!$G$2:$G$349,1)</f>
        <v>129.5</v>
      </c>
      <c r="J197" s="11">
        <f>_xlfn.RANK.AVG('Raw Data'!H196,'Raw Data'!$H$2:$H$349,1)</f>
        <v>143.5</v>
      </c>
      <c r="L197" s="11">
        <v>196</v>
      </c>
      <c r="M197" s="11">
        <f>_xlfn.RANK.AVG('Raw Data'!E196,'Raw Data'!$E$2:$E$1050,1)</f>
        <v>297.5</v>
      </c>
      <c r="N197" s="11">
        <f>_xlfn.RANK.AVG('Raw Data'!F196,'Raw Data'!$F$2:$F$1050,1)</f>
        <v>538</v>
      </c>
      <c r="O197" s="11">
        <f>_xlfn.RANK.AVG('Raw Data'!G196,'Raw Data'!$G$2:$G$1050,1)</f>
        <v>327.5</v>
      </c>
      <c r="P197" s="11">
        <f>_xlfn.RANK.AVG('Raw Data'!H196,'Raw Data'!$H$2:$H$1050,1)</f>
        <v>453</v>
      </c>
    </row>
    <row r="198" spans="6:16" x14ac:dyDescent="0.25">
      <c r="F198" s="11">
        <v>197</v>
      </c>
      <c r="G198" s="11">
        <f>_xlfn.RANK.AVG('Raw Data'!E197,'Raw Data'!$E$2:$E$349,1)</f>
        <v>113.5</v>
      </c>
      <c r="H198" s="11">
        <f>_xlfn.RANK.AVG('Raw Data'!F197,'Raw Data'!$F$2:$F$349,1)</f>
        <v>190.5</v>
      </c>
      <c r="I198" s="11">
        <f>_xlfn.RANK.AVG('Raw Data'!G197,'Raw Data'!$G$2:$G$349,1)</f>
        <v>129.5</v>
      </c>
      <c r="J198" s="11">
        <f>_xlfn.RANK.AVG('Raw Data'!H197,'Raw Data'!$H$2:$H$349,1)</f>
        <v>275.5</v>
      </c>
      <c r="L198" s="11">
        <v>197</v>
      </c>
      <c r="M198" s="11">
        <f>_xlfn.RANK.AVG('Raw Data'!E197,'Raw Data'!$E$2:$E$1050,1)</f>
        <v>297.5</v>
      </c>
      <c r="N198" s="11">
        <f>_xlfn.RANK.AVG('Raw Data'!F197,'Raw Data'!$F$2:$F$1050,1)</f>
        <v>538</v>
      </c>
      <c r="O198" s="11">
        <f>_xlfn.RANK.AVG('Raw Data'!G197,'Raw Data'!$G$2:$G$1050,1)</f>
        <v>327.5</v>
      </c>
      <c r="P198" s="11">
        <f>_xlfn.RANK.AVG('Raw Data'!H197,'Raw Data'!$H$2:$H$1050,1)</f>
        <v>842</v>
      </c>
    </row>
    <row r="199" spans="6:16" x14ac:dyDescent="0.25">
      <c r="F199" s="11">
        <v>198</v>
      </c>
      <c r="G199" s="11">
        <f>_xlfn.RANK.AVG('Raw Data'!E198,'Raw Data'!$E$2:$E$349,1)</f>
        <v>113.5</v>
      </c>
      <c r="H199" s="11">
        <f>_xlfn.RANK.AVG('Raw Data'!F198,'Raw Data'!$F$2:$F$349,1)</f>
        <v>190.5</v>
      </c>
      <c r="I199" s="11">
        <f>_xlfn.RANK.AVG('Raw Data'!G198,'Raw Data'!$G$2:$G$349,1)</f>
        <v>129.5</v>
      </c>
      <c r="J199" s="11">
        <f>_xlfn.RANK.AVG('Raw Data'!H198,'Raw Data'!$H$2:$H$349,1)</f>
        <v>251</v>
      </c>
      <c r="L199" s="11">
        <v>198</v>
      </c>
      <c r="M199" s="11">
        <f>_xlfn.RANK.AVG('Raw Data'!E198,'Raw Data'!$E$2:$E$1050,1)</f>
        <v>297.5</v>
      </c>
      <c r="N199" s="11">
        <f>_xlfn.RANK.AVG('Raw Data'!F198,'Raw Data'!$F$2:$F$1050,1)</f>
        <v>538</v>
      </c>
      <c r="O199" s="11">
        <f>_xlfn.RANK.AVG('Raw Data'!G198,'Raw Data'!$G$2:$G$1050,1)</f>
        <v>327.5</v>
      </c>
      <c r="P199" s="11">
        <f>_xlfn.RANK.AVG('Raw Data'!H198,'Raw Data'!$H$2:$H$1050,1)</f>
        <v>762.5</v>
      </c>
    </row>
    <row r="200" spans="6:16" x14ac:dyDescent="0.25">
      <c r="F200" s="11">
        <v>199</v>
      </c>
      <c r="G200" s="11">
        <f>_xlfn.RANK.AVG('Raw Data'!E199,'Raw Data'!$E$2:$E$349,1)</f>
        <v>113.5</v>
      </c>
      <c r="H200" s="11">
        <f>_xlfn.RANK.AVG('Raw Data'!F199,'Raw Data'!$F$2:$F$349,1)</f>
        <v>190.5</v>
      </c>
      <c r="I200" s="11">
        <f>_xlfn.RANK.AVG('Raw Data'!G199,'Raw Data'!$G$2:$G$349,1)</f>
        <v>129.5</v>
      </c>
      <c r="J200" s="11">
        <f>_xlfn.RANK.AVG('Raw Data'!H199,'Raw Data'!$H$2:$H$349,1)</f>
        <v>275.5</v>
      </c>
      <c r="L200" s="11">
        <v>199</v>
      </c>
      <c r="M200" s="11">
        <f>_xlfn.RANK.AVG('Raw Data'!E199,'Raw Data'!$E$2:$E$1050,1)</f>
        <v>297.5</v>
      </c>
      <c r="N200" s="11">
        <f>_xlfn.RANK.AVG('Raw Data'!F199,'Raw Data'!$F$2:$F$1050,1)</f>
        <v>538</v>
      </c>
      <c r="O200" s="11">
        <f>_xlfn.RANK.AVG('Raw Data'!G199,'Raw Data'!$G$2:$G$1050,1)</f>
        <v>327.5</v>
      </c>
      <c r="P200" s="11">
        <f>_xlfn.RANK.AVG('Raw Data'!H199,'Raw Data'!$H$2:$H$1050,1)</f>
        <v>842</v>
      </c>
    </row>
    <row r="201" spans="6:16" x14ac:dyDescent="0.25">
      <c r="F201" s="11">
        <v>200</v>
      </c>
      <c r="G201" s="11">
        <f>_xlfn.RANK.AVG('Raw Data'!E200,'Raw Data'!$E$2:$E$349,1)</f>
        <v>270.5</v>
      </c>
      <c r="H201" s="11">
        <f>_xlfn.RANK.AVG('Raw Data'!F200,'Raw Data'!$F$2:$F$349,1)</f>
        <v>190.5</v>
      </c>
      <c r="I201" s="11">
        <f>_xlfn.RANK.AVG('Raw Data'!G200,'Raw Data'!$G$2:$G$349,1)</f>
        <v>287</v>
      </c>
      <c r="J201" s="11">
        <f>_xlfn.RANK.AVG('Raw Data'!H200,'Raw Data'!$H$2:$H$349,1)</f>
        <v>299.5</v>
      </c>
      <c r="L201" s="11">
        <v>200</v>
      </c>
      <c r="M201" s="11">
        <f>_xlfn.RANK.AVG('Raw Data'!E200,'Raw Data'!$E$2:$E$1050,1)</f>
        <v>724</v>
      </c>
      <c r="N201" s="11">
        <f>_xlfn.RANK.AVG('Raw Data'!F200,'Raw Data'!$F$2:$F$1050,1)</f>
        <v>538</v>
      </c>
      <c r="O201" s="11">
        <f>_xlfn.RANK.AVG('Raw Data'!G200,'Raw Data'!$G$2:$G$1050,1)</f>
        <v>751.5</v>
      </c>
      <c r="P201" s="11">
        <f>_xlfn.RANK.AVG('Raw Data'!H200,'Raw Data'!$H$2:$H$1050,1)</f>
        <v>909.5</v>
      </c>
    </row>
    <row r="202" spans="6:16" x14ac:dyDescent="0.25">
      <c r="F202" s="11">
        <v>201</v>
      </c>
      <c r="G202" s="11">
        <f>_xlfn.RANK.AVG('Raw Data'!E201,'Raw Data'!$E$2:$E$349,1)</f>
        <v>113.5</v>
      </c>
      <c r="H202" s="11">
        <f>_xlfn.RANK.AVG('Raw Data'!F201,'Raw Data'!$F$2:$F$349,1)</f>
        <v>190.5</v>
      </c>
      <c r="I202" s="11">
        <f>_xlfn.RANK.AVG('Raw Data'!G201,'Raw Data'!$G$2:$G$349,1)</f>
        <v>129.5</v>
      </c>
      <c r="J202" s="11">
        <f>_xlfn.RANK.AVG('Raw Data'!H201,'Raw Data'!$H$2:$H$349,1)</f>
        <v>143.5</v>
      </c>
      <c r="L202" s="11">
        <v>201</v>
      </c>
      <c r="M202" s="11">
        <f>_xlfn.RANK.AVG('Raw Data'!E201,'Raw Data'!$E$2:$E$1050,1)</f>
        <v>297.5</v>
      </c>
      <c r="N202" s="11">
        <f>_xlfn.RANK.AVG('Raw Data'!F201,'Raw Data'!$F$2:$F$1050,1)</f>
        <v>538</v>
      </c>
      <c r="O202" s="11">
        <f>_xlfn.RANK.AVG('Raw Data'!G201,'Raw Data'!$G$2:$G$1050,1)</f>
        <v>327.5</v>
      </c>
      <c r="P202" s="11">
        <f>_xlfn.RANK.AVG('Raw Data'!H201,'Raw Data'!$H$2:$H$1050,1)</f>
        <v>453</v>
      </c>
    </row>
    <row r="203" spans="6:16" x14ac:dyDescent="0.25">
      <c r="F203" s="11">
        <v>202</v>
      </c>
      <c r="G203" s="11">
        <f>_xlfn.RANK.AVG('Raw Data'!E202,'Raw Data'!$E$2:$E$349,1)</f>
        <v>113.5</v>
      </c>
      <c r="H203" s="11">
        <f>_xlfn.RANK.AVG('Raw Data'!F202,'Raw Data'!$F$2:$F$349,1)</f>
        <v>190.5</v>
      </c>
      <c r="I203" s="11">
        <f>_xlfn.RANK.AVG('Raw Data'!G202,'Raw Data'!$G$2:$G$349,1)</f>
        <v>129.5</v>
      </c>
      <c r="J203" s="11">
        <f>_xlfn.RANK.AVG('Raw Data'!H202,'Raw Data'!$H$2:$H$349,1)</f>
        <v>189.5</v>
      </c>
      <c r="L203" s="11">
        <v>202</v>
      </c>
      <c r="M203" s="11">
        <f>_xlfn.RANK.AVG('Raw Data'!E202,'Raw Data'!$E$2:$E$1050,1)</f>
        <v>297.5</v>
      </c>
      <c r="N203" s="11">
        <f>_xlfn.RANK.AVG('Raw Data'!F202,'Raw Data'!$F$2:$F$1050,1)</f>
        <v>538</v>
      </c>
      <c r="O203" s="11">
        <f>_xlfn.RANK.AVG('Raw Data'!G202,'Raw Data'!$G$2:$G$1050,1)</f>
        <v>327.5</v>
      </c>
      <c r="P203" s="11">
        <f>_xlfn.RANK.AVG('Raw Data'!H202,'Raw Data'!$H$2:$H$1050,1)</f>
        <v>593.5</v>
      </c>
    </row>
    <row r="204" spans="6:16" x14ac:dyDescent="0.25">
      <c r="F204" s="11">
        <v>203</v>
      </c>
      <c r="G204" s="11">
        <f>_xlfn.RANK.AVG('Raw Data'!E203,'Raw Data'!$E$2:$E$349,1)</f>
        <v>323</v>
      </c>
      <c r="H204" s="11">
        <f>_xlfn.RANK.AVG('Raw Data'!F203,'Raw Data'!$F$2:$F$349,1)</f>
        <v>18</v>
      </c>
      <c r="I204" s="11">
        <f>_xlfn.RANK.AVG('Raw Data'!G203,'Raw Data'!$G$2:$G$349,1)</f>
        <v>287</v>
      </c>
      <c r="J204" s="11">
        <f>_xlfn.RANK.AVG('Raw Data'!H203,'Raw Data'!$H$2:$H$349,1)</f>
        <v>115.5</v>
      </c>
      <c r="L204" s="11">
        <v>203</v>
      </c>
      <c r="M204" s="11">
        <f>_xlfn.RANK.AVG('Raw Data'!E203,'Raw Data'!$E$2:$E$1050,1)</f>
        <v>893.5</v>
      </c>
      <c r="N204" s="11">
        <f>_xlfn.RANK.AVG('Raw Data'!F203,'Raw Data'!$F$2:$F$1050,1)</f>
        <v>47</v>
      </c>
      <c r="O204" s="11">
        <f>_xlfn.RANK.AVG('Raw Data'!G203,'Raw Data'!$G$2:$G$1050,1)</f>
        <v>751.5</v>
      </c>
      <c r="P204" s="11">
        <f>_xlfn.RANK.AVG('Raw Data'!H203,'Raw Data'!$H$2:$H$1050,1)</f>
        <v>357</v>
      </c>
    </row>
    <row r="205" spans="6:16" x14ac:dyDescent="0.25">
      <c r="F205" s="11">
        <v>204</v>
      </c>
      <c r="G205" s="11">
        <f>_xlfn.RANK.AVG('Raw Data'!E204,'Raw Data'!$E$2:$E$349,1)</f>
        <v>270.5</v>
      </c>
      <c r="H205" s="11">
        <f>_xlfn.RANK.AVG('Raw Data'!F204,'Raw Data'!$F$2:$F$349,1)</f>
        <v>18</v>
      </c>
      <c r="I205" s="11">
        <f>_xlfn.RANK.AVG('Raw Data'!G204,'Raw Data'!$G$2:$G$349,1)</f>
        <v>129.5</v>
      </c>
      <c r="J205" s="11">
        <f>_xlfn.RANK.AVG('Raw Data'!H204,'Raw Data'!$H$2:$H$349,1)</f>
        <v>78</v>
      </c>
      <c r="L205" s="11">
        <v>204</v>
      </c>
      <c r="M205" s="11">
        <f>_xlfn.RANK.AVG('Raw Data'!E204,'Raw Data'!$E$2:$E$1050,1)</f>
        <v>724</v>
      </c>
      <c r="N205" s="11">
        <f>_xlfn.RANK.AVG('Raw Data'!F204,'Raw Data'!$F$2:$F$1050,1)</f>
        <v>47</v>
      </c>
      <c r="O205" s="11">
        <f>_xlfn.RANK.AVG('Raw Data'!G204,'Raw Data'!$G$2:$G$1050,1)</f>
        <v>327.5</v>
      </c>
      <c r="P205" s="11">
        <f>_xlfn.RANK.AVG('Raw Data'!H204,'Raw Data'!$H$2:$H$1050,1)</f>
        <v>243.5</v>
      </c>
    </row>
    <row r="206" spans="6:16" x14ac:dyDescent="0.25">
      <c r="F206" s="11">
        <v>205</v>
      </c>
      <c r="G206" s="11">
        <f>_xlfn.RANK.AVG('Raw Data'!E205,'Raw Data'!$E$2:$E$349,1)</f>
        <v>270.5</v>
      </c>
      <c r="H206" s="11">
        <f>_xlfn.RANK.AVG('Raw Data'!F205,'Raw Data'!$F$2:$F$349,1)</f>
        <v>18</v>
      </c>
      <c r="I206" s="11">
        <f>_xlfn.RANK.AVG('Raw Data'!G205,'Raw Data'!$G$2:$G$349,1)</f>
        <v>129.5</v>
      </c>
      <c r="J206" s="11">
        <f>_xlfn.RANK.AVG('Raw Data'!H205,'Raw Data'!$H$2:$H$349,1)</f>
        <v>115.5</v>
      </c>
      <c r="L206" s="11">
        <v>205</v>
      </c>
      <c r="M206" s="11">
        <f>_xlfn.RANK.AVG('Raw Data'!E205,'Raw Data'!$E$2:$E$1050,1)</f>
        <v>724</v>
      </c>
      <c r="N206" s="11">
        <f>_xlfn.RANK.AVG('Raw Data'!F205,'Raw Data'!$F$2:$F$1050,1)</f>
        <v>47</v>
      </c>
      <c r="O206" s="11">
        <f>_xlfn.RANK.AVG('Raw Data'!G205,'Raw Data'!$G$2:$G$1050,1)</f>
        <v>327.5</v>
      </c>
      <c r="P206" s="11">
        <f>_xlfn.RANK.AVG('Raw Data'!H205,'Raw Data'!$H$2:$H$1050,1)</f>
        <v>357</v>
      </c>
    </row>
    <row r="207" spans="6:16" x14ac:dyDescent="0.25">
      <c r="F207" s="11">
        <v>206</v>
      </c>
      <c r="G207" s="11">
        <f>_xlfn.RANK.AVG('Raw Data'!E206,'Raw Data'!$E$2:$E$349,1)</f>
        <v>113.5</v>
      </c>
      <c r="H207" s="11">
        <f>_xlfn.RANK.AVG('Raw Data'!F206,'Raw Data'!$F$2:$F$349,1)</f>
        <v>190.5</v>
      </c>
      <c r="I207" s="11">
        <f>_xlfn.RANK.AVG('Raw Data'!G206,'Raw Data'!$G$2:$G$349,1)</f>
        <v>129.5</v>
      </c>
      <c r="J207" s="11">
        <f>_xlfn.RANK.AVG('Raw Data'!H206,'Raw Data'!$H$2:$H$349,1)</f>
        <v>291</v>
      </c>
      <c r="L207" s="11">
        <v>206</v>
      </c>
      <c r="M207" s="11">
        <f>_xlfn.RANK.AVG('Raw Data'!E206,'Raw Data'!$E$2:$E$1050,1)</f>
        <v>297.5</v>
      </c>
      <c r="N207" s="11">
        <f>_xlfn.RANK.AVG('Raw Data'!F206,'Raw Data'!$F$2:$F$1050,1)</f>
        <v>538</v>
      </c>
      <c r="O207" s="11">
        <f>_xlfn.RANK.AVG('Raw Data'!G206,'Raw Data'!$G$2:$G$1050,1)</f>
        <v>327.5</v>
      </c>
      <c r="P207" s="11">
        <f>_xlfn.RANK.AVG('Raw Data'!H206,'Raw Data'!$H$2:$H$1050,1)</f>
        <v>885.5</v>
      </c>
    </row>
    <row r="208" spans="6:16" x14ac:dyDescent="0.25">
      <c r="F208" s="11">
        <v>207</v>
      </c>
      <c r="G208" s="11">
        <f>_xlfn.RANK.AVG('Raw Data'!E207,'Raw Data'!$E$2:$E$349,1)</f>
        <v>113.5</v>
      </c>
      <c r="H208" s="11">
        <f>_xlfn.RANK.AVG('Raw Data'!F207,'Raw Data'!$F$2:$F$349,1)</f>
        <v>190.5</v>
      </c>
      <c r="I208" s="11">
        <f>_xlfn.RANK.AVG('Raw Data'!G207,'Raw Data'!$G$2:$G$349,1)</f>
        <v>129.5</v>
      </c>
      <c r="J208" s="11">
        <f>_xlfn.RANK.AVG('Raw Data'!H207,'Raw Data'!$H$2:$H$349,1)</f>
        <v>209</v>
      </c>
      <c r="L208" s="11">
        <v>207</v>
      </c>
      <c r="M208" s="11">
        <f>_xlfn.RANK.AVG('Raw Data'!E207,'Raw Data'!$E$2:$E$1050,1)</f>
        <v>297.5</v>
      </c>
      <c r="N208" s="11">
        <f>_xlfn.RANK.AVG('Raw Data'!F207,'Raw Data'!$F$2:$F$1050,1)</f>
        <v>538</v>
      </c>
      <c r="O208" s="11">
        <f>_xlfn.RANK.AVG('Raw Data'!G207,'Raw Data'!$G$2:$G$1050,1)</f>
        <v>327.5</v>
      </c>
      <c r="P208" s="11">
        <f>_xlfn.RANK.AVG('Raw Data'!H207,'Raw Data'!$H$2:$H$1050,1)</f>
        <v>645.5</v>
      </c>
    </row>
    <row r="209" spans="6:16" x14ac:dyDescent="0.25">
      <c r="F209" s="11">
        <v>208</v>
      </c>
      <c r="G209" s="11">
        <f>_xlfn.RANK.AVG('Raw Data'!E208,'Raw Data'!$E$2:$E$349,1)</f>
        <v>113.5</v>
      </c>
      <c r="H209" s="11">
        <f>_xlfn.RANK.AVG('Raw Data'!F208,'Raw Data'!$F$2:$F$349,1)</f>
        <v>190.5</v>
      </c>
      <c r="I209" s="11">
        <f>_xlfn.RANK.AVG('Raw Data'!G208,'Raw Data'!$G$2:$G$349,1)</f>
        <v>129.5</v>
      </c>
      <c r="J209" s="11">
        <f>_xlfn.RANK.AVG('Raw Data'!H208,'Raw Data'!$H$2:$H$349,1)</f>
        <v>167</v>
      </c>
      <c r="L209" s="11">
        <v>208</v>
      </c>
      <c r="M209" s="11">
        <f>_xlfn.RANK.AVG('Raw Data'!E208,'Raw Data'!$E$2:$E$1050,1)</f>
        <v>297.5</v>
      </c>
      <c r="N209" s="11">
        <f>_xlfn.RANK.AVG('Raw Data'!F208,'Raw Data'!$F$2:$F$1050,1)</f>
        <v>538</v>
      </c>
      <c r="O209" s="11">
        <f>_xlfn.RANK.AVG('Raw Data'!G208,'Raw Data'!$G$2:$G$1050,1)</f>
        <v>327.5</v>
      </c>
      <c r="P209" s="11">
        <f>_xlfn.RANK.AVG('Raw Data'!H208,'Raw Data'!$H$2:$H$1050,1)</f>
        <v>530.5</v>
      </c>
    </row>
    <row r="210" spans="6:16" x14ac:dyDescent="0.25">
      <c r="F210" s="11">
        <v>209</v>
      </c>
      <c r="G210" s="11">
        <f>_xlfn.RANK.AVG('Raw Data'!E209,'Raw Data'!$E$2:$E$349,1)</f>
        <v>113.5</v>
      </c>
      <c r="H210" s="11">
        <f>_xlfn.RANK.AVG('Raw Data'!F209,'Raw Data'!$F$2:$F$349,1)</f>
        <v>190.5</v>
      </c>
      <c r="I210" s="11">
        <f>_xlfn.RANK.AVG('Raw Data'!G209,'Raw Data'!$G$2:$G$349,1)</f>
        <v>129.5</v>
      </c>
      <c r="J210" s="11">
        <f>_xlfn.RANK.AVG('Raw Data'!H209,'Raw Data'!$H$2:$H$349,1)</f>
        <v>115.5</v>
      </c>
      <c r="L210" s="11">
        <v>209</v>
      </c>
      <c r="M210" s="11">
        <f>_xlfn.RANK.AVG('Raw Data'!E209,'Raw Data'!$E$2:$E$1050,1)</f>
        <v>297.5</v>
      </c>
      <c r="N210" s="11">
        <f>_xlfn.RANK.AVG('Raw Data'!F209,'Raw Data'!$F$2:$F$1050,1)</f>
        <v>538</v>
      </c>
      <c r="O210" s="11">
        <f>_xlfn.RANK.AVG('Raw Data'!G209,'Raw Data'!$G$2:$G$1050,1)</f>
        <v>327.5</v>
      </c>
      <c r="P210" s="11">
        <f>_xlfn.RANK.AVG('Raw Data'!H209,'Raw Data'!$H$2:$H$1050,1)</f>
        <v>357</v>
      </c>
    </row>
    <row r="211" spans="6:16" x14ac:dyDescent="0.25">
      <c r="F211" s="11">
        <v>210</v>
      </c>
      <c r="G211" s="11">
        <f>_xlfn.RANK.AVG('Raw Data'!E210,'Raw Data'!$E$2:$E$349,1)</f>
        <v>270.5</v>
      </c>
      <c r="H211" s="11">
        <f>_xlfn.RANK.AVG('Raw Data'!F210,'Raw Data'!$F$2:$F$349,1)</f>
        <v>190.5</v>
      </c>
      <c r="I211" s="11">
        <f>_xlfn.RANK.AVG('Raw Data'!G210,'Raw Data'!$G$2:$G$349,1)</f>
        <v>287</v>
      </c>
      <c r="J211" s="11">
        <f>_xlfn.RANK.AVG('Raw Data'!H210,'Raw Data'!$H$2:$H$349,1)</f>
        <v>143.5</v>
      </c>
      <c r="L211" s="11">
        <v>210</v>
      </c>
      <c r="M211" s="11">
        <f>_xlfn.RANK.AVG('Raw Data'!E210,'Raw Data'!$E$2:$E$1050,1)</f>
        <v>724</v>
      </c>
      <c r="N211" s="11">
        <f>_xlfn.RANK.AVG('Raw Data'!F210,'Raw Data'!$F$2:$F$1050,1)</f>
        <v>538</v>
      </c>
      <c r="O211" s="11">
        <f>_xlfn.RANK.AVG('Raw Data'!G210,'Raw Data'!$G$2:$G$1050,1)</f>
        <v>751.5</v>
      </c>
      <c r="P211" s="11">
        <f>_xlfn.RANK.AVG('Raw Data'!H210,'Raw Data'!$H$2:$H$1050,1)</f>
        <v>453</v>
      </c>
    </row>
    <row r="212" spans="6:16" x14ac:dyDescent="0.25">
      <c r="F212" s="11">
        <v>211</v>
      </c>
      <c r="G212" s="11">
        <f>_xlfn.RANK.AVG('Raw Data'!E211,'Raw Data'!$E$2:$E$349,1)</f>
        <v>113.5</v>
      </c>
      <c r="H212" s="11">
        <f>_xlfn.RANK.AVG('Raw Data'!F211,'Raw Data'!$F$2:$F$349,1)</f>
        <v>190.5</v>
      </c>
      <c r="I212" s="11">
        <f>_xlfn.RANK.AVG('Raw Data'!G211,'Raw Data'!$G$2:$G$349,1)</f>
        <v>129.5</v>
      </c>
      <c r="J212" s="11">
        <f>_xlfn.RANK.AVG('Raw Data'!H211,'Raw Data'!$H$2:$H$349,1)</f>
        <v>78</v>
      </c>
      <c r="L212" s="11">
        <v>211</v>
      </c>
      <c r="M212" s="11">
        <f>_xlfn.RANK.AVG('Raw Data'!E211,'Raw Data'!$E$2:$E$1050,1)</f>
        <v>297.5</v>
      </c>
      <c r="N212" s="11">
        <f>_xlfn.RANK.AVG('Raw Data'!F211,'Raw Data'!$F$2:$F$1050,1)</f>
        <v>538</v>
      </c>
      <c r="O212" s="11">
        <f>_xlfn.RANK.AVG('Raw Data'!G211,'Raw Data'!$G$2:$G$1050,1)</f>
        <v>327.5</v>
      </c>
      <c r="P212" s="11">
        <f>_xlfn.RANK.AVG('Raw Data'!H211,'Raw Data'!$H$2:$H$1050,1)</f>
        <v>243.5</v>
      </c>
    </row>
    <row r="213" spans="6:16" x14ac:dyDescent="0.25">
      <c r="F213" s="11">
        <v>212</v>
      </c>
      <c r="G213" s="11">
        <f>_xlfn.RANK.AVG('Raw Data'!E212,'Raw Data'!$E$2:$E$349,1)</f>
        <v>270.5</v>
      </c>
      <c r="H213" s="11">
        <f>_xlfn.RANK.AVG('Raw Data'!F212,'Raw Data'!$F$2:$F$349,1)</f>
        <v>190.5</v>
      </c>
      <c r="I213" s="11">
        <f>_xlfn.RANK.AVG('Raw Data'!G212,'Raw Data'!$G$2:$G$349,1)</f>
        <v>287</v>
      </c>
      <c r="J213" s="11">
        <f>_xlfn.RANK.AVG('Raw Data'!H212,'Raw Data'!$H$2:$H$349,1)</f>
        <v>78</v>
      </c>
      <c r="L213" s="11">
        <v>212</v>
      </c>
      <c r="M213" s="11">
        <f>_xlfn.RANK.AVG('Raw Data'!E212,'Raw Data'!$E$2:$E$1050,1)</f>
        <v>724</v>
      </c>
      <c r="N213" s="11">
        <f>_xlfn.RANK.AVG('Raw Data'!F212,'Raw Data'!$F$2:$F$1050,1)</f>
        <v>538</v>
      </c>
      <c r="O213" s="11">
        <f>_xlfn.RANK.AVG('Raw Data'!G212,'Raw Data'!$G$2:$G$1050,1)</f>
        <v>751.5</v>
      </c>
      <c r="P213" s="11">
        <f>_xlfn.RANK.AVG('Raw Data'!H212,'Raw Data'!$H$2:$H$1050,1)</f>
        <v>243.5</v>
      </c>
    </row>
    <row r="214" spans="6:16" x14ac:dyDescent="0.25">
      <c r="F214" s="11">
        <v>213</v>
      </c>
      <c r="G214" s="11">
        <f>_xlfn.RANK.AVG('Raw Data'!E213,'Raw Data'!$E$2:$E$349,1)</f>
        <v>113.5</v>
      </c>
      <c r="H214" s="11">
        <f>_xlfn.RANK.AVG('Raw Data'!F213,'Raw Data'!$F$2:$F$349,1)</f>
        <v>190.5</v>
      </c>
      <c r="I214" s="11">
        <f>_xlfn.RANK.AVG('Raw Data'!G213,'Raw Data'!$G$2:$G$349,1)</f>
        <v>129.5</v>
      </c>
      <c r="J214" s="11">
        <f>_xlfn.RANK.AVG('Raw Data'!H213,'Raw Data'!$H$2:$H$349,1)</f>
        <v>78</v>
      </c>
      <c r="L214" s="11">
        <v>213</v>
      </c>
      <c r="M214" s="11">
        <f>_xlfn.RANK.AVG('Raw Data'!E213,'Raw Data'!$E$2:$E$1050,1)</f>
        <v>297.5</v>
      </c>
      <c r="N214" s="11">
        <f>_xlfn.RANK.AVG('Raw Data'!F213,'Raw Data'!$F$2:$F$1050,1)</f>
        <v>538</v>
      </c>
      <c r="O214" s="11">
        <f>_xlfn.RANK.AVG('Raw Data'!G213,'Raw Data'!$G$2:$G$1050,1)</f>
        <v>327.5</v>
      </c>
      <c r="P214" s="11">
        <f>_xlfn.RANK.AVG('Raw Data'!H213,'Raw Data'!$H$2:$H$1050,1)</f>
        <v>243.5</v>
      </c>
    </row>
    <row r="215" spans="6:16" x14ac:dyDescent="0.25">
      <c r="F215" s="11">
        <v>214</v>
      </c>
      <c r="G215" s="11">
        <f>_xlfn.RANK.AVG('Raw Data'!E214,'Raw Data'!$E$2:$E$349,1)</f>
        <v>113.5</v>
      </c>
      <c r="H215" s="11">
        <f>_xlfn.RANK.AVG('Raw Data'!F214,'Raw Data'!$F$2:$F$349,1)</f>
        <v>190.5</v>
      </c>
      <c r="I215" s="11">
        <f>_xlfn.RANK.AVG('Raw Data'!G214,'Raw Data'!$G$2:$G$349,1)</f>
        <v>129.5</v>
      </c>
      <c r="J215" s="11">
        <f>_xlfn.RANK.AVG('Raw Data'!H214,'Raw Data'!$H$2:$H$349,1)</f>
        <v>78</v>
      </c>
      <c r="L215" s="11">
        <v>214</v>
      </c>
      <c r="M215" s="11">
        <f>_xlfn.RANK.AVG('Raw Data'!E214,'Raw Data'!$E$2:$E$1050,1)</f>
        <v>297.5</v>
      </c>
      <c r="N215" s="11">
        <f>_xlfn.RANK.AVG('Raw Data'!F214,'Raw Data'!$F$2:$F$1050,1)</f>
        <v>538</v>
      </c>
      <c r="O215" s="11">
        <f>_xlfn.RANK.AVG('Raw Data'!G214,'Raw Data'!$G$2:$G$1050,1)</f>
        <v>327.5</v>
      </c>
      <c r="P215" s="11">
        <f>_xlfn.RANK.AVG('Raw Data'!H214,'Raw Data'!$H$2:$H$1050,1)</f>
        <v>243.5</v>
      </c>
    </row>
    <row r="216" spans="6:16" x14ac:dyDescent="0.25">
      <c r="F216" s="11">
        <v>215</v>
      </c>
      <c r="G216" s="11">
        <f>_xlfn.RANK.AVG('Raw Data'!E215,'Raw Data'!$E$2:$E$349,1)</f>
        <v>113.5</v>
      </c>
      <c r="H216" s="11">
        <f>_xlfn.RANK.AVG('Raw Data'!F215,'Raw Data'!$F$2:$F$349,1)</f>
        <v>190.5</v>
      </c>
      <c r="I216" s="11">
        <f>_xlfn.RANK.AVG('Raw Data'!G215,'Raw Data'!$G$2:$G$349,1)</f>
        <v>129.5</v>
      </c>
      <c r="J216" s="11">
        <f>_xlfn.RANK.AVG('Raw Data'!H215,'Raw Data'!$H$2:$H$349,1)</f>
        <v>78</v>
      </c>
      <c r="L216" s="11">
        <v>215</v>
      </c>
      <c r="M216" s="11">
        <f>_xlfn.RANK.AVG('Raw Data'!E215,'Raw Data'!$E$2:$E$1050,1)</f>
        <v>297.5</v>
      </c>
      <c r="N216" s="11">
        <f>_xlfn.RANK.AVG('Raw Data'!F215,'Raw Data'!$F$2:$F$1050,1)</f>
        <v>538</v>
      </c>
      <c r="O216" s="11">
        <f>_xlfn.RANK.AVG('Raw Data'!G215,'Raw Data'!$G$2:$G$1050,1)</f>
        <v>327.5</v>
      </c>
      <c r="P216" s="11">
        <f>_xlfn.RANK.AVG('Raw Data'!H215,'Raw Data'!$H$2:$H$1050,1)</f>
        <v>243.5</v>
      </c>
    </row>
    <row r="217" spans="6:16" x14ac:dyDescent="0.25">
      <c r="F217" s="11">
        <v>216</v>
      </c>
      <c r="G217" s="11">
        <f>_xlfn.RANK.AVG('Raw Data'!E216,'Raw Data'!$E$2:$E$349,1)</f>
        <v>113.5</v>
      </c>
      <c r="H217" s="11">
        <f>_xlfn.RANK.AVG('Raw Data'!F216,'Raw Data'!$F$2:$F$349,1)</f>
        <v>190.5</v>
      </c>
      <c r="I217" s="11">
        <f>_xlfn.RANK.AVG('Raw Data'!G216,'Raw Data'!$G$2:$G$349,1)</f>
        <v>129.5</v>
      </c>
      <c r="J217" s="11">
        <f>_xlfn.RANK.AVG('Raw Data'!H216,'Raw Data'!$H$2:$H$349,1)</f>
        <v>78</v>
      </c>
      <c r="L217" s="11">
        <v>216</v>
      </c>
      <c r="M217" s="11">
        <f>_xlfn.RANK.AVG('Raw Data'!E216,'Raw Data'!$E$2:$E$1050,1)</f>
        <v>297.5</v>
      </c>
      <c r="N217" s="11">
        <f>_xlfn.RANK.AVG('Raw Data'!F216,'Raw Data'!$F$2:$F$1050,1)</f>
        <v>538</v>
      </c>
      <c r="O217" s="11">
        <f>_xlfn.RANK.AVG('Raw Data'!G216,'Raw Data'!$G$2:$G$1050,1)</f>
        <v>327.5</v>
      </c>
      <c r="P217" s="11">
        <f>_xlfn.RANK.AVG('Raw Data'!H216,'Raw Data'!$H$2:$H$1050,1)</f>
        <v>243.5</v>
      </c>
    </row>
    <row r="218" spans="6:16" x14ac:dyDescent="0.25">
      <c r="F218" s="11">
        <v>217</v>
      </c>
      <c r="G218" s="11">
        <f>_xlfn.RANK.AVG('Raw Data'!E217,'Raw Data'!$E$2:$E$349,1)</f>
        <v>113.5</v>
      </c>
      <c r="H218" s="11">
        <f>_xlfn.RANK.AVG('Raw Data'!F217,'Raw Data'!$F$2:$F$349,1)</f>
        <v>190.5</v>
      </c>
      <c r="I218" s="11">
        <f>_xlfn.RANK.AVG('Raw Data'!G217,'Raw Data'!$G$2:$G$349,1)</f>
        <v>129.5</v>
      </c>
      <c r="J218" s="11">
        <f>_xlfn.RANK.AVG('Raw Data'!H217,'Raw Data'!$H$2:$H$349,1)</f>
        <v>78</v>
      </c>
      <c r="L218" s="11">
        <v>217</v>
      </c>
      <c r="M218" s="11">
        <f>_xlfn.RANK.AVG('Raw Data'!E217,'Raw Data'!$E$2:$E$1050,1)</f>
        <v>297.5</v>
      </c>
      <c r="N218" s="11">
        <f>_xlfn.RANK.AVG('Raw Data'!F217,'Raw Data'!$F$2:$F$1050,1)</f>
        <v>538</v>
      </c>
      <c r="O218" s="11">
        <f>_xlfn.RANK.AVG('Raw Data'!G217,'Raw Data'!$G$2:$G$1050,1)</f>
        <v>327.5</v>
      </c>
      <c r="P218" s="11">
        <f>_xlfn.RANK.AVG('Raw Data'!H217,'Raw Data'!$H$2:$H$1050,1)</f>
        <v>243.5</v>
      </c>
    </row>
    <row r="219" spans="6:16" x14ac:dyDescent="0.25">
      <c r="F219" s="11">
        <v>218</v>
      </c>
      <c r="G219" s="11">
        <f>_xlfn.RANK.AVG('Raw Data'!E218,'Raw Data'!$E$2:$E$349,1)</f>
        <v>113.5</v>
      </c>
      <c r="H219" s="11">
        <f>_xlfn.RANK.AVG('Raw Data'!F218,'Raw Data'!$F$2:$F$349,1)</f>
        <v>190.5</v>
      </c>
      <c r="I219" s="11">
        <f>_xlfn.RANK.AVG('Raw Data'!G218,'Raw Data'!$G$2:$G$349,1)</f>
        <v>129.5</v>
      </c>
      <c r="J219" s="11">
        <f>_xlfn.RANK.AVG('Raw Data'!H218,'Raw Data'!$H$2:$H$349,1)</f>
        <v>78</v>
      </c>
      <c r="L219" s="11">
        <v>218</v>
      </c>
      <c r="M219" s="11">
        <f>_xlfn.RANK.AVG('Raw Data'!E218,'Raw Data'!$E$2:$E$1050,1)</f>
        <v>297.5</v>
      </c>
      <c r="N219" s="11">
        <f>_xlfn.RANK.AVG('Raw Data'!F218,'Raw Data'!$F$2:$F$1050,1)</f>
        <v>538</v>
      </c>
      <c r="O219" s="11">
        <f>_xlfn.RANK.AVG('Raw Data'!G218,'Raw Data'!$G$2:$G$1050,1)</f>
        <v>327.5</v>
      </c>
      <c r="P219" s="11">
        <f>_xlfn.RANK.AVG('Raw Data'!H218,'Raw Data'!$H$2:$H$1050,1)</f>
        <v>243.5</v>
      </c>
    </row>
    <row r="220" spans="6:16" x14ac:dyDescent="0.25">
      <c r="F220" s="11">
        <v>219</v>
      </c>
      <c r="G220" s="11">
        <f>_xlfn.RANK.AVG('Raw Data'!E219,'Raw Data'!$E$2:$E$349,1)</f>
        <v>113.5</v>
      </c>
      <c r="H220" s="11">
        <f>_xlfn.RANK.AVG('Raw Data'!F219,'Raw Data'!$F$2:$F$349,1)</f>
        <v>190.5</v>
      </c>
      <c r="I220" s="11">
        <f>_xlfn.RANK.AVG('Raw Data'!G219,'Raw Data'!$G$2:$G$349,1)</f>
        <v>129.5</v>
      </c>
      <c r="J220" s="11">
        <f>_xlfn.RANK.AVG('Raw Data'!H219,'Raw Data'!$H$2:$H$349,1)</f>
        <v>78</v>
      </c>
      <c r="L220" s="11">
        <v>219</v>
      </c>
      <c r="M220" s="11">
        <f>_xlfn.RANK.AVG('Raw Data'!E219,'Raw Data'!$E$2:$E$1050,1)</f>
        <v>297.5</v>
      </c>
      <c r="N220" s="11">
        <f>_xlfn.RANK.AVG('Raw Data'!F219,'Raw Data'!$F$2:$F$1050,1)</f>
        <v>538</v>
      </c>
      <c r="O220" s="11">
        <f>_xlfn.RANK.AVG('Raw Data'!G219,'Raw Data'!$G$2:$G$1050,1)</f>
        <v>327.5</v>
      </c>
      <c r="P220" s="11">
        <f>_xlfn.RANK.AVG('Raw Data'!H219,'Raw Data'!$H$2:$H$1050,1)</f>
        <v>243.5</v>
      </c>
    </row>
    <row r="221" spans="6:16" x14ac:dyDescent="0.25">
      <c r="F221" s="11">
        <v>220</v>
      </c>
      <c r="G221" s="11">
        <f>_xlfn.RANK.AVG('Raw Data'!E220,'Raw Data'!$E$2:$E$349,1)</f>
        <v>113.5</v>
      </c>
      <c r="H221" s="11">
        <f>_xlfn.RANK.AVG('Raw Data'!F220,'Raw Data'!$F$2:$F$349,1)</f>
        <v>190.5</v>
      </c>
      <c r="I221" s="11">
        <f>_xlfn.RANK.AVG('Raw Data'!G220,'Raw Data'!$G$2:$G$349,1)</f>
        <v>129.5</v>
      </c>
      <c r="J221" s="11">
        <f>_xlfn.RANK.AVG('Raw Data'!H220,'Raw Data'!$H$2:$H$349,1)</f>
        <v>28</v>
      </c>
      <c r="L221" s="11">
        <v>220</v>
      </c>
      <c r="M221" s="11">
        <f>_xlfn.RANK.AVG('Raw Data'!E220,'Raw Data'!$E$2:$E$1050,1)</f>
        <v>297.5</v>
      </c>
      <c r="N221" s="11">
        <f>_xlfn.RANK.AVG('Raw Data'!F220,'Raw Data'!$F$2:$F$1050,1)</f>
        <v>538</v>
      </c>
      <c r="O221" s="11">
        <f>_xlfn.RANK.AVG('Raw Data'!G220,'Raw Data'!$G$2:$G$1050,1)</f>
        <v>327.5</v>
      </c>
      <c r="P221" s="11">
        <f>_xlfn.RANK.AVG('Raw Data'!H220,'Raw Data'!$H$2:$H$1050,1)</f>
        <v>91.5</v>
      </c>
    </row>
    <row r="222" spans="6:16" x14ac:dyDescent="0.25">
      <c r="F222" s="11">
        <v>221</v>
      </c>
      <c r="G222" s="11">
        <f>_xlfn.RANK.AVG('Raw Data'!E221,'Raw Data'!$E$2:$E$349,1)</f>
        <v>113.5</v>
      </c>
      <c r="H222" s="11">
        <f>_xlfn.RANK.AVG('Raw Data'!F221,'Raw Data'!$F$2:$F$349,1)</f>
        <v>190.5</v>
      </c>
      <c r="I222" s="11">
        <f>_xlfn.RANK.AVG('Raw Data'!G221,'Raw Data'!$G$2:$G$349,1)</f>
        <v>129.5</v>
      </c>
      <c r="J222" s="11">
        <f>_xlfn.RANK.AVG('Raw Data'!H221,'Raw Data'!$H$2:$H$349,1)</f>
        <v>78</v>
      </c>
      <c r="L222" s="11">
        <v>221</v>
      </c>
      <c r="M222" s="11">
        <f>_xlfn.RANK.AVG('Raw Data'!E221,'Raw Data'!$E$2:$E$1050,1)</f>
        <v>297.5</v>
      </c>
      <c r="N222" s="11">
        <f>_xlfn.RANK.AVG('Raw Data'!F221,'Raw Data'!$F$2:$F$1050,1)</f>
        <v>538</v>
      </c>
      <c r="O222" s="11">
        <f>_xlfn.RANK.AVG('Raw Data'!G221,'Raw Data'!$G$2:$G$1050,1)</f>
        <v>327.5</v>
      </c>
      <c r="P222" s="11">
        <f>_xlfn.RANK.AVG('Raw Data'!H221,'Raw Data'!$H$2:$H$1050,1)</f>
        <v>243.5</v>
      </c>
    </row>
    <row r="223" spans="6:16" x14ac:dyDescent="0.25">
      <c r="F223" s="11">
        <v>222</v>
      </c>
      <c r="G223" s="11">
        <f>_xlfn.RANK.AVG('Raw Data'!E222,'Raw Data'!$E$2:$E$349,1)</f>
        <v>270.5</v>
      </c>
      <c r="H223" s="11">
        <f>_xlfn.RANK.AVG('Raw Data'!F222,'Raw Data'!$F$2:$F$349,1)</f>
        <v>190.5</v>
      </c>
      <c r="I223" s="11">
        <f>_xlfn.RANK.AVG('Raw Data'!G222,'Raw Data'!$G$2:$G$349,1)</f>
        <v>287</v>
      </c>
      <c r="J223" s="11">
        <f>_xlfn.RANK.AVG('Raw Data'!H222,'Raw Data'!$H$2:$H$349,1)</f>
        <v>78</v>
      </c>
      <c r="L223" s="11">
        <v>222</v>
      </c>
      <c r="M223" s="11">
        <f>_xlfn.RANK.AVG('Raw Data'!E222,'Raw Data'!$E$2:$E$1050,1)</f>
        <v>724</v>
      </c>
      <c r="N223" s="11">
        <f>_xlfn.RANK.AVG('Raw Data'!F222,'Raw Data'!$F$2:$F$1050,1)</f>
        <v>538</v>
      </c>
      <c r="O223" s="11">
        <f>_xlfn.RANK.AVG('Raw Data'!G222,'Raw Data'!$G$2:$G$1050,1)</f>
        <v>751.5</v>
      </c>
      <c r="P223" s="11">
        <f>_xlfn.RANK.AVG('Raw Data'!H222,'Raw Data'!$H$2:$H$1050,1)</f>
        <v>243.5</v>
      </c>
    </row>
    <row r="224" spans="6:16" x14ac:dyDescent="0.25">
      <c r="F224" s="11">
        <v>223</v>
      </c>
      <c r="G224" s="11">
        <f>_xlfn.RANK.AVG('Raw Data'!E223,'Raw Data'!$E$2:$E$349,1)</f>
        <v>113.5</v>
      </c>
      <c r="H224" s="11">
        <f>_xlfn.RANK.AVG('Raw Data'!F223,'Raw Data'!$F$2:$F$349,1)</f>
        <v>190.5</v>
      </c>
      <c r="I224" s="11">
        <f>_xlfn.RANK.AVG('Raw Data'!G223,'Raw Data'!$G$2:$G$349,1)</f>
        <v>129.5</v>
      </c>
      <c r="J224" s="11">
        <f>_xlfn.RANK.AVG('Raw Data'!H223,'Raw Data'!$H$2:$H$349,1)</f>
        <v>78</v>
      </c>
      <c r="L224" s="11">
        <v>223</v>
      </c>
      <c r="M224" s="11">
        <f>_xlfn.RANK.AVG('Raw Data'!E223,'Raw Data'!$E$2:$E$1050,1)</f>
        <v>297.5</v>
      </c>
      <c r="N224" s="11">
        <f>_xlfn.RANK.AVG('Raw Data'!F223,'Raw Data'!$F$2:$F$1050,1)</f>
        <v>538</v>
      </c>
      <c r="O224" s="11">
        <f>_xlfn.RANK.AVG('Raw Data'!G223,'Raw Data'!$G$2:$G$1050,1)</f>
        <v>327.5</v>
      </c>
      <c r="P224" s="11">
        <f>_xlfn.RANK.AVG('Raw Data'!H223,'Raw Data'!$H$2:$H$1050,1)</f>
        <v>243.5</v>
      </c>
    </row>
    <row r="225" spans="6:16" x14ac:dyDescent="0.25">
      <c r="F225" s="11">
        <v>224</v>
      </c>
      <c r="G225" s="11">
        <f>_xlfn.RANK.AVG('Raw Data'!E224,'Raw Data'!$E$2:$E$349,1)</f>
        <v>113.5</v>
      </c>
      <c r="H225" s="11">
        <f>_xlfn.RANK.AVG('Raw Data'!F224,'Raw Data'!$F$2:$F$349,1)</f>
        <v>190.5</v>
      </c>
      <c r="I225" s="11">
        <f>_xlfn.RANK.AVG('Raw Data'!G224,'Raw Data'!$G$2:$G$349,1)</f>
        <v>129.5</v>
      </c>
      <c r="J225" s="11">
        <f>_xlfn.RANK.AVG('Raw Data'!H224,'Raw Data'!$H$2:$H$349,1)</f>
        <v>78</v>
      </c>
      <c r="L225" s="11">
        <v>224</v>
      </c>
      <c r="M225" s="11">
        <f>_xlfn.RANK.AVG('Raw Data'!E224,'Raw Data'!$E$2:$E$1050,1)</f>
        <v>297.5</v>
      </c>
      <c r="N225" s="11">
        <f>_xlfn.RANK.AVG('Raw Data'!F224,'Raw Data'!$F$2:$F$1050,1)</f>
        <v>538</v>
      </c>
      <c r="O225" s="11">
        <f>_xlfn.RANK.AVG('Raw Data'!G224,'Raw Data'!$G$2:$G$1050,1)</f>
        <v>327.5</v>
      </c>
      <c r="P225" s="11">
        <f>_xlfn.RANK.AVG('Raw Data'!H224,'Raw Data'!$H$2:$H$1050,1)</f>
        <v>243.5</v>
      </c>
    </row>
    <row r="226" spans="6:16" x14ac:dyDescent="0.25">
      <c r="F226" s="11">
        <v>225</v>
      </c>
      <c r="G226" s="11">
        <f>_xlfn.RANK.AVG('Raw Data'!E225,'Raw Data'!$E$2:$E$349,1)</f>
        <v>113.5</v>
      </c>
      <c r="H226" s="11">
        <f>_xlfn.RANK.AVG('Raw Data'!F225,'Raw Data'!$F$2:$F$349,1)</f>
        <v>190.5</v>
      </c>
      <c r="I226" s="11">
        <f>_xlfn.RANK.AVG('Raw Data'!G225,'Raw Data'!$G$2:$G$349,1)</f>
        <v>129.5</v>
      </c>
      <c r="J226" s="11">
        <f>_xlfn.RANK.AVG('Raw Data'!H225,'Raw Data'!$H$2:$H$349,1)</f>
        <v>78</v>
      </c>
      <c r="L226" s="11">
        <v>225</v>
      </c>
      <c r="M226" s="11">
        <f>_xlfn.RANK.AVG('Raw Data'!E225,'Raw Data'!$E$2:$E$1050,1)</f>
        <v>297.5</v>
      </c>
      <c r="N226" s="11">
        <f>_xlfn.RANK.AVG('Raw Data'!F225,'Raw Data'!$F$2:$F$1050,1)</f>
        <v>538</v>
      </c>
      <c r="O226" s="11">
        <f>_xlfn.RANK.AVG('Raw Data'!G225,'Raw Data'!$G$2:$G$1050,1)</f>
        <v>327.5</v>
      </c>
      <c r="P226" s="11">
        <f>_xlfn.RANK.AVG('Raw Data'!H225,'Raw Data'!$H$2:$H$1050,1)</f>
        <v>243.5</v>
      </c>
    </row>
    <row r="227" spans="6:16" x14ac:dyDescent="0.25">
      <c r="F227" s="11">
        <v>226</v>
      </c>
      <c r="G227" s="11">
        <f>_xlfn.RANK.AVG('Raw Data'!E226,'Raw Data'!$E$2:$E$349,1)</f>
        <v>270.5</v>
      </c>
      <c r="H227" s="11">
        <f>_xlfn.RANK.AVG('Raw Data'!F226,'Raw Data'!$F$2:$F$349,1)</f>
        <v>190.5</v>
      </c>
      <c r="I227" s="11">
        <f>_xlfn.RANK.AVG('Raw Data'!G226,'Raw Data'!$G$2:$G$349,1)</f>
        <v>287</v>
      </c>
      <c r="J227" s="11">
        <f>_xlfn.RANK.AVG('Raw Data'!H226,'Raw Data'!$H$2:$H$349,1)</f>
        <v>78</v>
      </c>
      <c r="L227" s="11">
        <v>226</v>
      </c>
      <c r="M227" s="11">
        <f>_xlfn.RANK.AVG('Raw Data'!E226,'Raw Data'!$E$2:$E$1050,1)</f>
        <v>724</v>
      </c>
      <c r="N227" s="11">
        <f>_xlfn.RANK.AVG('Raw Data'!F226,'Raw Data'!$F$2:$F$1050,1)</f>
        <v>538</v>
      </c>
      <c r="O227" s="11">
        <f>_xlfn.RANK.AVG('Raw Data'!G226,'Raw Data'!$G$2:$G$1050,1)</f>
        <v>751.5</v>
      </c>
      <c r="P227" s="11">
        <f>_xlfn.RANK.AVG('Raw Data'!H226,'Raw Data'!$H$2:$H$1050,1)</f>
        <v>243.5</v>
      </c>
    </row>
    <row r="228" spans="6:16" x14ac:dyDescent="0.25">
      <c r="F228" s="11">
        <v>227</v>
      </c>
      <c r="G228" s="11">
        <f>_xlfn.RANK.AVG('Raw Data'!E227,'Raw Data'!$E$2:$E$349,1)</f>
        <v>113.5</v>
      </c>
      <c r="H228" s="11">
        <f>_xlfn.RANK.AVG('Raw Data'!F227,'Raw Data'!$F$2:$F$349,1)</f>
        <v>190.5</v>
      </c>
      <c r="I228" s="11">
        <f>_xlfn.RANK.AVG('Raw Data'!G227,'Raw Data'!$G$2:$G$349,1)</f>
        <v>129.5</v>
      </c>
      <c r="J228" s="11">
        <f>_xlfn.RANK.AVG('Raw Data'!H227,'Raw Data'!$H$2:$H$349,1)</f>
        <v>78</v>
      </c>
      <c r="L228" s="11">
        <v>227</v>
      </c>
      <c r="M228" s="11">
        <f>_xlfn.RANK.AVG('Raw Data'!E227,'Raw Data'!$E$2:$E$1050,1)</f>
        <v>297.5</v>
      </c>
      <c r="N228" s="11">
        <f>_xlfn.RANK.AVG('Raw Data'!F227,'Raw Data'!$F$2:$F$1050,1)</f>
        <v>538</v>
      </c>
      <c r="O228" s="11">
        <f>_xlfn.RANK.AVG('Raw Data'!G227,'Raw Data'!$G$2:$G$1050,1)</f>
        <v>327.5</v>
      </c>
      <c r="P228" s="11">
        <f>_xlfn.RANK.AVG('Raw Data'!H227,'Raw Data'!$H$2:$H$1050,1)</f>
        <v>243.5</v>
      </c>
    </row>
    <row r="229" spans="6:16" x14ac:dyDescent="0.25">
      <c r="F229" s="11">
        <v>228</v>
      </c>
      <c r="G229" s="11">
        <f>_xlfn.RANK.AVG('Raw Data'!E228,'Raw Data'!$E$2:$E$349,1)</f>
        <v>113.5</v>
      </c>
      <c r="H229" s="11">
        <f>_xlfn.RANK.AVG('Raw Data'!F228,'Raw Data'!$F$2:$F$349,1)</f>
        <v>190.5</v>
      </c>
      <c r="I229" s="11">
        <f>_xlfn.RANK.AVG('Raw Data'!G228,'Raw Data'!$G$2:$G$349,1)</f>
        <v>129.5</v>
      </c>
      <c r="J229" s="11">
        <f>_xlfn.RANK.AVG('Raw Data'!H228,'Raw Data'!$H$2:$H$349,1)</f>
        <v>78</v>
      </c>
      <c r="L229" s="11">
        <v>228</v>
      </c>
      <c r="M229" s="11">
        <f>_xlfn.RANK.AVG('Raw Data'!E228,'Raw Data'!$E$2:$E$1050,1)</f>
        <v>297.5</v>
      </c>
      <c r="N229" s="11">
        <f>_xlfn.RANK.AVG('Raw Data'!F228,'Raw Data'!$F$2:$F$1050,1)</f>
        <v>538</v>
      </c>
      <c r="O229" s="11">
        <f>_xlfn.RANK.AVG('Raw Data'!G228,'Raw Data'!$G$2:$G$1050,1)</f>
        <v>327.5</v>
      </c>
      <c r="P229" s="11">
        <f>_xlfn.RANK.AVG('Raw Data'!H228,'Raw Data'!$H$2:$H$1050,1)</f>
        <v>243.5</v>
      </c>
    </row>
    <row r="230" spans="6:16" x14ac:dyDescent="0.25">
      <c r="F230" s="11">
        <v>229</v>
      </c>
      <c r="G230" s="11">
        <f>_xlfn.RANK.AVG('Raw Data'!E229,'Raw Data'!$E$2:$E$349,1)</f>
        <v>113.5</v>
      </c>
      <c r="H230" s="11">
        <f>_xlfn.RANK.AVG('Raw Data'!F229,'Raw Data'!$F$2:$F$349,1)</f>
        <v>190.5</v>
      </c>
      <c r="I230" s="11">
        <f>_xlfn.RANK.AVG('Raw Data'!G229,'Raw Data'!$G$2:$G$349,1)</f>
        <v>129.5</v>
      </c>
      <c r="J230" s="11">
        <f>_xlfn.RANK.AVG('Raw Data'!H229,'Raw Data'!$H$2:$H$349,1)</f>
        <v>78</v>
      </c>
      <c r="L230" s="11">
        <v>229</v>
      </c>
      <c r="M230" s="11">
        <f>_xlfn.RANK.AVG('Raw Data'!E229,'Raw Data'!$E$2:$E$1050,1)</f>
        <v>297.5</v>
      </c>
      <c r="N230" s="11">
        <f>_xlfn.RANK.AVG('Raw Data'!F229,'Raw Data'!$F$2:$F$1050,1)</f>
        <v>538</v>
      </c>
      <c r="O230" s="11">
        <f>_xlfn.RANK.AVG('Raw Data'!G229,'Raw Data'!$G$2:$G$1050,1)</f>
        <v>327.5</v>
      </c>
      <c r="P230" s="11">
        <f>_xlfn.RANK.AVG('Raw Data'!H229,'Raw Data'!$H$2:$H$1050,1)</f>
        <v>243.5</v>
      </c>
    </row>
    <row r="231" spans="6:16" x14ac:dyDescent="0.25">
      <c r="F231" s="11">
        <v>230</v>
      </c>
      <c r="G231" s="11">
        <f>_xlfn.RANK.AVG('Raw Data'!E230,'Raw Data'!$E$2:$E$349,1)</f>
        <v>270.5</v>
      </c>
      <c r="H231" s="11">
        <f>_xlfn.RANK.AVG('Raw Data'!F230,'Raw Data'!$F$2:$F$349,1)</f>
        <v>18</v>
      </c>
      <c r="I231" s="11">
        <f>_xlfn.RANK.AVG('Raw Data'!G230,'Raw Data'!$G$2:$G$349,1)</f>
        <v>129.5</v>
      </c>
      <c r="J231" s="11">
        <f>_xlfn.RANK.AVG('Raw Data'!H230,'Raw Data'!$H$2:$H$349,1)</f>
        <v>78</v>
      </c>
      <c r="L231" s="11">
        <v>230</v>
      </c>
      <c r="M231" s="11">
        <f>_xlfn.RANK.AVG('Raw Data'!E230,'Raw Data'!$E$2:$E$1050,1)</f>
        <v>724</v>
      </c>
      <c r="N231" s="11">
        <f>_xlfn.RANK.AVG('Raw Data'!F230,'Raw Data'!$F$2:$F$1050,1)</f>
        <v>47</v>
      </c>
      <c r="O231" s="11">
        <f>_xlfn.RANK.AVG('Raw Data'!G230,'Raw Data'!$G$2:$G$1050,1)</f>
        <v>327.5</v>
      </c>
      <c r="P231" s="11">
        <f>_xlfn.RANK.AVG('Raw Data'!H230,'Raw Data'!$H$2:$H$1050,1)</f>
        <v>243.5</v>
      </c>
    </row>
    <row r="232" spans="6:16" x14ac:dyDescent="0.25">
      <c r="F232" s="11">
        <v>231</v>
      </c>
      <c r="G232" s="11">
        <f>_xlfn.RANK.AVG('Raw Data'!E231,'Raw Data'!$E$2:$E$349,1)</f>
        <v>270.5</v>
      </c>
      <c r="H232" s="11">
        <f>_xlfn.RANK.AVG('Raw Data'!F231,'Raw Data'!$F$2:$F$349,1)</f>
        <v>18</v>
      </c>
      <c r="I232" s="11">
        <f>_xlfn.RANK.AVG('Raw Data'!G231,'Raw Data'!$G$2:$G$349,1)</f>
        <v>129.5</v>
      </c>
      <c r="J232" s="11">
        <f>_xlfn.RANK.AVG('Raw Data'!H231,'Raw Data'!$H$2:$H$349,1)</f>
        <v>78</v>
      </c>
      <c r="L232" s="11">
        <v>231</v>
      </c>
      <c r="M232" s="11">
        <f>_xlfn.RANK.AVG('Raw Data'!E231,'Raw Data'!$E$2:$E$1050,1)</f>
        <v>724</v>
      </c>
      <c r="N232" s="11">
        <f>_xlfn.RANK.AVG('Raw Data'!F231,'Raw Data'!$F$2:$F$1050,1)</f>
        <v>47</v>
      </c>
      <c r="O232" s="11">
        <f>_xlfn.RANK.AVG('Raw Data'!G231,'Raw Data'!$G$2:$G$1050,1)</f>
        <v>327.5</v>
      </c>
      <c r="P232" s="11">
        <f>_xlfn.RANK.AVG('Raw Data'!H231,'Raw Data'!$H$2:$H$1050,1)</f>
        <v>243.5</v>
      </c>
    </row>
    <row r="233" spans="6:16" x14ac:dyDescent="0.25">
      <c r="F233" s="11">
        <v>232</v>
      </c>
      <c r="G233" s="11">
        <f>_xlfn.RANK.AVG('Raw Data'!E232,'Raw Data'!$E$2:$E$349,1)</f>
        <v>113.5</v>
      </c>
      <c r="H233" s="11">
        <f>_xlfn.RANK.AVG('Raw Data'!F232,'Raw Data'!$F$2:$F$349,1)</f>
        <v>190.5</v>
      </c>
      <c r="I233" s="11">
        <f>_xlfn.RANK.AVG('Raw Data'!G232,'Raw Data'!$G$2:$G$349,1)</f>
        <v>129.5</v>
      </c>
      <c r="J233" s="11">
        <f>_xlfn.RANK.AVG('Raw Data'!H232,'Raw Data'!$H$2:$H$349,1)</f>
        <v>338.5</v>
      </c>
      <c r="L233" s="11">
        <v>232</v>
      </c>
      <c r="M233" s="11">
        <f>_xlfn.RANK.AVG('Raw Data'!E232,'Raw Data'!$E$2:$E$1050,1)</f>
        <v>297.5</v>
      </c>
      <c r="N233" s="11">
        <f>_xlfn.RANK.AVG('Raw Data'!F232,'Raw Data'!$F$2:$F$1050,1)</f>
        <v>538</v>
      </c>
      <c r="O233" s="11">
        <f>_xlfn.RANK.AVG('Raw Data'!G232,'Raw Data'!$G$2:$G$1050,1)</f>
        <v>327.5</v>
      </c>
      <c r="P233" s="11">
        <f>_xlfn.RANK.AVG('Raw Data'!H232,'Raw Data'!$H$2:$H$1050,1)</f>
        <v>1019.5</v>
      </c>
    </row>
    <row r="234" spans="6:16" x14ac:dyDescent="0.25">
      <c r="F234" s="11">
        <v>233</v>
      </c>
      <c r="G234" s="11">
        <f>_xlfn.RANK.AVG('Raw Data'!E233,'Raw Data'!$E$2:$E$349,1)</f>
        <v>270.5</v>
      </c>
      <c r="H234" s="11">
        <f>_xlfn.RANK.AVG('Raw Data'!F233,'Raw Data'!$F$2:$F$349,1)</f>
        <v>190.5</v>
      </c>
      <c r="I234" s="11">
        <f>_xlfn.RANK.AVG('Raw Data'!G233,'Raw Data'!$G$2:$G$349,1)</f>
        <v>287</v>
      </c>
      <c r="J234" s="11">
        <f>_xlfn.RANK.AVG('Raw Data'!H233,'Raw Data'!$H$2:$H$349,1)</f>
        <v>256.5</v>
      </c>
      <c r="L234" s="11">
        <v>233</v>
      </c>
      <c r="M234" s="11">
        <f>_xlfn.RANK.AVG('Raw Data'!E233,'Raw Data'!$E$2:$E$1050,1)</f>
        <v>724</v>
      </c>
      <c r="N234" s="11">
        <f>_xlfn.RANK.AVG('Raw Data'!F233,'Raw Data'!$F$2:$F$1050,1)</f>
        <v>538</v>
      </c>
      <c r="O234" s="11">
        <f>_xlfn.RANK.AVG('Raw Data'!G233,'Raw Data'!$G$2:$G$1050,1)</f>
        <v>751.5</v>
      </c>
      <c r="P234" s="11">
        <f>_xlfn.RANK.AVG('Raw Data'!H233,'Raw Data'!$H$2:$H$1050,1)</f>
        <v>788.5</v>
      </c>
    </row>
    <row r="235" spans="6:16" x14ac:dyDescent="0.25">
      <c r="F235" s="11">
        <v>234</v>
      </c>
      <c r="G235" s="11">
        <f>_xlfn.RANK.AVG('Raw Data'!E234,'Raw Data'!$E$2:$E$349,1)</f>
        <v>113.5</v>
      </c>
      <c r="H235" s="11">
        <f>_xlfn.RANK.AVG('Raw Data'!F234,'Raw Data'!$F$2:$F$349,1)</f>
        <v>190.5</v>
      </c>
      <c r="I235" s="11">
        <f>_xlfn.RANK.AVG('Raw Data'!G234,'Raw Data'!$G$2:$G$349,1)</f>
        <v>129.5</v>
      </c>
      <c r="J235" s="11">
        <f>_xlfn.RANK.AVG('Raw Data'!H234,'Raw Data'!$H$2:$H$349,1)</f>
        <v>304.5</v>
      </c>
      <c r="L235" s="11">
        <v>234</v>
      </c>
      <c r="M235" s="11">
        <f>_xlfn.RANK.AVG('Raw Data'!E234,'Raw Data'!$E$2:$E$1050,1)</f>
        <v>297.5</v>
      </c>
      <c r="N235" s="11">
        <f>_xlfn.RANK.AVG('Raw Data'!F234,'Raw Data'!$F$2:$F$1050,1)</f>
        <v>538</v>
      </c>
      <c r="O235" s="11">
        <f>_xlfn.RANK.AVG('Raw Data'!G234,'Raw Data'!$G$2:$G$1050,1)</f>
        <v>327.5</v>
      </c>
      <c r="P235" s="11">
        <f>_xlfn.RANK.AVG('Raw Data'!H234,'Raw Data'!$H$2:$H$1050,1)</f>
        <v>920.5</v>
      </c>
    </row>
    <row r="236" spans="6:16" x14ac:dyDescent="0.25">
      <c r="F236" s="11">
        <v>235</v>
      </c>
      <c r="G236" s="11">
        <f>_xlfn.RANK.AVG('Raw Data'!E235,'Raw Data'!$E$2:$E$349,1)</f>
        <v>113.5</v>
      </c>
      <c r="H236" s="11">
        <f>_xlfn.RANK.AVG('Raw Data'!F235,'Raw Data'!$F$2:$F$349,1)</f>
        <v>190.5</v>
      </c>
      <c r="I236" s="11">
        <f>_xlfn.RANK.AVG('Raw Data'!G235,'Raw Data'!$G$2:$G$349,1)</f>
        <v>129.5</v>
      </c>
      <c r="J236" s="11">
        <f>_xlfn.RANK.AVG('Raw Data'!H235,'Raw Data'!$H$2:$H$349,1)</f>
        <v>209</v>
      </c>
      <c r="L236" s="11">
        <v>235</v>
      </c>
      <c r="M236" s="11">
        <f>_xlfn.RANK.AVG('Raw Data'!E235,'Raw Data'!$E$2:$E$1050,1)</f>
        <v>297.5</v>
      </c>
      <c r="N236" s="11">
        <f>_xlfn.RANK.AVG('Raw Data'!F235,'Raw Data'!$F$2:$F$1050,1)</f>
        <v>538</v>
      </c>
      <c r="O236" s="11">
        <f>_xlfn.RANK.AVG('Raw Data'!G235,'Raw Data'!$G$2:$G$1050,1)</f>
        <v>327.5</v>
      </c>
      <c r="P236" s="11">
        <f>_xlfn.RANK.AVG('Raw Data'!H235,'Raw Data'!$H$2:$H$1050,1)</f>
        <v>645.5</v>
      </c>
    </row>
    <row r="237" spans="6:16" x14ac:dyDescent="0.25">
      <c r="F237" s="11">
        <v>236</v>
      </c>
      <c r="G237" s="11">
        <f>_xlfn.RANK.AVG('Raw Data'!E236,'Raw Data'!$E$2:$E$349,1)</f>
        <v>113.5</v>
      </c>
      <c r="H237" s="11">
        <f>_xlfn.RANK.AVG('Raw Data'!F236,'Raw Data'!$F$2:$F$349,1)</f>
        <v>190.5</v>
      </c>
      <c r="I237" s="11">
        <f>_xlfn.RANK.AVG('Raw Data'!G236,'Raw Data'!$G$2:$G$349,1)</f>
        <v>129.5</v>
      </c>
      <c r="J237" s="11">
        <f>_xlfn.RANK.AVG('Raw Data'!H236,'Raw Data'!$H$2:$H$349,1)</f>
        <v>143.5</v>
      </c>
      <c r="L237" s="11">
        <v>236</v>
      </c>
      <c r="M237" s="11">
        <f>_xlfn.RANK.AVG('Raw Data'!E236,'Raw Data'!$E$2:$E$1050,1)</f>
        <v>297.5</v>
      </c>
      <c r="N237" s="11">
        <f>_xlfn.RANK.AVG('Raw Data'!F236,'Raw Data'!$F$2:$F$1050,1)</f>
        <v>538</v>
      </c>
      <c r="O237" s="11">
        <f>_xlfn.RANK.AVG('Raw Data'!G236,'Raw Data'!$G$2:$G$1050,1)</f>
        <v>327.5</v>
      </c>
      <c r="P237" s="11">
        <f>_xlfn.RANK.AVG('Raw Data'!H236,'Raw Data'!$H$2:$H$1050,1)</f>
        <v>453</v>
      </c>
    </row>
    <row r="238" spans="6:16" x14ac:dyDescent="0.25">
      <c r="F238" s="11">
        <v>237</v>
      </c>
      <c r="G238" s="11">
        <f>_xlfn.RANK.AVG('Raw Data'!E237,'Raw Data'!$E$2:$E$349,1)</f>
        <v>113.5</v>
      </c>
      <c r="H238" s="11">
        <f>_xlfn.RANK.AVG('Raw Data'!F237,'Raw Data'!$F$2:$F$349,1)</f>
        <v>190.5</v>
      </c>
      <c r="I238" s="11">
        <f>_xlfn.RANK.AVG('Raw Data'!G237,'Raw Data'!$G$2:$G$349,1)</f>
        <v>129.5</v>
      </c>
      <c r="J238" s="11">
        <f>_xlfn.RANK.AVG('Raw Data'!H237,'Raw Data'!$H$2:$H$349,1)</f>
        <v>333</v>
      </c>
      <c r="L238" s="11">
        <v>237</v>
      </c>
      <c r="M238" s="11">
        <f>_xlfn.RANK.AVG('Raw Data'!E237,'Raw Data'!$E$2:$E$1050,1)</f>
        <v>297.5</v>
      </c>
      <c r="N238" s="11">
        <f>_xlfn.RANK.AVG('Raw Data'!F237,'Raw Data'!$F$2:$F$1050,1)</f>
        <v>538</v>
      </c>
      <c r="O238" s="11">
        <f>_xlfn.RANK.AVG('Raw Data'!G237,'Raw Data'!$G$2:$G$1050,1)</f>
        <v>327.5</v>
      </c>
      <c r="P238" s="11">
        <f>_xlfn.RANK.AVG('Raw Data'!H237,'Raw Data'!$H$2:$H$1050,1)</f>
        <v>993</v>
      </c>
    </row>
    <row r="239" spans="6:16" x14ac:dyDescent="0.25">
      <c r="F239" s="11">
        <v>238</v>
      </c>
      <c r="G239" s="11">
        <f>_xlfn.RANK.AVG('Raw Data'!E238,'Raw Data'!$E$2:$E$349,1)</f>
        <v>270.5</v>
      </c>
      <c r="H239" s="11">
        <f>_xlfn.RANK.AVG('Raw Data'!F238,'Raw Data'!$F$2:$F$349,1)</f>
        <v>190.5</v>
      </c>
      <c r="I239" s="11">
        <f>_xlfn.RANK.AVG('Raw Data'!G238,'Raw Data'!$G$2:$G$349,1)</f>
        <v>287</v>
      </c>
      <c r="J239" s="11">
        <f>_xlfn.RANK.AVG('Raw Data'!H238,'Raw Data'!$H$2:$H$349,1)</f>
        <v>317</v>
      </c>
      <c r="L239" s="11">
        <v>238</v>
      </c>
      <c r="M239" s="11">
        <f>_xlfn.RANK.AVG('Raw Data'!E238,'Raw Data'!$E$2:$E$1050,1)</f>
        <v>724</v>
      </c>
      <c r="N239" s="11">
        <f>_xlfn.RANK.AVG('Raw Data'!F238,'Raw Data'!$F$2:$F$1050,1)</f>
        <v>538</v>
      </c>
      <c r="O239" s="11">
        <f>_xlfn.RANK.AVG('Raw Data'!G238,'Raw Data'!$G$2:$G$1050,1)</f>
        <v>751.5</v>
      </c>
      <c r="P239" s="11">
        <f>_xlfn.RANK.AVG('Raw Data'!H238,'Raw Data'!$H$2:$H$1050,1)</f>
        <v>952</v>
      </c>
    </row>
    <row r="240" spans="6:16" x14ac:dyDescent="0.25">
      <c r="F240" s="11">
        <v>239</v>
      </c>
      <c r="G240" s="11">
        <f>_xlfn.RANK.AVG('Raw Data'!E239,'Raw Data'!$E$2:$E$349,1)</f>
        <v>113.5</v>
      </c>
      <c r="H240" s="11">
        <f>_xlfn.RANK.AVG('Raw Data'!F239,'Raw Data'!$F$2:$F$349,1)</f>
        <v>190.5</v>
      </c>
      <c r="I240" s="11">
        <f>_xlfn.RANK.AVG('Raw Data'!G239,'Raw Data'!$G$2:$G$349,1)</f>
        <v>129.5</v>
      </c>
      <c r="J240" s="11">
        <f>_xlfn.RANK.AVG('Raw Data'!H239,'Raw Data'!$H$2:$H$349,1)</f>
        <v>256.5</v>
      </c>
      <c r="L240" s="11">
        <v>239</v>
      </c>
      <c r="M240" s="11">
        <f>_xlfn.RANK.AVG('Raw Data'!E239,'Raw Data'!$E$2:$E$1050,1)</f>
        <v>297.5</v>
      </c>
      <c r="N240" s="11">
        <f>_xlfn.RANK.AVG('Raw Data'!F239,'Raw Data'!$F$2:$F$1050,1)</f>
        <v>538</v>
      </c>
      <c r="O240" s="11">
        <f>_xlfn.RANK.AVG('Raw Data'!G239,'Raw Data'!$G$2:$G$1050,1)</f>
        <v>327.5</v>
      </c>
      <c r="P240" s="11">
        <f>_xlfn.RANK.AVG('Raw Data'!H239,'Raw Data'!$H$2:$H$1050,1)</f>
        <v>788.5</v>
      </c>
    </row>
    <row r="241" spans="6:16" x14ac:dyDescent="0.25">
      <c r="F241" s="11">
        <v>240</v>
      </c>
      <c r="G241" s="11">
        <f>_xlfn.RANK.AVG('Raw Data'!E240,'Raw Data'!$E$2:$E$349,1)</f>
        <v>113.5</v>
      </c>
      <c r="H241" s="11">
        <f>_xlfn.RANK.AVG('Raw Data'!F240,'Raw Data'!$F$2:$F$349,1)</f>
        <v>190.5</v>
      </c>
      <c r="I241" s="11">
        <f>_xlfn.RANK.AVG('Raw Data'!G240,'Raw Data'!$G$2:$G$349,1)</f>
        <v>129.5</v>
      </c>
      <c r="J241" s="11">
        <f>_xlfn.RANK.AVG('Raw Data'!H240,'Raw Data'!$H$2:$H$349,1)</f>
        <v>143.5</v>
      </c>
      <c r="L241" s="11">
        <v>240</v>
      </c>
      <c r="M241" s="11">
        <f>_xlfn.RANK.AVG('Raw Data'!E240,'Raw Data'!$E$2:$E$1050,1)</f>
        <v>297.5</v>
      </c>
      <c r="N241" s="11">
        <f>_xlfn.RANK.AVG('Raw Data'!F240,'Raw Data'!$F$2:$F$1050,1)</f>
        <v>538</v>
      </c>
      <c r="O241" s="11">
        <f>_xlfn.RANK.AVG('Raw Data'!G240,'Raw Data'!$G$2:$G$1050,1)</f>
        <v>327.5</v>
      </c>
      <c r="P241" s="11">
        <f>_xlfn.RANK.AVG('Raw Data'!H240,'Raw Data'!$H$2:$H$1050,1)</f>
        <v>453</v>
      </c>
    </row>
    <row r="242" spans="6:16" x14ac:dyDescent="0.25">
      <c r="F242" s="11">
        <v>241</v>
      </c>
      <c r="G242" s="11">
        <f>_xlfn.RANK.AVG('Raw Data'!E241,'Raw Data'!$E$2:$E$349,1)</f>
        <v>113.5</v>
      </c>
      <c r="H242" s="11">
        <f>_xlfn.RANK.AVG('Raw Data'!F241,'Raw Data'!$F$2:$F$349,1)</f>
        <v>190.5</v>
      </c>
      <c r="I242" s="11">
        <f>_xlfn.RANK.AVG('Raw Data'!G241,'Raw Data'!$G$2:$G$349,1)</f>
        <v>129.5</v>
      </c>
      <c r="J242" s="11">
        <f>_xlfn.RANK.AVG('Raw Data'!H241,'Raw Data'!$H$2:$H$349,1)</f>
        <v>115.5</v>
      </c>
      <c r="L242" s="11">
        <v>241</v>
      </c>
      <c r="M242" s="11">
        <f>_xlfn.RANK.AVG('Raw Data'!E241,'Raw Data'!$E$2:$E$1050,1)</f>
        <v>297.5</v>
      </c>
      <c r="N242" s="11">
        <f>_xlfn.RANK.AVG('Raw Data'!F241,'Raw Data'!$F$2:$F$1050,1)</f>
        <v>538</v>
      </c>
      <c r="O242" s="11">
        <f>_xlfn.RANK.AVG('Raw Data'!G241,'Raw Data'!$G$2:$G$1050,1)</f>
        <v>327.5</v>
      </c>
      <c r="P242" s="11">
        <f>_xlfn.RANK.AVG('Raw Data'!H241,'Raw Data'!$H$2:$H$1050,1)</f>
        <v>357</v>
      </c>
    </row>
    <row r="243" spans="6:16" x14ac:dyDescent="0.25">
      <c r="F243" s="11">
        <v>242</v>
      </c>
      <c r="G243" s="11">
        <f>_xlfn.RANK.AVG('Raw Data'!E242,'Raw Data'!$E$2:$E$349,1)</f>
        <v>113.5</v>
      </c>
      <c r="H243" s="11">
        <f>_xlfn.RANK.AVG('Raw Data'!F242,'Raw Data'!$F$2:$F$349,1)</f>
        <v>190.5</v>
      </c>
      <c r="I243" s="11">
        <f>_xlfn.RANK.AVG('Raw Data'!G242,'Raw Data'!$G$2:$G$349,1)</f>
        <v>129.5</v>
      </c>
      <c r="J243" s="11">
        <f>_xlfn.RANK.AVG('Raw Data'!H242,'Raw Data'!$H$2:$H$349,1)</f>
        <v>291</v>
      </c>
      <c r="L243" s="11">
        <v>242</v>
      </c>
      <c r="M243" s="11">
        <f>_xlfn.RANK.AVG('Raw Data'!E242,'Raw Data'!$E$2:$E$1050,1)</f>
        <v>297.5</v>
      </c>
      <c r="N243" s="11">
        <f>_xlfn.RANK.AVG('Raw Data'!F242,'Raw Data'!$F$2:$F$1050,1)</f>
        <v>538</v>
      </c>
      <c r="O243" s="11">
        <f>_xlfn.RANK.AVG('Raw Data'!G242,'Raw Data'!$G$2:$G$1050,1)</f>
        <v>327.5</v>
      </c>
      <c r="P243" s="11">
        <f>_xlfn.RANK.AVG('Raw Data'!H242,'Raw Data'!$H$2:$H$1050,1)</f>
        <v>885.5</v>
      </c>
    </row>
    <row r="244" spans="6:16" x14ac:dyDescent="0.25">
      <c r="F244" s="11">
        <v>243</v>
      </c>
      <c r="G244" s="11">
        <f>_xlfn.RANK.AVG('Raw Data'!E243,'Raw Data'!$E$2:$E$349,1)</f>
        <v>270.5</v>
      </c>
      <c r="H244" s="11">
        <f>_xlfn.RANK.AVG('Raw Data'!F243,'Raw Data'!$F$2:$F$349,1)</f>
        <v>190.5</v>
      </c>
      <c r="I244" s="11">
        <f>_xlfn.RANK.AVG('Raw Data'!G243,'Raw Data'!$G$2:$G$349,1)</f>
        <v>287</v>
      </c>
      <c r="J244" s="11">
        <f>_xlfn.RANK.AVG('Raw Data'!H243,'Raw Data'!$H$2:$H$349,1)</f>
        <v>28</v>
      </c>
      <c r="L244" s="11">
        <v>243</v>
      </c>
      <c r="M244" s="11">
        <f>_xlfn.RANK.AVG('Raw Data'!E243,'Raw Data'!$E$2:$E$1050,1)</f>
        <v>724</v>
      </c>
      <c r="N244" s="11">
        <f>_xlfn.RANK.AVG('Raw Data'!F243,'Raw Data'!$F$2:$F$1050,1)</f>
        <v>538</v>
      </c>
      <c r="O244" s="11">
        <f>_xlfn.RANK.AVG('Raw Data'!G243,'Raw Data'!$G$2:$G$1050,1)</f>
        <v>751.5</v>
      </c>
      <c r="P244" s="11">
        <f>_xlfn.RANK.AVG('Raw Data'!H243,'Raw Data'!$H$2:$H$1050,1)</f>
        <v>91.5</v>
      </c>
    </row>
    <row r="245" spans="6:16" x14ac:dyDescent="0.25">
      <c r="F245" s="11">
        <v>244</v>
      </c>
      <c r="G245" s="11">
        <f>_xlfn.RANK.AVG('Raw Data'!E244,'Raw Data'!$E$2:$E$349,1)</f>
        <v>270.5</v>
      </c>
      <c r="H245" s="11">
        <f>_xlfn.RANK.AVG('Raw Data'!F244,'Raw Data'!$F$2:$F$349,1)</f>
        <v>190.5</v>
      </c>
      <c r="I245" s="11">
        <f>_xlfn.RANK.AVG('Raw Data'!G244,'Raw Data'!$G$2:$G$349,1)</f>
        <v>287</v>
      </c>
      <c r="J245" s="11">
        <f>_xlfn.RANK.AVG('Raw Data'!H244,'Raw Data'!$H$2:$H$349,1)</f>
        <v>209</v>
      </c>
      <c r="L245" s="11">
        <v>244</v>
      </c>
      <c r="M245" s="11">
        <f>_xlfn.RANK.AVG('Raw Data'!E244,'Raw Data'!$E$2:$E$1050,1)</f>
        <v>724</v>
      </c>
      <c r="N245" s="11">
        <f>_xlfn.RANK.AVG('Raw Data'!F244,'Raw Data'!$F$2:$F$1050,1)</f>
        <v>538</v>
      </c>
      <c r="O245" s="11">
        <f>_xlfn.RANK.AVG('Raw Data'!G244,'Raw Data'!$G$2:$G$1050,1)</f>
        <v>751.5</v>
      </c>
      <c r="P245" s="11">
        <f>_xlfn.RANK.AVG('Raw Data'!H244,'Raw Data'!$H$2:$H$1050,1)</f>
        <v>645.5</v>
      </c>
    </row>
    <row r="246" spans="6:16" x14ac:dyDescent="0.25">
      <c r="F246" s="11">
        <v>245</v>
      </c>
      <c r="G246" s="11">
        <f>_xlfn.RANK.AVG('Raw Data'!E245,'Raw Data'!$E$2:$E$349,1)</f>
        <v>113.5</v>
      </c>
      <c r="H246" s="11">
        <f>_xlfn.RANK.AVG('Raw Data'!F245,'Raw Data'!$F$2:$F$349,1)</f>
        <v>190.5</v>
      </c>
      <c r="I246" s="11">
        <f>_xlfn.RANK.AVG('Raw Data'!G245,'Raw Data'!$G$2:$G$349,1)</f>
        <v>129.5</v>
      </c>
      <c r="J246" s="11">
        <f>_xlfn.RANK.AVG('Raw Data'!H245,'Raw Data'!$H$2:$H$349,1)</f>
        <v>189.5</v>
      </c>
      <c r="L246" s="11">
        <v>245</v>
      </c>
      <c r="M246" s="11">
        <f>_xlfn.RANK.AVG('Raw Data'!E245,'Raw Data'!$E$2:$E$1050,1)</f>
        <v>297.5</v>
      </c>
      <c r="N246" s="11">
        <f>_xlfn.RANK.AVG('Raw Data'!F245,'Raw Data'!$F$2:$F$1050,1)</f>
        <v>538</v>
      </c>
      <c r="O246" s="11">
        <f>_xlfn.RANK.AVG('Raw Data'!G245,'Raw Data'!$G$2:$G$1050,1)</f>
        <v>327.5</v>
      </c>
      <c r="P246" s="11">
        <f>_xlfn.RANK.AVG('Raw Data'!H245,'Raw Data'!$H$2:$H$1050,1)</f>
        <v>593.5</v>
      </c>
    </row>
    <row r="247" spans="6:16" x14ac:dyDescent="0.25">
      <c r="F247" s="11">
        <v>246</v>
      </c>
      <c r="G247" s="11">
        <f>_xlfn.RANK.AVG('Raw Data'!E246,'Raw Data'!$E$2:$E$349,1)</f>
        <v>113.5</v>
      </c>
      <c r="H247" s="11">
        <f>_xlfn.RANK.AVG('Raw Data'!F246,'Raw Data'!$F$2:$F$349,1)</f>
        <v>190.5</v>
      </c>
      <c r="I247" s="11">
        <f>_xlfn.RANK.AVG('Raw Data'!G246,'Raw Data'!$G$2:$G$349,1)</f>
        <v>129.5</v>
      </c>
      <c r="J247" s="11">
        <f>_xlfn.RANK.AVG('Raw Data'!H246,'Raw Data'!$H$2:$H$349,1)</f>
        <v>209</v>
      </c>
      <c r="L247" s="11">
        <v>246</v>
      </c>
      <c r="M247" s="11">
        <f>_xlfn.RANK.AVG('Raw Data'!E246,'Raw Data'!$E$2:$E$1050,1)</f>
        <v>297.5</v>
      </c>
      <c r="N247" s="11">
        <f>_xlfn.RANK.AVG('Raw Data'!F246,'Raw Data'!$F$2:$F$1050,1)</f>
        <v>538</v>
      </c>
      <c r="O247" s="11">
        <f>_xlfn.RANK.AVG('Raw Data'!G246,'Raw Data'!$G$2:$G$1050,1)</f>
        <v>327.5</v>
      </c>
      <c r="P247" s="11">
        <f>_xlfn.RANK.AVG('Raw Data'!H246,'Raw Data'!$H$2:$H$1050,1)</f>
        <v>645.5</v>
      </c>
    </row>
    <row r="248" spans="6:16" x14ac:dyDescent="0.25">
      <c r="F248" s="11">
        <v>247</v>
      </c>
      <c r="G248" s="11">
        <f>_xlfn.RANK.AVG('Raw Data'!E247,'Raw Data'!$E$2:$E$349,1)</f>
        <v>323</v>
      </c>
      <c r="H248" s="11">
        <f>_xlfn.RANK.AVG('Raw Data'!F247,'Raw Data'!$F$2:$F$349,1)</f>
        <v>190.5</v>
      </c>
      <c r="I248" s="11">
        <f>_xlfn.RANK.AVG('Raw Data'!G247,'Raw Data'!$G$2:$G$349,1)</f>
        <v>323</v>
      </c>
      <c r="J248" s="11">
        <f>_xlfn.RANK.AVG('Raw Data'!H247,'Raw Data'!$H$2:$H$349,1)</f>
        <v>167</v>
      </c>
      <c r="L248" s="11">
        <v>247</v>
      </c>
      <c r="M248" s="11">
        <f>_xlfn.RANK.AVG('Raw Data'!E247,'Raw Data'!$E$2:$E$1050,1)</f>
        <v>893.5</v>
      </c>
      <c r="N248" s="11">
        <f>_xlfn.RANK.AVG('Raw Data'!F247,'Raw Data'!$F$2:$F$1050,1)</f>
        <v>538</v>
      </c>
      <c r="O248" s="11">
        <f>_xlfn.RANK.AVG('Raw Data'!G247,'Raw Data'!$G$2:$G$1050,1)</f>
        <v>883.5</v>
      </c>
      <c r="P248" s="11">
        <f>_xlfn.RANK.AVG('Raw Data'!H247,'Raw Data'!$H$2:$H$1050,1)</f>
        <v>530.5</v>
      </c>
    </row>
    <row r="249" spans="6:16" x14ac:dyDescent="0.25">
      <c r="F249" s="11">
        <v>248</v>
      </c>
      <c r="G249" s="11">
        <f>_xlfn.RANK.AVG('Raw Data'!E248,'Raw Data'!$E$2:$E$349,1)</f>
        <v>113.5</v>
      </c>
      <c r="H249" s="11">
        <f>_xlfn.RANK.AVG('Raw Data'!F248,'Raw Data'!$F$2:$F$349,1)</f>
        <v>190.5</v>
      </c>
      <c r="I249" s="11">
        <f>_xlfn.RANK.AVG('Raw Data'!G248,'Raw Data'!$G$2:$G$349,1)</f>
        <v>129.5</v>
      </c>
      <c r="J249" s="11">
        <f>_xlfn.RANK.AVG('Raw Data'!H248,'Raw Data'!$H$2:$H$349,1)</f>
        <v>78</v>
      </c>
      <c r="L249" s="11">
        <v>248</v>
      </c>
      <c r="M249" s="11">
        <f>_xlfn.RANK.AVG('Raw Data'!E248,'Raw Data'!$E$2:$E$1050,1)</f>
        <v>297.5</v>
      </c>
      <c r="N249" s="11">
        <f>_xlfn.RANK.AVG('Raw Data'!F248,'Raw Data'!$F$2:$F$1050,1)</f>
        <v>538</v>
      </c>
      <c r="O249" s="11">
        <f>_xlfn.RANK.AVG('Raw Data'!G248,'Raw Data'!$G$2:$G$1050,1)</f>
        <v>327.5</v>
      </c>
      <c r="P249" s="11">
        <f>_xlfn.RANK.AVG('Raw Data'!H248,'Raw Data'!$H$2:$H$1050,1)</f>
        <v>243.5</v>
      </c>
    </row>
    <row r="250" spans="6:16" x14ac:dyDescent="0.25">
      <c r="F250" s="11">
        <v>249</v>
      </c>
      <c r="G250" s="11">
        <f>_xlfn.RANK.AVG('Raw Data'!E249,'Raw Data'!$E$2:$E$349,1)</f>
        <v>270.5</v>
      </c>
      <c r="H250" s="11">
        <f>_xlfn.RANK.AVG('Raw Data'!F249,'Raw Data'!$F$2:$F$349,1)</f>
        <v>18</v>
      </c>
      <c r="I250" s="11">
        <f>_xlfn.RANK.AVG('Raw Data'!G249,'Raw Data'!$G$2:$G$349,1)</f>
        <v>129.5</v>
      </c>
      <c r="J250" s="11">
        <f>_xlfn.RANK.AVG('Raw Data'!H249,'Raw Data'!$H$2:$H$349,1)</f>
        <v>28</v>
      </c>
      <c r="L250" s="11">
        <v>249</v>
      </c>
      <c r="M250" s="11">
        <f>_xlfn.RANK.AVG('Raw Data'!E249,'Raw Data'!$E$2:$E$1050,1)</f>
        <v>724</v>
      </c>
      <c r="N250" s="11">
        <f>_xlfn.RANK.AVG('Raw Data'!F249,'Raw Data'!$F$2:$F$1050,1)</f>
        <v>47</v>
      </c>
      <c r="O250" s="11">
        <f>_xlfn.RANK.AVG('Raw Data'!G249,'Raw Data'!$G$2:$G$1050,1)</f>
        <v>327.5</v>
      </c>
      <c r="P250" s="11">
        <f>_xlfn.RANK.AVG('Raw Data'!H249,'Raw Data'!$H$2:$H$1050,1)</f>
        <v>91.5</v>
      </c>
    </row>
    <row r="251" spans="6:16" x14ac:dyDescent="0.25">
      <c r="F251" s="11">
        <v>250</v>
      </c>
      <c r="G251" s="11">
        <f>_xlfn.RANK.AVG('Raw Data'!E250,'Raw Data'!$E$2:$E$349,1)</f>
        <v>270.5</v>
      </c>
      <c r="H251" s="11">
        <f>_xlfn.RANK.AVG('Raw Data'!F250,'Raw Data'!$F$2:$F$349,1)</f>
        <v>18</v>
      </c>
      <c r="I251" s="11">
        <f>_xlfn.RANK.AVG('Raw Data'!G250,'Raw Data'!$G$2:$G$349,1)</f>
        <v>129.5</v>
      </c>
      <c r="J251" s="11">
        <f>_xlfn.RANK.AVG('Raw Data'!H250,'Raw Data'!$H$2:$H$349,1)</f>
        <v>28</v>
      </c>
      <c r="L251" s="11">
        <v>250</v>
      </c>
      <c r="M251" s="11">
        <f>_xlfn.RANK.AVG('Raw Data'!E250,'Raw Data'!$E$2:$E$1050,1)</f>
        <v>724</v>
      </c>
      <c r="N251" s="11">
        <f>_xlfn.RANK.AVG('Raw Data'!F250,'Raw Data'!$F$2:$F$1050,1)</f>
        <v>47</v>
      </c>
      <c r="O251" s="11">
        <f>_xlfn.RANK.AVG('Raw Data'!G250,'Raw Data'!$G$2:$G$1050,1)</f>
        <v>327.5</v>
      </c>
      <c r="P251" s="11">
        <f>_xlfn.RANK.AVG('Raw Data'!H250,'Raw Data'!$H$2:$H$1050,1)</f>
        <v>91.5</v>
      </c>
    </row>
    <row r="252" spans="6:16" x14ac:dyDescent="0.25">
      <c r="F252" s="11">
        <v>251</v>
      </c>
      <c r="G252" s="11">
        <f>_xlfn.RANK.AVG('Raw Data'!E251,'Raw Data'!$E$2:$E$349,1)</f>
        <v>113.5</v>
      </c>
      <c r="H252" s="11">
        <f>_xlfn.RANK.AVG('Raw Data'!F251,'Raw Data'!$F$2:$F$349,1)</f>
        <v>190.5</v>
      </c>
      <c r="I252" s="11">
        <f>_xlfn.RANK.AVG('Raw Data'!G251,'Raw Data'!$G$2:$G$349,1)</f>
        <v>129.5</v>
      </c>
      <c r="J252" s="11">
        <f>_xlfn.RANK.AVG('Raw Data'!H251,'Raw Data'!$H$2:$H$349,1)</f>
        <v>28</v>
      </c>
      <c r="L252" s="11">
        <v>251</v>
      </c>
      <c r="M252" s="11">
        <f>_xlfn.RANK.AVG('Raw Data'!E251,'Raw Data'!$E$2:$E$1050,1)</f>
        <v>297.5</v>
      </c>
      <c r="N252" s="11">
        <f>_xlfn.RANK.AVG('Raw Data'!F251,'Raw Data'!$F$2:$F$1050,1)</f>
        <v>538</v>
      </c>
      <c r="O252" s="11">
        <f>_xlfn.RANK.AVG('Raw Data'!G251,'Raw Data'!$G$2:$G$1050,1)</f>
        <v>327.5</v>
      </c>
      <c r="P252" s="11">
        <f>_xlfn.RANK.AVG('Raw Data'!H251,'Raw Data'!$H$2:$H$1050,1)</f>
        <v>91.5</v>
      </c>
    </row>
    <row r="253" spans="6:16" x14ac:dyDescent="0.25">
      <c r="F253" s="11">
        <v>252</v>
      </c>
      <c r="G253" s="11">
        <f>_xlfn.RANK.AVG('Raw Data'!E252,'Raw Data'!$E$2:$E$349,1)</f>
        <v>113.5</v>
      </c>
      <c r="H253" s="11">
        <f>_xlfn.RANK.AVG('Raw Data'!F252,'Raw Data'!$F$2:$F$349,1)</f>
        <v>190.5</v>
      </c>
      <c r="I253" s="11">
        <f>_xlfn.RANK.AVG('Raw Data'!G252,'Raw Data'!$G$2:$G$349,1)</f>
        <v>129.5</v>
      </c>
      <c r="J253" s="11">
        <f>_xlfn.RANK.AVG('Raw Data'!H252,'Raw Data'!$H$2:$H$349,1)</f>
        <v>28</v>
      </c>
      <c r="L253" s="11">
        <v>252</v>
      </c>
      <c r="M253" s="11">
        <f>_xlfn.RANK.AVG('Raw Data'!E252,'Raw Data'!$E$2:$E$1050,1)</f>
        <v>297.5</v>
      </c>
      <c r="N253" s="11">
        <f>_xlfn.RANK.AVG('Raw Data'!F252,'Raw Data'!$F$2:$F$1050,1)</f>
        <v>538</v>
      </c>
      <c r="O253" s="11">
        <f>_xlfn.RANK.AVG('Raw Data'!G252,'Raw Data'!$G$2:$G$1050,1)</f>
        <v>327.5</v>
      </c>
      <c r="P253" s="11">
        <f>_xlfn.RANK.AVG('Raw Data'!H252,'Raw Data'!$H$2:$H$1050,1)</f>
        <v>91.5</v>
      </c>
    </row>
    <row r="254" spans="6:16" x14ac:dyDescent="0.25">
      <c r="F254" s="11">
        <v>253</v>
      </c>
      <c r="G254" s="11">
        <f>_xlfn.RANK.AVG('Raw Data'!E253,'Raw Data'!$E$2:$E$349,1)</f>
        <v>113.5</v>
      </c>
      <c r="H254" s="11">
        <f>_xlfn.RANK.AVG('Raw Data'!F253,'Raw Data'!$F$2:$F$349,1)</f>
        <v>190.5</v>
      </c>
      <c r="I254" s="11">
        <f>_xlfn.RANK.AVG('Raw Data'!G253,'Raw Data'!$G$2:$G$349,1)</f>
        <v>129.5</v>
      </c>
      <c r="J254" s="11">
        <f>_xlfn.RANK.AVG('Raw Data'!H253,'Raw Data'!$H$2:$H$349,1)</f>
        <v>78</v>
      </c>
      <c r="L254" s="11">
        <v>253</v>
      </c>
      <c r="M254" s="11">
        <f>_xlfn.RANK.AVG('Raw Data'!E253,'Raw Data'!$E$2:$E$1050,1)</f>
        <v>297.5</v>
      </c>
      <c r="N254" s="11">
        <f>_xlfn.RANK.AVG('Raw Data'!F253,'Raw Data'!$F$2:$F$1050,1)</f>
        <v>538</v>
      </c>
      <c r="O254" s="11">
        <f>_xlfn.RANK.AVG('Raw Data'!G253,'Raw Data'!$G$2:$G$1050,1)</f>
        <v>327.5</v>
      </c>
      <c r="P254" s="11">
        <f>_xlfn.RANK.AVG('Raw Data'!H253,'Raw Data'!$H$2:$H$1050,1)</f>
        <v>243.5</v>
      </c>
    </row>
    <row r="255" spans="6:16" x14ac:dyDescent="0.25">
      <c r="F255" s="11">
        <v>254</v>
      </c>
      <c r="G255" s="11">
        <f>_xlfn.RANK.AVG('Raw Data'!E254,'Raw Data'!$E$2:$E$349,1)</f>
        <v>113.5</v>
      </c>
      <c r="H255" s="11">
        <f>_xlfn.RANK.AVG('Raw Data'!F254,'Raw Data'!$F$2:$F$349,1)</f>
        <v>190.5</v>
      </c>
      <c r="I255" s="11">
        <f>_xlfn.RANK.AVG('Raw Data'!G254,'Raw Data'!$G$2:$G$349,1)</f>
        <v>129.5</v>
      </c>
      <c r="J255" s="11">
        <f>_xlfn.RANK.AVG('Raw Data'!H254,'Raw Data'!$H$2:$H$349,1)</f>
        <v>28</v>
      </c>
      <c r="L255" s="11">
        <v>254</v>
      </c>
      <c r="M255" s="11">
        <f>_xlfn.RANK.AVG('Raw Data'!E254,'Raw Data'!$E$2:$E$1050,1)</f>
        <v>297.5</v>
      </c>
      <c r="N255" s="11">
        <f>_xlfn.RANK.AVG('Raw Data'!F254,'Raw Data'!$F$2:$F$1050,1)</f>
        <v>538</v>
      </c>
      <c r="O255" s="11">
        <f>_xlfn.RANK.AVG('Raw Data'!G254,'Raw Data'!$G$2:$G$1050,1)</f>
        <v>327.5</v>
      </c>
      <c r="P255" s="11">
        <f>_xlfn.RANK.AVG('Raw Data'!H254,'Raw Data'!$H$2:$H$1050,1)</f>
        <v>91.5</v>
      </c>
    </row>
    <row r="256" spans="6:16" x14ac:dyDescent="0.25">
      <c r="F256" s="11">
        <v>255</v>
      </c>
      <c r="G256" s="11">
        <f>_xlfn.RANK.AVG('Raw Data'!E255,'Raw Data'!$E$2:$E$349,1)</f>
        <v>113.5</v>
      </c>
      <c r="H256" s="11">
        <f>_xlfn.RANK.AVG('Raw Data'!F255,'Raw Data'!$F$2:$F$349,1)</f>
        <v>190.5</v>
      </c>
      <c r="I256" s="11">
        <f>_xlfn.RANK.AVG('Raw Data'!G255,'Raw Data'!$G$2:$G$349,1)</f>
        <v>129.5</v>
      </c>
      <c r="J256" s="11">
        <f>_xlfn.RANK.AVG('Raw Data'!H255,'Raw Data'!$H$2:$H$349,1)</f>
        <v>28</v>
      </c>
      <c r="L256" s="11">
        <v>255</v>
      </c>
      <c r="M256" s="11">
        <f>_xlfn.RANK.AVG('Raw Data'!E255,'Raw Data'!$E$2:$E$1050,1)</f>
        <v>297.5</v>
      </c>
      <c r="N256" s="11">
        <f>_xlfn.RANK.AVG('Raw Data'!F255,'Raw Data'!$F$2:$F$1050,1)</f>
        <v>538</v>
      </c>
      <c r="O256" s="11">
        <f>_xlfn.RANK.AVG('Raw Data'!G255,'Raw Data'!$G$2:$G$1050,1)</f>
        <v>327.5</v>
      </c>
      <c r="P256" s="11">
        <f>_xlfn.RANK.AVG('Raw Data'!H255,'Raw Data'!$H$2:$H$1050,1)</f>
        <v>91.5</v>
      </c>
    </row>
    <row r="257" spans="6:16" x14ac:dyDescent="0.25">
      <c r="F257" s="11">
        <v>256</v>
      </c>
      <c r="G257" s="11">
        <f>_xlfn.RANK.AVG('Raw Data'!E256,'Raw Data'!$E$2:$E$349,1)</f>
        <v>113.5</v>
      </c>
      <c r="H257" s="11">
        <f>_xlfn.RANK.AVG('Raw Data'!F256,'Raw Data'!$F$2:$F$349,1)</f>
        <v>190.5</v>
      </c>
      <c r="I257" s="11">
        <f>_xlfn.RANK.AVG('Raw Data'!G256,'Raw Data'!$G$2:$G$349,1)</f>
        <v>129.5</v>
      </c>
      <c r="J257" s="11">
        <f>_xlfn.RANK.AVG('Raw Data'!H256,'Raw Data'!$H$2:$H$349,1)</f>
        <v>28</v>
      </c>
      <c r="L257" s="11">
        <v>256</v>
      </c>
      <c r="M257" s="11">
        <f>_xlfn.RANK.AVG('Raw Data'!E256,'Raw Data'!$E$2:$E$1050,1)</f>
        <v>297.5</v>
      </c>
      <c r="N257" s="11">
        <f>_xlfn.RANK.AVG('Raw Data'!F256,'Raw Data'!$F$2:$F$1050,1)</f>
        <v>538</v>
      </c>
      <c r="O257" s="11">
        <f>_xlfn.RANK.AVG('Raw Data'!G256,'Raw Data'!$G$2:$G$1050,1)</f>
        <v>327.5</v>
      </c>
      <c r="P257" s="11">
        <f>_xlfn.RANK.AVG('Raw Data'!H256,'Raw Data'!$H$2:$H$1050,1)</f>
        <v>91.5</v>
      </c>
    </row>
    <row r="258" spans="6:16" x14ac:dyDescent="0.25">
      <c r="F258" s="11">
        <v>257</v>
      </c>
      <c r="G258" s="11">
        <f>_xlfn.RANK.AVG('Raw Data'!E257,'Raw Data'!$E$2:$E$349,1)</f>
        <v>270.5</v>
      </c>
      <c r="H258" s="11">
        <f>_xlfn.RANK.AVG('Raw Data'!F257,'Raw Data'!$F$2:$F$349,1)</f>
        <v>190.5</v>
      </c>
      <c r="I258" s="11">
        <f>_xlfn.RANK.AVG('Raw Data'!G257,'Raw Data'!$G$2:$G$349,1)</f>
        <v>287</v>
      </c>
      <c r="J258" s="11">
        <f>_xlfn.RANK.AVG('Raw Data'!H257,'Raw Data'!$H$2:$H$349,1)</f>
        <v>28</v>
      </c>
      <c r="L258" s="11">
        <v>257</v>
      </c>
      <c r="M258" s="11">
        <f>_xlfn.RANK.AVG('Raw Data'!E257,'Raw Data'!$E$2:$E$1050,1)</f>
        <v>724</v>
      </c>
      <c r="N258" s="11">
        <f>_xlfn.RANK.AVG('Raw Data'!F257,'Raw Data'!$F$2:$F$1050,1)</f>
        <v>538</v>
      </c>
      <c r="O258" s="11">
        <f>_xlfn.RANK.AVG('Raw Data'!G257,'Raw Data'!$G$2:$G$1050,1)</f>
        <v>751.5</v>
      </c>
      <c r="P258" s="11">
        <f>_xlfn.RANK.AVG('Raw Data'!H257,'Raw Data'!$H$2:$H$1050,1)</f>
        <v>91.5</v>
      </c>
    </row>
    <row r="259" spans="6:16" x14ac:dyDescent="0.25">
      <c r="F259" s="11">
        <v>258</v>
      </c>
      <c r="G259" s="11">
        <f>_xlfn.RANK.AVG('Raw Data'!E258,'Raw Data'!$E$2:$E$349,1)</f>
        <v>323</v>
      </c>
      <c r="H259" s="11">
        <f>_xlfn.RANK.AVG('Raw Data'!F258,'Raw Data'!$F$2:$F$349,1)</f>
        <v>190.5</v>
      </c>
      <c r="I259" s="11">
        <f>_xlfn.RANK.AVG('Raw Data'!G258,'Raw Data'!$G$2:$G$349,1)</f>
        <v>323</v>
      </c>
      <c r="J259" s="11">
        <f>_xlfn.RANK.AVG('Raw Data'!H258,'Raw Data'!$H$2:$H$349,1)</f>
        <v>28</v>
      </c>
      <c r="L259" s="11">
        <v>258</v>
      </c>
      <c r="M259" s="11">
        <f>_xlfn.RANK.AVG('Raw Data'!E258,'Raw Data'!$E$2:$E$1050,1)</f>
        <v>893.5</v>
      </c>
      <c r="N259" s="11">
        <f>_xlfn.RANK.AVG('Raw Data'!F258,'Raw Data'!$F$2:$F$1050,1)</f>
        <v>538</v>
      </c>
      <c r="O259" s="11">
        <f>_xlfn.RANK.AVG('Raw Data'!G258,'Raw Data'!$G$2:$G$1050,1)</f>
        <v>883.5</v>
      </c>
      <c r="P259" s="11">
        <f>_xlfn.RANK.AVG('Raw Data'!H258,'Raw Data'!$H$2:$H$1050,1)</f>
        <v>91.5</v>
      </c>
    </row>
    <row r="260" spans="6:16" x14ac:dyDescent="0.25">
      <c r="F260" s="11">
        <v>259</v>
      </c>
      <c r="G260" s="11">
        <f>_xlfn.RANK.AVG('Raw Data'!E259,'Raw Data'!$E$2:$E$349,1)</f>
        <v>337</v>
      </c>
      <c r="H260" s="11">
        <f>_xlfn.RANK.AVG('Raw Data'!F259,'Raw Data'!$F$2:$F$349,1)</f>
        <v>190.5</v>
      </c>
      <c r="I260" s="11">
        <f>_xlfn.RANK.AVG('Raw Data'!G259,'Raw Data'!$G$2:$G$349,1)</f>
        <v>336.5</v>
      </c>
      <c r="J260" s="11">
        <f>_xlfn.RANK.AVG('Raw Data'!H259,'Raw Data'!$H$2:$H$349,1)</f>
        <v>28</v>
      </c>
      <c r="L260" s="11">
        <v>259</v>
      </c>
      <c r="M260" s="11">
        <f>_xlfn.RANK.AVG('Raw Data'!E259,'Raw Data'!$E$2:$E$1050,1)</f>
        <v>951.5</v>
      </c>
      <c r="N260" s="11">
        <f>_xlfn.RANK.AVG('Raw Data'!F259,'Raw Data'!$F$2:$F$1050,1)</f>
        <v>538</v>
      </c>
      <c r="O260" s="11">
        <f>_xlfn.RANK.AVG('Raw Data'!G259,'Raw Data'!$G$2:$G$1050,1)</f>
        <v>943</v>
      </c>
      <c r="P260" s="11">
        <f>_xlfn.RANK.AVG('Raw Data'!H259,'Raw Data'!$H$2:$H$1050,1)</f>
        <v>91.5</v>
      </c>
    </row>
    <row r="261" spans="6:16" x14ac:dyDescent="0.25">
      <c r="F261" s="11">
        <v>260</v>
      </c>
      <c r="G261" s="11">
        <f>_xlfn.RANK.AVG('Raw Data'!E260,'Raw Data'!$E$2:$E$349,1)</f>
        <v>270.5</v>
      </c>
      <c r="H261" s="11">
        <f>_xlfn.RANK.AVG('Raw Data'!F260,'Raw Data'!$F$2:$F$349,1)</f>
        <v>18</v>
      </c>
      <c r="I261" s="11">
        <f>_xlfn.RANK.AVG('Raw Data'!G260,'Raw Data'!$G$2:$G$349,1)</f>
        <v>129.5</v>
      </c>
      <c r="J261" s="11">
        <f>_xlfn.RANK.AVG('Raw Data'!H260,'Raw Data'!$H$2:$H$349,1)</f>
        <v>115.5</v>
      </c>
      <c r="L261" s="11">
        <v>260</v>
      </c>
      <c r="M261" s="11">
        <f>_xlfn.RANK.AVG('Raw Data'!E260,'Raw Data'!$E$2:$E$1050,1)</f>
        <v>724</v>
      </c>
      <c r="N261" s="11">
        <f>_xlfn.RANK.AVG('Raw Data'!F260,'Raw Data'!$F$2:$F$1050,1)</f>
        <v>47</v>
      </c>
      <c r="O261" s="11">
        <f>_xlfn.RANK.AVG('Raw Data'!G260,'Raw Data'!$G$2:$G$1050,1)</f>
        <v>327.5</v>
      </c>
      <c r="P261" s="11">
        <f>_xlfn.RANK.AVG('Raw Data'!H260,'Raw Data'!$H$2:$H$1050,1)</f>
        <v>357</v>
      </c>
    </row>
    <row r="262" spans="6:16" x14ac:dyDescent="0.25">
      <c r="F262" s="11">
        <v>261</v>
      </c>
      <c r="G262" s="11">
        <f>_xlfn.RANK.AVG('Raw Data'!E261,'Raw Data'!$E$2:$E$349,1)</f>
        <v>113.5</v>
      </c>
      <c r="H262" s="11">
        <f>_xlfn.RANK.AVG('Raw Data'!F261,'Raw Data'!$F$2:$F$349,1)</f>
        <v>190.5</v>
      </c>
      <c r="I262" s="11">
        <f>_xlfn.RANK.AVG('Raw Data'!G261,'Raw Data'!$G$2:$G$349,1)</f>
        <v>129.5</v>
      </c>
      <c r="J262" s="11">
        <f>_xlfn.RANK.AVG('Raw Data'!H261,'Raw Data'!$H$2:$H$349,1)</f>
        <v>189.5</v>
      </c>
      <c r="L262" s="11">
        <v>261</v>
      </c>
      <c r="M262" s="11">
        <f>_xlfn.RANK.AVG('Raw Data'!E261,'Raw Data'!$E$2:$E$1050,1)</f>
        <v>297.5</v>
      </c>
      <c r="N262" s="11">
        <f>_xlfn.RANK.AVG('Raw Data'!F261,'Raw Data'!$F$2:$F$1050,1)</f>
        <v>538</v>
      </c>
      <c r="O262" s="11">
        <f>_xlfn.RANK.AVG('Raw Data'!G261,'Raw Data'!$G$2:$G$1050,1)</f>
        <v>327.5</v>
      </c>
      <c r="P262" s="11">
        <f>_xlfn.RANK.AVG('Raw Data'!H261,'Raw Data'!$H$2:$H$1050,1)</f>
        <v>593.5</v>
      </c>
    </row>
    <row r="263" spans="6:16" x14ac:dyDescent="0.25">
      <c r="F263" s="11">
        <v>262</v>
      </c>
      <c r="G263" s="11">
        <f>_xlfn.RANK.AVG('Raw Data'!E262,'Raw Data'!$E$2:$E$349,1)</f>
        <v>270.5</v>
      </c>
      <c r="H263" s="11">
        <f>_xlfn.RANK.AVG('Raw Data'!F262,'Raw Data'!$F$2:$F$349,1)</f>
        <v>18</v>
      </c>
      <c r="I263" s="11">
        <f>_xlfn.RANK.AVG('Raw Data'!G262,'Raw Data'!$G$2:$G$349,1)</f>
        <v>129.5</v>
      </c>
      <c r="J263" s="11">
        <f>_xlfn.RANK.AVG('Raw Data'!H262,'Raw Data'!$H$2:$H$349,1)</f>
        <v>143.5</v>
      </c>
      <c r="L263" s="11">
        <v>262</v>
      </c>
      <c r="M263" s="11">
        <f>_xlfn.RANK.AVG('Raw Data'!E262,'Raw Data'!$E$2:$E$1050,1)</f>
        <v>724</v>
      </c>
      <c r="N263" s="11">
        <f>_xlfn.RANK.AVG('Raw Data'!F262,'Raw Data'!$F$2:$F$1050,1)</f>
        <v>47</v>
      </c>
      <c r="O263" s="11">
        <f>_xlfn.RANK.AVG('Raw Data'!G262,'Raw Data'!$G$2:$G$1050,1)</f>
        <v>327.5</v>
      </c>
      <c r="P263" s="11">
        <f>_xlfn.RANK.AVG('Raw Data'!H262,'Raw Data'!$H$2:$H$1050,1)</f>
        <v>453</v>
      </c>
    </row>
    <row r="264" spans="6:16" x14ac:dyDescent="0.25">
      <c r="F264" s="11">
        <v>263</v>
      </c>
      <c r="G264" s="11">
        <f>_xlfn.RANK.AVG('Raw Data'!E263,'Raw Data'!$E$2:$E$349,1)</f>
        <v>270.5</v>
      </c>
      <c r="H264" s="11">
        <f>_xlfn.RANK.AVG('Raw Data'!F263,'Raw Data'!$F$2:$F$349,1)</f>
        <v>190.5</v>
      </c>
      <c r="I264" s="11">
        <f>_xlfn.RANK.AVG('Raw Data'!G263,'Raw Data'!$G$2:$G$349,1)</f>
        <v>287</v>
      </c>
      <c r="J264" s="11">
        <f>_xlfn.RANK.AVG('Raw Data'!H263,'Raw Data'!$H$2:$H$349,1)</f>
        <v>115.5</v>
      </c>
      <c r="L264" s="11">
        <v>263</v>
      </c>
      <c r="M264" s="11">
        <f>_xlfn.RANK.AVG('Raw Data'!E263,'Raw Data'!$E$2:$E$1050,1)</f>
        <v>724</v>
      </c>
      <c r="N264" s="11">
        <f>_xlfn.RANK.AVG('Raw Data'!F263,'Raw Data'!$F$2:$F$1050,1)</f>
        <v>538</v>
      </c>
      <c r="O264" s="11">
        <f>_xlfn.RANK.AVG('Raw Data'!G263,'Raw Data'!$G$2:$G$1050,1)</f>
        <v>751.5</v>
      </c>
      <c r="P264" s="11">
        <f>_xlfn.RANK.AVG('Raw Data'!H263,'Raw Data'!$H$2:$H$1050,1)</f>
        <v>357</v>
      </c>
    </row>
    <row r="265" spans="6:16" x14ac:dyDescent="0.25">
      <c r="F265" s="11">
        <v>264</v>
      </c>
      <c r="G265" s="11">
        <f>_xlfn.RANK.AVG('Raw Data'!E264,'Raw Data'!$E$2:$E$349,1)</f>
        <v>113.5</v>
      </c>
      <c r="H265" s="11">
        <f>_xlfn.RANK.AVG('Raw Data'!F264,'Raw Data'!$F$2:$F$349,1)</f>
        <v>190.5</v>
      </c>
      <c r="I265" s="11">
        <f>_xlfn.RANK.AVG('Raw Data'!G264,'Raw Data'!$G$2:$G$349,1)</f>
        <v>129.5</v>
      </c>
      <c r="J265" s="11">
        <f>_xlfn.RANK.AVG('Raw Data'!H264,'Raw Data'!$H$2:$H$349,1)</f>
        <v>115.5</v>
      </c>
      <c r="L265" s="11">
        <v>264</v>
      </c>
      <c r="M265" s="11">
        <f>_xlfn.RANK.AVG('Raw Data'!E264,'Raw Data'!$E$2:$E$1050,1)</f>
        <v>297.5</v>
      </c>
      <c r="N265" s="11">
        <f>_xlfn.RANK.AVG('Raw Data'!F264,'Raw Data'!$F$2:$F$1050,1)</f>
        <v>538</v>
      </c>
      <c r="O265" s="11">
        <f>_xlfn.RANK.AVG('Raw Data'!G264,'Raw Data'!$G$2:$G$1050,1)</f>
        <v>327.5</v>
      </c>
      <c r="P265" s="11">
        <f>_xlfn.RANK.AVG('Raw Data'!H264,'Raw Data'!$H$2:$H$1050,1)</f>
        <v>357</v>
      </c>
    </row>
    <row r="266" spans="6:16" x14ac:dyDescent="0.25">
      <c r="F266" s="11">
        <v>265</v>
      </c>
      <c r="G266" s="11">
        <f>_xlfn.RANK.AVG('Raw Data'!E265,'Raw Data'!$E$2:$E$349,1)</f>
        <v>270.5</v>
      </c>
      <c r="H266" s="11">
        <f>_xlfn.RANK.AVG('Raw Data'!F265,'Raw Data'!$F$2:$F$349,1)</f>
        <v>190.5</v>
      </c>
      <c r="I266" s="11">
        <f>_xlfn.RANK.AVG('Raw Data'!G265,'Raw Data'!$G$2:$G$349,1)</f>
        <v>287</v>
      </c>
      <c r="J266" s="11">
        <f>_xlfn.RANK.AVG('Raw Data'!H265,'Raw Data'!$H$2:$H$349,1)</f>
        <v>224.5</v>
      </c>
      <c r="L266" s="11">
        <v>265</v>
      </c>
      <c r="M266" s="11">
        <f>_xlfn.RANK.AVG('Raw Data'!E265,'Raw Data'!$E$2:$E$1050,1)</f>
        <v>724</v>
      </c>
      <c r="N266" s="11">
        <f>_xlfn.RANK.AVG('Raw Data'!F265,'Raw Data'!$F$2:$F$1050,1)</f>
        <v>538</v>
      </c>
      <c r="O266" s="11">
        <f>_xlfn.RANK.AVG('Raw Data'!G265,'Raw Data'!$G$2:$G$1050,1)</f>
        <v>751.5</v>
      </c>
      <c r="P266" s="11">
        <f>_xlfn.RANK.AVG('Raw Data'!H265,'Raw Data'!$H$2:$H$1050,1)</f>
        <v>691.5</v>
      </c>
    </row>
    <row r="267" spans="6:16" x14ac:dyDescent="0.25">
      <c r="F267" s="11">
        <v>266</v>
      </c>
      <c r="G267" s="11">
        <f>_xlfn.RANK.AVG('Raw Data'!E266,'Raw Data'!$E$2:$E$349,1)</f>
        <v>113.5</v>
      </c>
      <c r="H267" s="11">
        <f>_xlfn.RANK.AVG('Raw Data'!F266,'Raw Data'!$F$2:$F$349,1)</f>
        <v>190.5</v>
      </c>
      <c r="I267" s="11">
        <f>_xlfn.RANK.AVG('Raw Data'!G266,'Raw Data'!$G$2:$G$349,1)</f>
        <v>129.5</v>
      </c>
      <c r="J267" s="11">
        <f>_xlfn.RANK.AVG('Raw Data'!H266,'Raw Data'!$H$2:$H$349,1)</f>
        <v>143.5</v>
      </c>
      <c r="L267" s="11">
        <v>266</v>
      </c>
      <c r="M267" s="11">
        <f>_xlfn.RANK.AVG('Raw Data'!E266,'Raw Data'!$E$2:$E$1050,1)</f>
        <v>297.5</v>
      </c>
      <c r="N267" s="11">
        <f>_xlfn.RANK.AVG('Raw Data'!F266,'Raw Data'!$F$2:$F$1050,1)</f>
        <v>538</v>
      </c>
      <c r="O267" s="11">
        <f>_xlfn.RANK.AVG('Raw Data'!G266,'Raw Data'!$G$2:$G$1050,1)</f>
        <v>327.5</v>
      </c>
      <c r="P267" s="11">
        <f>_xlfn.RANK.AVG('Raw Data'!H266,'Raw Data'!$H$2:$H$1050,1)</f>
        <v>453</v>
      </c>
    </row>
    <row r="268" spans="6:16" x14ac:dyDescent="0.25">
      <c r="F268" s="11">
        <v>267</v>
      </c>
      <c r="G268" s="11">
        <f>_xlfn.RANK.AVG('Raw Data'!E267,'Raw Data'!$E$2:$E$349,1)</f>
        <v>113.5</v>
      </c>
      <c r="H268" s="11">
        <f>_xlfn.RANK.AVG('Raw Data'!F267,'Raw Data'!$F$2:$F$349,1)</f>
        <v>190.5</v>
      </c>
      <c r="I268" s="11">
        <f>_xlfn.RANK.AVG('Raw Data'!G267,'Raw Data'!$G$2:$G$349,1)</f>
        <v>129.5</v>
      </c>
      <c r="J268" s="11">
        <f>_xlfn.RANK.AVG('Raw Data'!H267,'Raw Data'!$H$2:$H$349,1)</f>
        <v>78</v>
      </c>
      <c r="L268" s="11">
        <v>267</v>
      </c>
      <c r="M268" s="11">
        <f>_xlfn.RANK.AVG('Raw Data'!E267,'Raw Data'!$E$2:$E$1050,1)</f>
        <v>297.5</v>
      </c>
      <c r="N268" s="11">
        <f>_xlfn.RANK.AVG('Raw Data'!F267,'Raw Data'!$F$2:$F$1050,1)</f>
        <v>538</v>
      </c>
      <c r="O268" s="11">
        <f>_xlfn.RANK.AVG('Raw Data'!G267,'Raw Data'!$G$2:$G$1050,1)</f>
        <v>327.5</v>
      </c>
      <c r="P268" s="11">
        <f>_xlfn.RANK.AVG('Raw Data'!H267,'Raw Data'!$H$2:$H$1050,1)</f>
        <v>243.5</v>
      </c>
    </row>
    <row r="269" spans="6:16" x14ac:dyDescent="0.25">
      <c r="F269" s="11">
        <v>268</v>
      </c>
      <c r="G269" s="11">
        <f>_xlfn.RANK.AVG('Raw Data'!E268,'Raw Data'!$E$2:$E$349,1)</f>
        <v>113.5</v>
      </c>
      <c r="H269" s="11">
        <f>_xlfn.RANK.AVG('Raw Data'!F268,'Raw Data'!$F$2:$F$349,1)</f>
        <v>190.5</v>
      </c>
      <c r="I269" s="11">
        <f>_xlfn.RANK.AVG('Raw Data'!G268,'Raw Data'!$G$2:$G$349,1)</f>
        <v>129.5</v>
      </c>
      <c r="J269" s="11">
        <f>_xlfn.RANK.AVG('Raw Data'!H268,'Raw Data'!$H$2:$H$349,1)</f>
        <v>28</v>
      </c>
      <c r="L269" s="11">
        <v>268</v>
      </c>
      <c r="M269" s="11">
        <f>_xlfn.RANK.AVG('Raw Data'!E268,'Raw Data'!$E$2:$E$1050,1)</f>
        <v>297.5</v>
      </c>
      <c r="N269" s="11">
        <f>_xlfn.RANK.AVG('Raw Data'!F268,'Raw Data'!$F$2:$F$1050,1)</f>
        <v>538</v>
      </c>
      <c r="O269" s="11">
        <f>_xlfn.RANK.AVG('Raw Data'!G268,'Raw Data'!$G$2:$G$1050,1)</f>
        <v>327.5</v>
      </c>
      <c r="P269" s="11">
        <f>_xlfn.RANK.AVG('Raw Data'!H268,'Raw Data'!$H$2:$H$1050,1)</f>
        <v>91.5</v>
      </c>
    </row>
    <row r="270" spans="6:16" x14ac:dyDescent="0.25">
      <c r="F270" s="11">
        <v>269</v>
      </c>
      <c r="G270" s="11">
        <f>_xlfn.RANK.AVG('Raw Data'!E269,'Raw Data'!$E$2:$E$349,1)</f>
        <v>270.5</v>
      </c>
      <c r="H270" s="11">
        <f>_xlfn.RANK.AVG('Raw Data'!F269,'Raw Data'!$F$2:$F$349,1)</f>
        <v>190.5</v>
      </c>
      <c r="I270" s="11">
        <f>_xlfn.RANK.AVG('Raw Data'!G269,'Raw Data'!$G$2:$G$349,1)</f>
        <v>287</v>
      </c>
      <c r="J270" s="11">
        <f>_xlfn.RANK.AVG('Raw Data'!H269,'Raw Data'!$H$2:$H$349,1)</f>
        <v>28</v>
      </c>
      <c r="L270" s="11">
        <v>269</v>
      </c>
      <c r="M270" s="11">
        <f>_xlfn.RANK.AVG('Raw Data'!E269,'Raw Data'!$E$2:$E$1050,1)</f>
        <v>724</v>
      </c>
      <c r="N270" s="11">
        <f>_xlfn.RANK.AVG('Raw Data'!F269,'Raw Data'!$F$2:$F$1050,1)</f>
        <v>538</v>
      </c>
      <c r="O270" s="11">
        <f>_xlfn.RANK.AVG('Raw Data'!G269,'Raw Data'!$G$2:$G$1050,1)</f>
        <v>751.5</v>
      </c>
      <c r="P270" s="11">
        <f>_xlfn.RANK.AVG('Raw Data'!H269,'Raw Data'!$H$2:$H$1050,1)</f>
        <v>91.5</v>
      </c>
    </row>
    <row r="271" spans="6:16" x14ac:dyDescent="0.25">
      <c r="F271" s="11">
        <v>270</v>
      </c>
      <c r="G271" s="11">
        <f>_xlfn.RANK.AVG('Raw Data'!E270,'Raw Data'!$E$2:$E$349,1)</f>
        <v>113.5</v>
      </c>
      <c r="H271" s="11">
        <f>_xlfn.RANK.AVG('Raw Data'!F270,'Raw Data'!$F$2:$F$349,1)</f>
        <v>190.5</v>
      </c>
      <c r="I271" s="11">
        <f>_xlfn.RANK.AVG('Raw Data'!G270,'Raw Data'!$G$2:$G$349,1)</f>
        <v>129.5</v>
      </c>
      <c r="J271" s="11">
        <f>_xlfn.RANK.AVG('Raw Data'!H270,'Raw Data'!$H$2:$H$349,1)</f>
        <v>265.5</v>
      </c>
      <c r="L271" s="11">
        <v>270</v>
      </c>
      <c r="M271" s="11">
        <f>_xlfn.RANK.AVG('Raw Data'!E270,'Raw Data'!$E$2:$E$1050,1)</f>
        <v>297.5</v>
      </c>
      <c r="N271" s="11">
        <f>_xlfn.RANK.AVG('Raw Data'!F270,'Raw Data'!$F$2:$F$1050,1)</f>
        <v>538</v>
      </c>
      <c r="O271" s="11">
        <f>_xlfn.RANK.AVG('Raw Data'!G270,'Raw Data'!$G$2:$G$1050,1)</f>
        <v>327.5</v>
      </c>
      <c r="P271" s="11">
        <f>_xlfn.RANK.AVG('Raw Data'!H270,'Raw Data'!$H$2:$H$1050,1)</f>
        <v>815</v>
      </c>
    </row>
    <row r="272" spans="6:16" x14ac:dyDescent="0.25">
      <c r="F272" s="11">
        <v>271</v>
      </c>
      <c r="G272" s="11">
        <f>_xlfn.RANK.AVG('Raw Data'!E271,'Raw Data'!$E$2:$E$349,1)</f>
        <v>113.5</v>
      </c>
      <c r="H272" s="11">
        <f>_xlfn.RANK.AVG('Raw Data'!F271,'Raw Data'!$F$2:$F$349,1)</f>
        <v>190.5</v>
      </c>
      <c r="I272" s="11">
        <f>_xlfn.RANK.AVG('Raw Data'!G271,'Raw Data'!$G$2:$G$349,1)</f>
        <v>129.5</v>
      </c>
      <c r="J272" s="11">
        <f>_xlfn.RANK.AVG('Raw Data'!H271,'Raw Data'!$H$2:$H$349,1)</f>
        <v>167</v>
      </c>
      <c r="L272" s="11">
        <v>271</v>
      </c>
      <c r="M272" s="11">
        <f>_xlfn.RANK.AVG('Raw Data'!E271,'Raw Data'!$E$2:$E$1050,1)</f>
        <v>297.5</v>
      </c>
      <c r="N272" s="11">
        <f>_xlfn.RANK.AVG('Raw Data'!F271,'Raw Data'!$F$2:$F$1050,1)</f>
        <v>538</v>
      </c>
      <c r="O272" s="11">
        <f>_xlfn.RANK.AVG('Raw Data'!G271,'Raw Data'!$G$2:$G$1050,1)</f>
        <v>327.5</v>
      </c>
      <c r="P272" s="11">
        <f>_xlfn.RANK.AVG('Raw Data'!H271,'Raw Data'!$H$2:$H$1050,1)</f>
        <v>530.5</v>
      </c>
    </row>
    <row r="273" spans="6:16" x14ac:dyDescent="0.25">
      <c r="F273" s="11">
        <v>272</v>
      </c>
      <c r="G273" s="11">
        <f>_xlfn.RANK.AVG('Raw Data'!E272,'Raw Data'!$E$2:$E$349,1)</f>
        <v>113.5</v>
      </c>
      <c r="H273" s="11">
        <f>_xlfn.RANK.AVG('Raw Data'!F272,'Raw Data'!$F$2:$F$349,1)</f>
        <v>190.5</v>
      </c>
      <c r="I273" s="11">
        <f>_xlfn.RANK.AVG('Raw Data'!G272,'Raw Data'!$G$2:$G$349,1)</f>
        <v>129.5</v>
      </c>
      <c r="J273" s="11">
        <f>_xlfn.RANK.AVG('Raw Data'!H272,'Raw Data'!$H$2:$H$349,1)</f>
        <v>115.5</v>
      </c>
      <c r="L273" s="11">
        <v>272</v>
      </c>
      <c r="M273" s="11">
        <f>_xlfn.RANK.AVG('Raw Data'!E272,'Raw Data'!$E$2:$E$1050,1)</f>
        <v>297.5</v>
      </c>
      <c r="N273" s="11">
        <f>_xlfn.RANK.AVG('Raw Data'!F272,'Raw Data'!$F$2:$F$1050,1)</f>
        <v>538</v>
      </c>
      <c r="O273" s="11">
        <f>_xlfn.RANK.AVG('Raw Data'!G272,'Raw Data'!$G$2:$G$1050,1)</f>
        <v>327.5</v>
      </c>
      <c r="P273" s="11">
        <f>_xlfn.RANK.AVG('Raw Data'!H272,'Raw Data'!$H$2:$H$1050,1)</f>
        <v>357</v>
      </c>
    </row>
    <row r="274" spans="6:16" x14ac:dyDescent="0.25">
      <c r="F274" s="11">
        <v>273</v>
      </c>
      <c r="G274" s="11">
        <f>_xlfn.RANK.AVG('Raw Data'!E273,'Raw Data'!$E$2:$E$349,1)</f>
        <v>113.5</v>
      </c>
      <c r="H274" s="11">
        <f>_xlfn.RANK.AVG('Raw Data'!F273,'Raw Data'!$F$2:$F$349,1)</f>
        <v>190.5</v>
      </c>
      <c r="I274" s="11">
        <f>_xlfn.RANK.AVG('Raw Data'!G273,'Raw Data'!$G$2:$G$349,1)</f>
        <v>129.5</v>
      </c>
      <c r="J274" s="11">
        <f>_xlfn.RANK.AVG('Raw Data'!H273,'Raw Data'!$H$2:$H$349,1)</f>
        <v>167</v>
      </c>
      <c r="L274" s="11">
        <v>273</v>
      </c>
      <c r="M274" s="11">
        <f>_xlfn.RANK.AVG('Raw Data'!E273,'Raw Data'!$E$2:$E$1050,1)</f>
        <v>297.5</v>
      </c>
      <c r="N274" s="11">
        <f>_xlfn.RANK.AVG('Raw Data'!F273,'Raw Data'!$F$2:$F$1050,1)</f>
        <v>538</v>
      </c>
      <c r="O274" s="11">
        <f>_xlfn.RANK.AVG('Raw Data'!G273,'Raw Data'!$G$2:$G$1050,1)</f>
        <v>327.5</v>
      </c>
      <c r="P274" s="11">
        <f>_xlfn.RANK.AVG('Raw Data'!H273,'Raw Data'!$H$2:$H$1050,1)</f>
        <v>530.5</v>
      </c>
    </row>
    <row r="275" spans="6:16" x14ac:dyDescent="0.25">
      <c r="F275" s="11">
        <v>274</v>
      </c>
      <c r="G275" s="11">
        <f>_xlfn.RANK.AVG('Raw Data'!E274,'Raw Data'!$E$2:$E$349,1)</f>
        <v>113.5</v>
      </c>
      <c r="H275" s="11">
        <f>_xlfn.RANK.AVG('Raw Data'!F274,'Raw Data'!$F$2:$F$349,1)</f>
        <v>190.5</v>
      </c>
      <c r="I275" s="11">
        <f>_xlfn.RANK.AVG('Raw Data'!G274,'Raw Data'!$G$2:$G$349,1)</f>
        <v>129.5</v>
      </c>
      <c r="J275" s="11">
        <f>_xlfn.RANK.AVG('Raw Data'!H274,'Raw Data'!$H$2:$H$349,1)</f>
        <v>115.5</v>
      </c>
      <c r="L275" s="11">
        <v>274</v>
      </c>
      <c r="M275" s="11">
        <f>_xlfn.RANK.AVG('Raw Data'!E274,'Raw Data'!$E$2:$E$1050,1)</f>
        <v>297.5</v>
      </c>
      <c r="N275" s="11">
        <f>_xlfn.RANK.AVG('Raw Data'!F274,'Raw Data'!$F$2:$F$1050,1)</f>
        <v>538</v>
      </c>
      <c r="O275" s="11">
        <f>_xlfn.RANK.AVG('Raw Data'!G274,'Raw Data'!$G$2:$G$1050,1)</f>
        <v>327.5</v>
      </c>
      <c r="P275" s="11">
        <f>_xlfn.RANK.AVG('Raw Data'!H274,'Raw Data'!$H$2:$H$1050,1)</f>
        <v>357</v>
      </c>
    </row>
    <row r="276" spans="6:16" x14ac:dyDescent="0.25">
      <c r="F276" s="11">
        <v>275</v>
      </c>
      <c r="G276" s="11">
        <f>_xlfn.RANK.AVG('Raw Data'!E275,'Raw Data'!$E$2:$E$349,1)</f>
        <v>113.5</v>
      </c>
      <c r="H276" s="11">
        <f>_xlfn.RANK.AVG('Raw Data'!F275,'Raw Data'!$F$2:$F$349,1)</f>
        <v>190.5</v>
      </c>
      <c r="I276" s="11">
        <f>_xlfn.RANK.AVG('Raw Data'!G275,'Raw Data'!$G$2:$G$349,1)</f>
        <v>129.5</v>
      </c>
      <c r="J276" s="11">
        <f>_xlfn.RANK.AVG('Raw Data'!H275,'Raw Data'!$H$2:$H$349,1)</f>
        <v>325.5</v>
      </c>
      <c r="L276" s="11">
        <v>275</v>
      </c>
      <c r="M276" s="11">
        <f>_xlfn.RANK.AVG('Raw Data'!E275,'Raw Data'!$E$2:$E$1050,1)</f>
        <v>297.5</v>
      </c>
      <c r="N276" s="11">
        <f>_xlfn.RANK.AVG('Raw Data'!F275,'Raw Data'!$F$2:$F$1050,1)</f>
        <v>538</v>
      </c>
      <c r="O276" s="11">
        <f>_xlfn.RANK.AVG('Raw Data'!G275,'Raw Data'!$G$2:$G$1050,1)</f>
        <v>327.5</v>
      </c>
      <c r="P276" s="11">
        <f>_xlfn.RANK.AVG('Raw Data'!H275,'Raw Data'!$H$2:$H$1050,1)</f>
        <v>974.5</v>
      </c>
    </row>
    <row r="277" spans="6:16" x14ac:dyDescent="0.25">
      <c r="F277" s="11">
        <v>276</v>
      </c>
      <c r="G277" s="11">
        <f>_xlfn.RANK.AVG('Raw Data'!E276,'Raw Data'!$E$2:$E$349,1)</f>
        <v>113.5</v>
      </c>
      <c r="H277" s="11">
        <f>_xlfn.RANK.AVG('Raw Data'!F276,'Raw Data'!$F$2:$F$349,1)</f>
        <v>190.5</v>
      </c>
      <c r="I277" s="11">
        <f>_xlfn.RANK.AVG('Raw Data'!G276,'Raw Data'!$G$2:$G$349,1)</f>
        <v>129.5</v>
      </c>
      <c r="J277" s="11">
        <f>_xlfn.RANK.AVG('Raw Data'!H276,'Raw Data'!$H$2:$H$349,1)</f>
        <v>78</v>
      </c>
      <c r="L277" s="11">
        <v>276</v>
      </c>
      <c r="M277" s="11">
        <f>_xlfn.RANK.AVG('Raw Data'!E276,'Raw Data'!$E$2:$E$1050,1)</f>
        <v>297.5</v>
      </c>
      <c r="N277" s="11">
        <f>_xlfn.RANK.AVG('Raw Data'!F276,'Raw Data'!$F$2:$F$1050,1)</f>
        <v>538</v>
      </c>
      <c r="O277" s="11">
        <f>_xlfn.RANK.AVG('Raw Data'!G276,'Raw Data'!$G$2:$G$1050,1)</f>
        <v>327.5</v>
      </c>
      <c r="P277" s="11">
        <f>_xlfn.RANK.AVG('Raw Data'!H276,'Raw Data'!$H$2:$H$1050,1)</f>
        <v>243.5</v>
      </c>
    </row>
    <row r="278" spans="6:16" x14ac:dyDescent="0.25">
      <c r="F278" s="11">
        <v>277</v>
      </c>
      <c r="G278" s="11">
        <f>_xlfn.RANK.AVG('Raw Data'!E277,'Raw Data'!$E$2:$E$349,1)</f>
        <v>337</v>
      </c>
      <c r="H278" s="11">
        <f>_xlfn.RANK.AVG('Raw Data'!F277,'Raw Data'!$F$2:$F$349,1)</f>
        <v>190.5</v>
      </c>
      <c r="I278" s="11">
        <f>_xlfn.RANK.AVG('Raw Data'!G277,'Raw Data'!$G$2:$G$349,1)</f>
        <v>336.5</v>
      </c>
      <c r="J278" s="11">
        <f>_xlfn.RANK.AVG('Raw Data'!H277,'Raw Data'!$H$2:$H$349,1)</f>
        <v>343</v>
      </c>
      <c r="L278" s="11">
        <v>277</v>
      </c>
      <c r="M278" s="11">
        <f>_xlfn.RANK.AVG('Raw Data'!E277,'Raw Data'!$E$2:$E$1050,1)</f>
        <v>951.5</v>
      </c>
      <c r="N278" s="11">
        <f>_xlfn.RANK.AVG('Raw Data'!F277,'Raw Data'!$F$2:$F$1050,1)</f>
        <v>538</v>
      </c>
      <c r="O278" s="11">
        <f>_xlfn.RANK.AVG('Raw Data'!G277,'Raw Data'!$G$2:$G$1050,1)</f>
        <v>943</v>
      </c>
      <c r="P278" s="11">
        <f>_xlfn.RANK.AVG('Raw Data'!H277,'Raw Data'!$H$2:$H$1050,1)</f>
        <v>1029.5</v>
      </c>
    </row>
    <row r="279" spans="6:16" x14ac:dyDescent="0.25">
      <c r="F279" s="11">
        <v>278</v>
      </c>
      <c r="G279" s="11">
        <f>_xlfn.RANK.AVG('Raw Data'!E278,'Raw Data'!$E$2:$E$349,1)</f>
        <v>270.5</v>
      </c>
      <c r="H279" s="11">
        <f>_xlfn.RANK.AVG('Raw Data'!F278,'Raw Data'!$F$2:$F$349,1)</f>
        <v>18</v>
      </c>
      <c r="I279" s="11">
        <f>_xlfn.RANK.AVG('Raw Data'!G278,'Raw Data'!$G$2:$G$349,1)</f>
        <v>129.5</v>
      </c>
      <c r="J279" s="11">
        <f>_xlfn.RANK.AVG('Raw Data'!H278,'Raw Data'!$H$2:$H$349,1)</f>
        <v>28</v>
      </c>
      <c r="L279" s="11">
        <v>278</v>
      </c>
      <c r="M279" s="11">
        <f>_xlfn.RANK.AVG('Raw Data'!E278,'Raw Data'!$E$2:$E$1050,1)</f>
        <v>724</v>
      </c>
      <c r="N279" s="11">
        <f>_xlfn.RANK.AVG('Raw Data'!F278,'Raw Data'!$F$2:$F$1050,1)</f>
        <v>47</v>
      </c>
      <c r="O279" s="11">
        <f>_xlfn.RANK.AVG('Raw Data'!G278,'Raw Data'!$G$2:$G$1050,1)</f>
        <v>327.5</v>
      </c>
      <c r="P279" s="11">
        <f>_xlfn.RANK.AVG('Raw Data'!H278,'Raw Data'!$H$2:$H$1050,1)</f>
        <v>91.5</v>
      </c>
    </row>
    <row r="280" spans="6:16" x14ac:dyDescent="0.25">
      <c r="F280" s="11">
        <v>279</v>
      </c>
      <c r="G280" s="11">
        <f>_xlfn.RANK.AVG('Raw Data'!E279,'Raw Data'!$E$2:$E$349,1)</f>
        <v>113.5</v>
      </c>
      <c r="H280" s="11">
        <f>_xlfn.RANK.AVG('Raw Data'!F279,'Raw Data'!$F$2:$F$349,1)</f>
        <v>190.5</v>
      </c>
      <c r="I280" s="11">
        <f>_xlfn.RANK.AVG('Raw Data'!G279,'Raw Data'!$G$2:$G$349,1)</f>
        <v>129.5</v>
      </c>
      <c r="J280" s="11">
        <f>_xlfn.RANK.AVG('Raw Data'!H279,'Raw Data'!$H$2:$H$349,1)</f>
        <v>143.5</v>
      </c>
      <c r="L280" s="11">
        <v>279</v>
      </c>
      <c r="M280" s="11">
        <f>_xlfn.RANK.AVG('Raw Data'!E279,'Raw Data'!$E$2:$E$1050,1)</f>
        <v>297.5</v>
      </c>
      <c r="N280" s="11">
        <f>_xlfn.RANK.AVG('Raw Data'!F279,'Raw Data'!$F$2:$F$1050,1)</f>
        <v>538</v>
      </c>
      <c r="O280" s="11">
        <f>_xlfn.RANK.AVG('Raw Data'!G279,'Raw Data'!$G$2:$G$1050,1)</f>
        <v>327.5</v>
      </c>
      <c r="P280" s="11">
        <f>_xlfn.RANK.AVG('Raw Data'!H279,'Raw Data'!$H$2:$H$1050,1)</f>
        <v>453</v>
      </c>
    </row>
    <row r="281" spans="6:16" x14ac:dyDescent="0.25">
      <c r="F281" s="11">
        <v>280</v>
      </c>
      <c r="G281" s="11">
        <f>_xlfn.RANK.AVG('Raw Data'!E280,'Raw Data'!$E$2:$E$349,1)</f>
        <v>113.5</v>
      </c>
      <c r="H281" s="11">
        <f>_xlfn.RANK.AVG('Raw Data'!F280,'Raw Data'!$F$2:$F$349,1)</f>
        <v>190.5</v>
      </c>
      <c r="I281" s="11">
        <f>_xlfn.RANK.AVG('Raw Data'!G280,'Raw Data'!$G$2:$G$349,1)</f>
        <v>129.5</v>
      </c>
      <c r="J281" s="11">
        <f>_xlfn.RANK.AVG('Raw Data'!H280,'Raw Data'!$H$2:$H$349,1)</f>
        <v>251</v>
      </c>
      <c r="L281" s="11">
        <v>280</v>
      </c>
      <c r="M281" s="11">
        <f>_xlfn.RANK.AVG('Raw Data'!E280,'Raw Data'!$E$2:$E$1050,1)</f>
        <v>297.5</v>
      </c>
      <c r="N281" s="11">
        <f>_xlfn.RANK.AVG('Raw Data'!F280,'Raw Data'!$F$2:$F$1050,1)</f>
        <v>538</v>
      </c>
      <c r="O281" s="11">
        <f>_xlfn.RANK.AVG('Raw Data'!G280,'Raw Data'!$G$2:$G$1050,1)</f>
        <v>327.5</v>
      </c>
      <c r="P281" s="11">
        <f>_xlfn.RANK.AVG('Raw Data'!H280,'Raw Data'!$H$2:$H$1050,1)</f>
        <v>762.5</v>
      </c>
    </row>
    <row r="282" spans="6:16" x14ac:dyDescent="0.25">
      <c r="F282" s="11">
        <v>281</v>
      </c>
      <c r="G282" s="11">
        <f>_xlfn.RANK.AVG('Raw Data'!E281,'Raw Data'!$E$2:$E$349,1)</f>
        <v>270.5</v>
      </c>
      <c r="H282" s="11">
        <f>_xlfn.RANK.AVG('Raw Data'!F281,'Raw Data'!$F$2:$F$349,1)</f>
        <v>190.5</v>
      </c>
      <c r="I282" s="11">
        <f>_xlfn.RANK.AVG('Raw Data'!G281,'Raw Data'!$G$2:$G$349,1)</f>
        <v>287</v>
      </c>
      <c r="J282" s="11">
        <f>_xlfn.RANK.AVG('Raw Data'!H281,'Raw Data'!$H$2:$H$349,1)</f>
        <v>342</v>
      </c>
      <c r="L282" s="11">
        <v>281</v>
      </c>
      <c r="M282" s="11">
        <f>_xlfn.RANK.AVG('Raw Data'!E281,'Raw Data'!$E$2:$E$1050,1)</f>
        <v>724</v>
      </c>
      <c r="N282" s="11">
        <f>_xlfn.RANK.AVG('Raw Data'!F281,'Raw Data'!$F$2:$F$1050,1)</f>
        <v>538</v>
      </c>
      <c r="O282" s="11">
        <f>_xlfn.RANK.AVG('Raw Data'!G281,'Raw Data'!$G$2:$G$1050,1)</f>
        <v>751.5</v>
      </c>
      <c r="P282" s="11">
        <f>_xlfn.RANK.AVG('Raw Data'!H281,'Raw Data'!$H$2:$H$1050,1)</f>
        <v>1028</v>
      </c>
    </row>
    <row r="283" spans="6:16" x14ac:dyDescent="0.25">
      <c r="F283" s="11">
        <v>282</v>
      </c>
      <c r="G283" s="11">
        <f>_xlfn.RANK.AVG('Raw Data'!E282,'Raw Data'!$E$2:$E$349,1)</f>
        <v>113.5</v>
      </c>
      <c r="H283" s="11">
        <f>_xlfn.RANK.AVG('Raw Data'!F282,'Raw Data'!$F$2:$F$349,1)</f>
        <v>190.5</v>
      </c>
      <c r="I283" s="11">
        <f>_xlfn.RANK.AVG('Raw Data'!G282,'Raw Data'!$G$2:$G$349,1)</f>
        <v>129.5</v>
      </c>
      <c r="J283" s="11">
        <f>_xlfn.RANK.AVG('Raw Data'!H282,'Raw Data'!$H$2:$H$349,1)</f>
        <v>115.5</v>
      </c>
      <c r="L283" s="11">
        <v>282</v>
      </c>
      <c r="M283" s="11">
        <f>_xlfn.RANK.AVG('Raw Data'!E282,'Raw Data'!$E$2:$E$1050,1)</f>
        <v>297.5</v>
      </c>
      <c r="N283" s="11">
        <f>_xlfn.RANK.AVG('Raw Data'!F282,'Raw Data'!$F$2:$F$1050,1)</f>
        <v>538</v>
      </c>
      <c r="O283" s="11">
        <f>_xlfn.RANK.AVG('Raw Data'!G282,'Raw Data'!$G$2:$G$1050,1)</f>
        <v>327.5</v>
      </c>
      <c r="P283" s="11">
        <f>_xlfn.RANK.AVG('Raw Data'!H282,'Raw Data'!$H$2:$H$1050,1)</f>
        <v>357</v>
      </c>
    </row>
    <row r="284" spans="6:16" x14ac:dyDescent="0.25">
      <c r="F284" s="11">
        <v>283</v>
      </c>
      <c r="G284" s="11">
        <f>_xlfn.RANK.AVG('Raw Data'!E283,'Raw Data'!$E$2:$E$349,1)</f>
        <v>113.5</v>
      </c>
      <c r="H284" s="11">
        <f>_xlfn.RANK.AVG('Raw Data'!F283,'Raw Data'!$F$2:$F$349,1)</f>
        <v>190.5</v>
      </c>
      <c r="I284" s="11">
        <f>_xlfn.RANK.AVG('Raw Data'!G283,'Raw Data'!$G$2:$G$349,1)</f>
        <v>129.5</v>
      </c>
      <c r="J284" s="11">
        <f>_xlfn.RANK.AVG('Raw Data'!H283,'Raw Data'!$H$2:$H$349,1)</f>
        <v>28</v>
      </c>
      <c r="L284" s="11">
        <v>283</v>
      </c>
      <c r="M284" s="11">
        <f>_xlfn.RANK.AVG('Raw Data'!E283,'Raw Data'!$E$2:$E$1050,1)</f>
        <v>297.5</v>
      </c>
      <c r="N284" s="11">
        <f>_xlfn.RANK.AVG('Raw Data'!F283,'Raw Data'!$F$2:$F$1050,1)</f>
        <v>538</v>
      </c>
      <c r="O284" s="11">
        <f>_xlfn.RANK.AVG('Raw Data'!G283,'Raw Data'!$G$2:$G$1050,1)</f>
        <v>327.5</v>
      </c>
      <c r="P284" s="11">
        <f>_xlfn.RANK.AVG('Raw Data'!H283,'Raw Data'!$H$2:$H$1050,1)</f>
        <v>91.5</v>
      </c>
    </row>
    <row r="285" spans="6:16" x14ac:dyDescent="0.25">
      <c r="F285" s="11">
        <v>284</v>
      </c>
      <c r="G285" s="11">
        <f>_xlfn.RANK.AVG('Raw Data'!E284,'Raw Data'!$E$2:$E$349,1)</f>
        <v>270.5</v>
      </c>
      <c r="H285" s="11">
        <f>_xlfn.RANK.AVG('Raw Data'!F284,'Raw Data'!$F$2:$F$349,1)</f>
        <v>190.5</v>
      </c>
      <c r="I285" s="11">
        <f>_xlfn.RANK.AVG('Raw Data'!G284,'Raw Data'!$G$2:$G$349,1)</f>
        <v>287</v>
      </c>
      <c r="J285" s="11">
        <f>_xlfn.RANK.AVG('Raw Data'!H284,'Raw Data'!$H$2:$H$349,1)</f>
        <v>78</v>
      </c>
      <c r="L285" s="11">
        <v>284</v>
      </c>
      <c r="M285" s="11">
        <f>_xlfn.RANK.AVG('Raw Data'!E284,'Raw Data'!$E$2:$E$1050,1)</f>
        <v>724</v>
      </c>
      <c r="N285" s="11">
        <f>_xlfn.RANK.AVG('Raw Data'!F284,'Raw Data'!$F$2:$F$1050,1)</f>
        <v>538</v>
      </c>
      <c r="O285" s="11">
        <f>_xlfn.RANK.AVG('Raw Data'!G284,'Raw Data'!$G$2:$G$1050,1)</f>
        <v>751.5</v>
      </c>
      <c r="P285" s="11">
        <f>_xlfn.RANK.AVG('Raw Data'!H284,'Raw Data'!$H$2:$H$1050,1)</f>
        <v>243.5</v>
      </c>
    </row>
    <row r="286" spans="6:16" x14ac:dyDescent="0.25">
      <c r="F286" s="11">
        <v>285</v>
      </c>
      <c r="G286" s="11">
        <f>_xlfn.RANK.AVG('Raw Data'!E285,'Raw Data'!$E$2:$E$349,1)</f>
        <v>113.5</v>
      </c>
      <c r="H286" s="11">
        <f>_xlfn.RANK.AVG('Raw Data'!F285,'Raw Data'!$F$2:$F$349,1)</f>
        <v>190.5</v>
      </c>
      <c r="I286" s="11">
        <f>_xlfn.RANK.AVG('Raw Data'!G285,'Raw Data'!$G$2:$G$349,1)</f>
        <v>129.5</v>
      </c>
      <c r="J286" s="11">
        <f>_xlfn.RANK.AVG('Raw Data'!H285,'Raw Data'!$H$2:$H$349,1)</f>
        <v>143.5</v>
      </c>
      <c r="L286" s="11">
        <v>285</v>
      </c>
      <c r="M286" s="11">
        <f>_xlfn.RANK.AVG('Raw Data'!E285,'Raw Data'!$E$2:$E$1050,1)</f>
        <v>297.5</v>
      </c>
      <c r="N286" s="11">
        <f>_xlfn.RANK.AVG('Raw Data'!F285,'Raw Data'!$F$2:$F$1050,1)</f>
        <v>538</v>
      </c>
      <c r="O286" s="11">
        <f>_xlfn.RANK.AVG('Raw Data'!G285,'Raw Data'!$G$2:$G$1050,1)</f>
        <v>327.5</v>
      </c>
      <c r="P286" s="11">
        <f>_xlfn.RANK.AVG('Raw Data'!H285,'Raw Data'!$H$2:$H$1050,1)</f>
        <v>453</v>
      </c>
    </row>
    <row r="287" spans="6:16" x14ac:dyDescent="0.25">
      <c r="F287" s="11">
        <v>286</v>
      </c>
      <c r="G287" s="11">
        <f>_xlfn.RANK.AVG('Raw Data'!E286,'Raw Data'!$E$2:$E$349,1)</f>
        <v>113.5</v>
      </c>
      <c r="H287" s="11">
        <f>_xlfn.RANK.AVG('Raw Data'!F286,'Raw Data'!$F$2:$F$349,1)</f>
        <v>190.5</v>
      </c>
      <c r="I287" s="11">
        <f>_xlfn.RANK.AVG('Raw Data'!G286,'Raw Data'!$G$2:$G$349,1)</f>
        <v>129.5</v>
      </c>
      <c r="J287" s="11">
        <f>_xlfn.RANK.AVG('Raw Data'!H286,'Raw Data'!$H$2:$H$349,1)</f>
        <v>115.5</v>
      </c>
      <c r="L287" s="11">
        <v>286</v>
      </c>
      <c r="M287" s="11">
        <f>_xlfn.RANK.AVG('Raw Data'!E286,'Raw Data'!$E$2:$E$1050,1)</f>
        <v>297.5</v>
      </c>
      <c r="N287" s="11">
        <f>_xlfn.RANK.AVG('Raw Data'!F286,'Raw Data'!$F$2:$F$1050,1)</f>
        <v>538</v>
      </c>
      <c r="O287" s="11">
        <f>_xlfn.RANK.AVG('Raw Data'!G286,'Raw Data'!$G$2:$G$1050,1)</f>
        <v>327.5</v>
      </c>
      <c r="P287" s="11">
        <f>_xlfn.RANK.AVG('Raw Data'!H286,'Raw Data'!$H$2:$H$1050,1)</f>
        <v>357</v>
      </c>
    </row>
    <row r="288" spans="6:16" x14ac:dyDescent="0.25">
      <c r="F288" s="11">
        <v>287</v>
      </c>
      <c r="G288" s="11">
        <f>_xlfn.RANK.AVG('Raw Data'!E287,'Raw Data'!$E$2:$E$349,1)</f>
        <v>113.5</v>
      </c>
      <c r="H288" s="11">
        <f>_xlfn.RANK.AVG('Raw Data'!F287,'Raw Data'!$F$2:$F$349,1)</f>
        <v>190.5</v>
      </c>
      <c r="I288" s="11">
        <f>_xlfn.RANK.AVG('Raw Data'!G287,'Raw Data'!$G$2:$G$349,1)</f>
        <v>129.5</v>
      </c>
      <c r="J288" s="11">
        <f>_xlfn.RANK.AVG('Raw Data'!H287,'Raw Data'!$H$2:$H$349,1)</f>
        <v>115.5</v>
      </c>
      <c r="L288" s="11">
        <v>287</v>
      </c>
      <c r="M288" s="11">
        <f>_xlfn.RANK.AVG('Raw Data'!E287,'Raw Data'!$E$2:$E$1050,1)</f>
        <v>297.5</v>
      </c>
      <c r="N288" s="11">
        <f>_xlfn.RANK.AVG('Raw Data'!F287,'Raw Data'!$F$2:$F$1050,1)</f>
        <v>538</v>
      </c>
      <c r="O288" s="11">
        <f>_xlfn.RANK.AVG('Raw Data'!G287,'Raw Data'!$G$2:$G$1050,1)</f>
        <v>327.5</v>
      </c>
      <c r="P288" s="11">
        <f>_xlfn.RANK.AVG('Raw Data'!H287,'Raw Data'!$H$2:$H$1050,1)</f>
        <v>357</v>
      </c>
    </row>
    <row r="289" spans="6:16" x14ac:dyDescent="0.25">
      <c r="F289" s="11">
        <v>288</v>
      </c>
      <c r="G289" s="11">
        <f>_xlfn.RANK.AVG('Raw Data'!E288,'Raw Data'!$E$2:$E$349,1)</f>
        <v>113.5</v>
      </c>
      <c r="H289" s="11">
        <f>_xlfn.RANK.AVG('Raw Data'!F288,'Raw Data'!$F$2:$F$349,1)</f>
        <v>190.5</v>
      </c>
      <c r="I289" s="11">
        <f>_xlfn.RANK.AVG('Raw Data'!G288,'Raw Data'!$G$2:$G$349,1)</f>
        <v>129.5</v>
      </c>
      <c r="J289" s="11">
        <f>_xlfn.RANK.AVG('Raw Data'!H288,'Raw Data'!$H$2:$H$349,1)</f>
        <v>28</v>
      </c>
      <c r="L289" s="11">
        <v>288</v>
      </c>
      <c r="M289" s="11">
        <f>_xlfn.RANK.AVG('Raw Data'!E288,'Raw Data'!$E$2:$E$1050,1)</f>
        <v>297.5</v>
      </c>
      <c r="N289" s="11">
        <f>_xlfn.RANK.AVG('Raw Data'!F288,'Raw Data'!$F$2:$F$1050,1)</f>
        <v>538</v>
      </c>
      <c r="O289" s="11">
        <f>_xlfn.RANK.AVG('Raw Data'!G288,'Raw Data'!$G$2:$G$1050,1)</f>
        <v>327.5</v>
      </c>
      <c r="P289" s="11">
        <f>_xlfn.RANK.AVG('Raw Data'!H288,'Raw Data'!$H$2:$H$1050,1)</f>
        <v>91.5</v>
      </c>
    </row>
    <row r="290" spans="6:16" x14ac:dyDescent="0.25">
      <c r="F290" s="11">
        <v>289</v>
      </c>
      <c r="G290" s="11">
        <f>_xlfn.RANK.AVG('Raw Data'!E289,'Raw Data'!$E$2:$E$349,1)</f>
        <v>270.5</v>
      </c>
      <c r="H290" s="11">
        <f>_xlfn.RANK.AVG('Raw Data'!F289,'Raw Data'!$F$2:$F$349,1)</f>
        <v>190.5</v>
      </c>
      <c r="I290" s="11">
        <f>_xlfn.RANK.AVG('Raw Data'!G289,'Raw Data'!$G$2:$G$349,1)</f>
        <v>287</v>
      </c>
      <c r="J290" s="11">
        <f>_xlfn.RANK.AVG('Raw Data'!H289,'Raw Data'!$H$2:$H$349,1)</f>
        <v>28</v>
      </c>
      <c r="L290" s="11">
        <v>289</v>
      </c>
      <c r="M290" s="11">
        <f>_xlfn.RANK.AVG('Raw Data'!E289,'Raw Data'!$E$2:$E$1050,1)</f>
        <v>724</v>
      </c>
      <c r="N290" s="11">
        <f>_xlfn.RANK.AVG('Raw Data'!F289,'Raw Data'!$F$2:$F$1050,1)</f>
        <v>538</v>
      </c>
      <c r="O290" s="11">
        <f>_xlfn.RANK.AVG('Raw Data'!G289,'Raw Data'!$G$2:$G$1050,1)</f>
        <v>751.5</v>
      </c>
      <c r="P290" s="11">
        <f>_xlfn.RANK.AVG('Raw Data'!H289,'Raw Data'!$H$2:$H$1050,1)</f>
        <v>91.5</v>
      </c>
    </row>
    <row r="291" spans="6:16" x14ac:dyDescent="0.25">
      <c r="F291" s="11">
        <v>290</v>
      </c>
      <c r="G291" s="11">
        <f>_xlfn.RANK.AVG('Raw Data'!E290,'Raw Data'!$E$2:$E$349,1)</f>
        <v>270.5</v>
      </c>
      <c r="H291" s="11">
        <f>_xlfn.RANK.AVG('Raw Data'!F290,'Raw Data'!$F$2:$F$349,1)</f>
        <v>190.5</v>
      </c>
      <c r="I291" s="11">
        <f>_xlfn.RANK.AVG('Raw Data'!G290,'Raw Data'!$G$2:$G$349,1)</f>
        <v>287</v>
      </c>
      <c r="J291" s="11">
        <f>_xlfn.RANK.AVG('Raw Data'!H290,'Raw Data'!$H$2:$H$349,1)</f>
        <v>28</v>
      </c>
      <c r="L291" s="11">
        <v>290</v>
      </c>
      <c r="M291" s="11">
        <f>_xlfn.RANK.AVG('Raw Data'!E290,'Raw Data'!$E$2:$E$1050,1)</f>
        <v>724</v>
      </c>
      <c r="N291" s="11">
        <f>_xlfn.RANK.AVG('Raw Data'!F290,'Raw Data'!$F$2:$F$1050,1)</f>
        <v>538</v>
      </c>
      <c r="O291" s="11">
        <f>_xlfn.RANK.AVG('Raw Data'!G290,'Raw Data'!$G$2:$G$1050,1)</f>
        <v>751.5</v>
      </c>
      <c r="P291" s="11">
        <f>_xlfn.RANK.AVG('Raw Data'!H290,'Raw Data'!$H$2:$H$1050,1)</f>
        <v>91.5</v>
      </c>
    </row>
    <row r="292" spans="6:16" x14ac:dyDescent="0.25">
      <c r="F292" s="11">
        <v>291</v>
      </c>
      <c r="G292" s="11">
        <f>_xlfn.RANK.AVG('Raw Data'!E291,'Raw Data'!$E$2:$E$349,1)</f>
        <v>323</v>
      </c>
      <c r="H292" s="11">
        <f>_xlfn.RANK.AVG('Raw Data'!F291,'Raw Data'!$F$2:$F$349,1)</f>
        <v>190.5</v>
      </c>
      <c r="I292" s="11">
        <f>_xlfn.RANK.AVG('Raw Data'!G291,'Raw Data'!$G$2:$G$349,1)</f>
        <v>323</v>
      </c>
      <c r="J292" s="11">
        <f>_xlfn.RANK.AVG('Raw Data'!H291,'Raw Data'!$H$2:$H$349,1)</f>
        <v>28</v>
      </c>
      <c r="L292" s="11">
        <v>291</v>
      </c>
      <c r="M292" s="11">
        <f>_xlfn.RANK.AVG('Raw Data'!E291,'Raw Data'!$E$2:$E$1050,1)</f>
        <v>893.5</v>
      </c>
      <c r="N292" s="11">
        <f>_xlfn.RANK.AVG('Raw Data'!F291,'Raw Data'!$F$2:$F$1050,1)</f>
        <v>538</v>
      </c>
      <c r="O292" s="11">
        <f>_xlfn.RANK.AVG('Raw Data'!G291,'Raw Data'!$G$2:$G$1050,1)</f>
        <v>883.5</v>
      </c>
      <c r="P292" s="11">
        <f>_xlfn.RANK.AVG('Raw Data'!H291,'Raw Data'!$H$2:$H$1050,1)</f>
        <v>91.5</v>
      </c>
    </row>
    <row r="293" spans="6:16" x14ac:dyDescent="0.25">
      <c r="F293" s="11">
        <v>292</v>
      </c>
      <c r="G293" s="11">
        <f>_xlfn.RANK.AVG('Raw Data'!E292,'Raw Data'!$E$2:$E$349,1)</f>
        <v>270.5</v>
      </c>
      <c r="H293" s="11">
        <f>_xlfn.RANK.AVG('Raw Data'!F292,'Raw Data'!$F$2:$F$349,1)</f>
        <v>190.5</v>
      </c>
      <c r="I293" s="11">
        <f>_xlfn.RANK.AVG('Raw Data'!G292,'Raw Data'!$G$2:$G$349,1)</f>
        <v>287</v>
      </c>
      <c r="J293" s="11">
        <f>_xlfn.RANK.AVG('Raw Data'!H292,'Raw Data'!$H$2:$H$349,1)</f>
        <v>28</v>
      </c>
      <c r="L293" s="11">
        <v>292</v>
      </c>
      <c r="M293" s="11">
        <f>_xlfn.RANK.AVG('Raw Data'!E292,'Raw Data'!$E$2:$E$1050,1)</f>
        <v>724</v>
      </c>
      <c r="N293" s="11">
        <f>_xlfn.RANK.AVG('Raw Data'!F292,'Raw Data'!$F$2:$F$1050,1)</f>
        <v>538</v>
      </c>
      <c r="O293" s="11">
        <f>_xlfn.RANK.AVG('Raw Data'!G292,'Raw Data'!$G$2:$G$1050,1)</f>
        <v>751.5</v>
      </c>
      <c r="P293" s="11">
        <f>_xlfn.RANK.AVG('Raw Data'!H292,'Raw Data'!$H$2:$H$1050,1)</f>
        <v>91.5</v>
      </c>
    </row>
    <row r="294" spans="6:16" x14ac:dyDescent="0.25">
      <c r="F294" s="11">
        <v>293</v>
      </c>
      <c r="G294" s="11">
        <f>_xlfn.RANK.AVG('Raw Data'!E293,'Raw Data'!$E$2:$E$349,1)</f>
        <v>113.5</v>
      </c>
      <c r="H294" s="11">
        <f>_xlfn.RANK.AVG('Raw Data'!F293,'Raw Data'!$F$2:$F$349,1)</f>
        <v>190.5</v>
      </c>
      <c r="I294" s="11">
        <f>_xlfn.RANK.AVG('Raw Data'!G293,'Raw Data'!$G$2:$G$349,1)</f>
        <v>129.5</v>
      </c>
      <c r="J294" s="11">
        <f>_xlfn.RANK.AVG('Raw Data'!H293,'Raw Data'!$H$2:$H$349,1)</f>
        <v>115.5</v>
      </c>
      <c r="L294" s="11">
        <v>293</v>
      </c>
      <c r="M294" s="11">
        <f>_xlfn.RANK.AVG('Raw Data'!E293,'Raw Data'!$E$2:$E$1050,1)</f>
        <v>297.5</v>
      </c>
      <c r="N294" s="11">
        <f>_xlfn.RANK.AVG('Raw Data'!F293,'Raw Data'!$F$2:$F$1050,1)</f>
        <v>538</v>
      </c>
      <c r="O294" s="11">
        <f>_xlfn.RANK.AVG('Raw Data'!G293,'Raw Data'!$G$2:$G$1050,1)</f>
        <v>327.5</v>
      </c>
      <c r="P294" s="11">
        <f>_xlfn.RANK.AVG('Raw Data'!H293,'Raw Data'!$H$2:$H$1050,1)</f>
        <v>357</v>
      </c>
    </row>
    <row r="295" spans="6:16" x14ac:dyDescent="0.25">
      <c r="F295" s="11">
        <v>294</v>
      </c>
      <c r="G295" s="11">
        <f>_xlfn.RANK.AVG('Raw Data'!E294,'Raw Data'!$E$2:$E$349,1)</f>
        <v>113.5</v>
      </c>
      <c r="H295" s="11">
        <f>_xlfn.RANK.AVG('Raw Data'!F294,'Raw Data'!$F$2:$F$349,1)</f>
        <v>190.5</v>
      </c>
      <c r="I295" s="11">
        <f>_xlfn.RANK.AVG('Raw Data'!G294,'Raw Data'!$G$2:$G$349,1)</f>
        <v>129.5</v>
      </c>
      <c r="J295" s="11">
        <f>_xlfn.RANK.AVG('Raw Data'!H294,'Raw Data'!$H$2:$H$349,1)</f>
        <v>224.5</v>
      </c>
      <c r="L295" s="11">
        <v>294</v>
      </c>
      <c r="M295" s="11">
        <f>_xlfn.RANK.AVG('Raw Data'!E294,'Raw Data'!$E$2:$E$1050,1)</f>
        <v>297.5</v>
      </c>
      <c r="N295" s="11">
        <f>_xlfn.RANK.AVG('Raw Data'!F294,'Raw Data'!$F$2:$F$1050,1)</f>
        <v>538</v>
      </c>
      <c r="O295" s="11">
        <f>_xlfn.RANK.AVG('Raw Data'!G294,'Raw Data'!$G$2:$G$1050,1)</f>
        <v>327.5</v>
      </c>
      <c r="P295" s="11">
        <f>_xlfn.RANK.AVG('Raw Data'!H294,'Raw Data'!$H$2:$H$1050,1)</f>
        <v>691.5</v>
      </c>
    </row>
    <row r="296" spans="6:16" x14ac:dyDescent="0.25">
      <c r="F296" s="11">
        <v>295</v>
      </c>
      <c r="G296" s="11">
        <f>_xlfn.RANK.AVG('Raw Data'!E295,'Raw Data'!$E$2:$E$349,1)</f>
        <v>323</v>
      </c>
      <c r="H296" s="11">
        <f>_xlfn.RANK.AVG('Raw Data'!F295,'Raw Data'!$F$2:$F$349,1)</f>
        <v>18</v>
      </c>
      <c r="I296" s="11">
        <f>_xlfn.RANK.AVG('Raw Data'!G295,'Raw Data'!$G$2:$G$349,1)</f>
        <v>287</v>
      </c>
      <c r="J296" s="11">
        <f>_xlfn.RANK.AVG('Raw Data'!H295,'Raw Data'!$H$2:$H$349,1)</f>
        <v>78</v>
      </c>
      <c r="L296" s="11">
        <v>295</v>
      </c>
      <c r="M296" s="11">
        <f>_xlfn.RANK.AVG('Raw Data'!E295,'Raw Data'!$E$2:$E$1050,1)</f>
        <v>893.5</v>
      </c>
      <c r="N296" s="11">
        <f>_xlfn.RANK.AVG('Raw Data'!F295,'Raw Data'!$F$2:$F$1050,1)</f>
        <v>47</v>
      </c>
      <c r="O296" s="11">
        <f>_xlfn.RANK.AVG('Raw Data'!G295,'Raw Data'!$G$2:$G$1050,1)</f>
        <v>751.5</v>
      </c>
      <c r="P296" s="11">
        <f>_xlfn.RANK.AVG('Raw Data'!H295,'Raw Data'!$H$2:$H$1050,1)</f>
        <v>243.5</v>
      </c>
    </row>
    <row r="297" spans="6:16" x14ac:dyDescent="0.25">
      <c r="F297" s="11">
        <v>296</v>
      </c>
      <c r="G297" s="11">
        <f>_xlfn.RANK.AVG('Raw Data'!E296,'Raw Data'!$E$2:$E$349,1)</f>
        <v>113.5</v>
      </c>
      <c r="H297" s="11">
        <f>_xlfn.RANK.AVG('Raw Data'!F296,'Raw Data'!$F$2:$F$349,1)</f>
        <v>190.5</v>
      </c>
      <c r="I297" s="11">
        <f>_xlfn.RANK.AVG('Raw Data'!G296,'Raw Data'!$G$2:$G$349,1)</f>
        <v>129.5</v>
      </c>
      <c r="J297" s="11">
        <f>_xlfn.RANK.AVG('Raw Data'!H296,'Raw Data'!$H$2:$H$349,1)</f>
        <v>189.5</v>
      </c>
      <c r="L297" s="11">
        <v>296</v>
      </c>
      <c r="M297" s="11">
        <f>_xlfn.RANK.AVG('Raw Data'!E296,'Raw Data'!$E$2:$E$1050,1)</f>
        <v>297.5</v>
      </c>
      <c r="N297" s="11">
        <f>_xlfn.RANK.AVG('Raw Data'!F296,'Raw Data'!$F$2:$F$1050,1)</f>
        <v>538</v>
      </c>
      <c r="O297" s="11">
        <f>_xlfn.RANK.AVG('Raw Data'!G296,'Raw Data'!$G$2:$G$1050,1)</f>
        <v>327.5</v>
      </c>
      <c r="P297" s="11">
        <f>_xlfn.RANK.AVG('Raw Data'!H296,'Raw Data'!$H$2:$H$1050,1)</f>
        <v>593.5</v>
      </c>
    </row>
    <row r="298" spans="6:16" x14ac:dyDescent="0.25">
      <c r="F298" s="11">
        <v>297</v>
      </c>
      <c r="G298" s="11">
        <f>_xlfn.RANK.AVG('Raw Data'!E297,'Raw Data'!$E$2:$E$349,1)</f>
        <v>113.5</v>
      </c>
      <c r="H298" s="11">
        <f>_xlfn.RANK.AVG('Raw Data'!F297,'Raw Data'!$F$2:$F$349,1)</f>
        <v>190.5</v>
      </c>
      <c r="I298" s="11">
        <f>_xlfn.RANK.AVG('Raw Data'!G297,'Raw Data'!$G$2:$G$349,1)</f>
        <v>129.5</v>
      </c>
      <c r="J298" s="11">
        <f>_xlfn.RANK.AVG('Raw Data'!H297,'Raw Data'!$H$2:$H$349,1)</f>
        <v>167</v>
      </c>
      <c r="L298" s="11">
        <v>297</v>
      </c>
      <c r="M298" s="11">
        <f>_xlfn.RANK.AVG('Raw Data'!E297,'Raw Data'!$E$2:$E$1050,1)</f>
        <v>297.5</v>
      </c>
      <c r="N298" s="11">
        <f>_xlfn.RANK.AVG('Raw Data'!F297,'Raw Data'!$F$2:$F$1050,1)</f>
        <v>538</v>
      </c>
      <c r="O298" s="11">
        <f>_xlfn.RANK.AVG('Raw Data'!G297,'Raw Data'!$G$2:$G$1050,1)</f>
        <v>327.5</v>
      </c>
      <c r="P298" s="11">
        <f>_xlfn.RANK.AVG('Raw Data'!H297,'Raw Data'!$H$2:$H$1050,1)</f>
        <v>530.5</v>
      </c>
    </row>
    <row r="299" spans="6:16" x14ac:dyDescent="0.25">
      <c r="F299" s="11">
        <v>298</v>
      </c>
      <c r="G299" s="11">
        <f>_xlfn.RANK.AVG('Raw Data'!E298,'Raw Data'!$E$2:$E$349,1)</f>
        <v>113.5</v>
      </c>
      <c r="H299" s="11">
        <f>_xlfn.RANK.AVG('Raw Data'!F298,'Raw Data'!$F$2:$F$349,1)</f>
        <v>190.5</v>
      </c>
      <c r="I299" s="11">
        <f>_xlfn.RANK.AVG('Raw Data'!G298,'Raw Data'!$G$2:$G$349,1)</f>
        <v>129.5</v>
      </c>
      <c r="J299" s="11">
        <f>_xlfn.RANK.AVG('Raw Data'!H298,'Raw Data'!$H$2:$H$349,1)</f>
        <v>284</v>
      </c>
      <c r="L299" s="11">
        <v>298</v>
      </c>
      <c r="M299" s="11">
        <f>_xlfn.RANK.AVG('Raw Data'!E298,'Raw Data'!$E$2:$E$1050,1)</f>
        <v>297.5</v>
      </c>
      <c r="N299" s="11">
        <f>_xlfn.RANK.AVG('Raw Data'!F298,'Raw Data'!$F$2:$F$1050,1)</f>
        <v>538</v>
      </c>
      <c r="O299" s="11">
        <f>_xlfn.RANK.AVG('Raw Data'!G298,'Raw Data'!$G$2:$G$1050,1)</f>
        <v>327.5</v>
      </c>
      <c r="P299" s="11">
        <f>_xlfn.RANK.AVG('Raw Data'!H298,'Raw Data'!$H$2:$H$1050,1)</f>
        <v>867.5</v>
      </c>
    </row>
    <row r="300" spans="6:16" x14ac:dyDescent="0.25">
      <c r="F300" s="11">
        <v>299</v>
      </c>
      <c r="G300" s="11">
        <f>_xlfn.RANK.AVG('Raw Data'!E299,'Raw Data'!$E$2:$E$349,1)</f>
        <v>113.5</v>
      </c>
      <c r="H300" s="11">
        <f>_xlfn.RANK.AVG('Raw Data'!F299,'Raw Data'!$F$2:$F$349,1)</f>
        <v>190.5</v>
      </c>
      <c r="I300" s="11">
        <f>_xlfn.RANK.AVG('Raw Data'!G299,'Raw Data'!$G$2:$G$349,1)</f>
        <v>129.5</v>
      </c>
      <c r="J300" s="11">
        <f>_xlfn.RANK.AVG('Raw Data'!H299,'Raw Data'!$H$2:$H$349,1)</f>
        <v>256.5</v>
      </c>
      <c r="L300" s="11">
        <v>299</v>
      </c>
      <c r="M300" s="11">
        <f>_xlfn.RANK.AVG('Raw Data'!E299,'Raw Data'!$E$2:$E$1050,1)</f>
        <v>297.5</v>
      </c>
      <c r="N300" s="11">
        <f>_xlfn.RANK.AVG('Raw Data'!F299,'Raw Data'!$F$2:$F$1050,1)</f>
        <v>538</v>
      </c>
      <c r="O300" s="11">
        <f>_xlfn.RANK.AVG('Raw Data'!G299,'Raw Data'!$G$2:$G$1050,1)</f>
        <v>327.5</v>
      </c>
      <c r="P300" s="11">
        <f>_xlfn.RANK.AVG('Raw Data'!H299,'Raw Data'!$H$2:$H$1050,1)</f>
        <v>788.5</v>
      </c>
    </row>
    <row r="301" spans="6:16" x14ac:dyDescent="0.25">
      <c r="F301" s="11">
        <v>300</v>
      </c>
      <c r="G301" s="11">
        <f>_xlfn.RANK.AVG('Raw Data'!E300,'Raw Data'!$E$2:$E$349,1)</f>
        <v>270.5</v>
      </c>
      <c r="H301" s="11">
        <f>_xlfn.RANK.AVG('Raw Data'!F300,'Raw Data'!$F$2:$F$349,1)</f>
        <v>190.5</v>
      </c>
      <c r="I301" s="11">
        <f>_xlfn.RANK.AVG('Raw Data'!G300,'Raw Data'!$G$2:$G$349,1)</f>
        <v>287</v>
      </c>
      <c r="J301" s="11">
        <f>_xlfn.RANK.AVG('Raw Data'!H300,'Raw Data'!$H$2:$H$349,1)</f>
        <v>284</v>
      </c>
      <c r="L301" s="11">
        <v>300</v>
      </c>
      <c r="M301" s="11">
        <f>_xlfn.RANK.AVG('Raw Data'!E300,'Raw Data'!$E$2:$E$1050,1)</f>
        <v>724</v>
      </c>
      <c r="N301" s="11">
        <f>_xlfn.RANK.AVG('Raw Data'!F300,'Raw Data'!$F$2:$F$1050,1)</f>
        <v>538</v>
      </c>
      <c r="O301" s="11">
        <f>_xlfn.RANK.AVG('Raw Data'!G300,'Raw Data'!$G$2:$G$1050,1)</f>
        <v>751.5</v>
      </c>
      <c r="P301" s="11">
        <f>_xlfn.RANK.AVG('Raw Data'!H300,'Raw Data'!$H$2:$H$1050,1)</f>
        <v>867.5</v>
      </c>
    </row>
    <row r="302" spans="6:16" x14ac:dyDescent="0.25">
      <c r="F302" s="11">
        <v>301</v>
      </c>
      <c r="G302" s="11">
        <f>_xlfn.RANK.AVG('Raw Data'!E301,'Raw Data'!$E$2:$E$349,1)</f>
        <v>113.5</v>
      </c>
      <c r="H302" s="11">
        <f>_xlfn.RANK.AVG('Raw Data'!F301,'Raw Data'!$F$2:$F$349,1)</f>
        <v>190.5</v>
      </c>
      <c r="I302" s="11">
        <f>_xlfn.RANK.AVG('Raw Data'!G301,'Raw Data'!$G$2:$G$349,1)</f>
        <v>129.5</v>
      </c>
      <c r="J302" s="11">
        <f>_xlfn.RANK.AVG('Raw Data'!H301,'Raw Data'!$H$2:$H$349,1)</f>
        <v>224.5</v>
      </c>
      <c r="L302" s="11">
        <v>301</v>
      </c>
      <c r="M302" s="11">
        <f>_xlfn.RANK.AVG('Raw Data'!E301,'Raw Data'!$E$2:$E$1050,1)</f>
        <v>297.5</v>
      </c>
      <c r="N302" s="11">
        <f>_xlfn.RANK.AVG('Raw Data'!F301,'Raw Data'!$F$2:$F$1050,1)</f>
        <v>538</v>
      </c>
      <c r="O302" s="11">
        <f>_xlfn.RANK.AVG('Raw Data'!G301,'Raw Data'!$G$2:$G$1050,1)</f>
        <v>327.5</v>
      </c>
      <c r="P302" s="11">
        <f>_xlfn.RANK.AVG('Raw Data'!H301,'Raw Data'!$H$2:$H$1050,1)</f>
        <v>691.5</v>
      </c>
    </row>
    <row r="303" spans="6:16" x14ac:dyDescent="0.25">
      <c r="F303" s="11">
        <v>302</v>
      </c>
      <c r="G303" s="11">
        <f>_xlfn.RANK.AVG('Raw Data'!E302,'Raw Data'!$E$2:$E$349,1)</f>
        <v>270.5</v>
      </c>
      <c r="H303" s="11">
        <f>_xlfn.RANK.AVG('Raw Data'!F302,'Raw Data'!$F$2:$F$349,1)</f>
        <v>18</v>
      </c>
      <c r="I303" s="11">
        <f>_xlfn.RANK.AVG('Raw Data'!G302,'Raw Data'!$G$2:$G$349,1)</f>
        <v>129.5</v>
      </c>
      <c r="J303" s="11">
        <f>_xlfn.RANK.AVG('Raw Data'!H302,'Raw Data'!$H$2:$H$349,1)</f>
        <v>167</v>
      </c>
      <c r="L303" s="11">
        <v>302</v>
      </c>
      <c r="M303" s="11">
        <f>_xlfn.RANK.AVG('Raw Data'!E302,'Raw Data'!$E$2:$E$1050,1)</f>
        <v>724</v>
      </c>
      <c r="N303" s="11">
        <f>_xlfn.RANK.AVG('Raw Data'!F302,'Raw Data'!$F$2:$F$1050,1)</f>
        <v>47</v>
      </c>
      <c r="O303" s="11">
        <f>_xlfn.RANK.AVG('Raw Data'!G302,'Raw Data'!$G$2:$G$1050,1)</f>
        <v>327.5</v>
      </c>
      <c r="P303" s="11">
        <f>_xlfn.RANK.AVG('Raw Data'!H302,'Raw Data'!$H$2:$H$1050,1)</f>
        <v>530.5</v>
      </c>
    </row>
    <row r="304" spans="6:16" x14ac:dyDescent="0.25">
      <c r="F304" s="11">
        <v>303</v>
      </c>
      <c r="G304" s="11">
        <f>_xlfn.RANK.AVG('Raw Data'!E303,'Raw Data'!$E$2:$E$349,1)</f>
        <v>113.5</v>
      </c>
      <c r="H304" s="11">
        <f>_xlfn.RANK.AVG('Raw Data'!F303,'Raw Data'!$F$2:$F$349,1)</f>
        <v>190.5</v>
      </c>
      <c r="I304" s="11">
        <f>_xlfn.RANK.AVG('Raw Data'!G303,'Raw Data'!$G$2:$G$349,1)</f>
        <v>129.5</v>
      </c>
      <c r="J304" s="11">
        <f>_xlfn.RANK.AVG('Raw Data'!H303,'Raw Data'!$H$2:$H$349,1)</f>
        <v>299.5</v>
      </c>
      <c r="L304" s="11">
        <v>303</v>
      </c>
      <c r="M304" s="11">
        <f>_xlfn.RANK.AVG('Raw Data'!E303,'Raw Data'!$E$2:$E$1050,1)</f>
        <v>297.5</v>
      </c>
      <c r="N304" s="11">
        <f>_xlfn.RANK.AVG('Raw Data'!F303,'Raw Data'!$F$2:$F$1050,1)</f>
        <v>538</v>
      </c>
      <c r="O304" s="11">
        <f>_xlfn.RANK.AVG('Raw Data'!G303,'Raw Data'!$G$2:$G$1050,1)</f>
        <v>327.5</v>
      </c>
      <c r="P304" s="11">
        <f>_xlfn.RANK.AVG('Raw Data'!H303,'Raw Data'!$H$2:$H$1050,1)</f>
        <v>909.5</v>
      </c>
    </row>
    <row r="305" spans="6:16" x14ac:dyDescent="0.25">
      <c r="F305" s="11">
        <v>304</v>
      </c>
      <c r="G305" s="11">
        <f>_xlfn.RANK.AVG('Raw Data'!E304,'Raw Data'!$E$2:$E$349,1)</f>
        <v>113.5</v>
      </c>
      <c r="H305" s="11">
        <f>_xlfn.RANK.AVG('Raw Data'!F304,'Raw Data'!$F$2:$F$349,1)</f>
        <v>190.5</v>
      </c>
      <c r="I305" s="11">
        <f>_xlfn.RANK.AVG('Raw Data'!G304,'Raw Data'!$G$2:$G$349,1)</f>
        <v>129.5</v>
      </c>
      <c r="J305" s="11">
        <f>_xlfn.RANK.AVG('Raw Data'!H304,'Raw Data'!$H$2:$H$349,1)</f>
        <v>28</v>
      </c>
      <c r="L305" s="11">
        <v>304</v>
      </c>
      <c r="M305" s="11">
        <f>_xlfn.RANK.AVG('Raw Data'!E304,'Raw Data'!$E$2:$E$1050,1)</f>
        <v>297.5</v>
      </c>
      <c r="N305" s="11">
        <f>_xlfn.RANK.AVG('Raw Data'!F304,'Raw Data'!$F$2:$F$1050,1)</f>
        <v>538</v>
      </c>
      <c r="O305" s="11">
        <f>_xlfn.RANK.AVG('Raw Data'!G304,'Raw Data'!$G$2:$G$1050,1)</f>
        <v>327.5</v>
      </c>
      <c r="P305" s="11">
        <f>_xlfn.RANK.AVG('Raw Data'!H304,'Raw Data'!$H$2:$H$1050,1)</f>
        <v>91.5</v>
      </c>
    </row>
    <row r="306" spans="6:16" x14ac:dyDescent="0.25">
      <c r="F306" s="11">
        <v>305</v>
      </c>
      <c r="G306" s="11">
        <f>_xlfn.RANK.AVG('Raw Data'!E305,'Raw Data'!$E$2:$E$349,1)</f>
        <v>113.5</v>
      </c>
      <c r="H306" s="11">
        <f>_xlfn.RANK.AVG('Raw Data'!F305,'Raw Data'!$F$2:$F$349,1)</f>
        <v>190.5</v>
      </c>
      <c r="I306" s="11">
        <f>_xlfn.RANK.AVG('Raw Data'!G305,'Raw Data'!$G$2:$G$349,1)</f>
        <v>129.5</v>
      </c>
      <c r="J306" s="11">
        <f>_xlfn.RANK.AVG('Raw Data'!H305,'Raw Data'!$H$2:$H$349,1)</f>
        <v>78</v>
      </c>
      <c r="L306" s="11">
        <v>305</v>
      </c>
      <c r="M306" s="11">
        <f>_xlfn.RANK.AVG('Raw Data'!E305,'Raw Data'!$E$2:$E$1050,1)</f>
        <v>297.5</v>
      </c>
      <c r="N306" s="11">
        <f>_xlfn.RANK.AVG('Raw Data'!F305,'Raw Data'!$F$2:$F$1050,1)</f>
        <v>538</v>
      </c>
      <c r="O306" s="11">
        <f>_xlfn.RANK.AVG('Raw Data'!G305,'Raw Data'!$G$2:$G$1050,1)</f>
        <v>327.5</v>
      </c>
      <c r="P306" s="11">
        <f>_xlfn.RANK.AVG('Raw Data'!H305,'Raw Data'!$H$2:$H$1050,1)</f>
        <v>243.5</v>
      </c>
    </row>
    <row r="307" spans="6:16" x14ac:dyDescent="0.25">
      <c r="F307" s="11">
        <v>306</v>
      </c>
      <c r="G307" s="11">
        <f>_xlfn.RANK.AVG('Raw Data'!E306,'Raw Data'!$E$2:$E$349,1)</f>
        <v>113.5</v>
      </c>
      <c r="H307" s="11">
        <f>_xlfn.RANK.AVG('Raw Data'!F306,'Raw Data'!$F$2:$F$349,1)</f>
        <v>190.5</v>
      </c>
      <c r="I307" s="11">
        <f>_xlfn.RANK.AVG('Raw Data'!G306,'Raw Data'!$G$2:$G$349,1)</f>
        <v>129.5</v>
      </c>
      <c r="J307" s="11">
        <f>_xlfn.RANK.AVG('Raw Data'!H306,'Raw Data'!$H$2:$H$349,1)</f>
        <v>28</v>
      </c>
      <c r="L307" s="11">
        <v>306</v>
      </c>
      <c r="M307" s="11">
        <f>_xlfn.RANK.AVG('Raw Data'!E306,'Raw Data'!$E$2:$E$1050,1)</f>
        <v>297.5</v>
      </c>
      <c r="N307" s="11">
        <f>_xlfn.RANK.AVG('Raw Data'!F306,'Raw Data'!$F$2:$F$1050,1)</f>
        <v>538</v>
      </c>
      <c r="O307" s="11">
        <f>_xlfn.RANK.AVG('Raw Data'!G306,'Raw Data'!$G$2:$G$1050,1)</f>
        <v>327.5</v>
      </c>
      <c r="P307" s="11">
        <f>_xlfn.RANK.AVG('Raw Data'!H306,'Raw Data'!$H$2:$H$1050,1)</f>
        <v>91.5</v>
      </c>
    </row>
    <row r="308" spans="6:16" x14ac:dyDescent="0.25">
      <c r="F308" s="11">
        <v>307</v>
      </c>
      <c r="G308" s="11">
        <f>_xlfn.RANK.AVG('Raw Data'!E307,'Raw Data'!$E$2:$E$349,1)</f>
        <v>113.5</v>
      </c>
      <c r="H308" s="11">
        <f>_xlfn.RANK.AVG('Raw Data'!F307,'Raw Data'!$F$2:$F$349,1)</f>
        <v>190.5</v>
      </c>
      <c r="I308" s="11">
        <f>_xlfn.RANK.AVG('Raw Data'!G307,'Raw Data'!$G$2:$G$349,1)</f>
        <v>129.5</v>
      </c>
      <c r="J308" s="11">
        <f>_xlfn.RANK.AVG('Raw Data'!H307,'Raw Data'!$H$2:$H$349,1)</f>
        <v>304.5</v>
      </c>
      <c r="L308" s="11">
        <v>307</v>
      </c>
      <c r="M308" s="11">
        <f>_xlfn.RANK.AVG('Raw Data'!E307,'Raw Data'!$E$2:$E$1050,1)</f>
        <v>297.5</v>
      </c>
      <c r="N308" s="11">
        <f>_xlfn.RANK.AVG('Raw Data'!F307,'Raw Data'!$F$2:$F$1050,1)</f>
        <v>538</v>
      </c>
      <c r="O308" s="11">
        <f>_xlfn.RANK.AVG('Raw Data'!G307,'Raw Data'!$G$2:$G$1050,1)</f>
        <v>327.5</v>
      </c>
      <c r="P308" s="11">
        <f>_xlfn.RANK.AVG('Raw Data'!H307,'Raw Data'!$H$2:$H$1050,1)</f>
        <v>920.5</v>
      </c>
    </row>
    <row r="309" spans="6:16" x14ac:dyDescent="0.25">
      <c r="F309" s="11">
        <v>308</v>
      </c>
      <c r="G309" s="11">
        <f>_xlfn.RANK.AVG('Raw Data'!E308,'Raw Data'!$E$2:$E$349,1)</f>
        <v>113.5</v>
      </c>
      <c r="H309" s="11">
        <f>_xlfn.RANK.AVG('Raw Data'!F308,'Raw Data'!$F$2:$F$349,1)</f>
        <v>190.5</v>
      </c>
      <c r="I309" s="11">
        <f>_xlfn.RANK.AVG('Raw Data'!G308,'Raw Data'!$G$2:$G$349,1)</f>
        <v>129.5</v>
      </c>
      <c r="J309" s="11">
        <f>_xlfn.RANK.AVG('Raw Data'!H308,'Raw Data'!$H$2:$H$349,1)</f>
        <v>209</v>
      </c>
      <c r="L309" s="11">
        <v>308</v>
      </c>
      <c r="M309" s="11">
        <f>_xlfn.RANK.AVG('Raw Data'!E308,'Raw Data'!$E$2:$E$1050,1)</f>
        <v>297.5</v>
      </c>
      <c r="N309" s="11">
        <f>_xlfn.RANK.AVG('Raw Data'!F308,'Raw Data'!$F$2:$F$1050,1)</f>
        <v>538</v>
      </c>
      <c r="O309" s="11">
        <f>_xlfn.RANK.AVG('Raw Data'!G308,'Raw Data'!$G$2:$G$1050,1)</f>
        <v>327.5</v>
      </c>
      <c r="P309" s="11">
        <f>_xlfn.RANK.AVG('Raw Data'!H308,'Raw Data'!$H$2:$H$1050,1)</f>
        <v>645.5</v>
      </c>
    </row>
    <row r="310" spans="6:16" x14ac:dyDescent="0.25">
      <c r="F310" s="11">
        <v>309</v>
      </c>
      <c r="G310" s="11">
        <f>_xlfn.RANK.AVG('Raw Data'!E309,'Raw Data'!$E$2:$E$349,1)</f>
        <v>113.5</v>
      </c>
      <c r="H310" s="11">
        <f>_xlfn.RANK.AVG('Raw Data'!F309,'Raw Data'!$F$2:$F$349,1)</f>
        <v>190.5</v>
      </c>
      <c r="I310" s="11">
        <f>_xlfn.RANK.AVG('Raw Data'!G309,'Raw Data'!$G$2:$G$349,1)</f>
        <v>129.5</v>
      </c>
      <c r="J310" s="11">
        <f>_xlfn.RANK.AVG('Raw Data'!H309,'Raw Data'!$H$2:$H$349,1)</f>
        <v>28</v>
      </c>
      <c r="L310" s="11">
        <v>309</v>
      </c>
      <c r="M310" s="11">
        <f>_xlfn.RANK.AVG('Raw Data'!E309,'Raw Data'!$E$2:$E$1050,1)</f>
        <v>297.5</v>
      </c>
      <c r="N310" s="11">
        <f>_xlfn.RANK.AVG('Raw Data'!F309,'Raw Data'!$F$2:$F$1050,1)</f>
        <v>538</v>
      </c>
      <c r="O310" s="11">
        <f>_xlfn.RANK.AVG('Raw Data'!G309,'Raw Data'!$G$2:$G$1050,1)</f>
        <v>327.5</v>
      </c>
      <c r="P310" s="11">
        <f>_xlfn.RANK.AVG('Raw Data'!H309,'Raw Data'!$H$2:$H$1050,1)</f>
        <v>91.5</v>
      </c>
    </row>
    <row r="311" spans="6:16" x14ac:dyDescent="0.25">
      <c r="F311" s="11">
        <v>310</v>
      </c>
      <c r="G311" s="11">
        <f>_xlfn.RANK.AVG('Raw Data'!E310,'Raw Data'!$E$2:$E$349,1)</f>
        <v>270.5</v>
      </c>
      <c r="H311" s="11">
        <f>_xlfn.RANK.AVG('Raw Data'!F310,'Raw Data'!$F$2:$F$349,1)</f>
        <v>190.5</v>
      </c>
      <c r="I311" s="11">
        <f>_xlfn.RANK.AVG('Raw Data'!G310,'Raw Data'!$G$2:$G$349,1)</f>
        <v>287</v>
      </c>
      <c r="J311" s="11">
        <f>_xlfn.RANK.AVG('Raw Data'!H310,'Raw Data'!$H$2:$H$349,1)</f>
        <v>336.5</v>
      </c>
      <c r="L311" s="11">
        <v>310</v>
      </c>
      <c r="M311" s="11">
        <f>_xlfn.RANK.AVG('Raw Data'!E310,'Raw Data'!$E$2:$E$1050,1)</f>
        <v>724</v>
      </c>
      <c r="N311" s="11">
        <f>_xlfn.RANK.AVG('Raw Data'!F310,'Raw Data'!$F$2:$F$1050,1)</f>
        <v>538</v>
      </c>
      <c r="O311" s="11">
        <f>_xlfn.RANK.AVG('Raw Data'!G310,'Raw Data'!$G$2:$G$1050,1)</f>
        <v>751.5</v>
      </c>
      <c r="P311" s="11">
        <f>_xlfn.RANK.AVG('Raw Data'!H310,'Raw Data'!$H$2:$H$1050,1)</f>
        <v>1016</v>
      </c>
    </row>
    <row r="312" spans="6:16" x14ac:dyDescent="0.25">
      <c r="F312" s="11">
        <v>311</v>
      </c>
      <c r="G312" s="11">
        <f>_xlfn.RANK.AVG('Raw Data'!E311,'Raw Data'!$E$2:$E$349,1)</f>
        <v>113.5</v>
      </c>
      <c r="H312" s="11">
        <f>_xlfn.RANK.AVG('Raw Data'!F311,'Raw Data'!$F$2:$F$349,1)</f>
        <v>190.5</v>
      </c>
      <c r="I312" s="11">
        <f>_xlfn.RANK.AVG('Raw Data'!G311,'Raw Data'!$G$2:$G$349,1)</f>
        <v>129.5</v>
      </c>
      <c r="J312" s="11">
        <f>_xlfn.RANK.AVG('Raw Data'!H311,'Raw Data'!$H$2:$H$349,1)</f>
        <v>304.5</v>
      </c>
      <c r="L312" s="11">
        <v>311</v>
      </c>
      <c r="M312" s="11">
        <f>_xlfn.RANK.AVG('Raw Data'!E311,'Raw Data'!$E$2:$E$1050,1)</f>
        <v>297.5</v>
      </c>
      <c r="N312" s="11">
        <f>_xlfn.RANK.AVG('Raw Data'!F311,'Raw Data'!$F$2:$F$1050,1)</f>
        <v>538</v>
      </c>
      <c r="O312" s="11">
        <f>_xlfn.RANK.AVG('Raw Data'!G311,'Raw Data'!$G$2:$G$1050,1)</f>
        <v>327.5</v>
      </c>
      <c r="P312" s="11">
        <f>_xlfn.RANK.AVG('Raw Data'!H311,'Raw Data'!$H$2:$H$1050,1)</f>
        <v>920.5</v>
      </c>
    </row>
    <row r="313" spans="6:16" x14ac:dyDescent="0.25">
      <c r="F313" s="11">
        <v>312</v>
      </c>
      <c r="G313" s="11">
        <f>_xlfn.RANK.AVG('Raw Data'!E312,'Raw Data'!$E$2:$E$349,1)</f>
        <v>113.5</v>
      </c>
      <c r="H313" s="11">
        <f>_xlfn.RANK.AVG('Raw Data'!F312,'Raw Data'!$F$2:$F$349,1)</f>
        <v>190.5</v>
      </c>
      <c r="I313" s="11">
        <f>_xlfn.RANK.AVG('Raw Data'!G312,'Raw Data'!$G$2:$G$349,1)</f>
        <v>129.5</v>
      </c>
      <c r="J313" s="11">
        <f>_xlfn.RANK.AVG('Raw Data'!H312,'Raw Data'!$H$2:$H$349,1)</f>
        <v>143.5</v>
      </c>
      <c r="L313" s="11">
        <v>312</v>
      </c>
      <c r="M313" s="11">
        <f>_xlfn.RANK.AVG('Raw Data'!E312,'Raw Data'!$E$2:$E$1050,1)</f>
        <v>297.5</v>
      </c>
      <c r="N313" s="11">
        <f>_xlfn.RANK.AVG('Raw Data'!F312,'Raw Data'!$F$2:$F$1050,1)</f>
        <v>538</v>
      </c>
      <c r="O313" s="11">
        <f>_xlfn.RANK.AVG('Raw Data'!G312,'Raw Data'!$G$2:$G$1050,1)</f>
        <v>327.5</v>
      </c>
      <c r="P313" s="11">
        <f>_xlfn.RANK.AVG('Raw Data'!H312,'Raw Data'!$H$2:$H$1050,1)</f>
        <v>453</v>
      </c>
    </row>
    <row r="314" spans="6:16" x14ac:dyDescent="0.25">
      <c r="F314" s="11">
        <v>313</v>
      </c>
      <c r="G314" s="11">
        <f>_xlfn.RANK.AVG('Raw Data'!E313,'Raw Data'!$E$2:$E$349,1)</f>
        <v>113.5</v>
      </c>
      <c r="H314" s="11">
        <f>_xlfn.RANK.AVG('Raw Data'!F313,'Raw Data'!$F$2:$F$349,1)</f>
        <v>190.5</v>
      </c>
      <c r="I314" s="11">
        <f>_xlfn.RANK.AVG('Raw Data'!G313,'Raw Data'!$G$2:$G$349,1)</f>
        <v>129.5</v>
      </c>
      <c r="J314" s="11">
        <f>_xlfn.RANK.AVG('Raw Data'!H313,'Raw Data'!$H$2:$H$349,1)</f>
        <v>167</v>
      </c>
      <c r="L314" s="11">
        <v>313</v>
      </c>
      <c r="M314" s="11">
        <f>_xlfn.RANK.AVG('Raw Data'!E313,'Raw Data'!$E$2:$E$1050,1)</f>
        <v>297.5</v>
      </c>
      <c r="N314" s="11">
        <f>_xlfn.RANK.AVG('Raw Data'!F313,'Raw Data'!$F$2:$F$1050,1)</f>
        <v>538</v>
      </c>
      <c r="O314" s="11">
        <f>_xlfn.RANK.AVG('Raw Data'!G313,'Raw Data'!$G$2:$G$1050,1)</f>
        <v>327.5</v>
      </c>
      <c r="P314" s="11">
        <f>_xlfn.RANK.AVG('Raw Data'!H313,'Raw Data'!$H$2:$H$1050,1)</f>
        <v>530.5</v>
      </c>
    </row>
    <row r="315" spans="6:16" x14ac:dyDescent="0.25">
      <c r="F315" s="11">
        <v>314</v>
      </c>
      <c r="G315" s="11">
        <f>_xlfn.RANK.AVG('Raw Data'!E314,'Raw Data'!$E$2:$E$349,1)</f>
        <v>113.5</v>
      </c>
      <c r="H315" s="11">
        <f>_xlfn.RANK.AVG('Raw Data'!F314,'Raw Data'!$F$2:$F$349,1)</f>
        <v>190.5</v>
      </c>
      <c r="I315" s="11">
        <f>_xlfn.RANK.AVG('Raw Data'!G314,'Raw Data'!$G$2:$G$349,1)</f>
        <v>129.5</v>
      </c>
      <c r="J315" s="11">
        <f>_xlfn.RANK.AVG('Raw Data'!H314,'Raw Data'!$H$2:$H$349,1)</f>
        <v>143.5</v>
      </c>
      <c r="L315" s="11">
        <v>314</v>
      </c>
      <c r="M315" s="11">
        <f>_xlfn.RANK.AVG('Raw Data'!E314,'Raw Data'!$E$2:$E$1050,1)</f>
        <v>297.5</v>
      </c>
      <c r="N315" s="11">
        <f>_xlfn.RANK.AVG('Raw Data'!F314,'Raw Data'!$F$2:$F$1050,1)</f>
        <v>538</v>
      </c>
      <c r="O315" s="11">
        <f>_xlfn.RANK.AVG('Raw Data'!G314,'Raw Data'!$G$2:$G$1050,1)</f>
        <v>327.5</v>
      </c>
      <c r="P315" s="11">
        <f>_xlfn.RANK.AVG('Raw Data'!H314,'Raw Data'!$H$2:$H$1050,1)</f>
        <v>453</v>
      </c>
    </row>
    <row r="316" spans="6:16" x14ac:dyDescent="0.25">
      <c r="F316" s="11">
        <v>315</v>
      </c>
      <c r="G316" s="11">
        <f>_xlfn.RANK.AVG('Raw Data'!E315,'Raw Data'!$E$2:$E$349,1)</f>
        <v>270.5</v>
      </c>
      <c r="H316" s="11">
        <f>_xlfn.RANK.AVG('Raw Data'!F315,'Raw Data'!$F$2:$F$349,1)</f>
        <v>18</v>
      </c>
      <c r="I316" s="11">
        <f>_xlfn.RANK.AVG('Raw Data'!G315,'Raw Data'!$G$2:$G$349,1)</f>
        <v>129.5</v>
      </c>
      <c r="J316" s="11">
        <f>_xlfn.RANK.AVG('Raw Data'!H315,'Raw Data'!$H$2:$H$349,1)</f>
        <v>28</v>
      </c>
      <c r="L316" s="11">
        <v>315</v>
      </c>
      <c r="M316" s="11">
        <f>_xlfn.RANK.AVG('Raw Data'!E315,'Raw Data'!$E$2:$E$1050,1)</f>
        <v>724</v>
      </c>
      <c r="N316" s="11">
        <f>_xlfn.RANK.AVG('Raw Data'!F315,'Raw Data'!$F$2:$F$1050,1)</f>
        <v>47</v>
      </c>
      <c r="O316" s="11">
        <f>_xlfn.RANK.AVG('Raw Data'!G315,'Raw Data'!$G$2:$G$1050,1)</f>
        <v>327.5</v>
      </c>
      <c r="P316" s="11">
        <f>_xlfn.RANK.AVG('Raw Data'!H315,'Raw Data'!$H$2:$H$1050,1)</f>
        <v>91.5</v>
      </c>
    </row>
    <row r="317" spans="6:16" x14ac:dyDescent="0.25">
      <c r="F317" s="11">
        <v>316</v>
      </c>
      <c r="G317" s="11">
        <f>_xlfn.RANK.AVG('Raw Data'!E316,'Raw Data'!$E$2:$E$349,1)</f>
        <v>270.5</v>
      </c>
      <c r="H317" s="11">
        <f>_xlfn.RANK.AVG('Raw Data'!F316,'Raw Data'!$F$2:$F$349,1)</f>
        <v>18</v>
      </c>
      <c r="I317" s="11">
        <f>_xlfn.RANK.AVG('Raw Data'!G316,'Raw Data'!$G$2:$G$349,1)</f>
        <v>129.5</v>
      </c>
      <c r="J317" s="11">
        <f>_xlfn.RANK.AVG('Raw Data'!H316,'Raw Data'!$H$2:$H$349,1)</f>
        <v>224.5</v>
      </c>
      <c r="L317" s="11">
        <v>316</v>
      </c>
      <c r="M317" s="11">
        <f>_xlfn.RANK.AVG('Raw Data'!E316,'Raw Data'!$E$2:$E$1050,1)</f>
        <v>724</v>
      </c>
      <c r="N317" s="11">
        <f>_xlfn.RANK.AVG('Raw Data'!F316,'Raw Data'!$F$2:$F$1050,1)</f>
        <v>47</v>
      </c>
      <c r="O317" s="11">
        <f>_xlfn.RANK.AVG('Raw Data'!G316,'Raw Data'!$G$2:$G$1050,1)</f>
        <v>327.5</v>
      </c>
      <c r="P317" s="11">
        <f>_xlfn.RANK.AVG('Raw Data'!H316,'Raw Data'!$H$2:$H$1050,1)</f>
        <v>691.5</v>
      </c>
    </row>
    <row r="318" spans="6:16" x14ac:dyDescent="0.25">
      <c r="F318" s="11">
        <v>317</v>
      </c>
      <c r="G318" s="11">
        <f>_xlfn.RANK.AVG('Raw Data'!E317,'Raw Data'!$E$2:$E$349,1)</f>
        <v>113.5</v>
      </c>
      <c r="H318" s="11">
        <f>_xlfn.RANK.AVG('Raw Data'!F317,'Raw Data'!$F$2:$F$349,1)</f>
        <v>190.5</v>
      </c>
      <c r="I318" s="11">
        <f>_xlfn.RANK.AVG('Raw Data'!G317,'Raw Data'!$G$2:$G$349,1)</f>
        <v>129.5</v>
      </c>
      <c r="J318" s="11">
        <f>_xlfn.RANK.AVG('Raw Data'!H317,'Raw Data'!$H$2:$H$349,1)</f>
        <v>78</v>
      </c>
      <c r="L318" s="11">
        <v>317</v>
      </c>
      <c r="M318" s="11">
        <f>_xlfn.RANK.AVG('Raw Data'!E317,'Raw Data'!$E$2:$E$1050,1)</f>
        <v>297.5</v>
      </c>
      <c r="N318" s="11">
        <f>_xlfn.RANK.AVG('Raw Data'!F317,'Raw Data'!$F$2:$F$1050,1)</f>
        <v>538</v>
      </c>
      <c r="O318" s="11">
        <f>_xlfn.RANK.AVG('Raw Data'!G317,'Raw Data'!$G$2:$G$1050,1)</f>
        <v>327.5</v>
      </c>
      <c r="P318" s="11">
        <f>_xlfn.RANK.AVG('Raw Data'!H317,'Raw Data'!$H$2:$H$1050,1)</f>
        <v>243.5</v>
      </c>
    </row>
    <row r="319" spans="6:16" x14ac:dyDescent="0.25">
      <c r="F319" s="11">
        <v>318</v>
      </c>
      <c r="G319" s="11">
        <f>_xlfn.RANK.AVG('Raw Data'!E318,'Raw Data'!$E$2:$E$349,1)</f>
        <v>270.5</v>
      </c>
      <c r="H319" s="11">
        <f>_xlfn.RANK.AVG('Raw Data'!F318,'Raw Data'!$F$2:$F$349,1)</f>
        <v>18</v>
      </c>
      <c r="I319" s="11">
        <f>_xlfn.RANK.AVG('Raw Data'!G318,'Raw Data'!$G$2:$G$349,1)</f>
        <v>129.5</v>
      </c>
      <c r="J319" s="11">
        <f>_xlfn.RANK.AVG('Raw Data'!H318,'Raw Data'!$H$2:$H$349,1)</f>
        <v>115.5</v>
      </c>
      <c r="L319" s="11">
        <v>318</v>
      </c>
      <c r="M319" s="11">
        <f>_xlfn.RANK.AVG('Raw Data'!E318,'Raw Data'!$E$2:$E$1050,1)</f>
        <v>724</v>
      </c>
      <c r="N319" s="11">
        <f>_xlfn.RANK.AVG('Raw Data'!F318,'Raw Data'!$F$2:$F$1050,1)</f>
        <v>47</v>
      </c>
      <c r="O319" s="11">
        <f>_xlfn.RANK.AVG('Raw Data'!G318,'Raw Data'!$G$2:$G$1050,1)</f>
        <v>327.5</v>
      </c>
      <c r="P319" s="11">
        <f>_xlfn.RANK.AVG('Raw Data'!H318,'Raw Data'!$H$2:$H$1050,1)</f>
        <v>357</v>
      </c>
    </row>
    <row r="320" spans="6:16" x14ac:dyDescent="0.25">
      <c r="F320" s="11">
        <v>319</v>
      </c>
      <c r="G320" s="11">
        <f>_xlfn.RANK.AVG('Raw Data'!E319,'Raw Data'!$E$2:$E$349,1)</f>
        <v>337</v>
      </c>
      <c r="H320" s="11">
        <f>_xlfn.RANK.AVG('Raw Data'!F319,'Raw Data'!$F$2:$F$349,1)</f>
        <v>190.5</v>
      </c>
      <c r="I320" s="11">
        <f>_xlfn.RANK.AVG('Raw Data'!G319,'Raw Data'!$G$2:$G$349,1)</f>
        <v>336.5</v>
      </c>
      <c r="J320" s="11">
        <f>_xlfn.RANK.AVG('Raw Data'!H319,'Raw Data'!$H$2:$H$349,1)</f>
        <v>143.5</v>
      </c>
      <c r="L320" s="11">
        <v>319</v>
      </c>
      <c r="M320" s="11">
        <f>_xlfn.RANK.AVG('Raw Data'!E319,'Raw Data'!$E$2:$E$1050,1)</f>
        <v>951.5</v>
      </c>
      <c r="N320" s="11">
        <f>_xlfn.RANK.AVG('Raw Data'!F319,'Raw Data'!$F$2:$F$1050,1)</f>
        <v>538</v>
      </c>
      <c r="O320" s="11">
        <f>_xlfn.RANK.AVG('Raw Data'!G319,'Raw Data'!$G$2:$G$1050,1)</f>
        <v>943</v>
      </c>
      <c r="P320" s="11">
        <f>_xlfn.RANK.AVG('Raw Data'!H319,'Raw Data'!$H$2:$H$1050,1)</f>
        <v>453</v>
      </c>
    </row>
    <row r="321" spans="6:16" x14ac:dyDescent="0.25">
      <c r="F321" s="11">
        <v>320</v>
      </c>
      <c r="G321" s="11">
        <f>_xlfn.RANK.AVG('Raw Data'!E320,'Raw Data'!$E$2:$E$349,1)</f>
        <v>270.5</v>
      </c>
      <c r="H321" s="11">
        <f>_xlfn.RANK.AVG('Raw Data'!F320,'Raw Data'!$F$2:$F$349,1)</f>
        <v>190.5</v>
      </c>
      <c r="I321" s="11">
        <f>_xlfn.RANK.AVG('Raw Data'!G320,'Raw Data'!$G$2:$G$349,1)</f>
        <v>287</v>
      </c>
      <c r="J321" s="11">
        <f>_xlfn.RANK.AVG('Raw Data'!H320,'Raw Data'!$H$2:$H$349,1)</f>
        <v>115.5</v>
      </c>
      <c r="L321" s="11">
        <v>320</v>
      </c>
      <c r="M321" s="11">
        <f>_xlfn.RANK.AVG('Raw Data'!E320,'Raw Data'!$E$2:$E$1050,1)</f>
        <v>724</v>
      </c>
      <c r="N321" s="11">
        <f>_xlfn.RANK.AVG('Raw Data'!F320,'Raw Data'!$F$2:$F$1050,1)</f>
        <v>538</v>
      </c>
      <c r="O321" s="11">
        <f>_xlfn.RANK.AVG('Raw Data'!G320,'Raw Data'!$G$2:$G$1050,1)</f>
        <v>751.5</v>
      </c>
      <c r="P321" s="11">
        <f>_xlfn.RANK.AVG('Raw Data'!H320,'Raw Data'!$H$2:$H$1050,1)</f>
        <v>357</v>
      </c>
    </row>
    <row r="322" spans="6:16" x14ac:dyDescent="0.25">
      <c r="F322" s="11">
        <v>321</v>
      </c>
      <c r="G322" s="11">
        <f>_xlfn.RANK.AVG('Raw Data'!E321,'Raw Data'!$E$2:$E$349,1)</f>
        <v>113.5</v>
      </c>
      <c r="H322" s="11">
        <f>_xlfn.RANK.AVG('Raw Data'!F321,'Raw Data'!$F$2:$F$349,1)</f>
        <v>190.5</v>
      </c>
      <c r="I322" s="11">
        <f>_xlfn.RANK.AVG('Raw Data'!G321,'Raw Data'!$G$2:$G$349,1)</f>
        <v>129.5</v>
      </c>
      <c r="J322" s="11">
        <f>_xlfn.RANK.AVG('Raw Data'!H321,'Raw Data'!$H$2:$H$349,1)</f>
        <v>143.5</v>
      </c>
      <c r="L322" s="11">
        <v>321</v>
      </c>
      <c r="M322" s="11">
        <f>_xlfn.RANK.AVG('Raw Data'!E321,'Raw Data'!$E$2:$E$1050,1)</f>
        <v>297.5</v>
      </c>
      <c r="N322" s="11">
        <f>_xlfn.RANK.AVG('Raw Data'!F321,'Raw Data'!$F$2:$F$1050,1)</f>
        <v>538</v>
      </c>
      <c r="O322" s="11">
        <f>_xlfn.RANK.AVG('Raw Data'!G321,'Raw Data'!$G$2:$G$1050,1)</f>
        <v>327.5</v>
      </c>
      <c r="P322" s="11">
        <f>_xlfn.RANK.AVG('Raw Data'!H321,'Raw Data'!$H$2:$H$1050,1)</f>
        <v>453</v>
      </c>
    </row>
    <row r="323" spans="6:16" x14ac:dyDescent="0.25">
      <c r="F323" s="11">
        <v>322</v>
      </c>
      <c r="G323" s="11">
        <f>_xlfn.RANK.AVG('Raw Data'!E322,'Raw Data'!$E$2:$E$349,1)</f>
        <v>113.5</v>
      </c>
      <c r="H323" s="11">
        <f>_xlfn.RANK.AVG('Raw Data'!F322,'Raw Data'!$F$2:$F$349,1)</f>
        <v>190.5</v>
      </c>
      <c r="I323" s="11">
        <f>_xlfn.RANK.AVG('Raw Data'!G322,'Raw Data'!$G$2:$G$349,1)</f>
        <v>129.5</v>
      </c>
      <c r="J323" s="11">
        <f>_xlfn.RANK.AVG('Raw Data'!H322,'Raw Data'!$H$2:$H$349,1)</f>
        <v>167</v>
      </c>
      <c r="L323" s="11">
        <v>322</v>
      </c>
      <c r="M323" s="11">
        <f>_xlfn.RANK.AVG('Raw Data'!E322,'Raw Data'!$E$2:$E$1050,1)</f>
        <v>297.5</v>
      </c>
      <c r="N323" s="11">
        <f>_xlfn.RANK.AVG('Raw Data'!F322,'Raw Data'!$F$2:$F$1050,1)</f>
        <v>538</v>
      </c>
      <c r="O323" s="11">
        <f>_xlfn.RANK.AVG('Raw Data'!G322,'Raw Data'!$G$2:$G$1050,1)</f>
        <v>327.5</v>
      </c>
      <c r="P323" s="11">
        <f>_xlfn.RANK.AVG('Raw Data'!H322,'Raw Data'!$H$2:$H$1050,1)</f>
        <v>530.5</v>
      </c>
    </row>
    <row r="324" spans="6:16" x14ac:dyDescent="0.25">
      <c r="F324" s="11">
        <v>323</v>
      </c>
      <c r="G324" s="11">
        <f>_xlfn.RANK.AVG('Raw Data'!E323,'Raw Data'!$E$2:$E$349,1)</f>
        <v>113.5</v>
      </c>
      <c r="H324" s="11">
        <f>_xlfn.RANK.AVG('Raw Data'!F323,'Raw Data'!$F$2:$F$349,1)</f>
        <v>190.5</v>
      </c>
      <c r="I324" s="11">
        <f>_xlfn.RANK.AVG('Raw Data'!G323,'Raw Data'!$G$2:$G$349,1)</f>
        <v>129.5</v>
      </c>
      <c r="J324" s="11">
        <f>_xlfn.RANK.AVG('Raw Data'!H323,'Raw Data'!$H$2:$H$349,1)</f>
        <v>115.5</v>
      </c>
      <c r="L324" s="11">
        <v>323</v>
      </c>
      <c r="M324" s="11">
        <f>_xlfn.RANK.AVG('Raw Data'!E323,'Raw Data'!$E$2:$E$1050,1)</f>
        <v>297.5</v>
      </c>
      <c r="N324" s="11">
        <f>_xlfn.RANK.AVG('Raw Data'!F323,'Raw Data'!$F$2:$F$1050,1)</f>
        <v>538</v>
      </c>
      <c r="O324" s="11">
        <f>_xlfn.RANK.AVG('Raw Data'!G323,'Raw Data'!$G$2:$G$1050,1)</f>
        <v>327.5</v>
      </c>
      <c r="P324" s="11">
        <f>_xlfn.RANK.AVG('Raw Data'!H323,'Raw Data'!$H$2:$H$1050,1)</f>
        <v>357</v>
      </c>
    </row>
    <row r="325" spans="6:16" x14ac:dyDescent="0.25">
      <c r="F325" s="11">
        <v>324</v>
      </c>
      <c r="G325" s="11">
        <f>_xlfn.RANK.AVG('Raw Data'!E324,'Raw Data'!$E$2:$E$349,1)</f>
        <v>113.5</v>
      </c>
      <c r="H325" s="11">
        <f>_xlfn.RANK.AVG('Raw Data'!F324,'Raw Data'!$F$2:$F$349,1)</f>
        <v>190.5</v>
      </c>
      <c r="I325" s="11">
        <f>_xlfn.RANK.AVG('Raw Data'!G324,'Raw Data'!$G$2:$G$349,1)</f>
        <v>129.5</v>
      </c>
      <c r="J325" s="11">
        <f>_xlfn.RANK.AVG('Raw Data'!H324,'Raw Data'!$H$2:$H$349,1)</f>
        <v>78</v>
      </c>
      <c r="L325" s="11">
        <v>324</v>
      </c>
      <c r="M325" s="11">
        <f>_xlfn.RANK.AVG('Raw Data'!E324,'Raw Data'!$E$2:$E$1050,1)</f>
        <v>297.5</v>
      </c>
      <c r="N325" s="11">
        <f>_xlfn.RANK.AVG('Raw Data'!F324,'Raw Data'!$F$2:$F$1050,1)</f>
        <v>538</v>
      </c>
      <c r="O325" s="11">
        <f>_xlfn.RANK.AVG('Raw Data'!G324,'Raw Data'!$G$2:$G$1050,1)</f>
        <v>327.5</v>
      </c>
      <c r="P325" s="11">
        <f>_xlfn.RANK.AVG('Raw Data'!H324,'Raw Data'!$H$2:$H$1050,1)</f>
        <v>243.5</v>
      </c>
    </row>
    <row r="326" spans="6:16" x14ac:dyDescent="0.25">
      <c r="F326" s="11">
        <v>325</v>
      </c>
      <c r="G326" s="11">
        <f>_xlfn.RANK.AVG('Raw Data'!E325,'Raw Data'!$E$2:$E$349,1)</f>
        <v>113.5</v>
      </c>
      <c r="H326" s="11">
        <f>_xlfn.RANK.AVG('Raw Data'!F325,'Raw Data'!$F$2:$F$349,1)</f>
        <v>190.5</v>
      </c>
      <c r="I326" s="11">
        <f>_xlfn.RANK.AVG('Raw Data'!G325,'Raw Data'!$G$2:$G$349,1)</f>
        <v>129.5</v>
      </c>
      <c r="J326" s="11">
        <f>_xlfn.RANK.AVG('Raw Data'!H325,'Raw Data'!$H$2:$H$349,1)</f>
        <v>28</v>
      </c>
      <c r="L326" s="11">
        <v>325</v>
      </c>
      <c r="M326" s="11">
        <f>_xlfn.RANK.AVG('Raw Data'!E325,'Raw Data'!$E$2:$E$1050,1)</f>
        <v>297.5</v>
      </c>
      <c r="N326" s="11">
        <f>_xlfn.RANK.AVG('Raw Data'!F325,'Raw Data'!$F$2:$F$1050,1)</f>
        <v>538</v>
      </c>
      <c r="O326" s="11">
        <f>_xlfn.RANK.AVG('Raw Data'!G325,'Raw Data'!$G$2:$G$1050,1)</f>
        <v>327.5</v>
      </c>
      <c r="P326" s="11">
        <f>_xlfn.RANK.AVG('Raw Data'!H325,'Raw Data'!$H$2:$H$1050,1)</f>
        <v>91.5</v>
      </c>
    </row>
    <row r="327" spans="6:16" x14ac:dyDescent="0.25">
      <c r="F327" s="11">
        <v>326</v>
      </c>
      <c r="G327" s="11">
        <f>_xlfn.RANK.AVG('Raw Data'!E326,'Raw Data'!$E$2:$E$349,1)</f>
        <v>113.5</v>
      </c>
      <c r="H327" s="11">
        <f>_xlfn.RANK.AVG('Raw Data'!F326,'Raw Data'!$F$2:$F$349,1)</f>
        <v>190.5</v>
      </c>
      <c r="I327" s="11">
        <f>_xlfn.RANK.AVG('Raw Data'!G326,'Raw Data'!$G$2:$G$349,1)</f>
        <v>129.5</v>
      </c>
      <c r="J327" s="11">
        <f>_xlfn.RANK.AVG('Raw Data'!H326,'Raw Data'!$H$2:$H$349,1)</f>
        <v>167</v>
      </c>
      <c r="L327" s="11">
        <v>326</v>
      </c>
      <c r="M327" s="11">
        <f>_xlfn.RANK.AVG('Raw Data'!E326,'Raw Data'!$E$2:$E$1050,1)</f>
        <v>297.5</v>
      </c>
      <c r="N327" s="11">
        <f>_xlfn.RANK.AVG('Raw Data'!F326,'Raw Data'!$F$2:$F$1050,1)</f>
        <v>538</v>
      </c>
      <c r="O327" s="11">
        <f>_xlfn.RANK.AVG('Raw Data'!G326,'Raw Data'!$G$2:$G$1050,1)</f>
        <v>327.5</v>
      </c>
      <c r="P327" s="11">
        <f>_xlfn.RANK.AVG('Raw Data'!H326,'Raw Data'!$H$2:$H$1050,1)</f>
        <v>530.5</v>
      </c>
    </row>
    <row r="328" spans="6:16" x14ac:dyDescent="0.25">
      <c r="F328" s="11">
        <v>327</v>
      </c>
      <c r="G328" s="11">
        <f>_xlfn.RANK.AVG('Raw Data'!E327,'Raw Data'!$E$2:$E$349,1)</f>
        <v>113.5</v>
      </c>
      <c r="H328" s="11">
        <f>_xlfn.RANK.AVG('Raw Data'!F327,'Raw Data'!$F$2:$F$349,1)</f>
        <v>190.5</v>
      </c>
      <c r="I328" s="11">
        <f>_xlfn.RANK.AVG('Raw Data'!G327,'Raw Data'!$G$2:$G$349,1)</f>
        <v>129.5</v>
      </c>
      <c r="J328" s="11">
        <f>_xlfn.RANK.AVG('Raw Data'!H327,'Raw Data'!$H$2:$H$349,1)</f>
        <v>167</v>
      </c>
      <c r="L328" s="11">
        <v>327</v>
      </c>
      <c r="M328" s="11">
        <f>_xlfn.RANK.AVG('Raw Data'!E327,'Raw Data'!$E$2:$E$1050,1)</f>
        <v>297.5</v>
      </c>
      <c r="N328" s="11">
        <f>_xlfn.RANK.AVG('Raw Data'!F327,'Raw Data'!$F$2:$F$1050,1)</f>
        <v>538</v>
      </c>
      <c r="O328" s="11">
        <f>_xlfn.RANK.AVG('Raw Data'!G327,'Raw Data'!$G$2:$G$1050,1)</f>
        <v>327.5</v>
      </c>
      <c r="P328" s="11">
        <f>_xlfn.RANK.AVG('Raw Data'!H327,'Raw Data'!$H$2:$H$1050,1)</f>
        <v>530.5</v>
      </c>
    </row>
    <row r="329" spans="6:16" x14ac:dyDescent="0.25">
      <c r="F329" s="11">
        <v>328</v>
      </c>
      <c r="G329" s="11">
        <f>_xlfn.RANK.AVG('Raw Data'!E328,'Raw Data'!$E$2:$E$349,1)</f>
        <v>113.5</v>
      </c>
      <c r="H329" s="11">
        <f>_xlfn.RANK.AVG('Raw Data'!F328,'Raw Data'!$F$2:$F$349,1)</f>
        <v>190.5</v>
      </c>
      <c r="I329" s="11">
        <f>_xlfn.RANK.AVG('Raw Data'!G328,'Raw Data'!$G$2:$G$349,1)</f>
        <v>129.5</v>
      </c>
      <c r="J329" s="11">
        <f>_xlfn.RANK.AVG('Raw Data'!H328,'Raw Data'!$H$2:$H$349,1)</f>
        <v>28</v>
      </c>
      <c r="L329" s="11">
        <v>328</v>
      </c>
      <c r="M329" s="11">
        <f>_xlfn.RANK.AVG('Raw Data'!E328,'Raw Data'!$E$2:$E$1050,1)</f>
        <v>297.5</v>
      </c>
      <c r="N329" s="11">
        <f>_xlfn.RANK.AVG('Raw Data'!F328,'Raw Data'!$F$2:$F$1050,1)</f>
        <v>538</v>
      </c>
      <c r="O329" s="11">
        <f>_xlfn.RANK.AVG('Raw Data'!G328,'Raw Data'!$G$2:$G$1050,1)</f>
        <v>327.5</v>
      </c>
      <c r="P329" s="11">
        <f>_xlfn.RANK.AVG('Raw Data'!H328,'Raw Data'!$H$2:$H$1050,1)</f>
        <v>91.5</v>
      </c>
    </row>
    <row r="330" spans="6:16" x14ac:dyDescent="0.25">
      <c r="F330" s="11">
        <v>329</v>
      </c>
      <c r="G330" s="11">
        <f>_xlfn.RANK.AVG('Raw Data'!E329,'Raw Data'!$E$2:$E$349,1)</f>
        <v>113.5</v>
      </c>
      <c r="H330" s="11">
        <f>_xlfn.RANK.AVG('Raw Data'!F329,'Raw Data'!$F$2:$F$349,1)</f>
        <v>190.5</v>
      </c>
      <c r="I330" s="11">
        <f>_xlfn.RANK.AVG('Raw Data'!G329,'Raw Data'!$G$2:$G$349,1)</f>
        <v>129.5</v>
      </c>
      <c r="J330" s="11">
        <f>_xlfn.RANK.AVG('Raw Data'!H329,'Raw Data'!$H$2:$H$349,1)</f>
        <v>115.5</v>
      </c>
      <c r="L330" s="11">
        <v>329</v>
      </c>
      <c r="M330" s="11">
        <f>_xlfn.RANK.AVG('Raw Data'!E329,'Raw Data'!$E$2:$E$1050,1)</f>
        <v>297.5</v>
      </c>
      <c r="N330" s="11">
        <f>_xlfn.RANK.AVG('Raw Data'!F329,'Raw Data'!$F$2:$F$1050,1)</f>
        <v>538</v>
      </c>
      <c r="O330" s="11">
        <f>_xlfn.RANK.AVG('Raw Data'!G329,'Raw Data'!$G$2:$G$1050,1)</f>
        <v>327.5</v>
      </c>
      <c r="P330" s="11">
        <f>_xlfn.RANK.AVG('Raw Data'!H329,'Raw Data'!$H$2:$H$1050,1)</f>
        <v>357</v>
      </c>
    </row>
    <row r="331" spans="6:16" x14ac:dyDescent="0.25">
      <c r="F331" s="11">
        <v>330</v>
      </c>
      <c r="G331" s="11">
        <f>_xlfn.RANK.AVG('Raw Data'!E330,'Raw Data'!$E$2:$E$349,1)</f>
        <v>113.5</v>
      </c>
      <c r="H331" s="11">
        <f>_xlfn.RANK.AVG('Raw Data'!F330,'Raw Data'!$F$2:$F$349,1)</f>
        <v>190.5</v>
      </c>
      <c r="I331" s="11">
        <f>_xlfn.RANK.AVG('Raw Data'!G330,'Raw Data'!$G$2:$G$349,1)</f>
        <v>129.5</v>
      </c>
      <c r="J331" s="11">
        <f>_xlfn.RANK.AVG('Raw Data'!H330,'Raw Data'!$H$2:$H$349,1)</f>
        <v>78</v>
      </c>
      <c r="L331" s="11">
        <v>330</v>
      </c>
      <c r="M331" s="11">
        <f>_xlfn.RANK.AVG('Raw Data'!E330,'Raw Data'!$E$2:$E$1050,1)</f>
        <v>297.5</v>
      </c>
      <c r="N331" s="11">
        <f>_xlfn.RANK.AVG('Raw Data'!F330,'Raw Data'!$F$2:$F$1050,1)</f>
        <v>538</v>
      </c>
      <c r="O331" s="11">
        <f>_xlfn.RANK.AVG('Raw Data'!G330,'Raw Data'!$G$2:$G$1050,1)</f>
        <v>327.5</v>
      </c>
      <c r="P331" s="11">
        <f>_xlfn.RANK.AVG('Raw Data'!H330,'Raw Data'!$H$2:$H$1050,1)</f>
        <v>243.5</v>
      </c>
    </row>
    <row r="332" spans="6:16" x14ac:dyDescent="0.25">
      <c r="F332" s="11">
        <v>331</v>
      </c>
      <c r="G332" s="11">
        <f>_xlfn.RANK.AVG('Raw Data'!E331,'Raw Data'!$E$2:$E$349,1)</f>
        <v>113.5</v>
      </c>
      <c r="H332" s="11">
        <f>_xlfn.RANK.AVG('Raw Data'!F331,'Raw Data'!$F$2:$F$349,1)</f>
        <v>190.5</v>
      </c>
      <c r="I332" s="11">
        <f>_xlfn.RANK.AVG('Raw Data'!G331,'Raw Data'!$G$2:$G$349,1)</f>
        <v>129.5</v>
      </c>
      <c r="J332" s="11">
        <f>_xlfn.RANK.AVG('Raw Data'!H331,'Raw Data'!$H$2:$H$349,1)</f>
        <v>78</v>
      </c>
      <c r="L332" s="11">
        <v>331</v>
      </c>
      <c r="M332" s="11">
        <f>_xlfn.RANK.AVG('Raw Data'!E331,'Raw Data'!$E$2:$E$1050,1)</f>
        <v>297.5</v>
      </c>
      <c r="N332" s="11">
        <f>_xlfn.RANK.AVG('Raw Data'!F331,'Raw Data'!$F$2:$F$1050,1)</f>
        <v>538</v>
      </c>
      <c r="O332" s="11">
        <f>_xlfn.RANK.AVG('Raw Data'!G331,'Raw Data'!$G$2:$G$1050,1)</f>
        <v>327.5</v>
      </c>
      <c r="P332" s="11">
        <f>_xlfn.RANK.AVG('Raw Data'!H331,'Raw Data'!$H$2:$H$1050,1)</f>
        <v>243.5</v>
      </c>
    </row>
    <row r="333" spans="6:16" x14ac:dyDescent="0.25">
      <c r="F333" s="11">
        <v>332</v>
      </c>
      <c r="G333" s="11">
        <f>_xlfn.RANK.AVG('Raw Data'!E332,'Raw Data'!$E$2:$E$349,1)</f>
        <v>113.5</v>
      </c>
      <c r="H333" s="11">
        <f>_xlfn.RANK.AVG('Raw Data'!F332,'Raw Data'!$F$2:$F$349,1)</f>
        <v>190.5</v>
      </c>
      <c r="I333" s="11">
        <f>_xlfn.RANK.AVG('Raw Data'!G332,'Raw Data'!$G$2:$G$349,1)</f>
        <v>129.5</v>
      </c>
      <c r="J333" s="11">
        <f>_xlfn.RANK.AVG('Raw Data'!H332,'Raw Data'!$H$2:$H$349,1)</f>
        <v>28</v>
      </c>
      <c r="L333" s="11">
        <v>332</v>
      </c>
      <c r="M333" s="11">
        <f>_xlfn.RANK.AVG('Raw Data'!E332,'Raw Data'!$E$2:$E$1050,1)</f>
        <v>297.5</v>
      </c>
      <c r="N333" s="11">
        <f>_xlfn.RANK.AVG('Raw Data'!F332,'Raw Data'!$F$2:$F$1050,1)</f>
        <v>538</v>
      </c>
      <c r="O333" s="11">
        <f>_xlfn.RANK.AVG('Raw Data'!G332,'Raw Data'!$G$2:$G$1050,1)</f>
        <v>327.5</v>
      </c>
      <c r="P333" s="11">
        <f>_xlfn.RANK.AVG('Raw Data'!H332,'Raw Data'!$H$2:$H$1050,1)</f>
        <v>91.5</v>
      </c>
    </row>
    <row r="334" spans="6:16" x14ac:dyDescent="0.25">
      <c r="F334" s="11">
        <v>333</v>
      </c>
      <c r="G334" s="11">
        <f>_xlfn.RANK.AVG('Raw Data'!E333,'Raw Data'!$E$2:$E$349,1)</f>
        <v>113.5</v>
      </c>
      <c r="H334" s="11">
        <f>_xlfn.RANK.AVG('Raw Data'!F333,'Raw Data'!$F$2:$F$349,1)</f>
        <v>190.5</v>
      </c>
      <c r="I334" s="11">
        <f>_xlfn.RANK.AVG('Raw Data'!G333,'Raw Data'!$G$2:$G$349,1)</f>
        <v>129.5</v>
      </c>
      <c r="J334" s="11">
        <f>_xlfn.RANK.AVG('Raw Data'!H333,'Raw Data'!$H$2:$H$349,1)</f>
        <v>28</v>
      </c>
      <c r="L334" s="11">
        <v>333</v>
      </c>
      <c r="M334" s="11">
        <f>_xlfn.RANK.AVG('Raw Data'!E333,'Raw Data'!$E$2:$E$1050,1)</f>
        <v>297.5</v>
      </c>
      <c r="N334" s="11">
        <f>_xlfn.RANK.AVG('Raw Data'!F333,'Raw Data'!$F$2:$F$1050,1)</f>
        <v>538</v>
      </c>
      <c r="O334" s="11">
        <f>_xlfn.RANK.AVG('Raw Data'!G333,'Raw Data'!$G$2:$G$1050,1)</f>
        <v>327.5</v>
      </c>
      <c r="P334" s="11">
        <f>_xlfn.RANK.AVG('Raw Data'!H333,'Raw Data'!$H$2:$H$1050,1)</f>
        <v>91.5</v>
      </c>
    </row>
    <row r="335" spans="6:16" x14ac:dyDescent="0.25">
      <c r="F335" s="11">
        <v>334</v>
      </c>
      <c r="G335" s="11">
        <f>_xlfn.RANK.AVG('Raw Data'!E334,'Raw Data'!$E$2:$E$349,1)</f>
        <v>113.5</v>
      </c>
      <c r="H335" s="11">
        <f>_xlfn.RANK.AVG('Raw Data'!F334,'Raw Data'!$F$2:$F$349,1)</f>
        <v>190.5</v>
      </c>
      <c r="I335" s="11">
        <f>_xlfn.RANK.AVG('Raw Data'!G334,'Raw Data'!$G$2:$G$349,1)</f>
        <v>129.5</v>
      </c>
      <c r="J335" s="11">
        <f>_xlfn.RANK.AVG('Raw Data'!H334,'Raw Data'!$H$2:$H$349,1)</f>
        <v>28</v>
      </c>
      <c r="L335" s="11">
        <v>334</v>
      </c>
      <c r="M335" s="11">
        <f>_xlfn.RANK.AVG('Raw Data'!E334,'Raw Data'!$E$2:$E$1050,1)</f>
        <v>297.5</v>
      </c>
      <c r="N335" s="11">
        <f>_xlfn.RANK.AVG('Raw Data'!F334,'Raw Data'!$F$2:$F$1050,1)</f>
        <v>538</v>
      </c>
      <c r="O335" s="11">
        <f>_xlfn.RANK.AVG('Raw Data'!G334,'Raw Data'!$G$2:$G$1050,1)</f>
        <v>327.5</v>
      </c>
      <c r="P335" s="11">
        <f>_xlfn.RANK.AVG('Raw Data'!H334,'Raw Data'!$H$2:$H$1050,1)</f>
        <v>91.5</v>
      </c>
    </row>
    <row r="336" spans="6:16" x14ac:dyDescent="0.25">
      <c r="F336" s="11">
        <v>335</v>
      </c>
      <c r="G336" s="11">
        <f>_xlfn.RANK.AVG('Raw Data'!E335,'Raw Data'!$E$2:$E$349,1)</f>
        <v>113.5</v>
      </c>
      <c r="H336" s="11">
        <f>_xlfn.RANK.AVG('Raw Data'!F335,'Raw Data'!$F$2:$F$349,1)</f>
        <v>190.5</v>
      </c>
      <c r="I336" s="11">
        <f>_xlfn.RANK.AVG('Raw Data'!G335,'Raw Data'!$G$2:$G$349,1)</f>
        <v>129.5</v>
      </c>
      <c r="J336" s="11">
        <f>_xlfn.RANK.AVG('Raw Data'!H335,'Raw Data'!$H$2:$H$349,1)</f>
        <v>295.5</v>
      </c>
      <c r="L336" s="11">
        <v>335</v>
      </c>
      <c r="M336" s="11">
        <f>_xlfn.RANK.AVG('Raw Data'!E335,'Raw Data'!$E$2:$E$1050,1)</f>
        <v>297.5</v>
      </c>
      <c r="N336" s="11">
        <f>_xlfn.RANK.AVG('Raw Data'!F335,'Raw Data'!$F$2:$F$1050,1)</f>
        <v>538</v>
      </c>
      <c r="O336" s="11">
        <f>_xlfn.RANK.AVG('Raw Data'!G335,'Raw Data'!$G$2:$G$1050,1)</f>
        <v>327.5</v>
      </c>
      <c r="P336" s="11">
        <f>_xlfn.RANK.AVG('Raw Data'!H335,'Raw Data'!$H$2:$H$1050,1)</f>
        <v>899</v>
      </c>
    </row>
    <row r="337" spans="4:16" x14ac:dyDescent="0.25">
      <c r="F337" s="11">
        <v>336</v>
      </c>
      <c r="G337" s="11">
        <f>_xlfn.RANK.AVG('Raw Data'!E336,'Raw Data'!$E$2:$E$349,1)</f>
        <v>113.5</v>
      </c>
      <c r="H337" s="11">
        <f>_xlfn.RANK.AVG('Raw Data'!F336,'Raw Data'!$F$2:$F$349,1)</f>
        <v>190.5</v>
      </c>
      <c r="I337" s="11">
        <f>_xlfn.RANK.AVG('Raw Data'!G336,'Raw Data'!$G$2:$G$349,1)</f>
        <v>129.5</v>
      </c>
      <c r="J337" s="11">
        <f>_xlfn.RANK.AVG('Raw Data'!H336,'Raw Data'!$H$2:$H$349,1)</f>
        <v>78</v>
      </c>
      <c r="L337" s="11">
        <v>336</v>
      </c>
      <c r="M337" s="11">
        <f>_xlfn.RANK.AVG('Raw Data'!E336,'Raw Data'!$E$2:$E$1050,1)</f>
        <v>297.5</v>
      </c>
      <c r="N337" s="11">
        <f>_xlfn.RANK.AVG('Raw Data'!F336,'Raw Data'!$F$2:$F$1050,1)</f>
        <v>538</v>
      </c>
      <c r="O337" s="11">
        <f>_xlfn.RANK.AVG('Raw Data'!G336,'Raw Data'!$G$2:$G$1050,1)</f>
        <v>327.5</v>
      </c>
      <c r="P337" s="11">
        <f>_xlfn.RANK.AVG('Raw Data'!H336,'Raw Data'!$H$2:$H$1050,1)</f>
        <v>243.5</v>
      </c>
    </row>
    <row r="338" spans="4:16" x14ac:dyDescent="0.25">
      <c r="F338" s="11">
        <v>337</v>
      </c>
      <c r="G338" s="11">
        <f>_xlfn.RANK.AVG('Raw Data'!E337,'Raw Data'!$E$2:$E$349,1)</f>
        <v>113.5</v>
      </c>
      <c r="H338" s="11">
        <f>_xlfn.RANK.AVG('Raw Data'!F337,'Raw Data'!$F$2:$F$349,1)</f>
        <v>190.5</v>
      </c>
      <c r="I338" s="11">
        <f>_xlfn.RANK.AVG('Raw Data'!G337,'Raw Data'!$G$2:$G$349,1)</f>
        <v>129.5</v>
      </c>
      <c r="J338" s="11">
        <f>_xlfn.RANK.AVG('Raw Data'!H337,'Raw Data'!$H$2:$H$349,1)</f>
        <v>28</v>
      </c>
      <c r="L338" s="11">
        <v>337</v>
      </c>
      <c r="M338" s="11">
        <f>_xlfn.RANK.AVG('Raw Data'!E337,'Raw Data'!$E$2:$E$1050,1)</f>
        <v>297.5</v>
      </c>
      <c r="N338" s="11">
        <f>_xlfn.RANK.AVG('Raw Data'!F337,'Raw Data'!$F$2:$F$1050,1)</f>
        <v>538</v>
      </c>
      <c r="O338" s="11">
        <f>_xlfn.RANK.AVG('Raw Data'!G337,'Raw Data'!$G$2:$G$1050,1)</f>
        <v>327.5</v>
      </c>
      <c r="P338" s="11">
        <f>_xlfn.RANK.AVG('Raw Data'!H337,'Raw Data'!$H$2:$H$1050,1)</f>
        <v>91.5</v>
      </c>
    </row>
    <row r="339" spans="4:16" x14ac:dyDescent="0.25">
      <c r="F339" s="11">
        <v>338</v>
      </c>
      <c r="G339" s="11">
        <f>_xlfn.RANK.AVG('Raw Data'!E338,'Raw Data'!$E$2:$E$349,1)</f>
        <v>270.5</v>
      </c>
      <c r="H339" s="11">
        <f>_xlfn.RANK.AVG('Raw Data'!F338,'Raw Data'!$F$2:$F$349,1)</f>
        <v>18</v>
      </c>
      <c r="I339" s="11">
        <f>_xlfn.RANK.AVG('Raw Data'!G338,'Raw Data'!$G$2:$G$349,1)</f>
        <v>129.5</v>
      </c>
      <c r="J339" s="11">
        <f>_xlfn.RANK.AVG('Raw Data'!H338,'Raw Data'!$H$2:$H$349,1)</f>
        <v>28</v>
      </c>
      <c r="L339" s="11">
        <v>338</v>
      </c>
      <c r="M339" s="11">
        <f>_xlfn.RANK.AVG('Raw Data'!E338,'Raw Data'!$E$2:$E$1050,1)</f>
        <v>724</v>
      </c>
      <c r="N339" s="11">
        <f>_xlfn.RANK.AVG('Raw Data'!F338,'Raw Data'!$F$2:$F$1050,1)</f>
        <v>47</v>
      </c>
      <c r="O339" s="11">
        <f>_xlfn.RANK.AVG('Raw Data'!G338,'Raw Data'!$G$2:$G$1050,1)</f>
        <v>327.5</v>
      </c>
      <c r="P339" s="11">
        <f>_xlfn.RANK.AVG('Raw Data'!H338,'Raw Data'!$H$2:$H$1050,1)</f>
        <v>91.5</v>
      </c>
    </row>
    <row r="340" spans="4:16" x14ac:dyDescent="0.25">
      <c r="F340" s="11">
        <v>339</v>
      </c>
      <c r="G340" s="11">
        <f>_xlfn.RANK.AVG('Raw Data'!E339,'Raw Data'!$E$2:$E$349,1)</f>
        <v>270.5</v>
      </c>
      <c r="H340" s="11">
        <f>_xlfn.RANK.AVG('Raw Data'!F339,'Raw Data'!$F$2:$F$349,1)</f>
        <v>18</v>
      </c>
      <c r="I340" s="11">
        <f>_xlfn.RANK.AVG('Raw Data'!G339,'Raw Data'!$G$2:$G$349,1)</f>
        <v>129.5</v>
      </c>
      <c r="J340" s="11">
        <f>_xlfn.RANK.AVG('Raw Data'!H339,'Raw Data'!$H$2:$H$349,1)</f>
        <v>28</v>
      </c>
      <c r="L340" s="11">
        <v>339</v>
      </c>
      <c r="M340" s="11">
        <f>_xlfn.RANK.AVG('Raw Data'!E339,'Raw Data'!$E$2:$E$1050,1)</f>
        <v>724</v>
      </c>
      <c r="N340" s="11">
        <f>_xlfn.RANK.AVG('Raw Data'!F339,'Raw Data'!$F$2:$F$1050,1)</f>
        <v>47</v>
      </c>
      <c r="O340" s="11">
        <f>_xlfn.RANK.AVG('Raw Data'!G339,'Raw Data'!$G$2:$G$1050,1)</f>
        <v>327.5</v>
      </c>
      <c r="P340" s="11">
        <f>_xlfn.RANK.AVG('Raw Data'!H339,'Raw Data'!$H$2:$H$1050,1)</f>
        <v>91.5</v>
      </c>
    </row>
    <row r="341" spans="4:16" x14ac:dyDescent="0.25">
      <c r="F341" s="11">
        <v>340</v>
      </c>
      <c r="G341" s="11">
        <f>_xlfn.RANK.AVG('Raw Data'!E340,'Raw Data'!$E$2:$E$349,1)</f>
        <v>113.5</v>
      </c>
      <c r="H341" s="11">
        <f>_xlfn.RANK.AVG('Raw Data'!F340,'Raw Data'!$F$2:$F$349,1)</f>
        <v>190.5</v>
      </c>
      <c r="I341" s="11">
        <f>_xlfn.RANK.AVG('Raw Data'!G340,'Raw Data'!$G$2:$G$349,1)</f>
        <v>129.5</v>
      </c>
      <c r="J341" s="11">
        <f>_xlfn.RANK.AVG('Raw Data'!H340,'Raw Data'!$H$2:$H$349,1)</f>
        <v>28</v>
      </c>
      <c r="L341" s="11">
        <v>340</v>
      </c>
      <c r="M341" s="11">
        <f>_xlfn.RANK.AVG('Raw Data'!E340,'Raw Data'!$E$2:$E$1050,1)</f>
        <v>297.5</v>
      </c>
      <c r="N341" s="11">
        <f>_xlfn.RANK.AVG('Raw Data'!F340,'Raw Data'!$F$2:$F$1050,1)</f>
        <v>538</v>
      </c>
      <c r="O341" s="11">
        <f>_xlfn.RANK.AVG('Raw Data'!G340,'Raw Data'!$G$2:$G$1050,1)</f>
        <v>327.5</v>
      </c>
      <c r="P341" s="11">
        <f>_xlfn.RANK.AVG('Raw Data'!H340,'Raw Data'!$H$2:$H$1050,1)</f>
        <v>91.5</v>
      </c>
    </row>
    <row r="342" spans="4:16" x14ac:dyDescent="0.25">
      <c r="F342" s="11">
        <v>341</v>
      </c>
      <c r="G342" s="11">
        <f>_xlfn.RANK.AVG('Raw Data'!E341,'Raw Data'!$E$2:$E$349,1)</f>
        <v>113.5</v>
      </c>
      <c r="H342" s="11">
        <f>_xlfn.RANK.AVG('Raw Data'!F341,'Raw Data'!$F$2:$F$349,1)</f>
        <v>190.5</v>
      </c>
      <c r="I342" s="11">
        <f>_xlfn.RANK.AVG('Raw Data'!G341,'Raw Data'!$G$2:$G$349,1)</f>
        <v>129.5</v>
      </c>
      <c r="J342" s="11">
        <f>_xlfn.RANK.AVG('Raw Data'!H341,'Raw Data'!$H$2:$H$349,1)</f>
        <v>78</v>
      </c>
      <c r="L342" s="11">
        <v>341</v>
      </c>
      <c r="M342" s="11">
        <f>_xlfn.RANK.AVG('Raw Data'!E341,'Raw Data'!$E$2:$E$1050,1)</f>
        <v>297.5</v>
      </c>
      <c r="N342" s="11">
        <f>_xlfn.RANK.AVG('Raw Data'!F341,'Raw Data'!$F$2:$F$1050,1)</f>
        <v>538</v>
      </c>
      <c r="O342" s="11">
        <f>_xlfn.RANK.AVG('Raw Data'!G341,'Raw Data'!$G$2:$G$1050,1)</f>
        <v>327.5</v>
      </c>
      <c r="P342" s="11">
        <f>_xlfn.RANK.AVG('Raw Data'!H341,'Raw Data'!$H$2:$H$1050,1)</f>
        <v>243.5</v>
      </c>
    </row>
    <row r="343" spans="4:16" x14ac:dyDescent="0.25">
      <c r="F343" s="11">
        <v>342</v>
      </c>
      <c r="G343" s="11">
        <f>_xlfn.RANK.AVG('Raw Data'!E342,'Raw Data'!$E$2:$E$349,1)</f>
        <v>113.5</v>
      </c>
      <c r="H343" s="11">
        <f>_xlfn.RANK.AVG('Raw Data'!F342,'Raw Data'!$F$2:$F$349,1)</f>
        <v>190.5</v>
      </c>
      <c r="I343" s="11">
        <f>_xlfn.RANK.AVG('Raw Data'!G342,'Raw Data'!$G$2:$G$349,1)</f>
        <v>129.5</v>
      </c>
      <c r="J343" s="11">
        <f>_xlfn.RANK.AVG('Raw Data'!H342,'Raw Data'!$H$2:$H$349,1)</f>
        <v>189.5</v>
      </c>
      <c r="L343" s="11">
        <v>342</v>
      </c>
      <c r="M343" s="11">
        <f>_xlfn.RANK.AVG('Raw Data'!E342,'Raw Data'!$E$2:$E$1050,1)</f>
        <v>297.5</v>
      </c>
      <c r="N343" s="11">
        <f>_xlfn.RANK.AVG('Raw Data'!F342,'Raw Data'!$F$2:$F$1050,1)</f>
        <v>538</v>
      </c>
      <c r="O343" s="11">
        <f>_xlfn.RANK.AVG('Raw Data'!G342,'Raw Data'!$G$2:$G$1050,1)</f>
        <v>327.5</v>
      </c>
      <c r="P343" s="11">
        <f>_xlfn.RANK.AVG('Raw Data'!H342,'Raw Data'!$H$2:$H$1050,1)</f>
        <v>593.5</v>
      </c>
    </row>
    <row r="344" spans="4:16" x14ac:dyDescent="0.25">
      <c r="F344" s="11">
        <v>343</v>
      </c>
      <c r="G344" s="11">
        <f>_xlfn.RANK.AVG('Raw Data'!E343,'Raw Data'!$E$2:$E$349,1)</f>
        <v>270.5</v>
      </c>
      <c r="H344" s="11">
        <f>_xlfn.RANK.AVG('Raw Data'!F343,'Raw Data'!$F$2:$F$349,1)</f>
        <v>18</v>
      </c>
      <c r="I344" s="11">
        <f>_xlfn.RANK.AVG('Raw Data'!G343,'Raw Data'!$G$2:$G$349,1)</f>
        <v>129.5</v>
      </c>
      <c r="J344" s="11">
        <f>_xlfn.RANK.AVG('Raw Data'!H343,'Raw Data'!$H$2:$H$349,1)</f>
        <v>28</v>
      </c>
      <c r="L344" s="11">
        <v>343</v>
      </c>
      <c r="M344" s="11">
        <f>_xlfn.RANK.AVG('Raw Data'!E343,'Raw Data'!$E$2:$E$1050,1)</f>
        <v>724</v>
      </c>
      <c r="N344" s="11">
        <f>_xlfn.RANK.AVG('Raw Data'!F343,'Raw Data'!$F$2:$F$1050,1)</f>
        <v>47</v>
      </c>
      <c r="O344" s="11">
        <f>_xlfn.RANK.AVG('Raw Data'!G343,'Raw Data'!$G$2:$G$1050,1)</f>
        <v>327.5</v>
      </c>
      <c r="P344" s="11">
        <f>_xlfn.RANK.AVG('Raw Data'!H343,'Raw Data'!$H$2:$H$1050,1)</f>
        <v>91.5</v>
      </c>
    </row>
    <row r="345" spans="4:16" x14ac:dyDescent="0.25">
      <c r="F345" s="11">
        <v>344</v>
      </c>
      <c r="G345" s="11">
        <f>_xlfn.RANK.AVG('Raw Data'!E344,'Raw Data'!$E$2:$E$349,1)</f>
        <v>113.5</v>
      </c>
      <c r="H345" s="11">
        <f>_xlfn.RANK.AVG('Raw Data'!F344,'Raw Data'!$F$2:$F$349,1)</f>
        <v>190.5</v>
      </c>
      <c r="I345" s="11">
        <f>_xlfn.RANK.AVG('Raw Data'!G344,'Raw Data'!$G$2:$G$349,1)</f>
        <v>129.5</v>
      </c>
      <c r="J345" s="11">
        <f>_xlfn.RANK.AVG('Raw Data'!H344,'Raw Data'!$H$2:$H$349,1)</f>
        <v>143.5</v>
      </c>
      <c r="L345" s="11">
        <v>344</v>
      </c>
      <c r="M345" s="11">
        <f>_xlfn.RANK.AVG('Raw Data'!E344,'Raw Data'!$E$2:$E$1050,1)</f>
        <v>297.5</v>
      </c>
      <c r="N345" s="11">
        <f>_xlfn.RANK.AVG('Raw Data'!F344,'Raw Data'!$F$2:$F$1050,1)</f>
        <v>538</v>
      </c>
      <c r="O345" s="11">
        <f>_xlfn.RANK.AVG('Raw Data'!G344,'Raw Data'!$G$2:$G$1050,1)</f>
        <v>327.5</v>
      </c>
      <c r="P345" s="11">
        <f>_xlfn.RANK.AVG('Raw Data'!H344,'Raw Data'!$H$2:$H$1050,1)</f>
        <v>453</v>
      </c>
    </row>
    <row r="346" spans="4:16" x14ac:dyDescent="0.25">
      <c r="F346" s="11">
        <v>345</v>
      </c>
      <c r="G346" s="11">
        <f>_xlfn.RANK.AVG('Raw Data'!E345,'Raw Data'!$E$2:$E$349,1)</f>
        <v>113.5</v>
      </c>
      <c r="H346" s="11">
        <f>_xlfn.RANK.AVG('Raw Data'!F345,'Raw Data'!$F$2:$F$349,1)</f>
        <v>190.5</v>
      </c>
      <c r="I346" s="11">
        <f>_xlfn.RANK.AVG('Raw Data'!G345,'Raw Data'!$G$2:$G$349,1)</f>
        <v>129.5</v>
      </c>
      <c r="J346" s="11">
        <f>_xlfn.RANK.AVG('Raw Data'!H345,'Raw Data'!$H$2:$H$349,1)</f>
        <v>28</v>
      </c>
      <c r="L346" s="11">
        <v>345</v>
      </c>
      <c r="M346" s="11">
        <f>_xlfn.RANK.AVG('Raw Data'!E345,'Raw Data'!$E$2:$E$1050,1)</f>
        <v>297.5</v>
      </c>
      <c r="N346" s="11">
        <f>_xlfn.RANK.AVG('Raw Data'!F345,'Raw Data'!$F$2:$F$1050,1)</f>
        <v>538</v>
      </c>
      <c r="O346" s="11">
        <f>_xlfn.RANK.AVG('Raw Data'!G345,'Raw Data'!$G$2:$G$1050,1)</f>
        <v>327.5</v>
      </c>
      <c r="P346" s="11">
        <f>_xlfn.RANK.AVG('Raw Data'!H345,'Raw Data'!$H$2:$H$1050,1)</f>
        <v>91.5</v>
      </c>
    </row>
    <row r="347" spans="4:16" x14ac:dyDescent="0.25">
      <c r="F347" s="11">
        <v>346</v>
      </c>
      <c r="G347" s="11">
        <f>_xlfn.RANK.AVG('Raw Data'!E346,'Raw Data'!$E$2:$E$349,1)</f>
        <v>113.5</v>
      </c>
      <c r="H347" s="11">
        <f>_xlfn.RANK.AVG('Raw Data'!F346,'Raw Data'!$F$2:$F$349,1)</f>
        <v>190.5</v>
      </c>
      <c r="I347" s="11">
        <f>_xlfn.RANK.AVG('Raw Data'!G346,'Raw Data'!$G$2:$G$349,1)</f>
        <v>129.5</v>
      </c>
      <c r="J347" s="11">
        <f>_xlfn.RANK.AVG('Raw Data'!H346,'Raw Data'!$H$2:$H$349,1)</f>
        <v>78</v>
      </c>
      <c r="L347" s="11">
        <v>346</v>
      </c>
      <c r="M347" s="11">
        <f>_xlfn.RANK.AVG('Raw Data'!E346,'Raw Data'!$E$2:$E$1050,1)</f>
        <v>297.5</v>
      </c>
      <c r="N347" s="11">
        <f>_xlfn.RANK.AVG('Raw Data'!F346,'Raw Data'!$F$2:$F$1050,1)</f>
        <v>538</v>
      </c>
      <c r="O347" s="11">
        <f>_xlfn.RANK.AVG('Raw Data'!G346,'Raw Data'!$G$2:$G$1050,1)</f>
        <v>327.5</v>
      </c>
      <c r="P347" s="11">
        <f>_xlfn.RANK.AVG('Raw Data'!H346,'Raw Data'!$H$2:$H$1050,1)</f>
        <v>243.5</v>
      </c>
    </row>
    <row r="348" spans="4:16" x14ac:dyDescent="0.25">
      <c r="F348" s="11">
        <v>347</v>
      </c>
      <c r="G348" s="11">
        <f>_xlfn.RANK.AVG('Raw Data'!E347,'Raw Data'!$E$2:$E$349,1)</f>
        <v>270.5</v>
      </c>
      <c r="H348" s="11">
        <f>_xlfn.RANK.AVG('Raw Data'!F347,'Raw Data'!$F$2:$F$349,1)</f>
        <v>18</v>
      </c>
      <c r="I348" s="11">
        <f>_xlfn.RANK.AVG('Raw Data'!G347,'Raw Data'!$G$2:$G$349,1)</f>
        <v>129.5</v>
      </c>
      <c r="J348" s="11">
        <f>_xlfn.RANK.AVG('Raw Data'!H347,'Raw Data'!$H$2:$H$349,1)</f>
        <v>167</v>
      </c>
      <c r="L348" s="11">
        <v>347</v>
      </c>
      <c r="M348" s="11">
        <f>_xlfn.RANK.AVG('Raw Data'!E347,'Raw Data'!$E$2:$E$1050,1)</f>
        <v>724</v>
      </c>
      <c r="N348" s="11">
        <f>_xlfn.RANK.AVG('Raw Data'!F347,'Raw Data'!$F$2:$F$1050,1)</f>
        <v>47</v>
      </c>
      <c r="O348" s="11">
        <f>_xlfn.RANK.AVG('Raw Data'!G347,'Raw Data'!$G$2:$G$1050,1)</f>
        <v>327.5</v>
      </c>
      <c r="P348" s="11">
        <f>_xlfn.RANK.AVG('Raw Data'!H347,'Raw Data'!$H$2:$H$1050,1)</f>
        <v>530.5</v>
      </c>
    </row>
    <row r="349" spans="4:16" x14ac:dyDescent="0.25">
      <c r="F349" s="11">
        <v>348</v>
      </c>
      <c r="G349" s="11">
        <f>_xlfn.RANK.AVG('Raw Data'!E348,'Raw Data'!$E$2:$E$349,1)</f>
        <v>113.5</v>
      </c>
      <c r="H349" s="11">
        <f>_xlfn.RANK.AVG('Raw Data'!F348,'Raw Data'!$F$2:$F$349,1)</f>
        <v>347</v>
      </c>
      <c r="I349" s="11">
        <f>_xlfn.RANK.AVG('Raw Data'!G348,'Raw Data'!$G$2:$G$349,1)</f>
        <v>287</v>
      </c>
      <c r="J349" s="11">
        <f>_xlfn.RANK.AVG('Raw Data'!H348,'Raw Data'!$H$2:$H$349,1)</f>
        <v>265.5</v>
      </c>
      <c r="L349" s="11">
        <v>348</v>
      </c>
      <c r="M349" s="11">
        <f>_xlfn.RANK.AVG('Raw Data'!E348,'Raw Data'!$E$2:$E$1050,1)</f>
        <v>297.5</v>
      </c>
      <c r="N349" s="11">
        <f>_xlfn.RANK.AVG('Raw Data'!F348,'Raw Data'!$F$2:$F$1050,1)</f>
        <v>1016</v>
      </c>
      <c r="O349" s="11">
        <f>_xlfn.RANK.AVG('Raw Data'!G348,'Raw Data'!$G$2:$G$1050,1)</f>
        <v>751.5</v>
      </c>
      <c r="P349" s="11">
        <f>_xlfn.RANK.AVG('Raw Data'!H348,'Raw Data'!$H$2:$H$1050,1)</f>
        <v>815</v>
      </c>
    </row>
    <row r="350" spans="4:16" x14ac:dyDescent="0.25">
      <c r="F350" s="11">
        <v>349</v>
      </c>
      <c r="G350" s="11">
        <f>_xlfn.RANK.AVG('Raw Data'!E349,'Raw Data'!$E$2:$E$349,1)</f>
        <v>113.5</v>
      </c>
      <c r="H350" s="11">
        <f>_xlfn.RANK.AVG('Raw Data'!F349,'Raw Data'!$F$2:$F$349,1)</f>
        <v>190.5</v>
      </c>
      <c r="I350" s="11">
        <f>_xlfn.RANK.AVG('Raw Data'!G349,'Raw Data'!$G$2:$G$349,1)</f>
        <v>129.5</v>
      </c>
      <c r="J350" s="11">
        <f>_xlfn.RANK.AVG('Raw Data'!H349,'Raw Data'!$H$2:$H$349,1)</f>
        <v>209</v>
      </c>
      <c r="L350" s="11">
        <v>349</v>
      </c>
      <c r="M350" s="11">
        <f>_xlfn.RANK.AVG('Raw Data'!E349,'Raw Data'!$E$2:$E$1050,1)</f>
        <v>297.5</v>
      </c>
      <c r="N350" s="11">
        <f>_xlfn.RANK.AVG('Raw Data'!F349,'Raw Data'!$F$2:$F$1050,1)</f>
        <v>538</v>
      </c>
      <c r="O350" s="11">
        <f>_xlfn.RANK.AVG('Raw Data'!G349,'Raw Data'!$G$2:$G$1050,1)</f>
        <v>327.5</v>
      </c>
      <c r="P350" s="11">
        <f>_xlfn.RANK.AVG('Raw Data'!H349,'Raw Data'!$H$2:$H$1050,1)</f>
        <v>645.5</v>
      </c>
    </row>
    <row r="351" spans="4:16" ht="18.75" x14ac:dyDescent="0.3">
      <c r="D351" s="53" t="s">
        <v>2073</v>
      </c>
      <c r="E351" s="53"/>
      <c r="F351" s="11">
        <v>350</v>
      </c>
      <c r="G351" s="11">
        <f>_xlfn.RANK.AVG('Raw Data'!E350,'Raw Data'!$E$350:$E$1050,1)</f>
        <v>184.5</v>
      </c>
      <c r="H351" s="11">
        <f>_xlfn.RANK.AVG('Raw Data'!F350,'Raw Data'!$F$350:$F$1050,1)</f>
        <v>348</v>
      </c>
      <c r="I351" s="11">
        <f>_xlfn.RANK.AVG('Raw Data'!G350,'Raw Data'!$G$350:$G$1050,1)</f>
        <v>198.5</v>
      </c>
      <c r="J351" s="11">
        <f>_xlfn.RANK.AVG('Raw Data'!H350,'Raw Data'!$H$350:$H$1050,1)</f>
        <v>64</v>
      </c>
      <c r="L351" s="11">
        <v>350</v>
      </c>
      <c r="M351" s="11">
        <f>_xlfn.RANK.AVG('Raw Data'!E350,'Raw Data'!$E$2:$E$1050,1)</f>
        <v>297.5</v>
      </c>
      <c r="N351" s="11">
        <f>_xlfn.RANK.AVG('Raw Data'!F350,'Raw Data'!$F$2:$F$1050,1)</f>
        <v>538</v>
      </c>
      <c r="O351" s="11">
        <f>_xlfn.RANK.AVG('Raw Data'!G350,'Raw Data'!$G$2:$G$1050,1)</f>
        <v>327.5</v>
      </c>
      <c r="P351" s="11">
        <f>_xlfn.RANK.AVG('Raw Data'!H350,'Raw Data'!$H$2:$H$1050,1)</f>
        <v>91.5</v>
      </c>
    </row>
    <row r="352" spans="4:16" x14ac:dyDescent="0.25">
      <c r="F352" s="11">
        <v>351</v>
      </c>
      <c r="G352" s="11">
        <f>_xlfn.RANK.AVG('Raw Data'!E351,'Raw Data'!$E$350:$E$1050,1)</f>
        <v>454</v>
      </c>
      <c r="H352" s="11">
        <f>_xlfn.RANK.AVG('Raw Data'!F351,'Raw Data'!$F$350:$F$1050,1)</f>
        <v>29.5</v>
      </c>
      <c r="I352" s="11">
        <f>_xlfn.RANK.AVG('Raw Data'!G351,'Raw Data'!$G$350:$G$1050,1)</f>
        <v>198.5</v>
      </c>
      <c r="J352" s="11">
        <f>_xlfn.RANK.AVG('Raw Data'!H351,'Raw Data'!$H$350:$H$1050,1)</f>
        <v>64</v>
      </c>
      <c r="L352" s="11">
        <v>351</v>
      </c>
      <c r="M352" s="11">
        <f>_xlfn.RANK.AVG('Raw Data'!E351,'Raw Data'!$E$2:$E$1050,1)</f>
        <v>724</v>
      </c>
      <c r="N352" s="11">
        <f>_xlfn.RANK.AVG('Raw Data'!F351,'Raw Data'!$F$2:$F$1050,1)</f>
        <v>47</v>
      </c>
      <c r="O352" s="11">
        <f>_xlfn.RANK.AVG('Raw Data'!G351,'Raw Data'!$G$2:$G$1050,1)</f>
        <v>327.5</v>
      </c>
      <c r="P352" s="11">
        <f>_xlfn.RANK.AVG('Raw Data'!H351,'Raw Data'!$H$2:$H$1050,1)</f>
        <v>91.5</v>
      </c>
    </row>
    <row r="353" spans="6:16" x14ac:dyDescent="0.25">
      <c r="F353" s="11">
        <v>352</v>
      </c>
      <c r="G353" s="11">
        <f>_xlfn.RANK.AVG('Raw Data'!E352,'Raw Data'!$E$350:$E$1050,1)</f>
        <v>454</v>
      </c>
      <c r="H353" s="11">
        <f>_xlfn.RANK.AVG('Raw Data'!F352,'Raw Data'!$F$350:$F$1050,1)</f>
        <v>348</v>
      </c>
      <c r="I353" s="11">
        <f>_xlfn.RANK.AVG('Raw Data'!G352,'Raw Data'!$G$350:$G$1050,1)</f>
        <v>465</v>
      </c>
      <c r="J353" s="11">
        <f>_xlfn.RANK.AVG('Raw Data'!H352,'Raw Data'!$H$350:$H$1050,1)</f>
        <v>64</v>
      </c>
      <c r="L353" s="11">
        <v>352</v>
      </c>
      <c r="M353" s="11">
        <f>_xlfn.RANK.AVG('Raw Data'!E352,'Raw Data'!$E$2:$E$1050,1)</f>
        <v>724</v>
      </c>
      <c r="N353" s="11">
        <f>_xlfn.RANK.AVG('Raw Data'!F352,'Raw Data'!$F$2:$F$1050,1)</f>
        <v>538</v>
      </c>
      <c r="O353" s="11">
        <f>_xlfn.RANK.AVG('Raw Data'!G352,'Raw Data'!$G$2:$G$1050,1)</f>
        <v>751.5</v>
      </c>
      <c r="P353" s="11">
        <f>_xlfn.RANK.AVG('Raw Data'!H352,'Raw Data'!$H$2:$H$1050,1)</f>
        <v>91.5</v>
      </c>
    </row>
    <row r="354" spans="6:16" x14ac:dyDescent="0.25">
      <c r="F354" s="11">
        <v>353</v>
      </c>
      <c r="G354" s="11">
        <f>_xlfn.RANK.AVG('Raw Data'!E353,'Raw Data'!$E$350:$E$1050,1)</f>
        <v>184.5</v>
      </c>
      <c r="H354" s="11">
        <f>_xlfn.RANK.AVG('Raw Data'!F353,'Raw Data'!$F$350:$F$1050,1)</f>
        <v>348</v>
      </c>
      <c r="I354" s="11">
        <f>_xlfn.RANK.AVG('Raw Data'!G353,'Raw Data'!$G$350:$G$1050,1)</f>
        <v>198.5</v>
      </c>
      <c r="J354" s="11">
        <f>_xlfn.RANK.AVG('Raw Data'!H353,'Raw Data'!$H$350:$H$1050,1)</f>
        <v>64</v>
      </c>
      <c r="L354" s="11">
        <v>353</v>
      </c>
      <c r="M354" s="11">
        <f>_xlfn.RANK.AVG('Raw Data'!E353,'Raw Data'!$E$2:$E$1050,1)</f>
        <v>297.5</v>
      </c>
      <c r="N354" s="11">
        <f>_xlfn.RANK.AVG('Raw Data'!F353,'Raw Data'!$F$2:$F$1050,1)</f>
        <v>538</v>
      </c>
      <c r="O354" s="11">
        <f>_xlfn.RANK.AVG('Raw Data'!G353,'Raw Data'!$G$2:$G$1050,1)</f>
        <v>327.5</v>
      </c>
      <c r="P354" s="11">
        <f>_xlfn.RANK.AVG('Raw Data'!H353,'Raw Data'!$H$2:$H$1050,1)</f>
        <v>91.5</v>
      </c>
    </row>
    <row r="355" spans="6:16" x14ac:dyDescent="0.25">
      <c r="F355" s="11">
        <v>354</v>
      </c>
      <c r="G355" s="11">
        <f>_xlfn.RANK.AVG('Raw Data'!E354,'Raw Data'!$E$350:$E$1050,1)</f>
        <v>184.5</v>
      </c>
      <c r="H355" s="11">
        <f>_xlfn.RANK.AVG('Raw Data'!F354,'Raw Data'!$F$350:$F$1050,1)</f>
        <v>348</v>
      </c>
      <c r="I355" s="11">
        <f>_xlfn.RANK.AVG('Raw Data'!G354,'Raw Data'!$G$350:$G$1050,1)</f>
        <v>198.5</v>
      </c>
      <c r="J355" s="11">
        <f>_xlfn.RANK.AVG('Raw Data'!H354,'Raw Data'!$H$350:$H$1050,1)</f>
        <v>64</v>
      </c>
      <c r="L355" s="11">
        <v>354</v>
      </c>
      <c r="M355" s="11">
        <f>_xlfn.RANK.AVG('Raw Data'!E354,'Raw Data'!$E$2:$E$1050,1)</f>
        <v>297.5</v>
      </c>
      <c r="N355" s="11">
        <f>_xlfn.RANK.AVG('Raw Data'!F354,'Raw Data'!$F$2:$F$1050,1)</f>
        <v>538</v>
      </c>
      <c r="O355" s="11">
        <f>_xlfn.RANK.AVG('Raw Data'!G354,'Raw Data'!$G$2:$G$1050,1)</f>
        <v>327.5</v>
      </c>
      <c r="P355" s="11">
        <f>_xlfn.RANK.AVG('Raw Data'!H354,'Raw Data'!$H$2:$H$1050,1)</f>
        <v>91.5</v>
      </c>
    </row>
    <row r="356" spans="6:16" x14ac:dyDescent="0.25">
      <c r="F356" s="11">
        <v>355</v>
      </c>
      <c r="G356" s="11">
        <f>_xlfn.RANK.AVG('Raw Data'!E355,'Raw Data'!$E$350:$E$1050,1)</f>
        <v>184.5</v>
      </c>
      <c r="H356" s="11">
        <f>_xlfn.RANK.AVG('Raw Data'!F355,'Raw Data'!$F$350:$F$1050,1)</f>
        <v>348</v>
      </c>
      <c r="I356" s="11">
        <f>_xlfn.RANK.AVG('Raw Data'!G355,'Raw Data'!$G$350:$G$1050,1)</f>
        <v>198.5</v>
      </c>
      <c r="J356" s="11">
        <f>_xlfn.RANK.AVG('Raw Data'!H355,'Raw Data'!$H$350:$H$1050,1)</f>
        <v>64</v>
      </c>
      <c r="L356" s="11">
        <v>355</v>
      </c>
      <c r="M356" s="11">
        <f>_xlfn.RANK.AVG('Raw Data'!E355,'Raw Data'!$E$2:$E$1050,1)</f>
        <v>297.5</v>
      </c>
      <c r="N356" s="11">
        <f>_xlfn.RANK.AVG('Raw Data'!F355,'Raw Data'!$F$2:$F$1050,1)</f>
        <v>538</v>
      </c>
      <c r="O356" s="11">
        <f>_xlfn.RANK.AVG('Raw Data'!G355,'Raw Data'!$G$2:$G$1050,1)</f>
        <v>327.5</v>
      </c>
      <c r="P356" s="11">
        <f>_xlfn.RANK.AVG('Raw Data'!H355,'Raw Data'!$H$2:$H$1050,1)</f>
        <v>91.5</v>
      </c>
    </row>
    <row r="357" spans="6:16" x14ac:dyDescent="0.25">
      <c r="F357" s="11">
        <v>356</v>
      </c>
      <c r="G357" s="11">
        <f>_xlfn.RANK.AVG('Raw Data'!E356,'Raw Data'!$E$350:$E$1050,1)</f>
        <v>184.5</v>
      </c>
      <c r="H357" s="11">
        <f>_xlfn.RANK.AVG('Raw Data'!F356,'Raw Data'!$F$350:$F$1050,1)</f>
        <v>348</v>
      </c>
      <c r="I357" s="11">
        <f>_xlfn.RANK.AVG('Raw Data'!G356,'Raw Data'!$G$350:$G$1050,1)</f>
        <v>198.5</v>
      </c>
      <c r="J357" s="11">
        <f>_xlfn.RANK.AVG('Raw Data'!H356,'Raw Data'!$H$350:$H$1050,1)</f>
        <v>64</v>
      </c>
      <c r="L357" s="11">
        <v>356</v>
      </c>
      <c r="M357" s="11">
        <f>_xlfn.RANK.AVG('Raw Data'!E356,'Raw Data'!$E$2:$E$1050,1)</f>
        <v>297.5</v>
      </c>
      <c r="N357" s="11">
        <f>_xlfn.RANK.AVG('Raw Data'!F356,'Raw Data'!$F$2:$F$1050,1)</f>
        <v>538</v>
      </c>
      <c r="O357" s="11">
        <f>_xlfn.RANK.AVG('Raw Data'!G356,'Raw Data'!$G$2:$G$1050,1)</f>
        <v>327.5</v>
      </c>
      <c r="P357" s="11">
        <f>_xlfn.RANK.AVG('Raw Data'!H356,'Raw Data'!$H$2:$H$1050,1)</f>
        <v>91.5</v>
      </c>
    </row>
    <row r="358" spans="6:16" x14ac:dyDescent="0.25">
      <c r="F358" s="11">
        <v>357</v>
      </c>
      <c r="G358" s="11">
        <f>_xlfn.RANK.AVG('Raw Data'!E357,'Raw Data'!$E$350:$E$1050,1)</f>
        <v>184.5</v>
      </c>
      <c r="H358" s="11">
        <f>_xlfn.RANK.AVG('Raw Data'!F357,'Raw Data'!$F$350:$F$1050,1)</f>
        <v>348</v>
      </c>
      <c r="I358" s="11">
        <f>_xlfn.RANK.AVG('Raw Data'!G357,'Raw Data'!$G$350:$G$1050,1)</f>
        <v>198.5</v>
      </c>
      <c r="J358" s="11">
        <f>_xlfn.RANK.AVG('Raw Data'!H357,'Raw Data'!$H$350:$H$1050,1)</f>
        <v>467.5</v>
      </c>
      <c r="L358" s="11">
        <v>357</v>
      </c>
      <c r="M358" s="11">
        <f>_xlfn.RANK.AVG('Raw Data'!E357,'Raw Data'!$E$2:$E$1050,1)</f>
        <v>297.5</v>
      </c>
      <c r="N358" s="11">
        <f>_xlfn.RANK.AVG('Raw Data'!F357,'Raw Data'!$F$2:$F$1050,1)</f>
        <v>538</v>
      </c>
      <c r="O358" s="11">
        <f>_xlfn.RANK.AVG('Raw Data'!G357,'Raw Data'!$G$2:$G$1050,1)</f>
        <v>327.5</v>
      </c>
      <c r="P358" s="11">
        <f>_xlfn.RANK.AVG('Raw Data'!H357,'Raw Data'!$H$2:$H$1050,1)</f>
        <v>691.5</v>
      </c>
    </row>
    <row r="359" spans="6:16" x14ac:dyDescent="0.25">
      <c r="F359" s="11">
        <v>358</v>
      </c>
      <c r="G359" s="11">
        <f>_xlfn.RANK.AVG('Raw Data'!E358,'Raw Data'!$E$350:$E$1050,1)</f>
        <v>184.5</v>
      </c>
      <c r="H359" s="11">
        <f>_xlfn.RANK.AVG('Raw Data'!F358,'Raw Data'!$F$350:$F$1050,1)</f>
        <v>348</v>
      </c>
      <c r="I359" s="11">
        <f>_xlfn.RANK.AVG('Raw Data'!G358,'Raw Data'!$G$350:$G$1050,1)</f>
        <v>198.5</v>
      </c>
      <c r="J359" s="11">
        <f>_xlfn.RANK.AVG('Raw Data'!H358,'Raw Data'!$H$350:$H$1050,1)</f>
        <v>166</v>
      </c>
      <c r="L359" s="11">
        <v>358</v>
      </c>
      <c r="M359" s="11">
        <f>_xlfn.RANK.AVG('Raw Data'!E358,'Raw Data'!$E$2:$E$1050,1)</f>
        <v>297.5</v>
      </c>
      <c r="N359" s="11">
        <f>_xlfn.RANK.AVG('Raw Data'!F358,'Raw Data'!$F$2:$F$1050,1)</f>
        <v>538</v>
      </c>
      <c r="O359" s="11">
        <f>_xlfn.RANK.AVG('Raw Data'!G358,'Raw Data'!$G$2:$G$1050,1)</f>
        <v>327.5</v>
      </c>
      <c r="P359" s="11">
        <f>_xlfn.RANK.AVG('Raw Data'!H358,'Raw Data'!$H$2:$H$1050,1)</f>
        <v>243.5</v>
      </c>
    </row>
    <row r="360" spans="6:16" x14ac:dyDescent="0.25">
      <c r="F360" s="11">
        <v>359</v>
      </c>
      <c r="G360" s="11">
        <f>_xlfn.RANK.AVG('Raw Data'!E359,'Raw Data'!$E$350:$E$1050,1)</f>
        <v>184.5</v>
      </c>
      <c r="H360" s="11">
        <f>_xlfn.RANK.AVG('Raw Data'!F359,'Raw Data'!$F$350:$F$1050,1)</f>
        <v>348</v>
      </c>
      <c r="I360" s="11">
        <f>_xlfn.RANK.AVG('Raw Data'!G359,'Raw Data'!$G$350:$G$1050,1)</f>
        <v>198.5</v>
      </c>
      <c r="J360" s="11">
        <f>_xlfn.RANK.AVG('Raw Data'!H359,'Raw Data'!$H$350:$H$1050,1)</f>
        <v>64</v>
      </c>
      <c r="L360" s="11">
        <v>359</v>
      </c>
      <c r="M360" s="11">
        <f>_xlfn.RANK.AVG('Raw Data'!E359,'Raw Data'!$E$2:$E$1050,1)</f>
        <v>297.5</v>
      </c>
      <c r="N360" s="11">
        <f>_xlfn.RANK.AVG('Raw Data'!F359,'Raw Data'!$F$2:$F$1050,1)</f>
        <v>538</v>
      </c>
      <c r="O360" s="11">
        <f>_xlfn.RANK.AVG('Raw Data'!G359,'Raw Data'!$G$2:$G$1050,1)</f>
        <v>327.5</v>
      </c>
      <c r="P360" s="11">
        <f>_xlfn.RANK.AVG('Raw Data'!H359,'Raw Data'!$H$2:$H$1050,1)</f>
        <v>91.5</v>
      </c>
    </row>
    <row r="361" spans="6:16" x14ac:dyDescent="0.25">
      <c r="F361" s="11">
        <v>360</v>
      </c>
      <c r="G361" s="11">
        <f>_xlfn.RANK.AVG('Raw Data'!E360,'Raw Data'!$E$350:$E$1050,1)</f>
        <v>184.5</v>
      </c>
      <c r="H361" s="11">
        <f>_xlfn.RANK.AVG('Raw Data'!F360,'Raw Data'!$F$350:$F$1050,1)</f>
        <v>348</v>
      </c>
      <c r="I361" s="11">
        <f>_xlfn.RANK.AVG('Raw Data'!G360,'Raw Data'!$G$350:$G$1050,1)</f>
        <v>198.5</v>
      </c>
      <c r="J361" s="11">
        <f>_xlfn.RANK.AVG('Raw Data'!H360,'Raw Data'!$H$350:$H$1050,1)</f>
        <v>166</v>
      </c>
      <c r="L361" s="11">
        <v>360</v>
      </c>
      <c r="M361" s="11">
        <f>_xlfn.RANK.AVG('Raw Data'!E360,'Raw Data'!$E$2:$E$1050,1)</f>
        <v>297.5</v>
      </c>
      <c r="N361" s="11">
        <f>_xlfn.RANK.AVG('Raw Data'!F360,'Raw Data'!$F$2:$F$1050,1)</f>
        <v>538</v>
      </c>
      <c r="O361" s="11">
        <f>_xlfn.RANK.AVG('Raw Data'!G360,'Raw Data'!$G$2:$G$1050,1)</f>
        <v>327.5</v>
      </c>
      <c r="P361" s="11">
        <f>_xlfn.RANK.AVG('Raw Data'!H360,'Raw Data'!$H$2:$H$1050,1)</f>
        <v>243.5</v>
      </c>
    </row>
    <row r="362" spans="6:16" x14ac:dyDescent="0.25">
      <c r="F362" s="11">
        <v>361</v>
      </c>
      <c r="G362" s="11">
        <f>_xlfn.RANK.AVG('Raw Data'!E361,'Raw Data'!$E$350:$E$1050,1)</f>
        <v>184.5</v>
      </c>
      <c r="H362" s="11">
        <f>_xlfn.RANK.AVG('Raw Data'!F361,'Raw Data'!$F$350:$F$1050,1)</f>
        <v>348</v>
      </c>
      <c r="I362" s="11">
        <f>_xlfn.RANK.AVG('Raw Data'!G361,'Raw Data'!$G$350:$G$1050,1)</f>
        <v>198.5</v>
      </c>
      <c r="J362" s="11">
        <f>_xlfn.RANK.AVG('Raw Data'!H361,'Raw Data'!$H$350:$H$1050,1)</f>
        <v>242</v>
      </c>
      <c r="L362" s="11">
        <v>361</v>
      </c>
      <c r="M362" s="11">
        <f>_xlfn.RANK.AVG('Raw Data'!E361,'Raw Data'!$E$2:$E$1050,1)</f>
        <v>297.5</v>
      </c>
      <c r="N362" s="11">
        <f>_xlfn.RANK.AVG('Raw Data'!F361,'Raw Data'!$F$2:$F$1050,1)</f>
        <v>538</v>
      </c>
      <c r="O362" s="11">
        <f>_xlfn.RANK.AVG('Raw Data'!G361,'Raw Data'!$G$2:$G$1050,1)</f>
        <v>327.5</v>
      </c>
      <c r="P362" s="11">
        <f>_xlfn.RANK.AVG('Raw Data'!H361,'Raw Data'!$H$2:$H$1050,1)</f>
        <v>357</v>
      </c>
    </row>
    <row r="363" spans="6:16" x14ac:dyDescent="0.25">
      <c r="F363" s="11">
        <v>362</v>
      </c>
      <c r="G363" s="11">
        <f>_xlfn.RANK.AVG('Raw Data'!E362,'Raw Data'!$E$350:$E$1050,1)</f>
        <v>184.5</v>
      </c>
      <c r="H363" s="11">
        <f>_xlfn.RANK.AVG('Raw Data'!F362,'Raw Data'!$F$350:$F$1050,1)</f>
        <v>348</v>
      </c>
      <c r="I363" s="11">
        <f>_xlfn.RANK.AVG('Raw Data'!G362,'Raw Data'!$G$350:$G$1050,1)</f>
        <v>198.5</v>
      </c>
      <c r="J363" s="11">
        <f>_xlfn.RANK.AVG('Raw Data'!H362,'Raw Data'!$H$350:$H$1050,1)</f>
        <v>364</v>
      </c>
      <c r="L363" s="11">
        <v>362</v>
      </c>
      <c r="M363" s="11">
        <f>_xlfn.RANK.AVG('Raw Data'!E362,'Raw Data'!$E$2:$E$1050,1)</f>
        <v>297.5</v>
      </c>
      <c r="N363" s="11">
        <f>_xlfn.RANK.AVG('Raw Data'!F362,'Raw Data'!$F$2:$F$1050,1)</f>
        <v>538</v>
      </c>
      <c r="O363" s="11">
        <f>_xlfn.RANK.AVG('Raw Data'!G362,'Raw Data'!$G$2:$G$1050,1)</f>
        <v>327.5</v>
      </c>
      <c r="P363" s="11">
        <f>_xlfn.RANK.AVG('Raw Data'!H362,'Raw Data'!$H$2:$H$1050,1)</f>
        <v>530.5</v>
      </c>
    </row>
    <row r="364" spans="6:16" x14ac:dyDescent="0.25">
      <c r="F364" s="11">
        <v>363</v>
      </c>
      <c r="G364" s="11">
        <f>_xlfn.RANK.AVG('Raw Data'!E363,'Raw Data'!$E$350:$E$1050,1)</f>
        <v>454</v>
      </c>
      <c r="H364" s="11">
        <f>_xlfn.RANK.AVG('Raw Data'!F363,'Raw Data'!$F$350:$F$1050,1)</f>
        <v>348</v>
      </c>
      <c r="I364" s="11">
        <f>_xlfn.RANK.AVG('Raw Data'!G363,'Raw Data'!$G$350:$G$1050,1)</f>
        <v>465</v>
      </c>
      <c r="J364" s="11">
        <f>_xlfn.RANK.AVG('Raw Data'!H363,'Raw Data'!$H$350:$H$1050,1)</f>
        <v>64</v>
      </c>
      <c r="L364" s="11">
        <v>363</v>
      </c>
      <c r="M364" s="11">
        <f>_xlfn.RANK.AVG('Raw Data'!E363,'Raw Data'!$E$2:$E$1050,1)</f>
        <v>724</v>
      </c>
      <c r="N364" s="11">
        <f>_xlfn.RANK.AVG('Raw Data'!F363,'Raw Data'!$F$2:$F$1050,1)</f>
        <v>538</v>
      </c>
      <c r="O364" s="11">
        <f>_xlfn.RANK.AVG('Raw Data'!G363,'Raw Data'!$G$2:$G$1050,1)</f>
        <v>751.5</v>
      </c>
      <c r="P364" s="11">
        <f>_xlfn.RANK.AVG('Raw Data'!H363,'Raw Data'!$H$2:$H$1050,1)</f>
        <v>91.5</v>
      </c>
    </row>
    <row r="365" spans="6:16" x14ac:dyDescent="0.25">
      <c r="F365" s="11">
        <v>364</v>
      </c>
      <c r="G365" s="11">
        <f>_xlfn.RANK.AVG('Raw Data'!E364,'Raw Data'!$E$350:$E$1050,1)</f>
        <v>184.5</v>
      </c>
      <c r="H365" s="11">
        <f>_xlfn.RANK.AVG('Raw Data'!F364,'Raw Data'!$F$350:$F$1050,1)</f>
        <v>348</v>
      </c>
      <c r="I365" s="11">
        <f>_xlfn.RANK.AVG('Raw Data'!G364,'Raw Data'!$G$350:$G$1050,1)</f>
        <v>198.5</v>
      </c>
      <c r="J365" s="11">
        <f>_xlfn.RANK.AVG('Raw Data'!H364,'Raw Data'!$H$350:$H$1050,1)</f>
        <v>404.5</v>
      </c>
      <c r="L365" s="11">
        <v>364</v>
      </c>
      <c r="M365" s="11">
        <f>_xlfn.RANK.AVG('Raw Data'!E364,'Raw Data'!$E$2:$E$1050,1)</f>
        <v>297.5</v>
      </c>
      <c r="N365" s="11">
        <f>_xlfn.RANK.AVG('Raw Data'!F364,'Raw Data'!$F$2:$F$1050,1)</f>
        <v>538</v>
      </c>
      <c r="O365" s="11">
        <f>_xlfn.RANK.AVG('Raw Data'!G364,'Raw Data'!$G$2:$G$1050,1)</f>
        <v>327.5</v>
      </c>
      <c r="P365" s="11">
        <f>_xlfn.RANK.AVG('Raw Data'!H364,'Raw Data'!$H$2:$H$1050,1)</f>
        <v>593.5</v>
      </c>
    </row>
    <row r="366" spans="6:16" x14ac:dyDescent="0.25">
      <c r="F366" s="11">
        <v>365</v>
      </c>
      <c r="G366" s="11">
        <f>_xlfn.RANK.AVG('Raw Data'!E365,'Raw Data'!$E$350:$E$1050,1)</f>
        <v>184.5</v>
      </c>
      <c r="H366" s="11">
        <f>_xlfn.RANK.AVG('Raw Data'!F365,'Raw Data'!$F$350:$F$1050,1)</f>
        <v>348</v>
      </c>
      <c r="I366" s="11">
        <f>_xlfn.RANK.AVG('Raw Data'!G365,'Raw Data'!$G$350:$G$1050,1)</f>
        <v>198.5</v>
      </c>
      <c r="J366" s="11">
        <f>_xlfn.RANK.AVG('Raw Data'!H365,'Raw Data'!$H$350:$H$1050,1)</f>
        <v>64</v>
      </c>
      <c r="L366" s="11">
        <v>365</v>
      </c>
      <c r="M366" s="11">
        <f>_xlfn.RANK.AVG('Raw Data'!E365,'Raw Data'!$E$2:$E$1050,1)</f>
        <v>297.5</v>
      </c>
      <c r="N366" s="11">
        <f>_xlfn.RANK.AVG('Raw Data'!F365,'Raw Data'!$F$2:$F$1050,1)</f>
        <v>538</v>
      </c>
      <c r="O366" s="11">
        <f>_xlfn.RANK.AVG('Raw Data'!G365,'Raw Data'!$G$2:$G$1050,1)</f>
        <v>327.5</v>
      </c>
      <c r="P366" s="11">
        <f>_xlfn.RANK.AVG('Raw Data'!H365,'Raw Data'!$H$2:$H$1050,1)</f>
        <v>91.5</v>
      </c>
    </row>
    <row r="367" spans="6:16" x14ac:dyDescent="0.25">
      <c r="F367" s="11">
        <v>366</v>
      </c>
      <c r="G367" s="11">
        <f>_xlfn.RANK.AVG('Raw Data'!E366,'Raw Data'!$E$350:$E$1050,1)</f>
        <v>184.5</v>
      </c>
      <c r="H367" s="11">
        <f>_xlfn.RANK.AVG('Raw Data'!F366,'Raw Data'!$F$350:$F$1050,1)</f>
        <v>348</v>
      </c>
      <c r="I367" s="11">
        <f>_xlfn.RANK.AVG('Raw Data'!G366,'Raw Data'!$G$350:$G$1050,1)</f>
        <v>198.5</v>
      </c>
      <c r="J367" s="11">
        <f>_xlfn.RANK.AVG('Raw Data'!H366,'Raw Data'!$H$350:$H$1050,1)</f>
        <v>166</v>
      </c>
      <c r="L367" s="11">
        <v>366</v>
      </c>
      <c r="M367" s="11">
        <f>_xlfn.RANK.AVG('Raw Data'!E366,'Raw Data'!$E$2:$E$1050,1)</f>
        <v>297.5</v>
      </c>
      <c r="N367" s="11">
        <f>_xlfn.RANK.AVG('Raw Data'!F366,'Raw Data'!$F$2:$F$1050,1)</f>
        <v>538</v>
      </c>
      <c r="O367" s="11">
        <f>_xlfn.RANK.AVG('Raw Data'!G366,'Raw Data'!$G$2:$G$1050,1)</f>
        <v>327.5</v>
      </c>
      <c r="P367" s="11">
        <f>_xlfn.RANK.AVG('Raw Data'!H366,'Raw Data'!$H$2:$H$1050,1)</f>
        <v>243.5</v>
      </c>
    </row>
    <row r="368" spans="6:16" x14ac:dyDescent="0.25">
      <c r="F368" s="11">
        <v>367</v>
      </c>
      <c r="G368" s="11">
        <f>_xlfn.RANK.AVG('Raw Data'!E367,'Raw Data'!$E$350:$E$1050,1)</f>
        <v>454</v>
      </c>
      <c r="H368" s="11">
        <f>_xlfn.RANK.AVG('Raw Data'!F367,'Raw Data'!$F$350:$F$1050,1)</f>
        <v>348</v>
      </c>
      <c r="I368" s="11">
        <f>_xlfn.RANK.AVG('Raw Data'!G367,'Raw Data'!$G$350:$G$1050,1)</f>
        <v>465</v>
      </c>
      <c r="J368" s="11">
        <f>_xlfn.RANK.AVG('Raw Data'!H367,'Raw Data'!$H$350:$H$1050,1)</f>
        <v>404.5</v>
      </c>
      <c r="L368" s="11">
        <v>367</v>
      </c>
      <c r="M368" s="11">
        <f>_xlfn.RANK.AVG('Raw Data'!E367,'Raw Data'!$E$2:$E$1050,1)</f>
        <v>724</v>
      </c>
      <c r="N368" s="11">
        <f>_xlfn.RANK.AVG('Raw Data'!F367,'Raw Data'!$F$2:$F$1050,1)</f>
        <v>538</v>
      </c>
      <c r="O368" s="11">
        <f>_xlfn.RANK.AVG('Raw Data'!G367,'Raw Data'!$G$2:$G$1050,1)</f>
        <v>751.5</v>
      </c>
      <c r="P368" s="11">
        <f>_xlfn.RANK.AVG('Raw Data'!H367,'Raw Data'!$H$2:$H$1050,1)</f>
        <v>593.5</v>
      </c>
    </row>
    <row r="369" spans="6:16" x14ac:dyDescent="0.25">
      <c r="F369" s="11">
        <v>368</v>
      </c>
      <c r="G369" s="11">
        <f>_xlfn.RANK.AVG('Raw Data'!E368,'Raw Data'!$E$350:$E$1050,1)</f>
        <v>184.5</v>
      </c>
      <c r="H369" s="11">
        <f>_xlfn.RANK.AVG('Raw Data'!F368,'Raw Data'!$F$350:$F$1050,1)</f>
        <v>348</v>
      </c>
      <c r="I369" s="11">
        <f>_xlfn.RANK.AVG('Raw Data'!G368,'Raw Data'!$G$350:$G$1050,1)</f>
        <v>198.5</v>
      </c>
      <c r="J369" s="11">
        <f>_xlfn.RANK.AVG('Raw Data'!H368,'Raw Data'!$H$350:$H$1050,1)</f>
        <v>64</v>
      </c>
      <c r="L369" s="11">
        <v>368</v>
      </c>
      <c r="M369" s="11">
        <f>_xlfn.RANK.AVG('Raw Data'!E368,'Raw Data'!$E$2:$E$1050,1)</f>
        <v>297.5</v>
      </c>
      <c r="N369" s="11">
        <f>_xlfn.RANK.AVG('Raw Data'!F368,'Raw Data'!$F$2:$F$1050,1)</f>
        <v>538</v>
      </c>
      <c r="O369" s="11">
        <f>_xlfn.RANK.AVG('Raw Data'!G368,'Raw Data'!$G$2:$G$1050,1)</f>
        <v>327.5</v>
      </c>
      <c r="P369" s="11">
        <f>_xlfn.RANK.AVG('Raw Data'!H368,'Raw Data'!$H$2:$H$1050,1)</f>
        <v>91.5</v>
      </c>
    </row>
    <row r="370" spans="6:16" x14ac:dyDescent="0.25">
      <c r="F370" s="11">
        <v>369</v>
      </c>
      <c r="G370" s="11">
        <f>_xlfn.RANK.AVG('Raw Data'!E369,'Raw Data'!$E$350:$E$1050,1)</f>
        <v>184.5</v>
      </c>
      <c r="H370" s="11">
        <f>_xlfn.RANK.AVG('Raw Data'!F369,'Raw Data'!$F$350:$F$1050,1)</f>
        <v>348</v>
      </c>
      <c r="I370" s="11">
        <f>_xlfn.RANK.AVG('Raw Data'!G369,'Raw Data'!$G$350:$G$1050,1)</f>
        <v>198.5</v>
      </c>
      <c r="J370" s="11">
        <f>_xlfn.RANK.AVG('Raw Data'!H369,'Raw Data'!$H$350:$H$1050,1)</f>
        <v>64</v>
      </c>
      <c r="L370" s="11">
        <v>369</v>
      </c>
      <c r="M370" s="11">
        <f>_xlfn.RANK.AVG('Raw Data'!E369,'Raw Data'!$E$2:$E$1050,1)</f>
        <v>297.5</v>
      </c>
      <c r="N370" s="11">
        <f>_xlfn.RANK.AVG('Raw Data'!F369,'Raw Data'!$F$2:$F$1050,1)</f>
        <v>538</v>
      </c>
      <c r="O370" s="11">
        <f>_xlfn.RANK.AVG('Raw Data'!G369,'Raw Data'!$G$2:$G$1050,1)</f>
        <v>327.5</v>
      </c>
      <c r="P370" s="11">
        <f>_xlfn.RANK.AVG('Raw Data'!H369,'Raw Data'!$H$2:$H$1050,1)</f>
        <v>91.5</v>
      </c>
    </row>
    <row r="371" spans="6:16" x14ac:dyDescent="0.25">
      <c r="F371" s="11">
        <v>370</v>
      </c>
      <c r="G371" s="11">
        <f>_xlfn.RANK.AVG('Raw Data'!E370,'Raw Data'!$E$350:$E$1050,1)</f>
        <v>454</v>
      </c>
      <c r="H371" s="11">
        <f>_xlfn.RANK.AVG('Raw Data'!F370,'Raw Data'!$F$350:$F$1050,1)</f>
        <v>348</v>
      </c>
      <c r="I371" s="11">
        <f>_xlfn.RANK.AVG('Raw Data'!G370,'Raw Data'!$G$350:$G$1050,1)</f>
        <v>465</v>
      </c>
      <c r="J371" s="11">
        <f>_xlfn.RANK.AVG('Raw Data'!H370,'Raw Data'!$H$350:$H$1050,1)</f>
        <v>242</v>
      </c>
      <c r="L371" s="11">
        <v>370</v>
      </c>
      <c r="M371" s="11">
        <f>_xlfn.RANK.AVG('Raw Data'!E370,'Raw Data'!$E$2:$E$1050,1)</f>
        <v>724</v>
      </c>
      <c r="N371" s="11">
        <f>_xlfn.RANK.AVG('Raw Data'!F370,'Raw Data'!$F$2:$F$1050,1)</f>
        <v>538</v>
      </c>
      <c r="O371" s="11">
        <f>_xlfn.RANK.AVG('Raw Data'!G370,'Raw Data'!$G$2:$G$1050,1)</f>
        <v>751.5</v>
      </c>
      <c r="P371" s="11">
        <f>_xlfn.RANK.AVG('Raw Data'!H370,'Raw Data'!$H$2:$H$1050,1)</f>
        <v>357</v>
      </c>
    </row>
    <row r="372" spans="6:16" x14ac:dyDescent="0.25">
      <c r="F372" s="11">
        <v>371</v>
      </c>
      <c r="G372" s="11">
        <f>_xlfn.RANK.AVG('Raw Data'!E371,'Raw Data'!$E$350:$E$1050,1)</f>
        <v>184.5</v>
      </c>
      <c r="H372" s="11">
        <f>_xlfn.RANK.AVG('Raw Data'!F371,'Raw Data'!$F$350:$F$1050,1)</f>
        <v>348</v>
      </c>
      <c r="I372" s="11">
        <f>_xlfn.RANK.AVG('Raw Data'!G371,'Raw Data'!$G$350:$G$1050,1)</f>
        <v>198.5</v>
      </c>
      <c r="J372" s="11">
        <f>_xlfn.RANK.AVG('Raw Data'!H371,'Raw Data'!$H$350:$H$1050,1)</f>
        <v>242</v>
      </c>
      <c r="L372" s="11">
        <v>371</v>
      </c>
      <c r="M372" s="11">
        <f>_xlfn.RANK.AVG('Raw Data'!E371,'Raw Data'!$E$2:$E$1050,1)</f>
        <v>297.5</v>
      </c>
      <c r="N372" s="11">
        <f>_xlfn.RANK.AVG('Raw Data'!F371,'Raw Data'!$F$2:$F$1050,1)</f>
        <v>538</v>
      </c>
      <c r="O372" s="11">
        <f>_xlfn.RANK.AVG('Raw Data'!G371,'Raw Data'!$G$2:$G$1050,1)</f>
        <v>327.5</v>
      </c>
      <c r="P372" s="11">
        <f>_xlfn.RANK.AVG('Raw Data'!H371,'Raw Data'!$H$2:$H$1050,1)</f>
        <v>357</v>
      </c>
    </row>
    <row r="373" spans="6:16" x14ac:dyDescent="0.25">
      <c r="F373" s="11">
        <v>372</v>
      </c>
      <c r="G373" s="11">
        <f>_xlfn.RANK.AVG('Raw Data'!E372,'Raw Data'!$E$350:$E$1050,1)</f>
        <v>184.5</v>
      </c>
      <c r="H373" s="11">
        <f>_xlfn.RANK.AVG('Raw Data'!F372,'Raw Data'!$F$350:$F$1050,1)</f>
        <v>348</v>
      </c>
      <c r="I373" s="11">
        <f>_xlfn.RANK.AVG('Raw Data'!G372,'Raw Data'!$G$350:$G$1050,1)</f>
        <v>198.5</v>
      </c>
      <c r="J373" s="11">
        <f>_xlfn.RANK.AVG('Raw Data'!H372,'Raw Data'!$H$350:$H$1050,1)</f>
        <v>64</v>
      </c>
      <c r="L373" s="11">
        <v>372</v>
      </c>
      <c r="M373" s="11">
        <f>_xlfn.RANK.AVG('Raw Data'!E372,'Raw Data'!$E$2:$E$1050,1)</f>
        <v>297.5</v>
      </c>
      <c r="N373" s="11">
        <f>_xlfn.RANK.AVG('Raw Data'!F372,'Raw Data'!$F$2:$F$1050,1)</f>
        <v>538</v>
      </c>
      <c r="O373" s="11">
        <f>_xlfn.RANK.AVG('Raw Data'!G372,'Raw Data'!$G$2:$G$1050,1)</f>
        <v>327.5</v>
      </c>
      <c r="P373" s="11">
        <f>_xlfn.RANK.AVG('Raw Data'!H372,'Raw Data'!$H$2:$H$1050,1)</f>
        <v>91.5</v>
      </c>
    </row>
    <row r="374" spans="6:16" x14ac:dyDescent="0.25">
      <c r="F374" s="11">
        <v>373</v>
      </c>
      <c r="G374" s="11">
        <f>_xlfn.RANK.AVG('Raw Data'!E373,'Raw Data'!$E$350:$E$1050,1)</f>
        <v>184.5</v>
      </c>
      <c r="H374" s="11">
        <f>_xlfn.RANK.AVG('Raw Data'!F373,'Raw Data'!$F$350:$F$1050,1)</f>
        <v>348</v>
      </c>
      <c r="I374" s="11">
        <f>_xlfn.RANK.AVG('Raw Data'!G373,'Raw Data'!$G$350:$G$1050,1)</f>
        <v>198.5</v>
      </c>
      <c r="J374" s="11">
        <f>_xlfn.RANK.AVG('Raw Data'!H373,'Raw Data'!$H$350:$H$1050,1)</f>
        <v>64</v>
      </c>
      <c r="L374" s="11">
        <v>373</v>
      </c>
      <c r="M374" s="11">
        <f>_xlfn.RANK.AVG('Raw Data'!E373,'Raw Data'!$E$2:$E$1050,1)</f>
        <v>297.5</v>
      </c>
      <c r="N374" s="11">
        <f>_xlfn.RANK.AVG('Raw Data'!F373,'Raw Data'!$F$2:$F$1050,1)</f>
        <v>538</v>
      </c>
      <c r="O374" s="11">
        <f>_xlfn.RANK.AVG('Raw Data'!G373,'Raw Data'!$G$2:$G$1050,1)</f>
        <v>327.5</v>
      </c>
      <c r="P374" s="11">
        <f>_xlfn.RANK.AVG('Raw Data'!H373,'Raw Data'!$H$2:$H$1050,1)</f>
        <v>91.5</v>
      </c>
    </row>
    <row r="375" spans="6:16" x14ac:dyDescent="0.25">
      <c r="F375" s="11">
        <v>374</v>
      </c>
      <c r="G375" s="11">
        <f>_xlfn.RANK.AVG('Raw Data'!E374,'Raw Data'!$E$350:$E$1050,1)</f>
        <v>184.5</v>
      </c>
      <c r="H375" s="11">
        <f>_xlfn.RANK.AVG('Raw Data'!F374,'Raw Data'!$F$350:$F$1050,1)</f>
        <v>348</v>
      </c>
      <c r="I375" s="11">
        <f>_xlfn.RANK.AVG('Raw Data'!G374,'Raw Data'!$G$350:$G$1050,1)</f>
        <v>198.5</v>
      </c>
      <c r="J375" s="11">
        <f>_xlfn.RANK.AVG('Raw Data'!H374,'Raw Data'!$H$350:$H$1050,1)</f>
        <v>64</v>
      </c>
      <c r="L375" s="11">
        <v>374</v>
      </c>
      <c r="M375" s="11">
        <f>_xlfn.RANK.AVG('Raw Data'!E374,'Raw Data'!$E$2:$E$1050,1)</f>
        <v>297.5</v>
      </c>
      <c r="N375" s="11">
        <f>_xlfn.RANK.AVG('Raw Data'!F374,'Raw Data'!$F$2:$F$1050,1)</f>
        <v>538</v>
      </c>
      <c r="O375" s="11">
        <f>_xlfn.RANK.AVG('Raw Data'!G374,'Raw Data'!$G$2:$G$1050,1)</f>
        <v>327.5</v>
      </c>
      <c r="P375" s="11">
        <f>_xlfn.RANK.AVG('Raw Data'!H374,'Raw Data'!$H$2:$H$1050,1)</f>
        <v>91.5</v>
      </c>
    </row>
    <row r="376" spans="6:16" x14ac:dyDescent="0.25">
      <c r="F376" s="11">
        <v>375</v>
      </c>
      <c r="G376" s="11">
        <f>_xlfn.RANK.AVG('Raw Data'!E375,'Raw Data'!$E$350:$E$1050,1)</f>
        <v>454</v>
      </c>
      <c r="H376" s="11">
        <f>_xlfn.RANK.AVG('Raw Data'!F375,'Raw Data'!$F$350:$F$1050,1)</f>
        <v>348</v>
      </c>
      <c r="I376" s="11">
        <f>_xlfn.RANK.AVG('Raw Data'!G375,'Raw Data'!$G$350:$G$1050,1)</f>
        <v>465</v>
      </c>
      <c r="J376" s="11">
        <f>_xlfn.RANK.AVG('Raw Data'!H375,'Raw Data'!$H$350:$H$1050,1)</f>
        <v>364</v>
      </c>
      <c r="L376" s="11">
        <v>375</v>
      </c>
      <c r="M376" s="11">
        <f>_xlfn.RANK.AVG('Raw Data'!E375,'Raw Data'!$E$2:$E$1050,1)</f>
        <v>724</v>
      </c>
      <c r="N376" s="11">
        <f>_xlfn.RANK.AVG('Raw Data'!F375,'Raw Data'!$F$2:$F$1050,1)</f>
        <v>538</v>
      </c>
      <c r="O376" s="11">
        <f>_xlfn.RANK.AVG('Raw Data'!G375,'Raw Data'!$G$2:$G$1050,1)</f>
        <v>751.5</v>
      </c>
      <c r="P376" s="11">
        <f>_xlfn.RANK.AVG('Raw Data'!H375,'Raw Data'!$H$2:$H$1050,1)</f>
        <v>530.5</v>
      </c>
    </row>
    <row r="377" spans="6:16" x14ac:dyDescent="0.25">
      <c r="F377" s="11">
        <v>376</v>
      </c>
      <c r="G377" s="11">
        <f>_xlfn.RANK.AVG('Raw Data'!E376,'Raw Data'!$E$350:$E$1050,1)</f>
        <v>184.5</v>
      </c>
      <c r="H377" s="11">
        <f>_xlfn.RANK.AVG('Raw Data'!F376,'Raw Data'!$F$350:$F$1050,1)</f>
        <v>348</v>
      </c>
      <c r="I377" s="11">
        <f>_xlfn.RANK.AVG('Raw Data'!G376,'Raw Data'!$G$350:$G$1050,1)</f>
        <v>198.5</v>
      </c>
      <c r="J377" s="11">
        <f>_xlfn.RANK.AVG('Raw Data'!H376,'Raw Data'!$H$350:$H$1050,1)</f>
        <v>166</v>
      </c>
      <c r="L377" s="11">
        <v>376</v>
      </c>
      <c r="M377" s="11">
        <f>_xlfn.RANK.AVG('Raw Data'!E376,'Raw Data'!$E$2:$E$1050,1)</f>
        <v>297.5</v>
      </c>
      <c r="N377" s="11">
        <f>_xlfn.RANK.AVG('Raw Data'!F376,'Raw Data'!$F$2:$F$1050,1)</f>
        <v>538</v>
      </c>
      <c r="O377" s="11">
        <f>_xlfn.RANK.AVG('Raw Data'!G376,'Raw Data'!$G$2:$G$1050,1)</f>
        <v>327.5</v>
      </c>
      <c r="P377" s="11">
        <f>_xlfn.RANK.AVG('Raw Data'!H376,'Raw Data'!$H$2:$H$1050,1)</f>
        <v>243.5</v>
      </c>
    </row>
    <row r="378" spans="6:16" x14ac:dyDescent="0.25">
      <c r="F378" s="11">
        <v>377</v>
      </c>
      <c r="G378" s="11">
        <f>_xlfn.RANK.AVG('Raw Data'!E377,'Raw Data'!$E$350:$E$1050,1)</f>
        <v>454</v>
      </c>
      <c r="H378" s="11">
        <f>_xlfn.RANK.AVG('Raw Data'!F377,'Raw Data'!$F$350:$F$1050,1)</f>
        <v>29.5</v>
      </c>
      <c r="I378" s="11">
        <f>_xlfn.RANK.AVG('Raw Data'!G377,'Raw Data'!$G$350:$G$1050,1)</f>
        <v>198.5</v>
      </c>
      <c r="J378" s="11">
        <f>_xlfn.RANK.AVG('Raw Data'!H377,'Raw Data'!$H$350:$H$1050,1)</f>
        <v>242</v>
      </c>
      <c r="L378" s="11">
        <v>377</v>
      </c>
      <c r="M378" s="11">
        <f>_xlfn.RANK.AVG('Raw Data'!E377,'Raw Data'!$E$2:$E$1050,1)</f>
        <v>724</v>
      </c>
      <c r="N378" s="11">
        <f>_xlfn.RANK.AVG('Raw Data'!F377,'Raw Data'!$F$2:$F$1050,1)</f>
        <v>47</v>
      </c>
      <c r="O378" s="11">
        <f>_xlfn.RANK.AVG('Raw Data'!G377,'Raw Data'!$G$2:$G$1050,1)</f>
        <v>327.5</v>
      </c>
      <c r="P378" s="11">
        <f>_xlfn.RANK.AVG('Raw Data'!H377,'Raw Data'!$H$2:$H$1050,1)</f>
        <v>357</v>
      </c>
    </row>
    <row r="379" spans="6:16" x14ac:dyDescent="0.25">
      <c r="F379" s="11">
        <v>378</v>
      </c>
      <c r="G379" s="11">
        <f>_xlfn.RANK.AVG('Raw Data'!E378,'Raw Data'!$E$350:$E$1050,1)</f>
        <v>454</v>
      </c>
      <c r="H379" s="11">
        <f>_xlfn.RANK.AVG('Raw Data'!F378,'Raw Data'!$F$350:$F$1050,1)</f>
        <v>29.5</v>
      </c>
      <c r="I379" s="11">
        <f>_xlfn.RANK.AVG('Raw Data'!G378,'Raw Data'!$G$350:$G$1050,1)</f>
        <v>198.5</v>
      </c>
      <c r="J379" s="11">
        <f>_xlfn.RANK.AVG('Raw Data'!H378,'Raw Data'!$H$350:$H$1050,1)</f>
        <v>64</v>
      </c>
      <c r="L379" s="11">
        <v>378</v>
      </c>
      <c r="M379" s="11">
        <f>_xlfn.RANK.AVG('Raw Data'!E378,'Raw Data'!$E$2:$E$1050,1)</f>
        <v>724</v>
      </c>
      <c r="N379" s="11">
        <f>_xlfn.RANK.AVG('Raw Data'!F378,'Raw Data'!$F$2:$F$1050,1)</f>
        <v>47</v>
      </c>
      <c r="O379" s="11">
        <f>_xlfn.RANK.AVG('Raw Data'!G378,'Raw Data'!$G$2:$G$1050,1)</f>
        <v>327.5</v>
      </c>
      <c r="P379" s="11">
        <f>_xlfn.RANK.AVG('Raw Data'!H378,'Raw Data'!$H$2:$H$1050,1)</f>
        <v>91.5</v>
      </c>
    </row>
    <row r="380" spans="6:16" x14ac:dyDescent="0.25">
      <c r="F380" s="11">
        <v>379</v>
      </c>
      <c r="G380" s="11">
        <f>_xlfn.RANK.AVG('Raw Data'!E379,'Raw Data'!$E$350:$E$1050,1)</f>
        <v>454</v>
      </c>
      <c r="H380" s="11">
        <f>_xlfn.RANK.AVG('Raw Data'!F379,'Raw Data'!$F$350:$F$1050,1)</f>
        <v>348</v>
      </c>
      <c r="I380" s="11">
        <f>_xlfn.RANK.AVG('Raw Data'!G379,'Raw Data'!$G$350:$G$1050,1)</f>
        <v>465</v>
      </c>
      <c r="J380" s="11">
        <f>_xlfn.RANK.AVG('Raw Data'!H379,'Raw Data'!$H$350:$H$1050,1)</f>
        <v>64</v>
      </c>
      <c r="L380" s="11">
        <v>379</v>
      </c>
      <c r="M380" s="11">
        <f>_xlfn.RANK.AVG('Raw Data'!E379,'Raw Data'!$E$2:$E$1050,1)</f>
        <v>724</v>
      </c>
      <c r="N380" s="11">
        <f>_xlfn.RANK.AVG('Raw Data'!F379,'Raw Data'!$F$2:$F$1050,1)</f>
        <v>538</v>
      </c>
      <c r="O380" s="11">
        <f>_xlfn.RANK.AVG('Raw Data'!G379,'Raw Data'!$G$2:$G$1050,1)</f>
        <v>751.5</v>
      </c>
      <c r="P380" s="11">
        <f>_xlfn.RANK.AVG('Raw Data'!H379,'Raw Data'!$H$2:$H$1050,1)</f>
        <v>91.5</v>
      </c>
    </row>
    <row r="381" spans="6:16" x14ac:dyDescent="0.25">
      <c r="F381" s="11">
        <v>380</v>
      </c>
      <c r="G381" s="11">
        <f>_xlfn.RANK.AVG('Raw Data'!E380,'Raw Data'!$E$350:$E$1050,1)</f>
        <v>454</v>
      </c>
      <c r="H381" s="11">
        <f>_xlfn.RANK.AVG('Raw Data'!F380,'Raw Data'!$F$350:$F$1050,1)</f>
        <v>29.5</v>
      </c>
      <c r="I381" s="11">
        <f>_xlfn.RANK.AVG('Raw Data'!G380,'Raw Data'!$G$350:$G$1050,1)</f>
        <v>198.5</v>
      </c>
      <c r="J381" s="11">
        <f>_xlfn.RANK.AVG('Raw Data'!H380,'Raw Data'!$H$350:$H$1050,1)</f>
        <v>166</v>
      </c>
      <c r="L381" s="11">
        <v>380</v>
      </c>
      <c r="M381" s="11">
        <f>_xlfn.RANK.AVG('Raw Data'!E380,'Raw Data'!$E$2:$E$1050,1)</f>
        <v>724</v>
      </c>
      <c r="N381" s="11">
        <f>_xlfn.RANK.AVG('Raw Data'!F380,'Raw Data'!$F$2:$F$1050,1)</f>
        <v>47</v>
      </c>
      <c r="O381" s="11">
        <f>_xlfn.RANK.AVG('Raw Data'!G380,'Raw Data'!$G$2:$G$1050,1)</f>
        <v>327.5</v>
      </c>
      <c r="P381" s="11">
        <f>_xlfn.RANK.AVG('Raw Data'!H380,'Raw Data'!$H$2:$H$1050,1)</f>
        <v>243.5</v>
      </c>
    </row>
    <row r="382" spans="6:16" x14ac:dyDescent="0.25">
      <c r="F382" s="11">
        <v>381</v>
      </c>
      <c r="G382" s="11">
        <f>_xlfn.RANK.AVG('Raw Data'!E381,'Raw Data'!$E$350:$E$1050,1)</f>
        <v>454</v>
      </c>
      <c r="H382" s="11">
        <f>_xlfn.RANK.AVG('Raw Data'!F381,'Raw Data'!$F$350:$F$1050,1)</f>
        <v>29.5</v>
      </c>
      <c r="I382" s="11">
        <f>_xlfn.RANK.AVG('Raw Data'!G381,'Raw Data'!$G$350:$G$1050,1)</f>
        <v>198.5</v>
      </c>
      <c r="J382" s="11">
        <f>_xlfn.RANK.AVG('Raw Data'!H381,'Raw Data'!$H$350:$H$1050,1)</f>
        <v>166</v>
      </c>
      <c r="L382" s="11">
        <v>381</v>
      </c>
      <c r="M382" s="11">
        <f>_xlfn.RANK.AVG('Raw Data'!E381,'Raw Data'!$E$2:$E$1050,1)</f>
        <v>724</v>
      </c>
      <c r="N382" s="11">
        <f>_xlfn.RANK.AVG('Raw Data'!F381,'Raw Data'!$F$2:$F$1050,1)</f>
        <v>47</v>
      </c>
      <c r="O382" s="11">
        <f>_xlfn.RANK.AVG('Raw Data'!G381,'Raw Data'!$G$2:$G$1050,1)</f>
        <v>327.5</v>
      </c>
      <c r="P382" s="11">
        <f>_xlfn.RANK.AVG('Raw Data'!H381,'Raw Data'!$H$2:$H$1050,1)</f>
        <v>243.5</v>
      </c>
    </row>
    <row r="383" spans="6:16" x14ac:dyDescent="0.25">
      <c r="F383" s="11">
        <v>382</v>
      </c>
      <c r="G383" s="11">
        <f>_xlfn.RANK.AVG('Raw Data'!E382,'Raw Data'!$E$350:$E$1050,1)</f>
        <v>454</v>
      </c>
      <c r="H383" s="11">
        <f>_xlfn.RANK.AVG('Raw Data'!F382,'Raw Data'!$F$350:$F$1050,1)</f>
        <v>29.5</v>
      </c>
      <c r="I383" s="11">
        <f>_xlfn.RANK.AVG('Raw Data'!G382,'Raw Data'!$G$350:$G$1050,1)</f>
        <v>198.5</v>
      </c>
      <c r="J383" s="11">
        <f>_xlfn.RANK.AVG('Raw Data'!H382,'Raw Data'!$H$350:$H$1050,1)</f>
        <v>64</v>
      </c>
      <c r="L383" s="11">
        <v>382</v>
      </c>
      <c r="M383" s="11">
        <f>_xlfn.RANK.AVG('Raw Data'!E382,'Raw Data'!$E$2:$E$1050,1)</f>
        <v>724</v>
      </c>
      <c r="N383" s="11">
        <f>_xlfn.RANK.AVG('Raw Data'!F382,'Raw Data'!$F$2:$F$1050,1)</f>
        <v>47</v>
      </c>
      <c r="O383" s="11">
        <f>_xlfn.RANK.AVG('Raw Data'!G382,'Raw Data'!$G$2:$G$1050,1)</f>
        <v>327.5</v>
      </c>
      <c r="P383" s="11">
        <f>_xlfn.RANK.AVG('Raw Data'!H382,'Raw Data'!$H$2:$H$1050,1)</f>
        <v>91.5</v>
      </c>
    </row>
    <row r="384" spans="6:16" x14ac:dyDescent="0.25">
      <c r="F384" s="11">
        <v>383</v>
      </c>
      <c r="G384" s="11">
        <f>_xlfn.RANK.AVG('Raw Data'!E383,'Raw Data'!$E$350:$E$1050,1)</f>
        <v>184.5</v>
      </c>
      <c r="H384" s="11">
        <f>_xlfn.RANK.AVG('Raw Data'!F383,'Raw Data'!$F$350:$F$1050,1)</f>
        <v>348</v>
      </c>
      <c r="I384" s="11">
        <f>_xlfn.RANK.AVG('Raw Data'!G383,'Raw Data'!$G$350:$G$1050,1)</f>
        <v>198.5</v>
      </c>
      <c r="J384" s="11">
        <f>_xlfn.RANK.AVG('Raw Data'!H383,'Raw Data'!$H$350:$H$1050,1)</f>
        <v>64</v>
      </c>
      <c r="L384" s="11">
        <v>383</v>
      </c>
      <c r="M384" s="11">
        <f>_xlfn.RANK.AVG('Raw Data'!E383,'Raw Data'!$E$2:$E$1050,1)</f>
        <v>297.5</v>
      </c>
      <c r="N384" s="11">
        <f>_xlfn.RANK.AVG('Raw Data'!F383,'Raw Data'!$F$2:$F$1050,1)</f>
        <v>538</v>
      </c>
      <c r="O384" s="11">
        <f>_xlfn.RANK.AVG('Raw Data'!G383,'Raw Data'!$G$2:$G$1050,1)</f>
        <v>327.5</v>
      </c>
      <c r="P384" s="11">
        <f>_xlfn.RANK.AVG('Raw Data'!H383,'Raw Data'!$H$2:$H$1050,1)</f>
        <v>91.5</v>
      </c>
    </row>
    <row r="385" spans="6:16" x14ac:dyDescent="0.25">
      <c r="F385" s="11">
        <v>384</v>
      </c>
      <c r="G385" s="11">
        <f>_xlfn.RANK.AVG('Raw Data'!E384,'Raw Data'!$E$350:$E$1050,1)</f>
        <v>454</v>
      </c>
      <c r="H385" s="11">
        <f>_xlfn.RANK.AVG('Raw Data'!F384,'Raw Data'!$F$350:$F$1050,1)</f>
        <v>348</v>
      </c>
      <c r="I385" s="11">
        <f>_xlfn.RANK.AVG('Raw Data'!G384,'Raw Data'!$G$350:$G$1050,1)</f>
        <v>465</v>
      </c>
      <c r="J385" s="11">
        <f>_xlfn.RANK.AVG('Raw Data'!H384,'Raw Data'!$H$350:$H$1050,1)</f>
        <v>64</v>
      </c>
      <c r="L385" s="11">
        <v>384</v>
      </c>
      <c r="M385" s="11">
        <f>_xlfn.RANK.AVG('Raw Data'!E384,'Raw Data'!$E$2:$E$1050,1)</f>
        <v>724</v>
      </c>
      <c r="N385" s="11">
        <f>_xlfn.RANK.AVG('Raw Data'!F384,'Raw Data'!$F$2:$F$1050,1)</f>
        <v>538</v>
      </c>
      <c r="O385" s="11">
        <f>_xlfn.RANK.AVG('Raw Data'!G384,'Raw Data'!$G$2:$G$1050,1)</f>
        <v>751.5</v>
      </c>
      <c r="P385" s="11">
        <f>_xlfn.RANK.AVG('Raw Data'!H384,'Raw Data'!$H$2:$H$1050,1)</f>
        <v>91.5</v>
      </c>
    </row>
    <row r="386" spans="6:16" x14ac:dyDescent="0.25">
      <c r="F386" s="11">
        <v>385</v>
      </c>
      <c r="G386" s="11">
        <f>_xlfn.RANK.AVG('Raw Data'!E385,'Raw Data'!$E$350:$E$1050,1)</f>
        <v>454</v>
      </c>
      <c r="H386" s="11">
        <f>_xlfn.RANK.AVG('Raw Data'!F385,'Raw Data'!$F$350:$F$1050,1)</f>
        <v>29.5</v>
      </c>
      <c r="I386" s="11">
        <f>_xlfn.RANK.AVG('Raw Data'!G385,'Raw Data'!$G$350:$G$1050,1)</f>
        <v>198.5</v>
      </c>
      <c r="J386" s="11">
        <f>_xlfn.RANK.AVG('Raw Data'!H385,'Raw Data'!$H$350:$H$1050,1)</f>
        <v>64</v>
      </c>
      <c r="L386" s="11">
        <v>385</v>
      </c>
      <c r="M386" s="11">
        <f>_xlfn.RANK.AVG('Raw Data'!E385,'Raw Data'!$E$2:$E$1050,1)</f>
        <v>724</v>
      </c>
      <c r="N386" s="11">
        <f>_xlfn.RANK.AVG('Raw Data'!F385,'Raw Data'!$F$2:$F$1050,1)</f>
        <v>47</v>
      </c>
      <c r="O386" s="11">
        <f>_xlfn.RANK.AVG('Raw Data'!G385,'Raw Data'!$G$2:$G$1050,1)</f>
        <v>327.5</v>
      </c>
      <c r="P386" s="11">
        <f>_xlfn.RANK.AVG('Raw Data'!H385,'Raw Data'!$H$2:$H$1050,1)</f>
        <v>91.5</v>
      </c>
    </row>
    <row r="387" spans="6:16" x14ac:dyDescent="0.25">
      <c r="F387" s="11">
        <v>386</v>
      </c>
      <c r="G387" s="11">
        <f>_xlfn.RANK.AVG('Raw Data'!E386,'Raw Data'!$E$350:$E$1050,1)</f>
        <v>184.5</v>
      </c>
      <c r="H387" s="11">
        <f>_xlfn.RANK.AVG('Raw Data'!F386,'Raw Data'!$F$350:$F$1050,1)</f>
        <v>348</v>
      </c>
      <c r="I387" s="11">
        <f>_xlfn.RANK.AVG('Raw Data'!G386,'Raw Data'!$G$350:$G$1050,1)</f>
        <v>198.5</v>
      </c>
      <c r="J387" s="11">
        <f>_xlfn.RANK.AVG('Raw Data'!H386,'Raw Data'!$H$350:$H$1050,1)</f>
        <v>64</v>
      </c>
      <c r="L387" s="11">
        <v>386</v>
      </c>
      <c r="M387" s="11">
        <f>_xlfn.RANK.AVG('Raw Data'!E386,'Raw Data'!$E$2:$E$1050,1)</f>
        <v>297.5</v>
      </c>
      <c r="N387" s="11">
        <f>_xlfn.RANK.AVG('Raw Data'!F386,'Raw Data'!$F$2:$F$1050,1)</f>
        <v>538</v>
      </c>
      <c r="O387" s="11">
        <f>_xlfn.RANK.AVG('Raw Data'!G386,'Raw Data'!$G$2:$G$1050,1)</f>
        <v>327.5</v>
      </c>
      <c r="P387" s="11">
        <f>_xlfn.RANK.AVG('Raw Data'!H386,'Raw Data'!$H$2:$H$1050,1)</f>
        <v>91.5</v>
      </c>
    </row>
    <row r="388" spans="6:16" x14ac:dyDescent="0.25">
      <c r="F388" s="11">
        <v>387</v>
      </c>
      <c r="G388" s="11">
        <f>_xlfn.RANK.AVG('Raw Data'!E387,'Raw Data'!$E$350:$E$1050,1)</f>
        <v>184.5</v>
      </c>
      <c r="H388" s="11">
        <f>_xlfn.RANK.AVG('Raw Data'!F387,'Raw Data'!$F$350:$F$1050,1)</f>
        <v>348</v>
      </c>
      <c r="I388" s="11">
        <f>_xlfn.RANK.AVG('Raw Data'!G387,'Raw Data'!$G$350:$G$1050,1)</f>
        <v>198.5</v>
      </c>
      <c r="J388" s="11">
        <f>_xlfn.RANK.AVG('Raw Data'!H387,'Raw Data'!$H$350:$H$1050,1)</f>
        <v>467.5</v>
      </c>
      <c r="L388" s="11">
        <v>387</v>
      </c>
      <c r="M388" s="11">
        <f>_xlfn.RANK.AVG('Raw Data'!E387,'Raw Data'!$E$2:$E$1050,1)</f>
        <v>297.5</v>
      </c>
      <c r="N388" s="11">
        <f>_xlfn.RANK.AVG('Raw Data'!F387,'Raw Data'!$F$2:$F$1050,1)</f>
        <v>538</v>
      </c>
      <c r="O388" s="11">
        <f>_xlfn.RANK.AVG('Raw Data'!G387,'Raw Data'!$G$2:$G$1050,1)</f>
        <v>327.5</v>
      </c>
      <c r="P388" s="11">
        <f>_xlfn.RANK.AVG('Raw Data'!H387,'Raw Data'!$H$2:$H$1050,1)</f>
        <v>691.5</v>
      </c>
    </row>
    <row r="389" spans="6:16" x14ac:dyDescent="0.25">
      <c r="F389" s="11">
        <v>388</v>
      </c>
      <c r="G389" s="11">
        <f>_xlfn.RANK.AVG('Raw Data'!E388,'Raw Data'!$E$350:$E$1050,1)</f>
        <v>184.5</v>
      </c>
      <c r="H389" s="11">
        <f>_xlfn.RANK.AVG('Raw Data'!F388,'Raw Data'!$F$350:$F$1050,1)</f>
        <v>348</v>
      </c>
      <c r="I389" s="11">
        <f>_xlfn.RANK.AVG('Raw Data'!G388,'Raw Data'!$G$350:$G$1050,1)</f>
        <v>198.5</v>
      </c>
      <c r="J389" s="11">
        <f>_xlfn.RANK.AVG('Raw Data'!H388,'Raw Data'!$H$350:$H$1050,1)</f>
        <v>364</v>
      </c>
      <c r="L389" s="11">
        <v>388</v>
      </c>
      <c r="M389" s="11">
        <f>_xlfn.RANK.AVG('Raw Data'!E388,'Raw Data'!$E$2:$E$1050,1)</f>
        <v>297.5</v>
      </c>
      <c r="N389" s="11">
        <f>_xlfn.RANK.AVG('Raw Data'!F388,'Raw Data'!$F$2:$F$1050,1)</f>
        <v>538</v>
      </c>
      <c r="O389" s="11">
        <f>_xlfn.RANK.AVG('Raw Data'!G388,'Raw Data'!$G$2:$G$1050,1)</f>
        <v>327.5</v>
      </c>
      <c r="P389" s="11">
        <f>_xlfn.RANK.AVG('Raw Data'!H388,'Raw Data'!$H$2:$H$1050,1)</f>
        <v>530.5</v>
      </c>
    </row>
    <row r="390" spans="6:16" x14ac:dyDescent="0.25">
      <c r="F390" s="11">
        <v>389</v>
      </c>
      <c r="G390" s="11">
        <f>_xlfn.RANK.AVG('Raw Data'!E389,'Raw Data'!$E$350:$E$1050,1)</f>
        <v>184.5</v>
      </c>
      <c r="H390" s="11">
        <f>_xlfn.RANK.AVG('Raw Data'!F389,'Raw Data'!$F$350:$F$1050,1)</f>
        <v>348</v>
      </c>
      <c r="I390" s="11">
        <f>_xlfn.RANK.AVG('Raw Data'!G389,'Raw Data'!$G$350:$G$1050,1)</f>
        <v>198.5</v>
      </c>
      <c r="J390" s="11">
        <f>_xlfn.RANK.AVG('Raw Data'!H389,'Raw Data'!$H$350:$H$1050,1)</f>
        <v>404.5</v>
      </c>
      <c r="L390" s="11">
        <v>389</v>
      </c>
      <c r="M390" s="11">
        <f>_xlfn.RANK.AVG('Raw Data'!E389,'Raw Data'!$E$2:$E$1050,1)</f>
        <v>297.5</v>
      </c>
      <c r="N390" s="11">
        <f>_xlfn.RANK.AVG('Raw Data'!F389,'Raw Data'!$F$2:$F$1050,1)</f>
        <v>538</v>
      </c>
      <c r="O390" s="11">
        <f>_xlfn.RANK.AVG('Raw Data'!G389,'Raw Data'!$G$2:$G$1050,1)</f>
        <v>327.5</v>
      </c>
      <c r="P390" s="11">
        <f>_xlfn.RANK.AVG('Raw Data'!H389,'Raw Data'!$H$2:$H$1050,1)</f>
        <v>593.5</v>
      </c>
    </row>
    <row r="391" spans="6:16" x14ac:dyDescent="0.25">
      <c r="F391" s="11">
        <v>390</v>
      </c>
      <c r="G391" s="11">
        <f>_xlfn.RANK.AVG('Raw Data'!E390,'Raw Data'!$E$350:$E$1050,1)</f>
        <v>184.5</v>
      </c>
      <c r="H391" s="11">
        <f>_xlfn.RANK.AVG('Raw Data'!F390,'Raw Data'!$F$350:$F$1050,1)</f>
        <v>348</v>
      </c>
      <c r="I391" s="11">
        <f>_xlfn.RANK.AVG('Raw Data'!G390,'Raw Data'!$G$350:$G$1050,1)</f>
        <v>198.5</v>
      </c>
      <c r="J391" s="11">
        <f>_xlfn.RANK.AVG('Raw Data'!H390,'Raw Data'!$H$350:$H$1050,1)</f>
        <v>310</v>
      </c>
      <c r="L391" s="11">
        <v>390</v>
      </c>
      <c r="M391" s="11">
        <f>_xlfn.RANK.AVG('Raw Data'!E390,'Raw Data'!$E$2:$E$1050,1)</f>
        <v>297.5</v>
      </c>
      <c r="N391" s="11">
        <f>_xlfn.RANK.AVG('Raw Data'!F390,'Raw Data'!$F$2:$F$1050,1)</f>
        <v>538</v>
      </c>
      <c r="O391" s="11">
        <f>_xlfn.RANK.AVG('Raw Data'!G390,'Raw Data'!$G$2:$G$1050,1)</f>
        <v>327.5</v>
      </c>
      <c r="P391" s="11">
        <f>_xlfn.RANK.AVG('Raw Data'!H390,'Raw Data'!$H$2:$H$1050,1)</f>
        <v>453</v>
      </c>
    </row>
    <row r="392" spans="6:16" x14ac:dyDescent="0.25">
      <c r="F392" s="11">
        <v>391</v>
      </c>
      <c r="G392" s="11">
        <f>_xlfn.RANK.AVG('Raw Data'!E391,'Raw Data'!$E$350:$E$1050,1)</f>
        <v>184.5</v>
      </c>
      <c r="H392" s="11">
        <f>_xlfn.RANK.AVG('Raw Data'!F391,'Raw Data'!$F$350:$F$1050,1)</f>
        <v>348</v>
      </c>
      <c r="I392" s="11">
        <f>_xlfn.RANK.AVG('Raw Data'!G391,'Raw Data'!$G$350:$G$1050,1)</f>
        <v>198.5</v>
      </c>
      <c r="J392" s="11">
        <f>_xlfn.RANK.AVG('Raw Data'!H391,'Raw Data'!$H$350:$H$1050,1)</f>
        <v>64</v>
      </c>
      <c r="L392" s="11">
        <v>391</v>
      </c>
      <c r="M392" s="11">
        <f>_xlfn.RANK.AVG('Raw Data'!E391,'Raw Data'!$E$2:$E$1050,1)</f>
        <v>297.5</v>
      </c>
      <c r="N392" s="11">
        <f>_xlfn.RANK.AVG('Raw Data'!F391,'Raw Data'!$F$2:$F$1050,1)</f>
        <v>538</v>
      </c>
      <c r="O392" s="11">
        <f>_xlfn.RANK.AVG('Raw Data'!G391,'Raw Data'!$G$2:$G$1050,1)</f>
        <v>327.5</v>
      </c>
      <c r="P392" s="11">
        <f>_xlfn.RANK.AVG('Raw Data'!H391,'Raw Data'!$H$2:$H$1050,1)</f>
        <v>91.5</v>
      </c>
    </row>
    <row r="393" spans="6:16" x14ac:dyDescent="0.25">
      <c r="F393" s="11">
        <v>392</v>
      </c>
      <c r="G393" s="11">
        <f>_xlfn.RANK.AVG('Raw Data'!E392,'Raw Data'!$E$350:$E$1050,1)</f>
        <v>184.5</v>
      </c>
      <c r="H393" s="11">
        <f>_xlfn.RANK.AVG('Raw Data'!F392,'Raw Data'!$F$350:$F$1050,1)</f>
        <v>348</v>
      </c>
      <c r="I393" s="11">
        <f>_xlfn.RANK.AVG('Raw Data'!G392,'Raw Data'!$G$350:$G$1050,1)</f>
        <v>198.5</v>
      </c>
      <c r="J393" s="11">
        <f>_xlfn.RANK.AVG('Raw Data'!H392,'Raw Data'!$H$350:$H$1050,1)</f>
        <v>166</v>
      </c>
      <c r="L393" s="11">
        <v>392</v>
      </c>
      <c r="M393" s="11">
        <f>_xlfn.RANK.AVG('Raw Data'!E392,'Raw Data'!$E$2:$E$1050,1)</f>
        <v>297.5</v>
      </c>
      <c r="N393" s="11">
        <f>_xlfn.RANK.AVG('Raw Data'!F392,'Raw Data'!$F$2:$F$1050,1)</f>
        <v>538</v>
      </c>
      <c r="O393" s="11">
        <f>_xlfn.RANK.AVG('Raw Data'!G392,'Raw Data'!$G$2:$G$1050,1)</f>
        <v>327.5</v>
      </c>
      <c r="P393" s="11">
        <f>_xlfn.RANK.AVG('Raw Data'!H392,'Raw Data'!$H$2:$H$1050,1)</f>
        <v>243.5</v>
      </c>
    </row>
    <row r="394" spans="6:16" x14ac:dyDescent="0.25">
      <c r="F394" s="11">
        <v>393</v>
      </c>
      <c r="G394" s="11">
        <f>_xlfn.RANK.AVG('Raw Data'!E393,'Raw Data'!$E$350:$E$1050,1)</f>
        <v>571</v>
      </c>
      <c r="H394" s="11">
        <f>_xlfn.RANK.AVG('Raw Data'!F393,'Raw Data'!$F$350:$F$1050,1)</f>
        <v>348</v>
      </c>
      <c r="I394" s="11">
        <f>_xlfn.RANK.AVG('Raw Data'!G393,'Raw Data'!$G$350:$G$1050,1)</f>
        <v>561</v>
      </c>
      <c r="J394" s="11">
        <f>_xlfn.RANK.AVG('Raw Data'!H393,'Raw Data'!$H$350:$H$1050,1)</f>
        <v>64</v>
      </c>
      <c r="L394" s="11">
        <v>393</v>
      </c>
      <c r="M394" s="11">
        <f>_xlfn.RANK.AVG('Raw Data'!E393,'Raw Data'!$E$2:$E$1050,1)</f>
        <v>893.5</v>
      </c>
      <c r="N394" s="11">
        <f>_xlfn.RANK.AVG('Raw Data'!F393,'Raw Data'!$F$2:$F$1050,1)</f>
        <v>538</v>
      </c>
      <c r="O394" s="11">
        <f>_xlfn.RANK.AVG('Raw Data'!G393,'Raw Data'!$G$2:$G$1050,1)</f>
        <v>883.5</v>
      </c>
      <c r="P394" s="11">
        <f>_xlfn.RANK.AVG('Raw Data'!H393,'Raw Data'!$H$2:$H$1050,1)</f>
        <v>91.5</v>
      </c>
    </row>
    <row r="395" spans="6:16" x14ac:dyDescent="0.25">
      <c r="F395" s="11">
        <v>394</v>
      </c>
      <c r="G395" s="11">
        <f>_xlfn.RANK.AVG('Raw Data'!E394,'Raw Data'!$E$350:$E$1050,1)</f>
        <v>184.5</v>
      </c>
      <c r="H395" s="11">
        <f>_xlfn.RANK.AVG('Raw Data'!F394,'Raw Data'!$F$350:$F$1050,1)</f>
        <v>348</v>
      </c>
      <c r="I395" s="11">
        <f>_xlfn.RANK.AVG('Raw Data'!G394,'Raw Data'!$G$350:$G$1050,1)</f>
        <v>198.5</v>
      </c>
      <c r="J395" s="11">
        <f>_xlfn.RANK.AVG('Raw Data'!H394,'Raw Data'!$H$350:$H$1050,1)</f>
        <v>64</v>
      </c>
      <c r="L395" s="11">
        <v>394</v>
      </c>
      <c r="M395" s="11">
        <f>_xlfn.RANK.AVG('Raw Data'!E394,'Raw Data'!$E$2:$E$1050,1)</f>
        <v>297.5</v>
      </c>
      <c r="N395" s="11">
        <f>_xlfn.RANK.AVG('Raw Data'!F394,'Raw Data'!$F$2:$F$1050,1)</f>
        <v>538</v>
      </c>
      <c r="O395" s="11">
        <f>_xlfn.RANK.AVG('Raw Data'!G394,'Raw Data'!$G$2:$G$1050,1)</f>
        <v>327.5</v>
      </c>
      <c r="P395" s="11">
        <f>_xlfn.RANK.AVG('Raw Data'!H394,'Raw Data'!$H$2:$H$1050,1)</f>
        <v>91.5</v>
      </c>
    </row>
    <row r="396" spans="6:16" x14ac:dyDescent="0.25">
      <c r="F396" s="11">
        <v>395</v>
      </c>
      <c r="G396" s="11">
        <f>_xlfn.RANK.AVG('Raw Data'!E395,'Raw Data'!$E$350:$E$1050,1)</f>
        <v>184.5</v>
      </c>
      <c r="H396" s="11">
        <f>_xlfn.RANK.AVG('Raw Data'!F395,'Raw Data'!$F$350:$F$1050,1)</f>
        <v>348</v>
      </c>
      <c r="I396" s="11">
        <f>_xlfn.RANK.AVG('Raw Data'!G395,'Raw Data'!$G$350:$G$1050,1)</f>
        <v>198.5</v>
      </c>
      <c r="J396" s="11">
        <f>_xlfn.RANK.AVG('Raw Data'!H395,'Raw Data'!$H$350:$H$1050,1)</f>
        <v>64</v>
      </c>
      <c r="L396" s="11">
        <v>395</v>
      </c>
      <c r="M396" s="11">
        <f>_xlfn.RANK.AVG('Raw Data'!E395,'Raw Data'!$E$2:$E$1050,1)</f>
        <v>297.5</v>
      </c>
      <c r="N396" s="11">
        <f>_xlfn.RANK.AVG('Raw Data'!F395,'Raw Data'!$F$2:$F$1050,1)</f>
        <v>538</v>
      </c>
      <c r="O396" s="11">
        <f>_xlfn.RANK.AVG('Raw Data'!G395,'Raw Data'!$G$2:$G$1050,1)</f>
        <v>327.5</v>
      </c>
      <c r="P396" s="11">
        <f>_xlfn.RANK.AVG('Raw Data'!H395,'Raw Data'!$H$2:$H$1050,1)</f>
        <v>91.5</v>
      </c>
    </row>
    <row r="397" spans="6:16" x14ac:dyDescent="0.25">
      <c r="F397" s="11">
        <v>396</v>
      </c>
      <c r="G397" s="11">
        <f>_xlfn.RANK.AVG('Raw Data'!E396,'Raw Data'!$E$350:$E$1050,1)</f>
        <v>571</v>
      </c>
      <c r="H397" s="11">
        <f>_xlfn.RANK.AVG('Raw Data'!F396,'Raw Data'!$F$350:$F$1050,1)</f>
        <v>348</v>
      </c>
      <c r="I397" s="11">
        <f>_xlfn.RANK.AVG('Raw Data'!G396,'Raw Data'!$G$350:$G$1050,1)</f>
        <v>561</v>
      </c>
      <c r="J397" s="11">
        <f>_xlfn.RANK.AVG('Raw Data'!H396,'Raw Data'!$H$350:$H$1050,1)</f>
        <v>64</v>
      </c>
      <c r="L397" s="11">
        <v>396</v>
      </c>
      <c r="M397" s="11">
        <f>_xlfn.RANK.AVG('Raw Data'!E396,'Raw Data'!$E$2:$E$1050,1)</f>
        <v>893.5</v>
      </c>
      <c r="N397" s="11">
        <f>_xlfn.RANK.AVG('Raw Data'!F396,'Raw Data'!$F$2:$F$1050,1)</f>
        <v>538</v>
      </c>
      <c r="O397" s="11">
        <f>_xlfn.RANK.AVG('Raw Data'!G396,'Raw Data'!$G$2:$G$1050,1)</f>
        <v>883.5</v>
      </c>
      <c r="P397" s="11">
        <f>_xlfn.RANK.AVG('Raw Data'!H396,'Raw Data'!$H$2:$H$1050,1)</f>
        <v>91.5</v>
      </c>
    </row>
    <row r="398" spans="6:16" x14ac:dyDescent="0.25">
      <c r="F398" s="11">
        <v>397</v>
      </c>
      <c r="G398" s="11">
        <f>_xlfn.RANK.AVG('Raw Data'!E397,'Raw Data'!$E$350:$E$1050,1)</f>
        <v>184.5</v>
      </c>
      <c r="H398" s="11">
        <f>_xlfn.RANK.AVG('Raw Data'!F397,'Raw Data'!$F$350:$F$1050,1)</f>
        <v>348</v>
      </c>
      <c r="I398" s="11">
        <f>_xlfn.RANK.AVG('Raw Data'!G397,'Raw Data'!$G$350:$G$1050,1)</f>
        <v>198.5</v>
      </c>
      <c r="J398" s="11">
        <f>_xlfn.RANK.AVG('Raw Data'!H397,'Raw Data'!$H$350:$H$1050,1)</f>
        <v>64</v>
      </c>
      <c r="L398" s="11">
        <v>397</v>
      </c>
      <c r="M398" s="11">
        <f>_xlfn.RANK.AVG('Raw Data'!E397,'Raw Data'!$E$2:$E$1050,1)</f>
        <v>297.5</v>
      </c>
      <c r="N398" s="11">
        <f>_xlfn.RANK.AVG('Raw Data'!F397,'Raw Data'!$F$2:$F$1050,1)</f>
        <v>538</v>
      </c>
      <c r="O398" s="11">
        <f>_xlfn.RANK.AVG('Raw Data'!G397,'Raw Data'!$G$2:$G$1050,1)</f>
        <v>327.5</v>
      </c>
      <c r="P398" s="11">
        <f>_xlfn.RANK.AVG('Raw Data'!H397,'Raw Data'!$H$2:$H$1050,1)</f>
        <v>91.5</v>
      </c>
    </row>
    <row r="399" spans="6:16" x14ac:dyDescent="0.25">
      <c r="F399" s="11">
        <v>398</v>
      </c>
      <c r="G399" s="11">
        <f>_xlfn.RANK.AVG('Raw Data'!E398,'Raw Data'!$E$350:$E$1050,1)</f>
        <v>454</v>
      </c>
      <c r="H399" s="11">
        <f>_xlfn.RANK.AVG('Raw Data'!F398,'Raw Data'!$F$350:$F$1050,1)</f>
        <v>348</v>
      </c>
      <c r="I399" s="11">
        <f>_xlfn.RANK.AVG('Raw Data'!G398,'Raw Data'!$G$350:$G$1050,1)</f>
        <v>465</v>
      </c>
      <c r="J399" s="11">
        <f>_xlfn.RANK.AVG('Raw Data'!H398,'Raw Data'!$H$350:$H$1050,1)</f>
        <v>166</v>
      </c>
      <c r="L399" s="11">
        <v>398</v>
      </c>
      <c r="M399" s="11">
        <f>_xlfn.RANK.AVG('Raw Data'!E398,'Raw Data'!$E$2:$E$1050,1)</f>
        <v>724</v>
      </c>
      <c r="N399" s="11">
        <f>_xlfn.RANK.AVG('Raw Data'!F398,'Raw Data'!$F$2:$F$1050,1)</f>
        <v>538</v>
      </c>
      <c r="O399" s="11">
        <f>_xlfn.RANK.AVG('Raw Data'!G398,'Raw Data'!$G$2:$G$1050,1)</f>
        <v>751.5</v>
      </c>
      <c r="P399" s="11">
        <f>_xlfn.RANK.AVG('Raw Data'!H398,'Raw Data'!$H$2:$H$1050,1)</f>
        <v>243.5</v>
      </c>
    </row>
    <row r="400" spans="6:16" x14ac:dyDescent="0.25">
      <c r="F400" s="11">
        <v>399</v>
      </c>
      <c r="G400" s="11">
        <f>_xlfn.RANK.AVG('Raw Data'!E399,'Raw Data'!$E$350:$E$1050,1)</f>
        <v>184.5</v>
      </c>
      <c r="H400" s="11">
        <f>_xlfn.RANK.AVG('Raw Data'!F399,'Raw Data'!$F$350:$F$1050,1)</f>
        <v>348</v>
      </c>
      <c r="I400" s="11">
        <f>_xlfn.RANK.AVG('Raw Data'!G399,'Raw Data'!$G$350:$G$1050,1)</f>
        <v>198.5</v>
      </c>
      <c r="J400" s="11">
        <f>_xlfn.RANK.AVG('Raw Data'!H399,'Raw Data'!$H$350:$H$1050,1)</f>
        <v>467.5</v>
      </c>
      <c r="L400" s="11">
        <v>399</v>
      </c>
      <c r="M400" s="11">
        <f>_xlfn.RANK.AVG('Raw Data'!E399,'Raw Data'!$E$2:$E$1050,1)</f>
        <v>297.5</v>
      </c>
      <c r="N400" s="11">
        <f>_xlfn.RANK.AVG('Raw Data'!F399,'Raw Data'!$F$2:$F$1050,1)</f>
        <v>538</v>
      </c>
      <c r="O400" s="11">
        <f>_xlfn.RANK.AVG('Raw Data'!G399,'Raw Data'!$G$2:$G$1050,1)</f>
        <v>327.5</v>
      </c>
      <c r="P400" s="11">
        <f>_xlfn.RANK.AVG('Raw Data'!H399,'Raw Data'!$H$2:$H$1050,1)</f>
        <v>691.5</v>
      </c>
    </row>
    <row r="401" spans="6:16" x14ac:dyDescent="0.25">
      <c r="F401" s="11">
        <v>400</v>
      </c>
      <c r="G401" s="11">
        <f>_xlfn.RANK.AVG('Raw Data'!E400,'Raw Data'!$E$350:$E$1050,1)</f>
        <v>184.5</v>
      </c>
      <c r="H401" s="11">
        <f>_xlfn.RANK.AVG('Raw Data'!F400,'Raw Data'!$F$350:$F$1050,1)</f>
        <v>348</v>
      </c>
      <c r="I401" s="11">
        <f>_xlfn.RANK.AVG('Raw Data'!G400,'Raw Data'!$G$350:$G$1050,1)</f>
        <v>198.5</v>
      </c>
      <c r="J401" s="11">
        <f>_xlfn.RANK.AVG('Raw Data'!H400,'Raw Data'!$H$350:$H$1050,1)</f>
        <v>64</v>
      </c>
      <c r="L401" s="11">
        <v>400</v>
      </c>
      <c r="M401" s="11">
        <f>_xlfn.RANK.AVG('Raw Data'!E400,'Raw Data'!$E$2:$E$1050,1)</f>
        <v>297.5</v>
      </c>
      <c r="N401" s="11">
        <f>_xlfn.RANK.AVG('Raw Data'!F400,'Raw Data'!$F$2:$F$1050,1)</f>
        <v>538</v>
      </c>
      <c r="O401" s="11">
        <f>_xlfn.RANK.AVG('Raw Data'!G400,'Raw Data'!$G$2:$G$1050,1)</f>
        <v>327.5</v>
      </c>
      <c r="P401" s="11">
        <f>_xlfn.RANK.AVG('Raw Data'!H400,'Raw Data'!$H$2:$H$1050,1)</f>
        <v>91.5</v>
      </c>
    </row>
    <row r="402" spans="6:16" x14ac:dyDescent="0.25">
      <c r="F402" s="11">
        <v>401</v>
      </c>
      <c r="G402" s="11">
        <f>_xlfn.RANK.AVG('Raw Data'!E401,'Raw Data'!$E$350:$E$1050,1)</f>
        <v>184.5</v>
      </c>
      <c r="H402" s="11">
        <f>_xlfn.RANK.AVG('Raw Data'!F401,'Raw Data'!$F$350:$F$1050,1)</f>
        <v>348</v>
      </c>
      <c r="I402" s="11">
        <f>_xlfn.RANK.AVG('Raw Data'!G401,'Raw Data'!$G$350:$G$1050,1)</f>
        <v>198.5</v>
      </c>
      <c r="J402" s="11">
        <f>_xlfn.RANK.AVG('Raw Data'!H401,'Raw Data'!$H$350:$H$1050,1)</f>
        <v>64</v>
      </c>
      <c r="L402" s="11">
        <v>401</v>
      </c>
      <c r="M402" s="11">
        <f>_xlfn.RANK.AVG('Raw Data'!E401,'Raw Data'!$E$2:$E$1050,1)</f>
        <v>297.5</v>
      </c>
      <c r="N402" s="11">
        <f>_xlfn.RANK.AVG('Raw Data'!F401,'Raw Data'!$F$2:$F$1050,1)</f>
        <v>538</v>
      </c>
      <c r="O402" s="11">
        <f>_xlfn.RANK.AVG('Raw Data'!G401,'Raw Data'!$G$2:$G$1050,1)</f>
        <v>327.5</v>
      </c>
      <c r="P402" s="11">
        <f>_xlfn.RANK.AVG('Raw Data'!H401,'Raw Data'!$H$2:$H$1050,1)</f>
        <v>91.5</v>
      </c>
    </row>
    <row r="403" spans="6:16" x14ac:dyDescent="0.25">
      <c r="F403" s="11">
        <v>402</v>
      </c>
      <c r="G403" s="11">
        <f>_xlfn.RANK.AVG('Raw Data'!E402,'Raw Data'!$E$350:$E$1050,1)</f>
        <v>184.5</v>
      </c>
      <c r="H403" s="11">
        <f>_xlfn.RANK.AVG('Raw Data'!F402,'Raw Data'!$F$350:$F$1050,1)</f>
        <v>348</v>
      </c>
      <c r="I403" s="11">
        <f>_xlfn.RANK.AVG('Raw Data'!G402,'Raw Data'!$G$350:$G$1050,1)</f>
        <v>198.5</v>
      </c>
      <c r="J403" s="11">
        <f>_xlfn.RANK.AVG('Raw Data'!H402,'Raw Data'!$H$350:$H$1050,1)</f>
        <v>310</v>
      </c>
      <c r="L403" s="11">
        <v>402</v>
      </c>
      <c r="M403" s="11">
        <f>_xlfn.RANK.AVG('Raw Data'!E402,'Raw Data'!$E$2:$E$1050,1)</f>
        <v>297.5</v>
      </c>
      <c r="N403" s="11">
        <f>_xlfn.RANK.AVG('Raw Data'!F402,'Raw Data'!$F$2:$F$1050,1)</f>
        <v>538</v>
      </c>
      <c r="O403" s="11">
        <f>_xlfn.RANK.AVG('Raw Data'!G402,'Raw Data'!$G$2:$G$1050,1)</f>
        <v>327.5</v>
      </c>
      <c r="P403" s="11">
        <f>_xlfn.RANK.AVG('Raw Data'!H402,'Raw Data'!$H$2:$H$1050,1)</f>
        <v>453</v>
      </c>
    </row>
    <row r="404" spans="6:16" x14ac:dyDescent="0.25">
      <c r="F404" s="11">
        <v>403</v>
      </c>
      <c r="G404" s="11">
        <f>_xlfn.RANK.AVG('Raw Data'!E403,'Raw Data'!$E$350:$E$1050,1)</f>
        <v>571</v>
      </c>
      <c r="H404" s="11">
        <f>_xlfn.RANK.AVG('Raw Data'!F403,'Raw Data'!$F$350:$F$1050,1)</f>
        <v>348</v>
      </c>
      <c r="I404" s="11">
        <f>_xlfn.RANK.AVG('Raw Data'!G403,'Raw Data'!$G$350:$G$1050,1)</f>
        <v>561</v>
      </c>
      <c r="J404" s="11">
        <f>_xlfn.RANK.AVG('Raw Data'!H403,'Raw Data'!$H$350:$H$1050,1)</f>
        <v>64</v>
      </c>
      <c r="L404" s="11">
        <v>403</v>
      </c>
      <c r="M404" s="11">
        <f>_xlfn.RANK.AVG('Raw Data'!E403,'Raw Data'!$E$2:$E$1050,1)</f>
        <v>893.5</v>
      </c>
      <c r="N404" s="11">
        <f>_xlfn.RANK.AVG('Raw Data'!F403,'Raw Data'!$F$2:$F$1050,1)</f>
        <v>538</v>
      </c>
      <c r="O404" s="11">
        <f>_xlfn.RANK.AVG('Raw Data'!G403,'Raw Data'!$G$2:$G$1050,1)</f>
        <v>883.5</v>
      </c>
      <c r="P404" s="11">
        <f>_xlfn.RANK.AVG('Raw Data'!H403,'Raw Data'!$H$2:$H$1050,1)</f>
        <v>91.5</v>
      </c>
    </row>
    <row r="405" spans="6:16" x14ac:dyDescent="0.25">
      <c r="F405" s="11">
        <v>404</v>
      </c>
      <c r="G405" s="11">
        <f>_xlfn.RANK.AVG('Raw Data'!E404,'Raw Data'!$E$350:$E$1050,1)</f>
        <v>454</v>
      </c>
      <c r="H405" s="11">
        <f>_xlfn.RANK.AVG('Raw Data'!F404,'Raw Data'!$F$350:$F$1050,1)</f>
        <v>348</v>
      </c>
      <c r="I405" s="11">
        <f>_xlfn.RANK.AVG('Raw Data'!G404,'Raw Data'!$G$350:$G$1050,1)</f>
        <v>465</v>
      </c>
      <c r="J405" s="11">
        <f>_xlfn.RANK.AVG('Raw Data'!H404,'Raw Data'!$H$350:$H$1050,1)</f>
        <v>310</v>
      </c>
      <c r="L405" s="11">
        <v>404</v>
      </c>
      <c r="M405" s="11">
        <f>_xlfn.RANK.AVG('Raw Data'!E404,'Raw Data'!$E$2:$E$1050,1)</f>
        <v>724</v>
      </c>
      <c r="N405" s="11">
        <f>_xlfn.RANK.AVG('Raw Data'!F404,'Raw Data'!$F$2:$F$1050,1)</f>
        <v>538</v>
      </c>
      <c r="O405" s="11">
        <f>_xlfn.RANK.AVG('Raw Data'!G404,'Raw Data'!$G$2:$G$1050,1)</f>
        <v>751.5</v>
      </c>
      <c r="P405" s="11">
        <f>_xlfn.RANK.AVG('Raw Data'!H404,'Raw Data'!$H$2:$H$1050,1)</f>
        <v>453</v>
      </c>
    </row>
    <row r="406" spans="6:16" x14ac:dyDescent="0.25">
      <c r="F406" s="11">
        <v>405</v>
      </c>
      <c r="G406" s="11">
        <f>_xlfn.RANK.AVG('Raw Data'!E405,'Raw Data'!$E$350:$E$1050,1)</f>
        <v>454</v>
      </c>
      <c r="H406" s="11">
        <f>_xlfn.RANK.AVG('Raw Data'!F405,'Raw Data'!$F$350:$F$1050,1)</f>
        <v>348</v>
      </c>
      <c r="I406" s="11">
        <f>_xlfn.RANK.AVG('Raw Data'!G405,'Raw Data'!$G$350:$G$1050,1)</f>
        <v>465</v>
      </c>
      <c r="J406" s="11">
        <f>_xlfn.RANK.AVG('Raw Data'!H405,'Raw Data'!$H$350:$H$1050,1)</f>
        <v>166</v>
      </c>
      <c r="L406" s="11">
        <v>405</v>
      </c>
      <c r="M406" s="11">
        <f>_xlfn.RANK.AVG('Raw Data'!E405,'Raw Data'!$E$2:$E$1050,1)</f>
        <v>724</v>
      </c>
      <c r="N406" s="11">
        <f>_xlfn.RANK.AVG('Raw Data'!F405,'Raw Data'!$F$2:$F$1050,1)</f>
        <v>538</v>
      </c>
      <c r="O406" s="11">
        <f>_xlfn.RANK.AVG('Raw Data'!G405,'Raw Data'!$G$2:$G$1050,1)</f>
        <v>751.5</v>
      </c>
      <c r="P406" s="11">
        <f>_xlfn.RANK.AVG('Raw Data'!H405,'Raw Data'!$H$2:$H$1050,1)</f>
        <v>243.5</v>
      </c>
    </row>
    <row r="407" spans="6:16" x14ac:dyDescent="0.25">
      <c r="F407" s="11">
        <v>406</v>
      </c>
      <c r="G407" s="11">
        <f>_xlfn.RANK.AVG('Raw Data'!E406,'Raw Data'!$E$350:$E$1050,1)</f>
        <v>184.5</v>
      </c>
      <c r="H407" s="11">
        <f>_xlfn.RANK.AVG('Raw Data'!F406,'Raw Data'!$F$350:$F$1050,1)</f>
        <v>348</v>
      </c>
      <c r="I407" s="11">
        <f>_xlfn.RANK.AVG('Raw Data'!G406,'Raw Data'!$G$350:$G$1050,1)</f>
        <v>198.5</v>
      </c>
      <c r="J407" s="11">
        <f>_xlfn.RANK.AVG('Raw Data'!H406,'Raw Data'!$H$350:$H$1050,1)</f>
        <v>492</v>
      </c>
      <c r="L407" s="11">
        <v>406</v>
      </c>
      <c r="M407" s="11">
        <f>_xlfn.RANK.AVG('Raw Data'!E406,'Raw Data'!$E$2:$E$1050,1)</f>
        <v>297.5</v>
      </c>
      <c r="N407" s="11">
        <f>_xlfn.RANK.AVG('Raw Data'!F406,'Raw Data'!$F$2:$F$1050,1)</f>
        <v>538</v>
      </c>
      <c r="O407" s="11">
        <f>_xlfn.RANK.AVG('Raw Data'!G406,'Raw Data'!$G$2:$G$1050,1)</f>
        <v>327.5</v>
      </c>
      <c r="P407" s="11">
        <f>_xlfn.RANK.AVG('Raw Data'!H406,'Raw Data'!$H$2:$H$1050,1)</f>
        <v>732</v>
      </c>
    </row>
    <row r="408" spans="6:16" x14ac:dyDescent="0.25">
      <c r="F408" s="11">
        <v>407</v>
      </c>
      <c r="G408" s="11">
        <f>_xlfn.RANK.AVG('Raw Data'!E407,'Raw Data'!$E$350:$E$1050,1)</f>
        <v>571</v>
      </c>
      <c r="H408" s="11">
        <f>_xlfn.RANK.AVG('Raw Data'!F407,'Raw Data'!$F$350:$F$1050,1)</f>
        <v>348</v>
      </c>
      <c r="I408" s="11">
        <f>_xlfn.RANK.AVG('Raw Data'!G407,'Raw Data'!$G$350:$G$1050,1)</f>
        <v>561</v>
      </c>
      <c r="J408" s="11">
        <f>_xlfn.RANK.AVG('Raw Data'!H407,'Raw Data'!$H$350:$H$1050,1)</f>
        <v>691.5</v>
      </c>
      <c r="L408" s="11">
        <v>407</v>
      </c>
      <c r="M408" s="11">
        <f>_xlfn.RANK.AVG('Raw Data'!E407,'Raw Data'!$E$2:$E$1050,1)</f>
        <v>893.5</v>
      </c>
      <c r="N408" s="11">
        <f>_xlfn.RANK.AVG('Raw Data'!F407,'Raw Data'!$F$2:$F$1050,1)</f>
        <v>538</v>
      </c>
      <c r="O408" s="11">
        <f>_xlfn.RANK.AVG('Raw Data'!G407,'Raw Data'!$G$2:$G$1050,1)</f>
        <v>883.5</v>
      </c>
      <c r="P408" s="11">
        <f>_xlfn.RANK.AVG('Raw Data'!H407,'Raw Data'!$H$2:$H$1050,1)</f>
        <v>1036</v>
      </c>
    </row>
    <row r="409" spans="6:16" x14ac:dyDescent="0.25">
      <c r="F409" s="11">
        <v>408</v>
      </c>
      <c r="G409" s="11">
        <f>_xlfn.RANK.AVG('Raw Data'!E408,'Raw Data'!$E$350:$E$1050,1)</f>
        <v>184.5</v>
      </c>
      <c r="H409" s="11">
        <f>_xlfn.RANK.AVG('Raw Data'!F408,'Raw Data'!$F$350:$F$1050,1)</f>
        <v>348</v>
      </c>
      <c r="I409" s="11">
        <f>_xlfn.RANK.AVG('Raw Data'!G408,'Raw Data'!$G$350:$G$1050,1)</f>
        <v>198.5</v>
      </c>
      <c r="J409" s="11">
        <f>_xlfn.RANK.AVG('Raw Data'!H408,'Raw Data'!$H$350:$H$1050,1)</f>
        <v>584</v>
      </c>
      <c r="L409" s="11">
        <v>408</v>
      </c>
      <c r="M409" s="11">
        <f>_xlfn.RANK.AVG('Raw Data'!E408,'Raw Data'!$E$2:$E$1050,1)</f>
        <v>297.5</v>
      </c>
      <c r="N409" s="11">
        <f>_xlfn.RANK.AVG('Raw Data'!F408,'Raw Data'!$F$2:$F$1050,1)</f>
        <v>538</v>
      </c>
      <c r="O409" s="11">
        <f>_xlfn.RANK.AVG('Raw Data'!G408,'Raw Data'!$G$2:$G$1050,1)</f>
        <v>327.5</v>
      </c>
      <c r="P409" s="11">
        <f>_xlfn.RANK.AVG('Raw Data'!H408,'Raw Data'!$H$2:$H$1050,1)</f>
        <v>867.5</v>
      </c>
    </row>
    <row r="410" spans="6:16" x14ac:dyDescent="0.25">
      <c r="F410" s="11">
        <v>409</v>
      </c>
      <c r="G410" s="11">
        <f>_xlfn.RANK.AVG('Raw Data'!E409,'Raw Data'!$E$350:$E$1050,1)</f>
        <v>454</v>
      </c>
      <c r="H410" s="11">
        <f>_xlfn.RANK.AVG('Raw Data'!F409,'Raw Data'!$F$350:$F$1050,1)</f>
        <v>348</v>
      </c>
      <c r="I410" s="11">
        <f>_xlfn.RANK.AVG('Raw Data'!G409,'Raw Data'!$G$350:$G$1050,1)</f>
        <v>465</v>
      </c>
      <c r="J410" s="11">
        <f>_xlfn.RANK.AVG('Raw Data'!H409,'Raw Data'!$H$350:$H$1050,1)</f>
        <v>467.5</v>
      </c>
      <c r="L410" s="11">
        <v>409</v>
      </c>
      <c r="M410" s="11">
        <f>_xlfn.RANK.AVG('Raw Data'!E409,'Raw Data'!$E$2:$E$1050,1)</f>
        <v>724</v>
      </c>
      <c r="N410" s="11">
        <f>_xlfn.RANK.AVG('Raw Data'!F409,'Raw Data'!$F$2:$F$1050,1)</f>
        <v>538</v>
      </c>
      <c r="O410" s="11">
        <f>_xlfn.RANK.AVG('Raw Data'!G409,'Raw Data'!$G$2:$G$1050,1)</f>
        <v>751.5</v>
      </c>
      <c r="P410" s="11">
        <f>_xlfn.RANK.AVG('Raw Data'!H409,'Raw Data'!$H$2:$H$1050,1)</f>
        <v>691.5</v>
      </c>
    </row>
    <row r="411" spans="6:16" x14ac:dyDescent="0.25">
      <c r="F411" s="11">
        <v>410</v>
      </c>
      <c r="G411" s="11">
        <f>_xlfn.RANK.AVG('Raw Data'!E410,'Raw Data'!$E$350:$E$1050,1)</f>
        <v>184.5</v>
      </c>
      <c r="H411" s="11">
        <f>_xlfn.RANK.AVG('Raw Data'!F410,'Raw Data'!$F$350:$F$1050,1)</f>
        <v>348</v>
      </c>
      <c r="I411" s="11">
        <f>_xlfn.RANK.AVG('Raw Data'!G410,'Raw Data'!$G$350:$G$1050,1)</f>
        <v>198.5</v>
      </c>
      <c r="J411" s="11">
        <f>_xlfn.RANK.AVG('Raw Data'!H410,'Raw Data'!$H$350:$H$1050,1)</f>
        <v>310</v>
      </c>
      <c r="L411" s="11">
        <v>410</v>
      </c>
      <c r="M411" s="11">
        <f>_xlfn.RANK.AVG('Raw Data'!E410,'Raw Data'!$E$2:$E$1050,1)</f>
        <v>297.5</v>
      </c>
      <c r="N411" s="11">
        <f>_xlfn.RANK.AVG('Raw Data'!F410,'Raw Data'!$F$2:$F$1050,1)</f>
        <v>538</v>
      </c>
      <c r="O411" s="11">
        <f>_xlfn.RANK.AVG('Raw Data'!G410,'Raw Data'!$G$2:$G$1050,1)</f>
        <v>327.5</v>
      </c>
      <c r="P411" s="11">
        <f>_xlfn.RANK.AVG('Raw Data'!H410,'Raw Data'!$H$2:$H$1050,1)</f>
        <v>453</v>
      </c>
    </row>
    <row r="412" spans="6:16" x14ac:dyDescent="0.25">
      <c r="F412" s="11">
        <v>411</v>
      </c>
      <c r="G412" s="11">
        <f>_xlfn.RANK.AVG('Raw Data'!E411,'Raw Data'!$E$350:$E$1050,1)</f>
        <v>615</v>
      </c>
      <c r="H412" s="11">
        <f>_xlfn.RANK.AVG('Raw Data'!F411,'Raw Data'!$F$350:$F$1050,1)</f>
        <v>669.5</v>
      </c>
      <c r="I412" s="11">
        <f>_xlfn.RANK.AVG('Raw Data'!G411,'Raw Data'!$G$350:$G$1050,1)</f>
        <v>635.5</v>
      </c>
      <c r="J412" s="11">
        <f>_xlfn.RANK.AVG('Raw Data'!H411,'Raw Data'!$H$350:$H$1050,1)</f>
        <v>532.5</v>
      </c>
      <c r="L412" s="11">
        <v>411</v>
      </c>
      <c r="M412" s="11">
        <f>_xlfn.RANK.AVG('Raw Data'!E411,'Raw Data'!$E$2:$E$1050,1)</f>
        <v>951.5</v>
      </c>
      <c r="N412" s="11">
        <f>_xlfn.RANK.AVG('Raw Data'!F411,'Raw Data'!$F$2:$F$1050,1)</f>
        <v>1016</v>
      </c>
      <c r="O412" s="11">
        <f>_xlfn.RANK.AVG('Raw Data'!G411,'Raw Data'!$G$2:$G$1050,1)</f>
        <v>979.5</v>
      </c>
      <c r="P412" s="11">
        <f>_xlfn.RANK.AVG('Raw Data'!H411,'Raw Data'!$H$2:$H$1050,1)</f>
        <v>788.5</v>
      </c>
    </row>
    <row r="413" spans="6:16" x14ac:dyDescent="0.25">
      <c r="F413" s="11">
        <v>412</v>
      </c>
      <c r="G413" s="11">
        <f>_xlfn.RANK.AVG('Raw Data'!E412,'Raw Data'!$E$350:$E$1050,1)</f>
        <v>184.5</v>
      </c>
      <c r="H413" s="11">
        <f>_xlfn.RANK.AVG('Raw Data'!F412,'Raw Data'!$F$350:$F$1050,1)</f>
        <v>348</v>
      </c>
      <c r="I413" s="11">
        <f>_xlfn.RANK.AVG('Raw Data'!G412,'Raw Data'!$G$350:$G$1050,1)</f>
        <v>198.5</v>
      </c>
      <c r="J413" s="11">
        <f>_xlfn.RANK.AVG('Raw Data'!H412,'Raw Data'!$H$350:$H$1050,1)</f>
        <v>687</v>
      </c>
      <c r="L413" s="11">
        <v>412</v>
      </c>
      <c r="M413" s="11">
        <f>_xlfn.RANK.AVG('Raw Data'!E412,'Raw Data'!$E$2:$E$1050,1)</f>
        <v>297.5</v>
      </c>
      <c r="N413" s="11">
        <f>_xlfn.RANK.AVG('Raw Data'!F412,'Raw Data'!$F$2:$F$1050,1)</f>
        <v>538</v>
      </c>
      <c r="O413" s="11">
        <f>_xlfn.RANK.AVG('Raw Data'!G412,'Raw Data'!$G$2:$G$1050,1)</f>
        <v>327.5</v>
      </c>
      <c r="P413" s="11">
        <f>_xlfn.RANK.AVG('Raw Data'!H412,'Raw Data'!$H$2:$H$1050,1)</f>
        <v>1029.5</v>
      </c>
    </row>
    <row r="414" spans="6:16" x14ac:dyDescent="0.25">
      <c r="F414" s="11">
        <v>413</v>
      </c>
      <c r="G414" s="11">
        <f>_xlfn.RANK.AVG('Raw Data'!E413,'Raw Data'!$E$350:$E$1050,1)</f>
        <v>668</v>
      </c>
      <c r="H414" s="11">
        <f>_xlfn.RANK.AVG('Raw Data'!F413,'Raw Data'!$F$350:$F$1050,1)</f>
        <v>348</v>
      </c>
      <c r="I414" s="11">
        <f>_xlfn.RANK.AVG('Raw Data'!G413,'Raw Data'!$G$350:$G$1050,1)</f>
        <v>667</v>
      </c>
      <c r="J414" s="11">
        <f>_xlfn.RANK.AVG('Raw Data'!H413,'Raw Data'!$H$350:$H$1050,1)</f>
        <v>694</v>
      </c>
      <c r="L414" s="11">
        <v>413</v>
      </c>
      <c r="M414" s="11">
        <f>_xlfn.RANK.AVG('Raw Data'!E413,'Raw Data'!$E$2:$E$1050,1)</f>
        <v>1014.5</v>
      </c>
      <c r="N414" s="11">
        <f>_xlfn.RANK.AVG('Raw Data'!F413,'Raw Data'!$F$2:$F$1050,1)</f>
        <v>538</v>
      </c>
      <c r="O414" s="11">
        <f>_xlfn.RANK.AVG('Raw Data'!G413,'Raw Data'!$G$2:$G$1050,1)</f>
        <v>1013.5</v>
      </c>
      <c r="P414" s="11">
        <f>_xlfn.RANK.AVG('Raw Data'!H413,'Raw Data'!$H$2:$H$1050,1)</f>
        <v>1040</v>
      </c>
    </row>
    <row r="415" spans="6:16" x14ac:dyDescent="0.25">
      <c r="F415" s="11">
        <v>414</v>
      </c>
      <c r="G415" s="11">
        <f>_xlfn.RANK.AVG('Raw Data'!E414,'Raw Data'!$E$350:$E$1050,1)</f>
        <v>184.5</v>
      </c>
      <c r="H415" s="11">
        <f>_xlfn.RANK.AVG('Raw Data'!F414,'Raw Data'!$F$350:$F$1050,1)</f>
        <v>348</v>
      </c>
      <c r="I415" s="11">
        <f>_xlfn.RANK.AVG('Raw Data'!G414,'Raw Data'!$G$350:$G$1050,1)</f>
        <v>198.5</v>
      </c>
      <c r="J415" s="11">
        <f>_xlfn.RANK.AVG('Raw Data'!H414,'Raw Data'!$H$350:$H$1050,1)</f>
        <v>667</v>
      </c>
      <c r="L415" s="11">
        <v>414</v>
      </c>
      <c r="M415" s="11">
        <f>_xlfn.RANK.AVG('Raw Data'!E414,'Raw Data'!$E$2:$E$1050,1)</f>
        <v>297.5</v>
      </c>
      <c r="N415" s="11">
        <f>_xlfn.RANK.AVG('Raw Data'!F414,'Raw Data'!$F$2:$F$1050,1)</f>
        <v>538</v>
      </c>
      <c r="O415" s="11">
        <f>_xlfn.RANK.AVG('Raw Data'!G414,'Raw Data'!$G$2:$G$1050,1)</f>
        <v>327.5</v>
      </c>
      <c r="P415" s="11">
        <f>_xlfn.RANK.AVG('Raw Data'!H414,'Raw Data'!$H$2:$H$1050,1)</f>
        <v>1001.5</v>
      </c>
    </row>
    <row r="416" spans="6:16" x14ac:dyDescent="0.25">
      <c r="F416" s="11">
        <v>415</v>
      </c>
      <c r="G416" s="11">
        <f>_xlfn.RANK.AVG('Raw Data'!E415,'Raw Data'!$E$350:$E$1050,1)</f>
        <v>454</v>
      </c>
      <c r="H416" s="11">
        <f>_xlfn.RANK.AVG('Raw Data'!F415,'Raw Data'!$F$350:$F$1050,1)</f>
        <v>348</v>
      </c>
      <c r="I416" s="11">
        <f>_xlfn.RANK.AVG('Raw Data'!G415,'Raw Data'!$G$350:$G$1050,1)</f>
        <v>465</v>
      </c>
      <c r="J416" s="11">
        <f>_xlfn.RANK.AVG('Raw Data'!H415,'Raw Data'!$H$350:$H$1050,1)</f>
        <v>673</v>
      </c>
      <c r="L416" s="11">
        <v>415</v>
      </c>
      <c r="M416" s="11">
        <f>_xlfn.RANK.AVG('Raw Data'!E415,'Raw Data'!$E$2:$E$1050,1)</f>
        <v>724</v>
      </c>
      <c r="N416" s="11">
        <f>_xlfn.RANK.AVG('Raw Data'!F415,'Raw Data'!$F$2:$F$1050,1)</f>
        <v>538</v>
      </c>
      <c r="O416" s="11">
        <f>_xlfn.RANK.AVG('Raw Data'!G415,'Raw Data'!$G$2:$G$1050,1)</f>
        <v>751.5</v>
      </c>
      <c r="P416" s="11">
        <f>_xlfn.RANK.AVG('Raw Data'!H415,'Raw Data'!$H$2:$H$1050,1)</f>
        <v>1008</v>
      </c>
    </row>
    <row r="417" spans="6:16" x14ac:dyDescent="0.25">
      <c r="F417" s="11">
        <v>416</v>
      </c>
      <c r="G417" s="11">
        <f>_xlfn.RANK.AVG('Raw Data'!E416,'Raw Data'!$E$350:$E$1050,1)</f>
        <v>571</v>
      </c>
      <c r="H417" s="11">
        <f>_xlfn.RANK.AVG('Raw Data'!F416,'Raw Data'!$F$350:$F$1050,1)</f>
        <v>348</v>
      </c>
      <c r="I417" s="11">
        <f>_xlfn.RANK.AVG('Raw Data'!G416,'Raw Data'!$G$350:$G$1050,1)</f>
        <v>561</v>
      </c>
      <c r="J417" s="11">
        <f>_xlfn.RANK.AVG('Raw Data'!H416,'Raw Data'!$H$350:$H$1050,1)</f>
        <v>616.5</v>
      </c>
      <c r="L417" s="11">
        <v>416</v>
      </c>
      <c r="M417" s="11">
        <f>_xlfn.RANK.AVG('Raw Data'!E416,'Raw Data'!$E$2:$E$1050,1)</f>
        <v>893.5</v>
      </c>
      <c r="N417" s="11">
        <f>_xlfn.RANK.AVG('Raw Data'!F416,'Raw Data'!$F$2:$F$1050,1)</f>
        <v>538</v>
      </c>
      <c r="O417" s="11">
        <f>_xlfn.RANK.AVG('Raw Data'!G416,'Raw Data'!$G$2:$G$1050,1)</f>
        <v>883.5</v>
      </c>
      <c r="P417" s="11">
        <f>_xlfn.RANK.AVG('Raw Data'!H416,'Raw Data'!$H$2:$H$1050,1)</f>
        <v>920.5</v>
      </c>
    </row>
    <row r="418" spans="6:16" x14ac:dyDescent="0.25">
      <c r="F418" s="11">
        <v>417</v>
      </c>
      <c r="G418" s="11">
        <f>_xlfn.RANK.AVG('Raw Data'!E417,'Raw Data'!$E$350:$E$1050,1)</f>
        <v>184.5</v>
      </c>
      <c r="H418" s="11">
        <f>_xlfn.RANK.AVG('Raw Data'!F417,'Raw Data'!$F$350:$F$1050,1)</f>
        <v>348</v>
      </c>
      <c r="I418" s="11">
        <f>_xlfn.RANK.AVG('Raw Data'!G417,'Raw Data'!$G$350:$G$1050,1)</f>
        <v>198.5</v>
      </c>
      <c r="J418" s="11">
        <f>_xlfn.RANK.AVG('Raw Data'!H417,'Raw Data'!$H$350:$H$1050,1)</f>
        <v>467.5</v>
      </c>
      <c r="L418" s="11">
        <v>417</v>
      </c>
      <c r="M418" s="11">
        <f>_xlfn.RANK.AVG('Raw Data'!E417,'Raw Data'!$E$2:$E$1050,1)</f>
        <v>297.5</v>
      </c>
      <c r="N418" s="11">
        <f>_xlfn.RANK.AVG('Raw Data'!F417,'Raw Data'!$F$2:$F$1050,1)</f>
        <v>538</v>
      </c>
      <c r="O418" s="11">
        <f>_xlfn.RANK.AVG('Raw Data'!G417,'Raw Data'!$G$2:$G$1050,1)</f>
        <v>327.5</v>
      </c>
      <c r="P418" s="11">
        <f>_xlfn.RANK.AVG('Raw Data'!H417,'Raw Data'!$H$2:$H$1050,1)</f>
        <v>691.5</v>
      </c>
    </row>
    <row r="419" spans="6:16" x14ac:dyDescent="0.25">
      <c r="F419" s="11">
        <v>418</v>
      </c>
      <c r="G419" s="11">
        <f>_xlfn.RANK.AVG('Raw Data'!E418,'Raw Data'!$E$350:$E$1050,1)</f>
        <v>184.5</v>
      </c>
      <c r="H419" s="11">
        <f>_xlfn.RANK.AVG('Raw Data'!F418,'Raw Data'!$F$350:$F$1050,1)</f>
        <v>348</v>
      </c>
      <c r="I419" s="11">
        <f>_xlfn.RANK.AVG('Raw Data'!G418,'Raw Data'!$G$350:$G$1050,1)</f>
        <v>198.5</v>
      </c>
      <c r="J419" s="11">
        <f>_xlfn.RANK.AVG('Raw Data'!H418,'Raw Data'!$H$350:$H$1050,1)</f>
        <v>242</v>
      </c>
      <c r="L419" s="11">
        <v>418</v>
      </c>
      <c r="M419" s="11">
        <f>_xlfn.RANK.AVG('Raw Data'!E418,'Raw Data'!$E$2:$E$1050,1)</f>
        <v>297.5</v>
      </c>
      <c r="N419" s="11">
        <f>_xlfn.RANK.AVG('Raw Data'!F418,'Raw Data'!$F$2:$F$1050,1)</f>
        <v>538</v>
      </c>
      <c r="O419" s="11">
        <f>_xlfn.RANK.AVG('Raw Data'!G418,'Raw Data'!$G$2:$G$1050,1)</f>
        <v>327.5</v>
      </c>
      <c r="P419" s="11">
        <f>_xlfn.RANK.AVG('Raw Data'!H418,'Raw Data'!$H$2:$H$1050,1)</f>
        <v>357</v>
      </c>
    </row>
    <row r="420" spans="6:16" x14ac:dyDescent="0.25">
      <c r="F420" s="11">
        <v>419</v>
      </c>
      <c r="G420" s="11">
        <f>_xlfn.RANK.AVG('Raw Data'!E419,'Raw Data'!$E$350:$E$1050,1)</f>
        <v>454</v>
      </c>
      <c r="H420" s="11">
        <f>_xlfn.RANK.AVG('Raw Data'!F419,'Raw Data'!$F$350:$F$1050,1)</f>
        <v>348</v>
      </c>
      <c r="I420" s="11">
        <f>_xlfn.RANK.AVG('Raw Data'!G419,'Raw Data'!$G$350:$G$1050,1)</f>
        <v>465</v>
      </c>
      <c r="J420" s="11">
        <f>_xlfn.RANK.AVG('Raw Data'!H419,'Raw Data'!$H$350:$H$1050,1)</f>
        <v>166</v>
      </c>
      <c r="L420" s="11">
        <v>419</v>
      </c>
      <c r="M420" s="11">
        <f>_xlfn.RANK.AVG('Raw Data'!E419,'Raw Data'!$E$2:$E$1050,1)</f>
        <v>724</v>
      </c>
      <c r="N420" s="11">
        <f>_xlfn.RANK.AVG('Raw Data'!F419,'Raw Data'!$F$2:$F$1050,1)</f>
        <v>538</v>
      </c>
      <c r="O420" s="11">
        <f>_xlfn.RANK.AVG('Raw Data'!G419,'Raw Data'!$G$2:$G$1050,1)</f>
        <v>751.5</v>
      </c>
      <c r="P420" s="11">
        <f>_xlfn.RANK.AVG('Raw Data'!H419,'Raw Data'!$H$2:$H$1050,1)</f>
        <v>243.5</v>
      </c>
    </row>
    <row r="421" spans="6:16" x14ac:dyDescent="0.25">
      <c r="F421" s="11">
        <v>420</v>
      </c>
      <c r="G421" s="11">
        <f>_xlfn.RANK.AVG('Raw Data'!E420,'Raw Data'!$E$350:$E$1050,1)</f>
        <v>184.5</v>
      </c>
      <c r="H421" s="11">
        <f>_xlfn.RANK.AVG('Raw Data'!F420,'Raw Data'!$F$350:$F$1050,1)</f>
        <v>348</v>
      </c>
      <c r="I421" s="11">
        <f>_xlfn.RANK.AVG('Raw Data'!G420,'Raw Data'!$G$350:$G$1050,1)</f>
        <v>198.5</v>
      </c>
      <c r="J421" s="11">
        <f>_xlfn.RANK.AVG('Raw Data'!H420,'Raw Data'!$H$350:$H$1050,1)</f>
        <v>550</v>
      </c>
      <c r="L421" s="11">
        <v>420</v>
      </c>
      <c r="M421" s="11">
        <f>_xlfn.RANK.AVG('Raw Data'!E420,'Raw Data'!$E$2:$E$1050,1)</f>
        <v>297.5</v>
      </c>
      <c r="N421" s="11">
        <f>_xlfn.RANK.AVG('Raw Data'!F420,'Raw Data'!$F$2:$F$1050,1)</f>
        <v>538</v>
      </c>
      <c r="O421" s="11">
        <f>_xlfn.RANK.AVG('Raw Data'!G420,'Raw Data'!$G$2:$G$1050,1)</f>
        <v>327.5</v>
      </c>
      <c r="P421" s="11">
        <f>_xlfn.RANK.AVG('Raw Data'!H420,'Raw Data'!$H$2:$H$1050,1)</f>
        <v>815</v>
      </c>
    </row>
    <row r="422" spans="6:16" x14ac:dyDescent="0.25">
      <c r="F422" s="11">
        <v>421</v>
      </c>
      <c r="G422" s="11">
        <f>_xlfn.RANK.AVG('Raw Data'!E421,'Raw Data'!$E$350:$E$1050,1)</f>
        <v>184.5</v>
      </c>
      <c r="H422" s="11">
        <f>_xlfn.RANK.AVG('Raw Data'!F421,'Raw Data'!$F$350:$F$1050,1)</f>
        <v>348</v>
      </c>
      <c r="I422" s="11">
        <f>_xlfn.RANK.AVG('Raw Data'!G421,'Raw Data'!$G$350:$G$1050,1)</f>
        <v>198.5</v>
      </c>
      <c r="J422" s="11">
        <f>_xlfn.RANK.AVG('Raw Data'!H421,'Raw Data'!$H$350:$H$1050,1)</f>
        <v>646.5</v>
      </c>
      <c r="L422" s="11">
        <v>421</v>
      </c>
      <c r="M422" s="11">
        <f>_xlfn.RANK.AVG('Raw Data'!E421,'Raw Data'!$E$2:$E$1050,1)</f>
        <v>297.5</v>
      </c>
      <c r="N422" s="11">
        <f>_xlfn.RANK.AVG('Raw Data'!F421,'Raw Data'!$F$2:$F$1050,1)</f>
        <v>538</v>
      </c>
      <c r="O422" s="11">
        <f>_xlfn.RANK.AVG('Raw Data'!G421,'Raw Data'!$G$2:$G$1050,1)</f>
        <v>327.5</v>
      </c>
      <c r="P422" s="11">
        <f>_xlfn.RANK.AVG('Raw Data'!H421,'Raw Data'!$H$2:$H$1050,1)</f>
        <v>969</v>
      </c>
    </row>
    <row r="423" spans="6:16" x14ac:dyDescent="0.25">
      <c r="F423" s="11">
        <v>422</v>
      </c>
      <c r="G423" s="11">
        <f>_xlfn.RANK.AVG('Raw Data'!E422,'Raw Data'!$E$350:$E$1050,1)</f>
        <v>615</v>
      </c>
      <c r="H423" s="11">
        <f>_xlfn.RANK.AVG('Raw Data'!F422,'Raw Data'!$F$350:$F$1050,1)</f>
        <v>348</v>
      </c>
      <c r="I423" s="11">
        <f>_xlfn.RANK.AVG('Raw Data'!G422,'Raw Data'!$G$350:$G$1050,1)</f>
        <v>607</v>
      </c>
      <c r="J423" s="11">
        <f>_xlfn.RANK.AVG('Raw Data'!H422,'Raw Data'!$H$350:$H$1050,1)</f>
        <v>567</v>
      </c>
      <c r="L423" s="11">
        <v>422</v>
      </c>
      <c r="M423" s="11">
        <f>_xlfn.RANK.AVG('Raw Data'!E422,'Raw Data'!$E$2:$E$1050,1)</f>
        <v>951.5</v>
      </c>
      <c r="N423" s="11">
        <f>_xlfn.RANK.AVG('Raw Data'!F422,'Raw Data'!$F$2:$F$1050,1)</f>
        <v>538</v>
      </c>
      <c r="O423" s="11">
        <f>_xlfn.RANK.AVG('Raw Data'!G422,'Raw Data'!$G$2:$G$1050,1)</f>
        <v>943</v>
      </c>
      <c r="P423" s="11">
        <f>_xlfn.RANK.AVG('Raw Data'!H422,'Raw Data'!$H$2:$H$1050,1)</f>
        <v>842</v>
      </c>
    </row>
    <row r="424" spans="6:16" x14ac:dyDescent="0.25">
      <c r="F424" s="11">
        <v>423</v>
      </c>
      <c r="G424" s="11">
        <f>_xlfn.RANK.AVG('Raw Data'!E423,'Raw Data'!$E$350:$E$1050,1)</f>
        <v>571</v>
      </c>
      <c r="H424" s="11">
        <f>_xlfn.RANK.AVG('Raw Data'!F423,'Raw Data'!$F$350:$F$1050,1)</f>
        <v>348</v>
      </c>
      <c r="I424" s="11">
        <f>_xlfn.RANK.AVG('Raw Data'!G423,'Raw Data'!$G$350:$G$1050,1)</f>
        <v>561</v>
      </c>
      <c r="J424" s="11">
        <f>_xlfn.RANK.AVG('Raw Data'!H423,'Raw Data'!$H$350:$H$1050,1)</f>
        <v>623.5</v>
      </c>
      <c r="L424" s="11">
        <v>423</v>
      </c>
      <c r="M424" s="11">
        <f>_xlfn.RANK.AVG('Raw Data'!E423,'Raw Data'!$E$2:$E$1050,1)</f>
        <v>893.5</v>
      </c>
      <c r="N424" s="11">
        <f>_xlfn.RANK.AVG('Raw Data'!F423,'Raw Data'!$F$2:$F$1050,1)</f>
        <v>538</v>
      </c>
      <c r="O424" s="11">
        <f>_xlfn.RANK.AVG('Raw Data'!G423,'Raw Data'!$G$2:$G$1050,1)</f>
        <v>883.5</v>
      </c>
      <c r="P424" s="11">
        <f>_xlfn.RANK.AVG('Raw Data'!H423,'Raw Data'!$H$2:$H$1050,1)</f>
        <v>932.5</v>
      </c>
    </row>
    <row r="425" spans="6:16" x14ac:dyDescent="0.25">
      <c r="F425" s="11">
        <v>424</v>
      </c>
      <c r="G425" s="11">
        <f>_xlfn.RANK.AVG('Raw Data'!E424,'Raw Data'!$E$350:$E$1050,1)</f>
        <v>454</v>
      </c>
      <c r="H425" s="11">
        <f>_xlfn.RANK.AVG('Raw Data'!F424,'Raw Data'!$F$350:$F$1050,1)</f>
        <v>348</v>
      </c>
      <c r="I425" s="11">
        <f>_xlfn.RANK.AVG('Raw Data'!G424,'Raw Data'!$G$350:$G$1050,1)</f>
        <v>465</v>
      </c>
      <c r="J425" s="11">
        <f>_xlfn.RANK.AVG('Raw Data'!H424,'Raw Data'!$H$350:$H$1050,1)</f>
        <v>166</v>
      </c>
      <c r="L425" s="11">
        <v>424</v>
      </c>
      <c r="M425" s="11">
        <f>_xlfn.RANK.AVG('Raw Data'!E424,'Raw Data'!$E$2:$E$1050,1)</f>
        <v>724</v>
      </c>
      <c r="N425" s="11">
        <f>_xlfn.RANK.AVG('Raw Data'!F424,'Raw Data'!$F$2:$F$1050,1)</f>
        <v>538</v>
      </c>
      <c r="O425" s="11">
        <f>_xlfn.RANK.AVG('Raw Data'!G424,'Raw Data'!$G$2:$G$1050,1)</f>
        <v>751.5</v>
      </c>
      <c r="P425" s="11">
        <f>_xlfn.RANK.AVG('Raw Data'!H424,'Raw Data'!$H$2:$H$1050,1)</f>
        <v>243.5</v>
      </c>
    </row>
    <row r="426" spans="6:16" x14ac:dyDescent="0.25">
      <c r="F426" s="11">
        <v>425</v>
      </c>
      <c r="G426" s="11">
        <f>_xlfn.RANK.AVG('Raw Data'!E425,'Raw Data'!$E$350:$E$1050,1)</f>
        <v>454</v>
      </c>
      <c r="H426" s="11">
        <f>_xlfn.RANK.AVG('Raw Data'!F425,'Raw Data'!$F$350:$F$1050,1)</f>
        <v>348</v>
      </c>
      <c r="I426" s="11">
        <f>_xlfn.RANK.AVG('Raw Data'!G425,'Raw Data'!$G$350:$G$1050,1)</f>
        <v>465</v>
      </c>
      <c r="J426" s="11">
        <f>_xlfn.RANK.AVG('Raw Data'!H425,'Raw Data'!$H$350:$H$1050,1)</f>
        <v>166</v>
      </c>
      <c r="L426" s="11">
        <v>425</v>
      </c>
      <c r="M426" s="11">
        <f>_xlfn.RANK.AVG('Raw Data'!E425,'Raw Data'!$E$2:$E$1050,1)</f>
        <v>724</v>
      </c>
      <c r="N426" s="11">
        <f>_xlfn.RANK.AVG('Raw Data'!F425,'Raw Data'!$F$2:$F$1050,1)</f>
        <v>538</v>
      </c>
      <c r="O426" s="11">
        <f>_xlfn.RANK.AVG('Raw Data'!G425,'Raw Data'!$G$2:$G$1050,1)</f>
        <v>751.5</v>
      </c>
      <c r="P426" s="11">
        <f>_xlfn.RANK.AVG('Raw Data'!H425,'Raw Data'!$H$2:$H$1050,1)</f>
        <v>243.5</v>
      </c>
    </row>
    <row r="427" spans="6:16" x14ac:dyDescent="0.25">
      <c r="F427" s="11">
        <v>426</v>
      </c>
      <c r="G427" s="11">
        <f>_xlfn.RANK.AVG('Raw Data'!E426,'Raw Data'!$E$350:$E$1050,1)</f>
        <v>184.5</v>
      </c>
      <c r="H427" s="11">
        <f>_xlfn.RANK.AVG('Raw Data'!F426,'Raw Data'!$F$350:$F$1050,1)</f>
        <v>348</v>
      </c>
      <c r="I427" s="11">
        <f>_xlfn.RANK.AVG('Raw Data'!G426,'Raw Data'!$G$350:$G$1050,1)</f>
        <v>198.5</v>
      </c>
      <c r="J427" s="11">
        <f>_xlfn.RANK.AVG('Raw Data'!H426,'Raw Data'!$H$350:$H$1050,1)</f>
        <v>64</v>
      </c>
      <c r="L427" s="11">
        <v>426</v>
      </c>
      <c r="M427" s="11">
        <f>_xlfn.RANK.AVG('Raw Data'!E426,'Raw Data'!$E$2:$E$1050,1)</f>
        <v>297.5</v>
      </c>
      <c r="N427" s="11">
        <f>_xlfn.RANK.AVG('Raw Data'!F426,'Raw Data'!$F$2:$F$1050,1)</f>
        <v>538</v>
      </c>
      <c r="O427" s="11">
        <f>_xlfn.RANK.AVG('Raw Data'!G426,'Raw Data'!$G$2:$G$1050,1)</f>
        <v>327.5</v>
      </c>
      <c r="P427" s="11">
        <f>_xlfn.RANK.AVG('Raw Data'!H426,'Raw Data'!$H$2:$H$1050,1)</f>
        <v>91.5</v>
      </c>
    </row>
    <row r="428" spans="6:16" x14ac:dyDescent="0.25">
      <c r="F428" s="11">
        <v>427</v>
      </c>
      <c r="G428" s="11">
        <f>_xlfn.RANK.AVG('Raw Data'!E427,'Raw Data'!$E$350:$E$1050,1)</f>
        <v>184.5</v>
      </c>
      <c r="H428" s="11">
        <f>_xlfn.RANK.AVG('Raw Data'!F427,'Raw Data'!$F$350:$F$1050,1)</f>
        <v>348</v>
      </c>
      <c r="I428" s="11">
        <f>_xlfn.RANK.AVG('Raw Data'!G427,'Raw Data'!$G$350:$G$1050,1)</f>
        <v>198.5</v>
      </c>
      <c r="J428" s="11">
        <f>_xlfn.RANK.AVG('Raw Data'!H427,'Raw Data'!$H$350:$H$1050,1)</f>
        <v>550</v>
      </c>
      <c r="L428" s="11">
        <v>427</v>
      </c>
      <c r="M428" s="11">
        <f>_xlfn.RANK.AVG('Raw Data'!E427,'Raw Data'!$E$2:$E$1050,1)</f>
        <v>297.5</v>
      </c>
      <c r="N428" s="11">
        <f>_xlfn.RANK.AVG('Raw Data'!F427,'Raw Data'!$F$2:$F$1050,1)</f>
        <v>538</v>
      </c>
      <c r="O428" s="11">
        <f>_xlfn.RANK.AVG('Raw Data'!G427,'Raw Data'!$G$2:$G$1050,1)</f>
        <v>327.5</v>
      </c>
      <c r="P428" s="11">
        <f>_xlfn.RANK.AVG('Raw Data'!H427,'Raw Data'!$H$2:$H$1050,1)</f>
        <v>815</v>
      </c>
    </row>
    <row r="429" spans="6:16" x14ac:dyDescent="0.25">
      <c r="F429" s="11">
        <v>428</v>
      </c>
      <c r="G429" s="11">
        <f>_xlfn.RANK.AVG('Raw Data'!E428,'Raw Data'!$E$350:$E$1050,1)</f>
        <v>184.5</v>
      </c>
      <c r="H429" s="11">
        <f>_xlfn.RANK.AVG('Raw Data'!F428,'Raw Data'!$F$350:$F$1050,1)</f>
        <v>348</v>
      </c>
      <c r="I429" s="11">
        <f>_xlfn.RANK.AVG('Raw Data'!G428,'Raw Data'!$G$350:$G$1050,1)</f>
        <v>198.5</v>
      </c>
      <c r="J429" s="11">
        <f>_xlfn.RANK.AVG('Raw Data'!H428,'Raw Data'!$H$350:$H$1050,1)</f>
        <v>629</v>
      </c>
      <c r="L429" s="11">
        <v>428</v>
      </c>
      <c r="M429" s="11">
        <f>_xlfn.RANK.AVG('Raw Data'!E428,'Raw Data'!$E$2:$E$1050,1)</f>
        <v>297.5</v>
      </c>
      <c r="N429" s="11">
        <f>_xlfn.RANK.AVG('Raw Data'!F428,'Raw Data'!$F$2:$F$1050,1)</f>
        <v>538</v>
      </c>
      <c r="O429" s="11">
        <f>_xlfn.RANK.AVG('Raw Data'!G428,'Raw Data'!$G$2:$G$1050,1)</f>
        <v>327.5</v>
      </c>
      <c r="P429" s="11">
        <f>_xlfn.RANK.AVG('Raw Data'!H428,'Raw Data'!$H$2:$H$1050,1)</f>
        <v>941.5</v>
      </c>
    </row>
    <row r="430" spans="6:16" x14ac:dyDescent="0.25">
      <c r="F430" s="11">
        <v>429</v>
      </c>
      <c r="G430" s="11">
        <f>_xlfn.RANK.AVG('Raw Data'!E429,'Raw Data'!$E$350:$E$1050,1)</f>
        <v>184.5</v>
      </c>
      <c r="H430" s="11">
        <f>_xlfn.RANK.AVG('Raw Data'!F429,'Raw Data'!$F$350:$F$1050,1)</f>
        <v>348</v>
      </c>
      <c r="I430" s="11">
        <f>_xlfn.RANK.AVG('Raw Data'!G429,'Raw Data'!$G$350:$G$1050,1)</f>
        <v>198.5</v>
      </c>
      <c r="J430" s="11">
        <f>_xlfn.RANK.AVG('Raw Data'!H429,'Raw Data'!$H$350:$H$1050,1)</f>
        <v>437</v>
      </c>
      <c r="L430" s="11">
        <v>429</v>
      </c>
      <c r="M430" s="11">
        <f>_xlfn.RANK.AVG('Raw Data'!E429,'Raw Data'!$E$2:$E$1050,1)</f>
        <v>297.5</v>
      </c>
      <c r="N430" s="11">
        <f>_xlfn.RANK.AVG('Raw Data'!F429,'Raw Data'!$F$2:$F$1050,1)</f>
        <v>538</v>
      </c>
      <c r="O430" s="11">
        <f>_xlfn.RANK.AVG('Raw Data'!G429,'Raw Data'!$G$2:$G$1050,1)</f>
        <v>327.5</v>
      </c>
      <c r="P430" s="11">
        <f>_xlfn.RANK.AVG('Raw Data'!H429,'Raw Data'!$H$2:$H$1050,1)</f>
        <v>645.5</v>
      </c>
    </row>
    <row r="431" spans="6:16" x14ac:dyDescent="0.25">
      <c r="F431" s="11">
        <v>430</v>
      </c>
      <c r="G431" s="11">
        <f>_xlfn.RANK.AVG('Raw Data'!E430,'Raw Data'!$E$350:$E$1050,1)</f>
        <v>184.5</v>
      </c>
      <c r="H431" s="11">
        <f>_xlfn.RANK.AVG('Raw Data'!F430,'Raw Data'!$F$350:$F$1050,1)</f>
        <v>348</v>
      </c>
      <c r="I431" s="11">
        <f>_xlfn.RANK.AVG('Raw Data'!G430,'Raw Data'!$G$350:$G$1050,1)</f>
        <v>198.5</v>
      </c>
      <c r="J431" s="11">
        <f>_xlfn.RANK.AVG('Raw Data'!H430,'Raw Data'!$H$350:$H$1050,1)</f>
        <v>364</v>
      </c>
      <c r="L431" s="11">
        <v>430</v>
      </c>
      <c r="M431" s="11">
        <f>_xlfn.RANK.AVG('Raw Data'!E430,'Raw Data'!$E$2:$E$1050,1)</f>
        <v>297.5</v>
      </c>
      <c r="N431" s="11">
        <f>_xlfn.RANK.AVG('Raw Data'!F430,'Raw Data'!$F$2:$F$1050,1)</f>
        <v>538</v>
      </c>
      <c r="O431" s="11">
        <f>_xlfn.RANK.AVG('Raw Data'!G430,'Raw Data'!$G$2:$G$1050,1)</f>
        <v>327.5</v>
      </c>
      <c r="P431" s="11">
        <f>_xlfn.RANK.AVG('Raw Data'!H430,'Raw Data'!$H$2:$H$1050,1)</f>
        <v>530.5</v>
      </c>
    </row>
    <row r="432" spans="6:16" x14ac:dyDescent="0.25">
      <c r="F432" s="11">
        <v>431</v>
      </c>
      <c r="G432" s="11">
        <f>_xlfn.RANK.AVG('Raw Data'!E431,'Raw Data'!$E$350:$E$1050,1)</f>
        <v>184.5</v>
      </c>
      <c r="H432" s="11">
        <f>_xlfn.RANK.AVG('Raw Data'!F431,'Raw Data'!$F$350:$F$1050,1)</f>
        <v>348</v>
      </c>
      <c r="I432" s="11">
        <f>_xlfn.RANK.AVG('Raw Data'!G431,'Raw Data'!$G$350:$G$1050,1)</f>
        <v>198.5</v>
      </c>
      <c r="J432" s="11">
        <f>_xlfn.RANK.AVG('Raw Data'!H431,'Raw Data'!$H$350:$H$1050,1)</f>
        <v>364</v>
      </c>
      <c r="L432" s="11">
        <v>431</v>
      </c>
      <c r="M432" s="11">
        <f>_xlfn.RANK.AVG('Raw Data'!E431,'Raw Data'!$E$2:$E$1050,1)</f>
        <v>297.5</v>
      </c>
      <c r="N432" s="11">
        <f>_xlfn.RANK.AVG('Raw Data'!F431,'Raw Data'!$F$2:$F$1050,1)</f>
        <v>538</v>
      </c>
      <c r="O432" s="11">
        <f>_xlfn.RANK.AVG('Raw Data'!G431,'Raw Data'!$G$2:$G$1050,1)</f>
        <v>327.5</v>
      </c>
      <c r="P432" s="11">
        <f>_xlfn.RANK.AVG('Raw Data'!H431,'Raw Data'!$H$2:$H$1050,1)</f>
        <v>530.5</v>
      </c>
    </row>
    <row r="433" spans="6:16" x14ac:dyDescent="0.25">
      <c r="F433" s="11">
        <v>432</v>
      </c>
      <c r="G433" s="11">
        <f>_xlfn.RANK.AVG('Raw Data'!E432,'Raw Data'!$E$350:$E$1050,1)</f>
        <v>184.5</v>
      </c>
      <c r="H433" s="11">
        <f>_xlfn.RANK.AVG('Raw Data'!F432,'Raw Data'!$F$350:$F$1050,1)</f>
        <v>348</v>
      </c>
      <c r="I433" s="11">
        <f>_xlfn.RANK.AVG('Raw Data'!G432,'Raw Data'!$G$350:$G$1050,1)</f>
        <v>198.5</v>
      </c>
      <c r="J433" s="11">
        <f>_xlfn.RANK.AVG('Raw Data'!H432,'Raw Data'!$H$350:$H$1050,1)</f>
        <v>364</v>
      </c>
      <c r="L433" s="11">
        <v>432</v>
      </c>
      <c r="M433" s="11">
        <f>_xlfn.RANK.AVG('Raw Data'!E432,'Raw Data'!$E$2:$E$1050,1)</f>
        <v>297.5</v>
      </c>
      <c r="N433" s="11">
        <f>_xlfn.RANK.AVG('Raw Data'!F432,'Raw Data'!$F$2:$F$1050,1)</f>
        <v>538</v>
      </c>
      <c r="O433" s="11">
        <f>_xlfn.RANK.AVG('Raw Data'!G432,'Raw Data'!$G$2:$G$1050,1)</f>
        <v>327.5</v>
      </c>
      <c r="P433" s="11">
        <f>_xlfn.RANK.AVG('Raw Data'!H432,'Raw Data'!$H$2:$H$1050,1)</f>
        <v>530.5</v>
      </c>
    </row>
    <row r="434" spans="6:16" x14ac:dyDescent="0.25">
      <c r="F434" s="11">
        <v>433</v>
      </c>
      <c r="G434" s="11">
        <f>_xlfn.RANK.AVG('Raw Data'!E433,'Raw Data'!$E$350:$E$1050,1)</f>
        <v>184.5</v>
      </c>
      <c r="H434" s="11">
        <f>_xlfn.RANK.AVG('Raw Data'!F433,'Raw Data'!$F$350:$F$1050,1)</f>
        <v>348</v>
      </c>
      <c r="I434" s="11">
        <f>_xlfn.RANK.AVG('Raw Data'!G433,'Raw Data'!$G$350:$G$1050,1)</f>
        <v>198.5</v>
      </c>
      <c r="J434" s="11">
        <f>_xlfn.RANK.AVG('Raw Data'!H433,'Raw Data'!$H$350:$H$1050,1)</f>
        <v>616.5</v>
      </c>
      <c r="L434" s="11">
        <v>433</v>
      </c>
      <c r="M434" s="11">
        <f>_xlfn.RANK.AVG('Raw Data'!E433,'Raw Data'!$E$2:$E$1050,1)</f>
        <v>297.5</v>
      </c>
      <c r="N434" s="11">
        <f>_xlfn.RANK.AVG('Raw Data'!F433,'Raw Data'!$F$2:$F$1050,1)</f>
        <v>538</v>
      </c>
      <c r="O434" s="11">
        <f>_xlfn.RANK.AVG('Raw Data'!G433,'Raw Data'!$G$2:$G$1050,1)</f>
        <v>327.5</v>
      </c>
      <c r="P434" s="11">
        <f>_xlfn.RANK.AVG('Raw Data'!H433,'Raw Data'!$H$2:$H$1050,1)</f>
        <v>920.5</v>
      </c>
    </row>
    <row r="435" spans="6:16" x14ac:dyDescent="0.25">
      <c r="F435" s="11">
        <v>434</v>
      </c>
      <c r="G435" s="11">
        <f>_xlfn.RANK.AVG('Raw Data'!E434,'Raw Data'!$E$350:$E$1050,1)</f>
        <v>454</v>
      </c>
      <c r="H435" s="11">
        <f>_xlfn.RANK.AVG('Raw Data'!F434,'Raw Data'!$F$350:$F$1050,1)</f>
        <v>348</v>
      </c>
      <c r="I435" s="11">
        <f>_xlfn.RANK.AVG('Raw Data'!G434,'Raw Data'!$G$350:$G$1050,1)</f>
        <v>465</v>
      </c>
      <c r="J435" s="11">
        <f>_xlfn.RANK.AVG('Raw Data'!H434,'Raw Data'!$H$350:$H$1050,1)</f>
        <v>567</v>
      </c>
      <c r="L435" s="11">
        <v>434</v>
      </c>
      <c r="M435" s="11">
        <f>_xlfn.RANK.AVG('Raw Data'!E434,'Raw Data'!$E$2:$E$1050,1)</f>
        <v>724</v>
      </c>
      <c r="N435" s="11">
        <f>_xlfn.RANK.AVG('Raw Data'!F434,'Raw Data'!$F$2:$F$1050,1)</f>
        <v>538</v>
      </c>
      <c r="O435" s="11">
        <f>_xlfn.RANK.AVG('Raw Data'!G434,'Raw Data'!$G$2:$G$1050,1)</f>
        <v>751.5</v>
      </c>
      <c r="P435" s="11">
        <f>_xlfn.RANK.AVG('Raw Data'!H434,'Raw Data'!$H$2:$H$1050,1)</f>
        <v>842</v>
      </c>
    </row>
    <row r="436" spans="6:16" x14ac:dyDescent="0.25">
      <c r="F436" s="11">
        <v>435</v>
      </c>
      <c r="G436" s="11">
        <f>_xlfn.RANK.AVG('Raw Data'!E435,'Raw Data'!$E$350:$E$1050,1)</f>
        <v>184.5</v>
      </c>
      <c r="H436" s="11">
        <f>_xlfn.RANK.AVG('Raw Data'!F435,'Raw Data'!$F$350:$F$1050,1)</f>
        <v>348</v>
      </c>
      <c r="I436" s="11">
        <f>_xlfn.RANK.AVG('Raw Data'!G435,'Raw Data'!$G$350:$G$1050,1)</f>
        <v>198.5</v>
      </c>
      <c r="J436" s="11">
        <f>_xlfn.RANK.AVG('Raw Data'!H435,'Raw Data'!$H$350:$H$1050,1)</f>
        <v>532.5</v>
      </c>
      <c r="L436" s="11">
        <v>435</v>
      </c>
      <c r="M436" s="11">
        <f>_xlfn.RANK.AVG('Raw Data'!E435,'Raw Data'!$E$2:$E$1050,1)</f>
        <v>297.5</v>
      </c>
      <c r="N436" s="11">
        <f>_xlfn.RANK.AVG('Raw Data'!F435,'Raw Data'!$F$2:$F$1050,1)</f>
        <v>538</v>
      </c>
      <c r="O436" s="11">
        <f>_xlfn.RANK.AVG('Raw Data'!G435,'Raw Data'!$G$2:$G$1050,1)</f>
        <v>327.5</v>
      </c>
      <c r="P436" s="11">
        <f>_xlfn.RANK.AVG('Raw Data'!H435,'Raw Data'!$H$2:$H$1050,1)</f>
        <v>788.5</v>
      </c>
    </row>
    <row r="437" spans="6:16" x14ac:dyDescent="0.25">
      <c r="F437" s="11">
        <v>436</v>
      </c>
      <c r="G437" s="11">
        <f>_xlfn.RANK.AVG('Raw Data'!E436,'Raw Data'!$E$350:$E$1050,1)</f>
        <v>184.5</v>
      </c>
      <c r="H437" s="11">
        <f>_xlfn.RANK.AVG('Raw Data'!F436,'Raw Data'!$F$350:$F$1050,1)</f>
        <v>348</v>
      </c>
      <c r="I437" s="11">
        <f>_xlfn.RANK.AVG('Raw Data'!G436,'Raw Data'!$G$350:$G$1050,1)</f>
        <v>198.5</v>
      </c>
      <c r="J437" s="11">
        <f>_xlfn.RANK.AVG('Raw Data'!H436,'Raw Data'!$H$350:$H$1050,1)</f>
        <v>492</v>
      </c>
      <c r="L437" s="11">
        <v>436</v>
      </c>
      <c r="M437" s="11">
        <f>_xlfn.RANK.AVG('Raw Data'!E436,'Raw Data'!$E$2:$E$1050,1)</f>
        <v>297.5</v>
      </c>
      <c r="N437" s="11">
        <f>_xlfn.RANK.AVG('Raw Data'!F436,'Raw Data'!$F$2:$F$1050,1)</f>
        <v>538</v>
      </c>
      <c r="O437" s="11">
        <f>_xlfn.RANK.AVG('Raw Data'!G436,'Raw Data'!$G$2:$G$1050,1)</f>
        <v>327.5</v>
      </c>
      <c r="P437" s="11">
        <f>_xlfn.RANK.AVG('Raw Data'!H436,'Raw Data'!$H$2:$H$1050,1)</f>
        <v>732</v>
      </c>
    </row>
    <row r="438" spans="6:16" x14ac:dyDescent="0.25">
      <c r="F438" s="11">
        <v>437</v>
      </c>
      <c r="G438" s="11">
        <f>_xlfn.RANK.AVG('Raw Data'!E437,'Raw Data'!$E$350:$E$1050,1)</f>
        <v>184.5</v>
      </c>
      <c r="H438" s="11">
        <f>_xlfn.RANK.AVG('Raw Data'!F437,'Raw Data'!$F$350:$F$1050,1)</f>
        <v>348</v>
      </c>
      <c r="I438" s="11">
        <f>_xlfn.RANK.AVG('Raw Data'!G437,'Raw Data'!$G$350:$G$1050,1)</f>
        <v>198.5</v>
      </c>
      <c r="J438" s="11">
        <f>_xlfn.RANK.AVG('Raw Data'!H437,'Raw Data'!$H$350:$H$1050,1)</f>
        <v>404.5</v>
      </c>
      <c r="L438" s="11">
        <v>437</v>
      </c>
      <c r="M438" s="11">
        <f>_xlfn.RANK.AVG('Raw Data'!E437,'Raw Data'!$E$2:$E$1050,1)</f>
        <v>297.5</v>
      </c>
      <c r="N438" s="11">
        <f>_xlfn.RANK.AVG('Raw Data'!F437,'Raw Data'!$F$2:$F$1050,1)</f>
        <v>538</v>
      </c>
      <c r="O438" s="11">
        <f>_xlfn.RANK.AVG('Raw Data'!G437,'Raw Data'!$G$2:$G$1050,1)</f>
        <v>327.5</v>
      </c>
      <c r="P438" s="11">
        <f>_xlfn.RANK.AVG('Raw Data'!H437,'Raw Data'!$H$2:$H$1050,1)</f>
        <v>593.5</v>
      </c>
    </row>
    <row r="439" spans="6:16" x14ac:dyDescent="0.25">
      <c r="F439" s="11">
        <v>438</v>
      </c>
      <c r="G439" s="11">
        <f>_xlfn.RANK.AVG('Raw Data'!E438,'Raw Data'!$E$350:$E$1050,1)</f>
        <v>184.5</v>
      </c>
      <c r="H439" s="11">
        <f>_xlfn.RANK.AVG('Raw Data'!F438,'Raw Data'!$F$350:$F$1050,1)</f>
        <v>348</v>
      </c>
      <c r="I439" s="11">
        <f>_xlfn.RANK.AVG('Raw Data'!G438,'Raw Data'!$G$350:$G$1050,1)</f>
        <v>198.5</v>
      </c>
      <c r="J439" s="11">
        <f>_xlfn.RANK.AVG('Raw Data'!H438,'Raw Data'!$H$350:$H$1050,1)</f>
        <v>310</v>
      </c>
      <c r="L439" s="11">
        <v>438</v>
      </c>
      <c r="M439" s="11">
        <f>_xlfn.RANK.AVG('Raw Data'!E438,'Raw Data'!$E$2:$E$1050,1)</f>
        <v>297.5</v>
      </c>
      <c r="N439" s="11">
        <f>_xlfn.RANK.AVG('Raw Data'!F438,'Raw Data'!$F$2:$F$1050,1)</f>
        <v>538</v>
      </c>
      <c r="O439" s="11">
        <f>_xlfn.RANK.AVG('Raw Data'!G438,'Raw Data'!$G$2:$G$1050,1)</f>
        <v>327.5</v>
      </c>
      <c r="P439" s="11">
        <f>_xlfn.RANK.AVG('Raw Data'!H438,'Raw Data'!$H$2:$H$1050,1)</f>
        <v>453</v>
      </c>
    </row>
    <row r="440" spans="6:16" x14ac:dyDescent="0.25">
      <c r="F440" s="11">
        <v>439</v>
      </c>
      <c r="G440" s="11">
        <f>_xlfn.RANK.AVG('Raw Data'!E439,'Raw Data'!$E$350:$E$1050,1)</f>
        <v>184.5</v>
      </c>
      <c r="H440" s="11">
        <f>_xlfn.RANK.AVG('Raw Data'!F439,'Raw Data'!$F$350:$F$1050,1)</f>
        <v>348</v>
      </c>
      <c r="I440" s="11">
        <f>_xlfn.RANK.AVG('Raw Data'!G439,'Raw Data'!$G$350:$G$1050,1)</f>
        <v>198.5</v>
      </c>
      <c r="J440" s="11">
        <f>_xlfn.RANK.AVG('Raw Data'!H439,'Raw Data'!$H$350:$H$1050,1)</f>
        <v>64</v>
      </c>
      <c r="L440" s="11">
        <v>439</v>
      </c>
      <c r="M440" s="11">
        <f>_xlfn.RANK.AVG('Raw Data'!E439,'Raw Data'!$E$2:$E$1050,1)</f>
        <v>297.5</v>
      </c>
      <c r="N440" s="11">
        <f>_xlfn.RANK.AVG('Raw Data'!F439,'Raw Data'!$F$2:$F$1050,1)</f>
        <v>538</v>
      </c>
      <c r="O440" s="11">
        <f>_xlfn.RANK.AVG('Raw Data'!G439,'Raw Data'!$G$2:$G$1050,1)</f>
        <v>327.5</v>
      </c>
      <c r="P440" s="11">
        <f>_xlfn.RANK.AVG('Raw Data'!H439,'Raw Data'!$H$2:$H$1050,1)</f>
        <v>91.5</v>
      </c>
    </row>
    <row r="441" spans="6:16" x14ac:dyDescent="0.25">
      <c r="F441" s="11">
        <v>440</v>
      </c>
      <c r="G441" s="11">
        <f>_xlfn.RANK.AVG('Raw Data'!E440,'Raw Data'!$E$350:$E$1050,1)</f>
        <v>184.5</v>
      </c>
      <c r="H441" s="11">
        <f>_xlfn.RANK.AVG('Raw Data'!F440,'Raw Data'!$F$350:$F$1050,1)</f>
        <v>348</v>
      </c>
      <c r="I441" s="11">
        <f>_xlfn.RANK.AVG('Raw Data'!G440,'Raw Data'!$G$350:$G$1050,1)</f>
        <v>198.5</v>
      </c>
      <c r="J441" s="11">
        <f>_xlfn.RANK.AVG('Raw Data'!H440,'Raw Data'!$H$350:$H$1050,1)</f>
        <v>404.5</v>
      </c>
      <c r="L441" s="11">
        <v>440</v>
      </c>
      <c r="M441" s="11">
        <f>_xlfn.RANK.AVG('Raw Data'!E440,'Raw Data'!$E$2:$E$1050,1)</f>
        <v>297.5</v>
      </c>
      <c r="N441" s="11">
        <f>_xlfn.RANK.AVG('Raw Data'!F440,'Raw Data'!$F$2:$F$1050,1)</f>
        <v>538</v>
      </c>
      <c r="O441" s="11">
        <f>_xlfn.RANK.AVG('Raw Data'!G440,'Raw Data'!$G$2:$G$1050,1)</f>
        <v>327.5</v>
      </c>
      <c r="P441" s="11">
        <f>_xlfn.RANK.AVG('Raw Data'!H440,'Raw Data'!$H$2:$H$1050,1)</f>
        <v>593.5</v>
      </c>
    </row>
    <row r="442" spans="6:16" x14ac:dyDescent="0.25">
      <c r="F442" s="11">
        <v>441</v>
      </c>
      <c r="G442" s="11">
        <f>_xlfn.RANK.AVG('Raw Data'!E441,'Raw Data'!$E$350:$E$1050,1)</f>
        <v>184.5</v>
      </c>
      <c r="H442" s="11">
        <f>_xlfn.RANK.AVG('Raw Data'!F441,'Raw Data'!$F$350:$F$1050,1)</f>
        <v>348</v>
      </c>
      <c r="I442" s="11">
        <f>_xlfn.RANK.AVG('Raw Data'!G441,'Raw Data'!$G$350:$G$1050,1)</f>
        <v>198.5</v>
      </c>
      <c r="J442" s="11">
        <f>_xlfn.RANK.AVG('Raw Data'!H441,'Raw Data'!$H$350:$H$1050,1)</f>
        <v>64</v>
      </c>
      <c r="L442" s="11">
        <v>441</v>
      </c>
      <c r="M442" s="11">
        <f>_xlfn.RANK.AVG('Raw Data'!E441,'Raw Data'!$E$2:$E$1050,1)</f>
        <v>297.5</v>
      </c>
      <c r="N442" s="11">
        <f>_xlfn.RANK.AVG('Raw Data'!F441,'Raw Data'!$F$2:$F$1050,1)</f>
        <v>538</v>
      </c>
      <c r="O442" s="11">
        <f>_xlfn.RANK.AVG('Raw Data'!G441,'Raw Data'!$G$2:$G$1050,1)</f>
        <v>327.5</v>
      </c>
      <c r="P442" s="11">
        <f>_xlfn.RANK.AVG('Raw Data'!H441,'Raw Data'!$H$2:$H$1050,1)</f>
        <v>91.5</v>
      </c>
    </row>
    <row r="443" spans="6:16" x14ac:dyDescent="0.25">
      <c r="F443" s="11">
        <v>442</v>
      </c>
      <c r="G443" s="11">
        <f>_xlfn.RANK.AVG('Raw Data'!E442,'Raw Data'!$E$350:$E$1050,1)</f>
        <v>184.5</v>
      </c>
      <c r="H443" s="11">
        <f>_xlfn.RANK.AVG('Raw Data'!F442,'Raw Data'!$F$350:$F$1050,1)</f>
        <v>348</v>
      </c>
      <c r="I443" s="11">
        <f>_xlfn.RANK.AVG('Raw Data'!G442,'Raw Data'!$G$350:$G$1050,1)</f>
        <v>198.5</v>
      </c>
      <c r="J443" s="11">
        <f>_xlfn.RANK.AVG('Raw Data'!H442,'Raw Data'!$H$350:$H$1050,1)</f>
        <v>467.5</v>
      </c>
      <c r="L443" s="11">
        <v>442</v>
      </c>
      <c r="M443" s="11">
        <f>_xlfn.RANK.AVG('Raw Data'!E442,'Raw Data'!$E$2:$E$1050,1)</f>
        <v>297.5</v>
      </c>
      <c r="N443" s="11">
        <f>_xlfn.RANK.AVG('Raw Data'!F442,'Raw Data'!$F$2:$F$1050,1)</f>
        <v>538</v>
      </c>
      <c r="O443" s="11">
        <f>_xlfn.RANK.AVG('Raw Data'!G442,'Raw Data'!$G$2:$G$1050,1)</f>
        <v>327.5</v>
      </c>
      <c r="P443" s="11">
        <f>_xlfn.RANK.AVG('Raw Data'!H442,'Raw Data'!$H$2:$H$1050,1)</f>
        <v>691.5</v>
      </c>
    </row>
    <row r="444" spans="6:16" x14ac:dyDescent="0.25">
      <c r="F444" s="11">
        <v>443</v>
      </c>
      <c r="G444" s="11">
        <f>_xlfn.RANK.AVG('Raw Data'!E443,'Raw Data'!$E$350:$E$1050,1)</f>
        <v>639.5</v>
      </c>
      <c r="H444" s="11">
        <f>_xlfn.RANK.AVG('Raw Data'!F443,'Raw Data'!$F$350:$F$1050,1)</f>
        <v>348</v>
      </c>
      <c r="I444" s="11">
        <f>_xlfn.RANK.AVG('Raw Data'!G443,'Raw Data'!$G$350:$G$1050,1)</f>
        <v>635.5</v>
      </c>
      <c r="J444" s="11">
        <f>_xlfn.RANK.AVG('Raw Data'!H443,'Raw Data'!$H$350:$H$1050,1)</f>
        <v>550</v>
      </c>
      <c r="L444" s="11">
        <v>443</v>
      </c>
      <c r="M444" s="11">
        <f>_xlfn.RANK.AVG('Raw Data'!E443,'Raw Data'!$E$2:$E$1050,1)</f>
        <v>983.5</v>
      </c>
      <c r="N444" s="11">
        <f>_xlfn.RANK.AVG('Raw Data'!F443,'Raw Data'!$F$2:$F$1050,1)</f>
        <v>538</v>
      </c>
      <c r="O444" s="11">
        <f>_xlfn.RANK.AVG('Raw Data'!G443,'Raw Data'!$G$2:$G$1050,1)</f>
        <v>979.5</v>
      </c>
      <c r="P444" s="11">
        <f>_xlfn.RANK.AVG('Raw Data'!H443,'Raw Data'!$H$2:$H$1050,1)</f>
        <v>815</v>
      </c>
    </row>
    <row r="445" spans="6:16" x14ac:dyDescent="0.25">
      <c r="F445" s="11">
        <v>444</v>
      </c>
      <c r="G445" s="11">
        <f>_xlfn.RANK.AVG('Raw Data'!E444,'Raw Data'!$E$350:$E$1050,1)</f>
        <v>184.5</v>
      </c>
      <c r="H445" s="11">
        <f>_xlfn.RANK.AVG('Raw Data'!F444,'Raw Data'!$F$350:$F$1050,1)</f>
        <v>348</v>
      </c>
      <c r="I445" s="11">
        <f>_xlfn.RANK.AVG('Raw Data'!G444,'Raw Data'!$G$350:$G$1050,1)</f>
        <v>198.5</v>
      </c>
      <c r="J445" s="11">
        <f>_xlfn.RANK.AVG('Raw Data'!H444,'Raw Data'!$H$350:$H$1050,1)</f>
        <v>310</v>
      </c>
      <c r="L445" s="11">
        <v>444</v>
      </c>
      <c r="M445" s="11">
        <f>_xlfn.RANK.AVG('Raw Data'!E444,'Raw Data'!$E$2:$E$1050,1)</f>
        <v>297.5</v>
      </c>
      <c r="N445" s="11">
        <f>_xlfn.RANK.AVG('Raw Data'!F444,'Raw Data'!$F$2:$F$1050,1)</f>
        <v>538</v>
      </c>
      <c r="O445" s="11">
        <f>_xlfn.RANK.AVG('Raw Data'!G444,'Raw Data'!$G$2:$G$1050,1)</f>
        <v>327.5</v>
      </c>
      <c r="P445" s="11">
        <f>_xlfn.RANK.AVG('Raw Data'!H444,'Raw Data'!$H$2:$H$1050,1)</f>
        <v>453</v>
      </c>
    </row>
    <row r="446" spans="6:16" x14ac:dyDescent="0.25">
      <c r="F446" s="11">
        <v>445</v>
      </c>
      <c r="G446" s="11">
        <f>_xlfn.RANK.AVG('Raw Data'!E445,'Raw Data'!$E$350:$E$1050,1)</f>
        <v>184.5</v>
      </c>
      <c r="H446" s="11">
        <f>_xlfn.RANK.AVG('Raw Data'!F445,'Raw Data'!$F$350:$F$1050,1)</f>
        <v>348</v>
      </c>
      <c r="I446" s="11">
        <f>_xlfn.RANK.AVG('Raw Data'!G445,'Raw Data'!$G$350:$G$1050,1)</f>
        <v>198.5</v>
      </c>
      <c r="J446" s="11">
        <f>_xlfn.RANK.AVG('Raw Data'!H445,'Raw Data'!$H$350:$H$1050,1)</f>
        <v>64</v>
      </c>
      <c r="L446" s="11">
        <v>445</v>
      </c>
      <c r="M446" s="11">
        <f>_xlfn.RANK.AVG('Raw Data'!E445,'Raw Data'!$E$2:$E$1050,1)</f>
        <v>297.5</v>
      </c>
      <c r="N446" s="11">
        <f>_xlfn.RANK.AVG('Raw Data'!F445,'Raw Data'!$F$2:$F$1050,1)</f>
        <v>538</v>
      </c>
      <c r="O446" s="11">
        <f>_xlfn.RANK.AVG('Raw Data'!G445,'Raw Data'!$G$2:$G$1050,1)</f>
        <v>327.5</v>
      </c>
      <c r="P446" s="11">
        <f>_xlfn.RANK.AVG('Raw Data'!H445,'Raw Data'!$H$2:$H$1050,1)</f>
        <v>91.5</v>
      </c>
    </row>
    <row r="447" spans="6:16" x14ac:dyDescent="0.25">
      <c r="F447" s="11">
        <v>446</v>
      </c>
      <c r="G447" s="11">
        <f>_xlfn.RANK.AVG('Raw Data'!E446,'Raw Data'!$E$350:$E$1050,1)</f>
        <v>571</v>
      </c>
      <c r="H447" s="11">
        <f>_xlfn.RANK.AVG('Raw Data'!F446,'Raw Data'!$F$350:$F$1050,1)</f>
        <v>29.5</v>
      </c>
      <c r="I447" s="11">
        <f>_xlfn.RANK.AVG('Raw Data'!G446,'Raw Data'!$G$350:$G$1050,1)</f>
        <v>465</v>
      </c>
      <c r="J447" s="11">
        <f>_xlfn.RANK.AVG('Raw Data'!H446,'Raw Data'!$H$350:$H$1050,1)</f>
        <v>64</v>
      </c>
      <c r="L447" s="11">
        <v>446</v>
      </c>
      <c r="M447" s="11">
        <f>_xlfn.RANK.AVG('Raw Data'!E446,'Raw Data'!$E$2:$E$1050,1)</f>
        <v>893.5</v>
      </c>
      <c r="N447" s="11">
        <f>_xlfn.RANK.AVG('Raw Data'!F446,'Raw Data'!$F$2:$F$1050,1)</f>
        <v>47</v>
      </c>
      <c r="O447" s="11">
        <f>_xlfn.RANK.AVG('Raw Data'!G446,'Raw Data'!$G$2:$G$1050,1)</f>
        <v>751.5</v>
      </c>
      <c r="P447" s="11">
        <f>_xlfn.RANK.AVG('Raw Data'!H446,'Raw Data'!$H$2:$H$1050,1)</f>
        <v>91.5</v>
      </c>
    </row>
    <row r="448" spans="6:16" x14ac:dyDescent="0.25">
      <c r="F448" s="11">
        <v>447</v>
      </c>
      <c r="G448" s="11">
        <f>_xlfn.RANK.AVG('Raw Data'!E447,'Raw Data'!$E$350:$E$1050,1)</f>
        <v>639.5</v>
      </c>
      <c r="H448" s="11">
        <f>_xlfn.RANK.AVG('Raw Data'!F447,'Raw Data'!$F$350:$F$1050,1)</f>
        <v>29.5</v>
      </c>
      <c r="I448" s="11">
        <f>_xlfn.RANK.AVG('Raw Data'!G447,'Raw Data'!$G$350:$G$1050,1)</f>
        <v>607</v>
      </c>
      <c r="J448" s="11">
        <f>_xlfn.RANK.AVG('Raw Data'!H447,'Raw Data'!$H$350:$H$1050,1)</f>
        <v>364</v>
      </c>
      <c r="L448" s="11">
        <v>447</v>
      </c>
      <c r="M448" s="11">
        <f>_xlfn.RANK.AVG('Raw Data'!E447,'Raw Data'!$E$2:$E$1050,1)</f>
        <v>983.5</v>
      </c>
      <c r="N448" s="11">
        <f>_xlfn.RANK.AVG('Raw Data'!F447,'Raw Data'!$F$2:$F$1050,1)</f>
        <v>47</v>
      </c>
      <c r="O448" s="11">
        <f>_xlfn.RANK.AVG('Raw Data'!G447,'Raw Data'!$G$2:$G$1050,1)</f>
        <v>943</v>
      </c>
      <c r="P448" s="11">
        <f>_xlfn.RANK.AVG('Raw Data'!H447,'Raw Data'!$H$2:$H$1050,1)</f>
        <v>530.5</v>
      </c>
    </row>
    <row r="449" spans="6:16" x14ac:dyDescent="0.25">
      <c r="F449" s="11">
        <v>448</v>
      </c>
      <c r="G449" s="11">
        <f>_xlfn.RANK.AVG('Raw Data'!E448,'Raw Data'!$E$350:$E$1050,1)</f>
        <v>184.5</v>
      </c>
      <c r="H449" s="11">
        <f>_xlfn.RANK.AVG('Raw Data'!F448,'Raw Data'!$F$350:$F$1050,1)</f>
        <v>348</v>
      </c>
      <c r="I449" s="11">
        <f>_xlfn.RANK.AVG('Raw Data'!G448,'Raw Data'!$G$350:$G$1050,1)</f>
        <v>198.5</v>
      </c>
      <c r="J449" s="11">
        <f>_xlfn.RANK.AVG('Raw Data'!H448,'Raw Data'!$H$350:$H$1050,1)</f>
        <v>242</v>
      </c>
      <c r="L449" s="11">
        <v>448</v>
      </c>
      <c r="M449" s="11">
        <f>_xlfn.RANK.AVG('Raw Data'!E448,'Raw Data'!$E$2:$E$1050,1)</f>
        <v>297.5</v>
      </c>
      <c r="N449" s="11">
        <f>_xlfn.RANK.AVG('Raw Data'!F448,'Raw Data'!$F$2:$F$1050,1)</f>
        <v>538</v>
      </c>
      <c r="O449" s="11">
        <f>_xlfn.RANK.AVG('Raw Data'!G448,'Raw Data'!$G$2:$G$1050,1)</f>
        <v>327.5</v>
      </c>
      <c r="P449" s="11">
        <f>_xlfn.RANK.AVG('Raw Data'!H448,'Raw Data'!$H$2:$H$1050,1)</f>
        <v>357</v>
      </c>
    </row>
    <row r="450" spans="6:16" x14ac:dyDescent="0.25">
      <c r="F450" s="11">
        <v>449</v>
      </c>
      <c r="G450" s="11">
        <f>_xlfn.RANK.AVG('Raw Data'!E449,'Raw Data'!$E$350:$E$1050,1)</f>
        <v>639.5</v>
      </c>
      <c r="H450" s="11">
        <f>_xlfn.RANK.AVG('Raw Data'!F449,'Raw Data'!$F$350:$F$1050,1)</f>
        <v>29.5</v>
      </c>
      <c r="I450" s="11">
        <f>_xlfn.RANK.AVG('Raw Data'!G449,'Raw Data'!$G$350:$G$1050,1)</f>
        <v>607</v>
      </c>
      <c r="J450" s="11">
        <f>_xlfn.RANK.AVG('Raw Data'!H449,'Raw Data'!$H$350:$H$1050,1)</f>
        <v>64</v>
      </c>
      <c r="L450" s="11">
        <v>449</v>
      </c>
      <c r="M450" s="11">
        <f>_xlfn.RANK.AVG('Raw Data'!E449,'Raw Data'!$E$2:$E$1050,1)</f>
        <v>983.5</v>
      </c>
      <c r="N450" s="11">
        <f>_xlfn.RANK.AVG('Raw Data'!F449,'Raw Data'!$F$2:$F$1050,1)</f>
        <v>47</v>
      </c>
      <c r="O450" s="11">
        <f>_xlfn.RANK.AVG('Raw Data'!G449,'Raw Data'!$G$2:$G$1050,1)</f>
        <v>943</v>
      </c>
      <c r="P450" s="11">
        <f>_xlfn.RANK.AVG('Raw Data'!H449,'Raw Data'!$H$2:$H$1050,1)</f>
        <v>91.5</v>
      </c>
    </row>
    <row r="451" spans="6:16" x14ac:dyDescent="0.25">
      <c r="F451" s="11">
        <v>450</v>
      </c>
      <c r="G451" s="11">
        <f>_xlfn.RANK.AVG('Raw Data'!E450,'Raw Data'!$E$350:$E$1050,1)</f>
        <v>184.5</v>
      </c>
      <c r="H451" s="11">
        <f>_xlfn.RANK.AVG('Raw Data'!F450,'Raw Data'!$F$350:$F$1050,1)</f>
        <v>348</v>
      </c>
      <c r="I451" s="11">
        <f>_xlfn.RANK.AVG('Raw Data'!G450,'Raw Data'!$G$350:$G$1050,1)</f>
        <v>198.5</v>
      </c>
      <c r="J451" s="11">
        <f>_xlfn.RANK.AVG('Raw Data'!H450,'Raw Data'!$H$350:$H$1050,1)</f>
        <v>64</v>
      </c>
      <c r="L451" s="11">
        <v>450</v>
      </c>
      <c r="M451" s="11">
        <f>_xlfn.RANK.AVG('Raw Data'!E450,'Raw Data'!$E$2:$E$1050,1)</f>
        <v>297.5</v>
      </c>
      <c r="N451" s="11">
        <f>_xlfn.RANK.AVG('Raw Data'!F450,'Raw Data'!$F$2:$F$1050,1)</f>
        <v>538</v>
      </c>
      <c r="O451" s="11">
        <f>_xlfn.RANK.AVG('Raw Data'!G450,'Raw Data'!$G$2:$G$1050,1)</f>
        <v>327.5</v>
      </c>
      <c r="P451" s="11">
        <f>_xlfn.RANK.AVG('Raw Data'!H450,'Raw Data'!$H$2:$H$1050,1)</f>
        <v>91.5</v>
      </c>
    </row>
    <row r="452" spans="6:16" x14ac:dyDescent="0.25">
      <c r="F452" s="11">
        <v>451</v>
      </c>
      <c r="G452" s="11">
        <f>_xlfn.RANK.AVG('Raw Data'!E451,'Raw Data'!$E$350:$E$1050,1)</f>
        <v>454</v>
      </c>
      <c r="H452" s="11">
        <f>_xlfn.RANK.AVG('Raw Data'!F451,'Raw Data'!$F$350:$F$1050,1)</f>
        <v>29.5</v>
      </c>
      <c r="I452" s="11">
        <f>_xlfn.RANK.AVG('Raw Data'!G451,'Raw Data'!$G$350:$G$1050,1)</f>
        <v>198.5</v>
      </c>
      <c r="J452" s="11">
        <f>_xlfn.RANK.AVG('Raw Data'!H451,'Raw Data'!$H$350:$H$1050,1)</f>
        <v>64</v>
      </c>
      <c r="L452" s="11">
        <v>451</v>
      </c>
      <c r="M452" s="11">
        <f>_xlfn.RANK.AVG('Raw Data'!E451,'Raw Data'!$E$2:$E$1050,1)</f>
        <v>724</v>
      </c>
      <c r="N452" s="11">
        <f>_xlfn.RANK.AVG('Raw Data'!F451,'Raw Data'!$F$2:$F$1050,1)</f>
        <v>47</v>
      </c>
      <c r="O452" s="11">
        <f>_xlfn.RANK.AVG('Raw Data'!G451,'Raw Data'!$G$2:$G$1050,1)</f>
        <v>327.5</v>
      </c>
      <c r="P452" s="11">
        <f>_xlfn.RANK.AVG('Raw Data'!H451,'Raw Data'!$H$2:$H$1050,1)</f>
        <v>91.5</v>
      </c>
    </row>
    <row r="453" spans="6:16" x14ac:dyDescent="0.25">
      <c r="F453" s="11">
        <v>452</v>
      </c>
      <c r="G453" s="11">
        <f>_xlfn.RANK.AVG('Raw Data'!E452,'Raw Data'!$E$350:$E$1050,1)</f>
        <v>454</v>
      </c>
      <c r="H453" s="11">
        <f>_xlfn.RANK.AVG('Raw Data'!F452,'Raw Data'!$F$350:$F$1050,1)</f>
        <v>348</v>
      </c>
      <c r="I453" s="11">
        <f>_xlfn.RANK.AVG('Raw Data'!G452,'Raw Data'!$G$350:$G$1050,1)</f>
        <v>465</v>
      </c>
      <c r="J453" s="11">
        <f>_xlfn.RANK.AVG('Raw Data'!H452,'Raw Data'!$H$350:$H$1050,1)</f>
        <v>166</v>
      </c>
      <c r="L453" s="11">
        <v>452</v>
      </c>
      <c r="M453" s="11">
        <f>_xlfn.RANK.AVG('Raw Data'!E452,'Raw Data'!$E$2:$E$1050,1)</f>
        <v>724</v>
      </c>
      <c r="N453" s="11">
        <f>_xlfn.RANK.AVG('Raw Data'!F452,'Raw Data'!$F$2:$F$1050,1)</f>
        <v>538</v>
      </c>
      <c r="O453" s="11">
        <f>_xlfn.RANK.AVG('Raw Data'!G452,'Raw Data'!$G$2:$G$1050,1)</f>
        <v>751.5</v>
      </c>
      <c r="P453" s="11">
        <f>_xlfn.RANK.AVG('Raw Data'!H452,'Raw Data'!$H$2:$H$1050,1)</f>
        <v>243.5</v>
      </c>
    </row>
    <row r="454" spans="6:16" x14ac:dyDescent="0.25">
      <c r="F454" s="11">
        <v>453</v>
      </c>
      <c r="G454" s="11">
        <f>_xlfn.RANK.AVG('Raw Data'!E453,'Raw Data'!$E$350:$E$1050,1)</f>
        <v>184.5</v>
      </c>
      <c r="H454" s="11">
        <f>_xlfn.RANK.AVG('Raw Data'!F453,'Raw Data'!$F$350:$F$1050,1)</f>
        <v>348</v>
      </c>
      <c r="I454" s="11">
        <f>_xlfn.RANK.AVG('Raw Data'!G453,'Raw Data'!$G$350:$G$1050,1)</f>
        <v>198.5</v>
      </c>
      <c r="J454" s="11">
        <f>_xlfn.RANK.AVG('Raw Data'!H453,'Raw Data'!$H$350:$H$1050,1)</f>
        <v>404.5</v>
      </c>
      <c r="L454" s="11">
        <v>453</v>
      </c>
      <c r="M454" s="11">
        <f>_xlfn.RANK.AVG('Raw Data'!E453,'Raw Data'!$E$2:$E$1050,1)</f>
        <v>297.5</v>
      </c>
      <c r="N454" s="11">
        <f>_xlfn.RANK.AVG('Raw Data'!F453,'Raw Data'!$F$2:$F$1050,1)</f>
        <v>538</v>
      </c>
      <c r="O454" s="11">
        <f>_xlfn.RANK.AVG('Raw Data'!G453,'Raw Data'!$G$2:$G$1050,1)</f>
        <v>327.5</v>
      </c>
      <c r="P454" s="11">
        <f>_xlfn.RANK.AVG('Raw Data'!H453,'Raw Data'!$H$2:$H$1050,1)</f>
        <v>593.5</v>
      </c>
    </row>
    <row r="455" spans="6:16" x14ac:dyDescent="0.25">
      <c r="F455" s="11">
        <v>454</v>
      </c>
      <c r="G455" s="11">
        <f>_xlfn.RANK.AVG('Raw Data'!E454,'Raw Data'!$E$350:$E$1050,1)</f>
        <v>454</v>
      </c>
      <c r="H455" s="11">
        <f>_xlfn.RANK.AVG('Raw Data'!F454,'Raw Data'!$F$350:$F$1050,1)</f>
        <v>348</v>
      </c>
      <c r="I455" s="11">
        <f>_xlfn.RANK.AVG('Raw Data'!G454,'Raw Data'!$G$350:$G$1050,1)</f>
        <v>465</v>
      </c>
      <c r="J455" s="11">
        <f>_xlfn.RANK.AVG('Raw Data'!H454,'Raw Data'!$H$350:$H$1050,1)</f>
        <v>512</v>
      </c>
      <c r="L455" s="11">
        <v>454</v>
      </c>
      <c r="M455" s="11">
        <f>_xlfn.RANK.AVG('Raw Data'!E454,'Raw Data'!$E$2:$E$1050,1)</f>
        <v>724</v>
      </c>
      <c r="N455" s="11">
        <f>_xlfn.RANK.AVG('Raw Data'!F454,'Raw Data'!$F$2:$F$1050,1)</f>
        <v>538</v>
      </c>
      <c r="O455" s="11">
        <f>_xlfn.RANK.AVG('Raw Data'!G454,'Raw Data'!$G$2:$G$1050,1)</f>
        <v>751.5</v>
      </c>
      <c r="P455" s="11">
        <f>_xlfn.RANK.AVG('Raw Data'!H454,'Raw Data'!$H$2:$H$1050,1)</f>
        <v>762.5</v>
      </c>
    </row>
    <row r="456" spans="6:16" x14ac:dyDescent="0.25">
      <c r="F456" s="11">
        <v>455</v>
      </c>
      <c r="G456" s="11">
        <f>_xlfn.RANK.AVG('Raw Data'!E455,'Raw Data'!$E$350:$E$1050,1)</f>
        <v>657.5</v>
      </c>
      <c r="H456" s="11">
        <f>_xlfn.RANK.AVG('Raw Data'!F455,'Raw Data'!$F$350:$F$1050,1)</f>
        <v>348</v>
      </c>
      <c r="I456" s="11">
        <f>_xlfn.RANK.AVG('Raw Data'!G455,'Raw Data'!$G$350:$G$1050,1)</f>
        <v>653.5</v>
      </c>
      <c r="J456" s="11">
        <f>_xlfn.RANK.AVG('Raw Data'!H455,'Raw Data'!$H$350:$H$1050,1)</f>
        <v>604</v>
      </c>
      <c r="L456" s="11">
        <v>455</v>
      </c>
      <c r="M456" s="11">
        <f>_xlfn.RANK.AVG('Raw Data'!E455,'Raw Data'!$E$2:$E$1050,1)</f>
        <v>1003.5</v>
      </c>
      <c r="N456" s="11">
        <f>_xlfn.RANK.AVG('Raw Data'!F455,'Raw Data'!$F$2:$F$1050,1)</f>
        <v>538</v>
      </c>
      <c r="O456" s="11">
        <f>_xlfn.RANK.AVG('Raw Data'!G455,'Raw Data'!$G$2:$G$1050,1)</f>
        <v>999.5</v>
      </c>
      <c r="P456" s="11">
        <f>_xlfn.RANK.AVG('Raw Data'!H455,'Raw Data'!$H$2:$H$1050,1)</f>
        <v>899</v>
      </c>
    </row>
    <row r="457" spans="6:16" x14ac:dyDescent="0.25">
      <c r="F457" s="11">
        <v>456</v>
      </c>
      <c r="G457" s="11">
        <f>_xlfn.RANK.AVG('Raw Data'!E456,'Raw Data'!$E$350:$E$1050,1)</f>
        <v>454</v>
      </c>
      <c r="H457" s="11">
        <f>_xlfn.RANK.AVG('Raw Data'!F456,'Raw Data'!$F$350:$F$1050,1)</f>
        <v>29.5</v>
      </c>
      <c r="I457" s="11">
        <f>_xlfn.RANK.AVG('Raw Data'!G456,'Raw Data'!$G$350:$G$1050,1)</f>
        <v>198.5</v>
      </c>
      <c r="J457" s="11">
        <f>_xlfn.RANK.AVG('Raw Data'!H456,'Raw Data'!$H$350:$H$1050,1)</f>
        <v>166</v>
      </c>
      <c r="L457" s="11">
        <v>456</v>
      </c>
      <c r="M457" s="11">
        <f>_xlfn.RANK.AVG('Raw Data'!E456,'Raw Data'!$E$2:$E$1050,1)</f>
        <v>724</v>
      </c>
      <c r="N457" s="11">
        <f>_xlfn.RANK.AVG('Raw Data'!F456,'Raw Data'!$F$2:$F$1050,1)</f>
        <v>47</v>
      </c>
      <c r="O457" s="11">
        <f>_xlfn.RANK.AVG('Raw Data'!G456,'Raw Data'!$G$2:$G$1050,1)</f>
        <v>327.5</v>
      </c>
      <c r="P457" s="11">
        <f>_xlfn.RANK.AVG('Raw Data'!H456,'Raw Data'!$H$2:$H$1050,1)</f>
        <v>243.5</v>
      </c>
    </row>
    <row r="458" spans="6:16" x14ac:dyDescent="0.25">
      <c r="F458" s="11">
        <v>457</v>
      </c>
      <c r="G458" s="11">
        <f>_xlfn.RANK.AVG('Raw Data'!E457,'Raw Data'!$E$350:$E$1050,1)</f>
        <v>454</v>
      </c>
      <c r="H458" s="11">
        <f>_xlfn.RANK.AVG('Raw Data'!F457,'Raw Data'!$F$350:$F$1050,1)</f>
        <v>348</v>
      </c>
      <c r="I458" s="11">
        <f>_xlfn.RANK.AVG('Raw Data'!G457,'Raw Data'!$G$350:$G$1050,1)</f>
        <v>465</v>
      </c>
      <c r="J458" s="11">
        <f>_xlfn.RANK.AVG('Raw Data'!H457,'Raw Data'!$H$350:$H$1050,1)</f>
        <v>595</v>
      </c>
      <c r="L458" s="11">
        <v>457</v>
      </c>
      <c r="M458" s="11">
        <f>_xlfn.RANK.AVG('Raw Data'!E457,'Raw Data'!$E$2:$E$1050,1)</f>
        <v>724</v>
      </c>
      <c r="N458" s="11">
        <f>_xlfn.RANK.AVG('Raw Data'!F457,'Raw Data'!$F$2:$F$1050,1)</f>
        <v>538</v>
      </c>
      <c r="O458" s="11">
        <f>_xlfn.RANK.AVG('Raw Data'!G457,'Raw Data'!$G$2:$G$1050,1)</f>
        <v>751.5</v>
      </c>
      <c r="P458" s="11">
        <f>_xlfn.RANK.AVG('Raw Data'!H457,'Raw Data'!$H$2:$H$1050,1)</f>
        <v>885.5</v>
      </c>
    </row>
    <row r="459" spans="6:16" x14ac:dyDescent="0.25">
      <c r="F459" s="11">
        <v>458</v>
      </c>
      <c r="G459" s="11">
        <f>_xlfn.RANK.AVG('Raw Data'!E458,'Raw Data'!$E$350:$E$1050,1)</f>
        <v>184.5</v>
      </c>
      <c r="H459" s="11">
        <f>_xlfn.RANK.AVG('Raw Data'!F458,'Raw Data'!$F$350:$F$1050,1)</f>
        <v>348</v>
      </c>
      <c r="I459" s="11">
        <f>_xlfn.RANK.AVG('Raw Data'!G458,'Raw Data'!$G$350:$G$1050,1)</f>
        <v>198.5</v>
      </c>
      <c r="J459" s="11">
        <f>_xlfn.RANK.AVG('Raw Data'!H458,'Raw Data'!$H$350:$H$1050,1)</f>
        <v>242</v>
      </c>
      <c r="L459" s="11">
        <v>458</v>
      </c>
      <c r="M459" s="11">
        <f>_xlfn.RANK.AVG('Raw Data'!E458,'Raw Data'!$E$2:$E$1050,1)</f>
        <v>297.5</v>
      </c>
      <c r="N459" s="11">
        <f>_xlfn.RANK.AVG('Raw Data'!F458,'Raw Data'!$F$2:$F$1050,1)</f>
        <v>538</v>
      </c>
      <c r="O459" s="11">
        <f>_xlfn.RANK.AVG('Raw Data'!G458,'Raw Data'!$G$2:$G$1050,1)</f>
        <v>327.5</v>
      </c>
      <c r="P459" s="11">
        <f>_xlfn.RANK.AVG('Raw Data'!H458,'Raw Data'!$H$2:$H$1050,1)</f>
        <v>357</v>
      </c>
    </row>
    <row r="460" spans="6:16" x14ac:dyDescent="0.25">
      <c r="F460" s="11">
        <v>459</v>
      </c>
      <c r="G460" s="11">
        <f>_xlfn.RANK.AVG('Raw Data'!E459,'Raw Data'!$E$350:$E$1050,1)</f>
        <v>668</v>
      </c>
      <c r="H460" s="11">
        <f>_xlfn.RANK.AVG('Raw Data'!F459,'Raw Data'!$F$350:$F$1050,1)</f>
        <v>348</v>
      </c>
      <c r="I460" s="11">
        <f>_xlfn.RANK.AVG('Raw Data'!G459,'Raw Data'!$G$350:$G$1050,1)</f>
        <v>667</v>
      </c>
      <c r="J460" s="11">
        <f>_xlfn.RANK.AVG('Raw Data'!H459,'Raw Data'!$H$350:$H$1050,1)</f>
        <v>673</v>
      </c>
      <c r="L460" s="11">
        <v>459</v>
      </c>
      <c r="M460" s="11">
        <f>_xlfn.RANK.AVG('Raw Data'!E459,'Raw Data'!$E$2:$E$1050,1)</f>
        <v>1014.5</v>
      </c>
      <c r="N460" s="11">
        <f>_xlfn.RANK.AVG('Raw Data'!F459,'Raw Data'!$F$2:$F$1050,1)</f>
        <v>538</v>
      </c>
      <c r="O460" s="11">
        <f>_xlfn.RANK.AVG('Raw Data'!G459,'Raw Data'!$G$2:$G$1050,1)</f>
        <v>1013.5</v>
      </c>
      <c r="P460" s="11">
        <f>_xlfn.RANK.AVG('Raw Data'!H459,'Raw Data'!$H$2:$H$1050,1)</f>
        <v>1008</v>
      </c>
    </row>
    <row r="461" spans="6:16" x14ac:dyDescent="0.25">
      <c r="F461" s="11">
        <v>460</v>
      </c>
      <c r="G461" s="11">
        <f>_xlfn.RANK.AVG('Raw Data'!E460,'Raw Data'!$E$350:$E$1050,1)</f>
        <v>454</v>
      </c>
      <c r="H461" s="11">
        <f>_xlfn.RANK.AVG('Raw Data'!F460,'Raw Data'!$F$350:$F$1050,1)</f>
        <v>29.5</v>
      </c>
      <c r="I461" s="11">
        <f>_xlfn.RANK.AVG('Raw Data'!G460,'Raw Data'!$G$350:$G$1050,1)</f>
        <v>198.5</v>
      </c>
      <c r="J461" s="11">
        <f>_xlfn.RANK.AVG('Raw Data'!H460,'Raw Data'!$H$350:$H$1050,1)</f>
        <v>437</v>
      </c>
      <c r="L461" s="11">
        <v>460</v>
      </c>
      <c r="M461" s="11">
        <f>_xlfn.RANK.AVG('Raw Data'!E460,'Raw Data'!$E$2:$E$1050,1)</f>
        <v>724</v>
      </c>
      <c r="N461" s="11">
        <f>_xlfn.RANK.AVG('Raw Data'!F460,'Raw Data'!$F$2:$F$1050,1)</f>
        <v>47</v>
      </c>
      <c r="O461" s="11">
        <f>_xlfn.RANK.AVG('Raw Data'!G460,'Raw Data'!$G$2:$G$1050,1)</f>
        <v>327.5</v>
      </c>
      <c r="P461" s="11">
        <f>_xlfn.RANK.AVG('Raw Data'!H460,'Raw Data'!$H$2:$H$1050,1)</f>
        <v>645.5</v>
      </c>
    </row>
    <row r="462" spans="6:16" x14ac:dyDescent="0.25">
      <c r="F462" s="11">
        <v>461</v>
      </c>
      <c r="G462" s="11">
        <f>_xlfn.RANK.AVG('Raw Data'!E461,'Raw Data'!$E$350:$E$1050,1)</f>
        <v>184.5</v>
      </c>
      <c r="H462" s="11">
        <f>_xlfn.RANK.AVG('Raw Data'!F461,'Raw Data'!$F$350:$F$1050,1)</f>
        <v>348</v>
      </c>
      <c r="I462" s="11">
        <f>_xlfn.RANK.AVG('Raw Data'!G461,'Raw Data'!$G$350:$G$1050,1)</f>
        <v>198.5</v>
      </c>
      <c r="J462" s="11">
        <f>_xlfn.RANK.AVG('Raw Data'!H461,'Raw Data'!$H$350:$H$1050,1)</f>
        <v>673</v>
      </c>
      <c r="L462" s="11">
        <v>461</v>
      </c>
      <c r="M462" s="11">
        <f>_xlfn.RANK.AVG('Raw Data'!E461,'Raw Data'!$E$2:$E$1050,1)</f>
        <v>297.5</v>
      </c>
      <c r="N462" s="11">
        <f>_xlfn.RANK.AVG('Raw Data'!F461,'Raw Data'!$F$2:$F$1050,1)</f>
        <v>538</v>
      </c>
      <c r="O462" s="11">
        <f>_xlfn.RANK.AVG('Raw Data'!G461,'Raw Data'!$G$2:$G$1050,1)</f>
        <v>327.5</v>
      </c>
      <c r="P462" s="11">
        <f>_xlfn.RANK.AVG('Raw Data'!H461,'Raw Data'!$H$2:$H$1050,1)</f>
        <v>1008</v>
      </c>
    </row>
    <row r="463" spans="6:16" x14ac:dyDescent="0.25">
      <c r="F463" s="11">
        <v>462</v>
      </c>
      <c r="G463" s="11">
        <f>_xlfn.RANK.AVG('Raw Data'!E462,'Raw Data'!$E$350:$E$1050,1)</f>
        <v>184.5</v>
      </c>
      <c r="H463" s="11">
        <f>_xlfn.RANK.AVG('Raw Data'!F462,'Raw Data'!$F$350:$F$1050,1)</f>
        <v>348</v>
      </c>
      <c r="I463" s="11">
        <f>_xlfn.RANK.AVG('Raw Data'!G462,'Raw Data'!$G$350:$G$1050,1)</f>
        <v>198.5</v>
      </c>
      <c r="J463" s="11">
        <f>_xlfn.RANK.AVG('Raw Data'!H462,'Raw Data'!$H$350:$H$1050,1)</f>
        <v>166</v>
      </c>
      <c r="L463" s="11">
        <v>462</v>
      </c>
      <c r="M463" s="11">
        <f>_xlfn.RANK.AVG('Raw Data'!E462,'Raw Data'!$E$2:$E$1050,1)</f>
        <v>297.5</v>
      </c>
      <c r="N463" s="11">
        <f>_xlfn.RANK.AVG('Raw Data'!F462,'Raw Data'!$F$2:$F$1050,1)</f>
        <v>538</v>
      </c>
      <c r="O463" s="11">
        <f>_xlfn.RANK.AVG('Raw Data'!G462,'Raw Data'!$G$2:$G$1050,1)</f>
        <v>327.5</v>
      </c>
      <c r="P463" s="11">
        <f>_xlfn.RANK.AVG('Raw Data'!H462,'Raw Data'!$H$2:$H$1050,1)</f>
        <v>243.5</v>
      </c>
    </row>
    <row r="464" spans="6:16" x14ac:dyDescent="0.25">
      <c r="F464" s="11">
        <v>463</v>
      </c>
      <c r="G464" s="11">
        <f>_xlfn.RANK.AVG('Raw Data'!E463,'Raw Data'!$E$350:$E$1050,1)</f>
        <v>454</v>
      </c>
      <c r="H464" s="11">
        <f>_xlfn.RANK.AVG('Raw Data'!F463,'Raw Data'!$F$350:$F$1050,1)</f>
        <v>29.5</v>
      </c>
      <c r="I464" s="11">
        <f>_xlfn.RANK.AVG('Raw Data'!G463,'Raw Data'!$G$350:$G$1050,1)</f>
        <v>198.5</v>
      </c>
      <c r="J464" s="11">
        <f>_xlfn.RANK.AVG('Raw Data'!H463,'Raw Data'!$H$350:$H$1050,1)</f>
        <v>166</v>
      </c>
      <c r="L464" s="11">
        <v>463</v>
      </c>
      <c r="M464" s="11">
        <f>_xlfn.RANK.AVG('Raw Data'!E463,'Raw Data'!$E$2:$E$1050,1)</f>
        <v>724</v>
      </c>
      <c r="N464" s="11">
        <f>_xlfn.RANK.AVG('Raw Data'!F463,'Raw Data'!$F$2:$F$1050,1)</f>
        <v>47</v>
      </c>
      <c r="O464" s="11">
        <f>_xlfn.RANK.AVG('Raw Data'!G463,'Raw Data'!$G$2:$G$1050,1)</f>
        <v>327.5</v>
      </c>
      <c r="P464" s="11">
        <f>_xlfn.RANK.AVG('Raw Data'!H463,'Raw Data'!$H$2:$H$1050,1)</f>
        <v>243.5</v>
      </c>
    </row>
    <row r="465" spans="6:16" x14ac:dyDescent="0.25">
      <c r="F465" s="11">
        <v>464</v>
      </c>
      <c r="G465" s="11">
        <f>_xlfn.RANK.AVG('Raw Data'!E464,'Raw Data'!$E$350:$E$1050,1)</f>
        <v>639.5</v>
      </c>
      <c r="H465" s="11">
        <f>_xlfn.RANK.AVG('Raw Data'!F464,'Raw Data'!$F$350:$F$1050,1)</f>
        <v>29.5</v>
      </c>
      <c r="I465" s="11">
        <f>_xlfn.RANK.AVG('Raw Data'!G464,'Raw Data'!$G$350:$G$1050,1)</f>
        <v>607</v>
      </c>
      <c r="J465" s="11">
        <f>_xlfn.RANK.AVG('Raw Data'!H464,'Raw Data'!$H$350:$H$1050,1)</f>
        <v>64</v>
      </c>
      <c r="L465" s="11">
        <v>464</v>
      </c>
      <c r="M465" s="11">
        <f>_xlfn.RANK.AVG('Raw Data'!E464,'Raw Data'!$E$2:$E$1050,1)</f>
        <v>983.5</v>
      </c>
      <c r="N465" s="11">
        <f>_xlfn.RANK.AVG('Raw Data'!F464,'Raw Data'!$F$2:$F$1050,1)</f>
        <v>47</v>
      </c>
      <c r="O465" s="11">
        <f>_xlfn.RANK.AVG('Raw Data'!G464,'Raw Data'!$G$2:$G$1050,1)</f>
        <v>943</v>
      </c>
      <c r="P465" s="11">
        <f>_xlfn.RANK.AVG('Raw Data'!H464,'Raw Data'!$H$2:$H$1050,1)</f>
        <v>91.5</v>
      </c>
    </row>
    <row r="466" spans="6:16" x14ac:dyDescent="0.25">
      <c r="F466" s="11">
        <v>465</v>
      </c>
      <c r="G466" s="11">
        <f>_xlfn.RANK.AVG('Raw Data'!E465,'Raw Data'!$E$350:$E$1050,1)</f>
        <v>184.5</v>
      </c>
      <c r="H466" s="11">
        <f>_xlfn.RANK.AVG('Raw Data'!F465,'Raw Data'!$F$350:$F$1050,1)</f>
        <v>348</v>
      </c>
      <c r="I466" s="11">
        <f>_xlfn.RANK.AVG('Raw Data'!G465,'Raw Data'!$G$350:$G$1050,1)</f>
        <v>198.5</v>
      </c>
      <c r="J466" s="11">
        <f>_xlfn.RANK.AVG('Raw Data'!H465,'Raw Data'!$H$350:$H$1050,1)</f>
        <v>166</v>
      </c>
      <c r="L466" s="11">
        <v>465</v>
      </c>
      <c r="M466" s="11">
        <f>_xlfn.RANK.AVG('Raw Data'!E465,'Raw Data'!$E$2:$E$1050,1)</f>
        <v>297.5</v>
      </c>
      <c r="N466" s="11">
        <f>_xlfn.RANK.AVG('Raw Data'!F465,'Raw Data'!$F$2:$F$1050,1)</f>
        <v>538</v>
      </c>
      <c r="O466" s="11">
        <f>_xlfn.RANK.AVG('Raw Data'!G465,'Raw Data'!$G$2:$G$1050,1)</f>
        <v>327.5</v>
      </c>
      <c r="P466" s="11">
        <f>_xlfn.RANK.AVG('Raw Data'!H465,'Raw Data'!$H$2:$H$1050,1)</f>
        <v>243.5</v>
      </c>
    </row>
    <row r="467" spans="6:16" x14ac:dyDescent="0.25">
      <c r="F467" s="11">
        <v>466</v>
      </c>
      <c r="G467" s="11">
        <f>_xlfn.RANK.AVG('Raw Data'!E466,'Raw Data'!$E$350:$E$1050,1)</f>
        <v>184.5</v>
      </c>
      <c r="H467" s="11">
        <f>_xlfn.RANK.AVG('Raw Data'!F466,'Raw Data'!$F$350:$F$1050,1)</f>
        <v>348</v>
      </c>
      <c r="I467" s="11">
        <f>_xlfn.RANK.AVG('Raw Data'!G466,'Raw Data'!$G$350:$G$1050,1)</f>
        <v>198.5</v>
      </c>
      <c r="J467" s="11">
        <f>_xlfn.RANK.AVG('Raw Data'!H466,'Raw Data'!$H$350:$H$1050,1)</f>
        <v>364</v>
      </c>
      <c r="L467" s="11">
        <v>466</v>
      </c>
      <c r="M467" s="11">
        <f>_xlfn.RANK.AVG('Raw Data'!E466,'Raw Data'!$E$2:$E$1050,1)</f>
        <v>297.5</v>
      </c>
      <c r="N467" s="11">
        <f>_xlfn.RANK.AVG('Raw Data'!F466,'Raw Data'!$F$2:$F$1050,1)</f>
        <v>538</v>
      </c>
      <c r="O467" s="11">
        <f>_xlfn.RANK.AVG('Raw Data'!G466,'Raw Data'!$G$2:$G$1050,1)</f>
        <v>327.5</v>
      </c>
      <c r="P467" s="11">
        <f>_xlfn.RANK.AVG('Raw Data'!H466,'Raw Data'!$H$2:$H$1050,1)</f>
        <v>530.5</v>
      </c>
    </row>
    <row r="468" spans="6:16" x14ac:dyDescent="0.25">
      <c r="F468" s="11">
        <v>467</v>
      </c>
      <c r="G468" s="11">
        <f>_xlfn.RANK.AVG('Raw Data'!E467,'Raw Data'!$E$350:$E$1050,1)</f>
        <v>184.5</v>
      </c>
      <c r="H468" s="11">
        <f>_xlfn.RANK.AVG('Raw Data'!F467,'Raw Data'!$F$350:$F$1050,1)</f>
        <v>348</v>
      </c>
      <c r="I468" s="11">
        <f>_xlfn.RANK.AVG('Raw Data'!G467,'Raw Data'!$G$350:$G$1050,1)</f>
        <v>198.5</v>
      </c>
      <c r="J468" s="11">
        <f>_xlfn.RANK.AVG('Raw Data'!H467,'Raw Data'!$H$350:$H$1050,1)</f>
        <v>64</v>
      </c>
      <c r="L468" s="11">
        <v>467</v>
      </c>
      <c r="M468" s="11">
        <f>_xlfn.RANK.AVG('Raw Data'!E467,'Raw Data'!$E$2:$E$1050,1)</f>
        <v>297.5</v>
      </c>
      <c r="N468" s="11">
        <f>_xlfn.RANK.AVG('Raw Data'!F467,'Raw Data'!$F$2:$F$1050,1)</f>
        <v>538</v>
      </c>
      <c r="O468" s="11">
        <f>_xlfn.RANK.AVG('Raw Data'!G467,'Raw Data'!$G$2:$G$1050,1)</f>
        <v>327.5</v>
      </c>
      <c r="P468" s="11">
        <f>_xlfn.RANK.AVG('Raw Data'!H467,'Raw Data'!$H$2:$H$1050,1)</f>
        <v>91.5</v>
      </c>
    </row>
    <row r="469" spans="6:16" x14ac:dyDescent="0.25">
      <c r="F469" s="11">
        <v>468</v>
      </c>
      <c r="G469" s="11">
        <f>_xlfn.RANK.AVG('Raw Data'!E468,'Raw Data'!$E$350:$E$1050,1)</f>
        <v>639.5</v>
      </c>
      <c r="H469" s="11">
        <f>_xlfn.RANK.AVG('Raw Data'!F468,'Raw Data'!$F$350:$F$1050,1)</f>
        <v>348</v>
      </c>
      <c r="I469" s="11">
        <f>_xlfn.RANK.AVG('Raw Data'!G468,'Raw Data'!$G$350:$G$1050,1)</f>
        <v>635.5</v>
      </c>
      <c r="J469" s="11">
        <f>_xlfn.RANK.AVG('Raw Data'!H468,'Raw Data'!$H$350:$H$1050,1)</f>
        <v>512</v>
      </c>
      <c r="L469" s="11">
        <v>468</v>
      </c>
      <c r="M469" s="11">
        <f>_xlfn.RANK.AVG('Raw Data'!E468,'Raw Data'!$E$2:$E$1050,1)</f>
        <v>983.5</v>
      </c>
      <c r="N469" s="11">
        <f>_xlfn.RANK.AVG('Raw Data'!F468,'Raw Data'!$F$2:$F$1050,1)</f>
        <v>538</v>
      </c>
      <c r="O469" s="11">
        <f>_xlfn.RANK.AVG('Raw Data'!G468,'Raw Data'!$G$2:$G$1050,1)</f>
        <v>979.5</v>
      </c>
      <c r="P469" s="11">
        <f>_xlfn.RANK.AVG('Raw Data'!H468,'Raw Data'!$H$2:$H$1050,1)</f>
        <v>762.5</v>
      </c>
    </row>
    <row r="470" spans="6:16" x14ac:dyDescent="0.25">
      <c r="F470" s="11">
        <v>469</v>
      </c>
      <c r="G470" s="11">
        <f>_xlfn.RANK.AVG('Raw Data'!E469,'Raw Data'!$E$350:$E$1050,1)</f>
        <v>454</v>
      </c>
      <c r="H470" s="11">
        <f>_xlfn.RANK.AVG('Raw Data'!F469,'Raw Data'!$F$350:$F$1050,1)</f>
        <v>29.5</v>
      </c>
      <c r="I470" s="11">
        <f>_xlfn.RANK.AVG('Raw Data'!G469,'Raw Data'!$G$350:$G$1050,1)</f>
        <v>198.5</v>
      </c>
      <c r="J470" s="11">
        <f>_xlfn.RANK.AVG('Raw Data'!H469,'Raw Data'!$H$350:$H$1050,1)</f>
        <v>404.5</v>
      </c>
      <c r="L470" s="11">
        <v>469</v>
      </c>
      <c r="M470" s="11">
        <f>_xlfn.RANK.AVG('Raw Data'!E469,'Raw Data'!$E$2:$E$1050,1)</f>
        <v>724</v>
      </c>
      <c r="N470" s="11">
        <f>_xlfn.RANK.AVG('Raw Data'!F469,'Raw Data'!$F$2:$F$1050,1)</f>
        <v>47</v>
      </c>
      <c r="O470" s="11">
        <f>_xlfn.RANK.AVG('Raw Data'!G469,'Raw Data'!$G$2:$G$1050,1)</f>
        <v>327.5</v>
      </c>
      <c r="P470" s="11">
        <f>_xlfn.RANK.AVG('Raw Data'!H469,'Raw Data'!$H$2:$H$1050,1)</f>
        <v>593.5</v>
      </c>
    </row>
    <row r="471" spans="6:16" x14ac:dyDescent="0.25">
      <c r="F471" s="11">
        <v>470</v>
      </c>
      <c r="G471" s="11">
        <f>_xlfn.RANK.AVG('Raw Data'!E470,'Raw Data'!$E$350:$E$1050,1)</f>
        <v>454</v>
      </c>
      <c r="H471" s="11">
        <f>_xlfn.RANK.AVG('Raw Data'!F470,'Raw Data'!$F$350:$F$1050,1)</f>
        <v>29.5</v>
      </c>
      <c r="I471" s="11">
        <f>_xlfn.RANK.AVG('Raw Data'!G470,'Raw Data'!$G$350:$G$1050,1)</f>
        <v>198.5</v>
      </c>
      <c r="J471" s="11">
        <f>_xlfn.RANK.AVG('Raw Data'!H470,'Raw Data'!$H$350:$H$1050,1)</f>
        <v>550</v>
      </c>
      <c r="L471" s="11">
        <v>470</v>
      </c>
      <c r="M471" s="11">
        <f>_xlfn.RANK.AVG('Raw Data'!E470,'Raw Data'!$E$2:$E$1050,1)</f>
        <v>724</v>
      </c>
      <c r="N471" s="11">
        <f>_xlfn.RANK.AVG('Raw Data'!F470,'Raw Data'!$F$2:$F$1050,1)</f>
        <v>47</v>
      </c>
      <c r="O471" s="11">
        <f>_xlfn.RANK.AVG('Raw Data'!G470,'Raw Data'!$G$2:$G$1050,1)</f>
        <v>327.5</v>
      </c>
      <c r="P471" s="11">
        <f>_xlfn.RANK.AVG('Raw Data'!H470,'Raw Data'!$H$2:$H$1050,1)</f>
        <v>815</v>
      </c>
    </row>
    <row r="472" spans="6:16" x14ac:dyDescent="0.25">
      <c r="F472" s="11">
        <v>471</v>
      </c>
      <c r="G472" s="11">
        <f>_xlfn.RANK.AVG('Raw Data'!E471,'Raw Data'!$E$350:$E$1050,1)</f>
        <v>454</v>
      </c>
      <c r="H472" s="11">
        <f>_xlfn.RANK.AVG('Raw Data'!F471,'Raw Data'!$F$350:$F$1050,1)</f>
        <v>348</v>
      </c>
      <c r="I472" s="11">
        <f>_xlfn.RANK.AVG('Raw Data'!G471,'Raw Data'!$G$350:$G$1050,1)</f>
        <v>465</v>
      </c>
      <c r="J472" s="11">
        <f>_xlfn.RANK.AVG('Raw Data'!H471,'Raw Data'!$H$350:$H$1050,1)</f>
        <v>437</v>
      </c>
      <c r="L472" s="11">
        <v>471</v>
      </c>
      <c r="M472" s="11">
        <f>_xlfn.RANK.AVG('Raw Data'!E471,'Raw Data'!$E$2:$E$1050,1)</f>
        <v>724</v>
      </c>
      <c r="N472" s="11">
        <f>_xlfn.RANK.AVG('Raw Data'!F471,'Raw Data'!$F$2:$F$1050,1)</f>
        <v>538</v>
      </c>
      <c r="O472" s="11">
        <f>_xlfn.RANK.AVG('Raw Data'!G471,'Raw Data'!$G$2:$G$1050,1)</f>
        <v>751.5</v>
      </c>
      <c r="P472" s="11">
        <f>_xlfn.RANK.AVG('Raw Data'!H471,'Raw Data'!$H$2:$H$1050,1)</f>
        <v>645.5</v>
      </c>
    </row>
    <row r="473" spans="6:16" x14ac:dyDescent="0.25">
      <c r="F473" s="11">
        <v>472</v>
      </c>
      <c r="G473" s="11">
        <f>_xlfn.RANK.AVG('Raw Data'!E472,'Raw Data'!$E$350:$E$1050,1)</f>
        <v>184.5</v>
      </c>
      <c r="H473" s="11">
        <f>_xlfn.RANK.AVG('Raw Data'!F472,'Raw Data'!$F$350:$F$1050,1)</f>
        <v>348</v>
      </c>
      <c r="I473" s="11">
        <f>_xlfn.RANK.AVG('Raw Data'!G472,'Raw Data'!$G$350:$G$1050,1)</f>
        <v>198.5</v>
      </c>
      <c r="J473" s="11">
        <f>_xlfn.RANK.AVG('Raw Data'!H472,'Raw Data'!$H$350:$H$1050,1)</f>
        <v>64</v>
      </c>
      <c r="L473" s="11">
        <v>472</v>
      </c>
      <c r="M473" s="11">
        <f>_xlfn.RANK.AVG('Raw Data'!E472,'Raw Data'!$E$2:$E$1050,1)</f>
        <v>297.5</v>
      </c>
      <c r="N473" s="11">
        <f>_xlfn.RANK.AVG('Raw Data'!F472,'Raw Data'!$F$2:$F$1050,1)</f>
        <v>538</v>
      </c>
      <c r="O473" s="11">
        <f>_xlfn.RANK.AVG('Raw Data'!G472,'Raw Data'!$G$2:$G$1050,1)</f>
        <v>327.5</v>
      </c>
      <c r="P473" s="11">
        <f>_xlfn.RANK.AVG('Raw Data'!H472,'Raw Data'!$H$2:$H$1050,1)</f>
        <v>91.5</v>
      </c>
    </row>
    <row r="474" spans="6:16" x14ac:dyDescent="0.25">
      <c r="F474" s="11">
        <v>473</v>
      </c>
      <c r="G474" s="11">
        <f>_xlfn.RANK.AVG('Raw Data'!E473,'Raw Data'!$E$350:$E$1050,1)</f>
        <v>615</v>
      </c>
      <c r="H474" s="11">
        <f>_xlfn.RANK.AVG('Raw Data'!F473,'Raw Data'!$F$350:$F$1050,1)</f>
        <v>348</v>
      </c>
      <c r="I474" s="11">
        <f>_xlfn.RANK.AVG('Raw Data'!G473,'Raw Data'!$G$350:$G$1050,1)</f>
        <v>607</v>
      </c>
      <c r="J474" s="11">
        <f>_xlfn.RANK.AVG('Raw Data'!H473,'Raw Data'!$H$350:$H$1050,1)</f>
        <v>64</v>
      </c>
      <c r="L474" s="11">
        <v>473</v>
      </c>
      <c r="M474" s="11">
        <f>_xlfn.RANK.AVG('Raw Data'!E473,'Raw Data'!$E$2:$E$1050,1)</f>
        <v>951.5</v>
      </c>
      <c r="N474" s="11">
        <f>_xlfn.RANK.AVG('Raw Data'!F473,'Raw Data'!$F$2:$F$1050,1)</f>
        <v>538</v>
      </c>
      <c r="O474" s="11">
        <f>_xlfn.RANK.AVG('Raw Data'!G473,'Raw Data'!$G$2:$G$1050,1)</f>
        <v>943</v>
      </c>
      <c r="P474" s="11">
        <f>_xlfn.RANK.AVG('Raw Data'!H473,'Raw Data'!$H$2:$H$1050,1)</f>
        <v>91.5</v>
      </c>
    </row>
    <row r="475" spans="6:16" x14ac:dyDescent="0.25">
      <c r="F475" s="11">
        <v>474</v>
      </c>
      <c r="G475" s="11">
        <f>_xlfn.RANK.AVG('Raw Data'!E474,'Raw Data'!$E$350:$E$1050,1)</f>
        <v>615</v>
      </c>
      <c r="H475" s="11">
        <f>_xlfn.RANK.AVG('Raw Data'!F474,'Raw Data'!$F$350:$F$1050,1)</f>
        <v>348</v>
      </c>
      <c r="I475" s="11">
        <f>_xlfn.RANK.AVG('Raw Data'!G474,'Raw Data'!$G$350:$G$1050,1)</f>
        <v>607</v>
      </c>
      <c r="J475" s="11">
        <f>_xlfn.RANK.AVG('Raw Data'!H474,'Raw Data'!$H$350:$H$1050,1)</f>
        <v>567</v>
      </c>
      <c r="L475" s="11">
        <v>474</v>
      </c>
      <c r="M475" s="11">
        <f>_xlfn.RANK.AVG('Raw Data'!E474,'Raw Data'!$E$2:$E$1050,1)</f>
        <v>951.5</v>
      </c>
      <c r="N475" s="11">
        <f>_xlfn.RANK.AVG('Raw Data'!F474,'Raw Data'!$F$2:$F$1050,1)</f>
        <v>538</v>
      </c>
      <c r="O475" s="11">
        <f>_xlfn.RANK.AVG('Raw Data'!G474,'Raw Data'!$G$2:$G$1050,1)</f>
        <v>943</v>
      </c>
      <c r="P475" s="11">
        <f>_xlfn.RANK.AVG('Raw Data'!H474,'Raw Data'!$H$2:$H$1050,1)</f>
        <v>842</v>
      </c>
    </row>
    <row r="476" spans="6:16" x14ac:dyDescent="0.25">
      <c r="F476" s="11">
        <v>475</v>
      </c>
      <c r="G476" s="11">
        <f>_xlfn.RANK.AVG('Raw Data'!E475,'Raw Data'!$E$350:$E$1050,1)</f>
        <v>668</v>
      </c>
      <c r="H476" s="11">
        <f>_xlfn.RANK.AVG('Raw Data'!F475,'Raw Data'!$F$350:$F$1050,1)</f>
        <v>348</v>
      </c>
      <c r="I476" s="11">
        <f>_xlfn.RANK.AVG('Raw Data'!G475,'Raw Data'!$G$350:$G$1050,1)</f>
        <v>667</v>
      </c>
      <c r="J476" s="11">
        <f>_xlfn.RANK.AVG('Raw Data'!H475,'Raw Data'!$H$350:$H$1050,1)</f>
        <v>660.5</v>
      </c>
      <c r="L476" s="11">
        <v>475</v>
      </c>
      <c r="M476" s="11">
        <f>_xlfn.RANK.AVG('Raw Data'!E475,'Raw Data'!$E$2:$E$1050,1)</f>
        <v>1014.5</v>
      </c>
      <c r="N476" s="11">
        <f>_xlfn.RANK.AVG('Raw Data'!F475,'Raw Data'!$F$2:$F$1050,1)</f>
        <v>538</v>
      </c>
      <c r="O476" s="11">
        <f>_xlfn.RANK.AVG('Raw Data'!G475,'Raw Data'!$G$2:$G$1050,1)</f>
        <v>1013.5</v>
      </c>
      <c r="P476" s="11">
        <f>_xlfn.RANK.AVG('Raw Data'!H475,'Raw Data'!$H$2:$H$1050,1)</f>
        <v>993</v>
      </c>
    </row>
    <row r="477" spans="6:16" x14ac:dyDescent="0.25">
      <c r="F477" s="11">
        <v>476</v>
      </c>
      <c r="G477" s="11">
        <f>_xlfn.RANK.AVG('Raw Data'!E476,'Raw Data'!$E$350:$E$1050,1)</f>
        <v>615</v>
      </c>
      <c r="H477" s="11">
        <f>_xlfn.RANK.AVG('Raw Data'!F476,'Raw Data'!$F$350:$F$1050,1)</f>
        <v>348</v>
      </c>
      <c r="I477" s="11">
        <f>_xlfn.RANK.AVG('Raw Data'!G476,'Raw Data'!$G$350:$G$1050,1)</f>
        <v>607</v>
      </c>
      <c r="J477" s="11">
        <f>_xlfn.RANK.AVG('Raw Data'!H476,'Raw Data'!$H$350:$H$1050,1)</f>
        <v>629</v>
      </c>
      <c r="L477" s="11">
        <v>476</v>
      </c>
      <c r="M477" s="11">
        <f>_xlfn.RANK.AVG('Raw Data'!E476,'Raw Data'!$E$2:$E$1050,1)</f>
        <v>951.5</v>
      </c>
      <c r="N477" s="11">
        <f>_xlfn.RANK.AVG('Raw Data'!F476,'Raw Data'!$F$2:$F$1050,1)</f>
        <v>538</v>
      </c>
      <c r="O477" s="11">
        <f>_xlfn.RANK.AVG('Raw Data'!G476,'Raw Data'!$G$2:$G$1050,1)</f>
        <v>943</v>
      </c>
      <c r="P477" s="11">
        <f>_xlfn.RANK.AVG('Raw Data'!H476,'Raw Data'!$H$2:$H$1050,1)</f>
        <v>941.5</v>
      </c>
    </row>
    <row r="478" spans="6:16" x14ac:dyDescent="0.25">
      <c r="F478" s="11">
        <v>477</v>
      </c>
      <c r="G478" s="11">
        <f>_xlfn.RANK.AVG('Raw Data'!E477,'Raw Data'!$E$350:$E$1050,1)</f>
        <v>615</v>
      </c>
      <c r="H478" s="11">
        <f>_xlfn.RANK.AVG('Raw Data'!F477,'Raw Data'!$F$350:$F$1050,1)</f>
        <v>348</v>
      </c>
      <c r="I478" s="11">
        <f>_xlfn.RANK.AVG('Raw Data'!G477,'Raw Data'!$G$350:$G$1050,1)</f>
        <v>607</v>
      </c>
      <c r="J478" s="11">
        <f>_xlfn.RANK.AVG('Raw Data'!H477,'Raw Data'!$H$350:$H$1050,1)</f>
        <v>467.5</v>
      </c>
      <c r="L478" s="11">
        <v>477</v>
      </c>
      <c r="M478" s="11">
        <f>_xlfn.RANK.AVG('Raw Data'!E477,'Raw Data'!$E$2:$E$1050,1)</f>
        <v>951.5</v>
      </c>
      <c r="N478" s="11">
        <f>_xlfn.RANK.AVG('Raw Data'!F477,'Raw Data'!$F$2:$F$1050,1)</f>
        <v>538</v>
      </c>
      <c r="O478" s="11">
        <f>_xlfn.RANK.AVG('Raw Data'!G477,'Raw Data'!$G$2:$G$1050,1)</f>
        <v>943</v>
      </c>
      <c r="P478" s="11">
        <f>_xlfn.RANK.AVG('Raw Data'!H477,'Raw Data'!$H$2:$H$1050,1)</f>
        <v>691.5</v>
      </c>
    </row>
    <row r="479" spans="6:16" x14ac:dyDescent="0.25">
      <c r="F479" s="11">
        <v>478</v>
      </c>
      <c r="G479" s="11">
        <f>_xlfn.RANK.AVG('Raw Data'!E478,'Raw Data'!$E$350:$E$1050,1)</f>
        <v>657.5</v>
      </c>
      <c r="H479" s="11">
        <f>_xlfn.RANK.AVG('Raw Data'!F478,'Raw Data'!$F$350:$F$1050,1)</f>
        <v>348</v>
      </c>
      <c r="I479" s="11">
        <f>_xlfn.RANK.AVG('Raw Data'!G478,'Raw Data'!$G$350:$G$1050,1)</f>
        <v>653.5</v>
      </c>
      <c r="J479" s="11">
        <f>_xlfn.RANK.AVG('Raw Data'!H478,'Raw Data'!$H$350:$H$1050,1)</f>
        <v>242</v>
      </c>
      <c r="L479" s="11">
        <v>478</v>
      </c>
      <c r="M479" s="11">
        <f>_xlfn.RANK.AVG('Raw Data'!E478,'Raw Data'!$E$2:$E$1050,1)</f>
        <v>1003.5</v>
      </c>
      <c r="N479" s="11">
        <f>_xlfn.RANK.AVG('Raw Data'!F478,'Raw Data'!$F$2:$F$1050,1)</f>
        <v>538</v>
      </c>
      <c r="O479" s="11">
        <f>_xlfn.RANK.AVG('Raw Data'!G478,'Raw Data'!$G$2:$G$1050,1)</f>
        <v>999.5</v>
      </c>
      <c r="P479" s="11">
        <f>_xlfn.RANK.AVG('Raw Data'!H478,'Raw Data'!$H$2:$H$1050,1)</f>
        <v>357</v>
      </c>
    </row>
    <row r="480" spans="6:16" x14ac:dyDescent="0.25">
      <c r="F480" s="11">
        <v>479</v>
      </c>
      <c r="G480" s="11">
        <f>_xlfn.RANK.AVG('Raw Data'!E479,'Raw Data'!$E$350:$E$1050,1)</f>
        <v>657.5</v>
      </c>
      <c r="H480" s="11">
        <f>_xlfn.RANK.AVG('Raw Data'!F479,'Raw Data'!$F$350:$F$1050,1)</f>
        <v>348</v>
      </c>
      <c r="I480" s="11">
        <f>_xlfn.RANK.AVG('Raw Data'!G479,'Raw Data'!$G$350:$G$1050,1)</f>
        <v>653.5</v>
      </c>
      <c r="J480" s="11">
        <f>_xlfn.RANK.AVG('Raw Data'!H479,'Raw Data'!$H$350:$H$1050,1)</f>
        <v>688</v>
      </c>
      <c r="L480" s="11">
        <v>479</v>
      </c>
      <c r="M480" s="11">
        <f>_xlfn.RANK.AVG('Raw Data'!E479,'Raw Data'!$E$2:$E$1050,1)</f>
        <v>1003.5</v>
      </c>
      <c r="N480" s="11">
        <f>_xlfn.RANK.AVG('Raw Data'!F479,'Raw Data'!$F$2:$F$1050,1)</f>
        <v>538</v>
      </c>
      <c r="O480" s="11">
        <f>_xlfn.RANK.AVG('Raw Data'!G479,'Raw Data'!$G$2:$G$1050,1)</f>
        <v>999.5</v>
      </c>
      <c r="P480" s="11">
        <f>_xlfn.RANK.AVG('Raw Data'!H479,'Raw Data'!$H$2:$H$1050,1)</f>
        <v>1031</v>
      </c>
    </row>
    <row r="481" spans="6:16" x14ac:dyDescent="0.25">
      <c r="F481" s="11">
        <v>480</v>
      </c>
      <c r="G481" s="11">
        <f>_xlfn.RANK.AVG('Raw Data'!E480,'Raw Data'!$E$350:$E$1050,1)</f>
        <v>454</v>
      </c>
      <c r="H481" s="11">
        <f>_xlfn.RANK.AVG('Raw Data'!F480,'Raw Data'!$F$350:$F$1050,1)</f>
        <v>348</v>
      </c>
      <c r="I481" s="11">
        <f>_xlfn.RANK.AVG('Raw Data'!G480,'Raw Data'!$G$350:$G$1050,1)</f>
        <v>465</v>
      </c>
      <c r="J481" s="11">
        <f>_xlfn.RANK.AVG('Raw Data'!H480,'Raw Data'!$H$350:$H$1050,1)</f>
        <v>64</v>
      </c>
      <c r="L481" s="11">
        <v>480</v>
      </c>
      <c r="M481" s="11">
        <f>_xlfn.RANK.AVG('Raw Data'!E480,'Raw Data'!$E$2:$E$1050,1)</f>
        <v>724</v>
      </c>
      <c r="N481" s="11">
        <f>_xlfn.RANK.AVG('Raw Data'!F480,'Raw Data'!$F$2:$F$1050,1)</f>
        <v>538</v>
      </c>
      <c r="O481" s="11">
        <f>_xlfn.RANK.AVG('Raw Data'!G480,'Raw Data'!$G$2:$G$1050,1)</f>
        <v>751.5</v>
      </c>
      <c r="P481" s="11">
        <f>_xlfn.RANK.AVG('Raw Data'!H480,'Raw Data'!$H$2:$H$1050,1)</f>
        <v>91.5</v>
      </c>
    </row>
    <row r="482" spans="6:16" x14ac:dyDescent="0.25">
      <c r="F482" s="11">
        <v>481</v>
      </c>
      <c r="G482" s="11">
        <f>_xlfn.RANK.AVG('Raw Data'!E481,'Raw Data'!$E$350:$E$1050,1)</f>
        <v>184.5</v>
      </c>
      <c r="H482" s="11">
        <f>_xlfn.RANK.AVG('Raw Data'!F481,'Raw Data'!$F$350:$F$1050,1)</f>
        <v>348</v>
      </c>
      <c r="I482" s="11">
        <f>_xlfn.RANK.AVG('Raw Data'!G481,'Raw Data'!$G$350:$G$1050,1)</f>
        <v>198.5</v>
      </c>
      <c r="J482" s="11">
        <f>_xlfn.RANK.AVG('Raw Data'!H481,'Raw Data'!$H$350:$H$1050,1)</f>
        <v>532.5</v>
      </c>
      <c r="L482" s="11">
        <v>481</v>
      </c>
      <c r="M482" s="11">
        <f>_xlfn.RANK.AVG('Raw Data'!E481,'Raw Data'!$E$2:$E$1050,1)</f>
        <v>297.5</v>
      </c>
      <c r="N482" s="11">
        <f>_xlfn.RANK.AVG('Raw Data'!F481,'Raw Data'!$F$2:$F$1050,1)</f>
        <v>538</v>
      </c>
      <c r="O482" s="11">
        <f>_xlfn.RANK.AVG('Raw Data'!G481,'Raw Data'!$G$2:$G$1050,1)</f>
        <v>327.5</v>
      </c>
      <c r="P482" s="11">
        <f>_xlfn.RANK.AVG('Raw Data'!H481,'Raw Data'!$H$2:$H$1050,1)</f>
        <v>788.5</v>
      </c>
    </row>
    <row r="483" spans="6:16" x14ac:dyDescent="0.25">
      <c r="F483" s="11">
        <v>482</v>
      </c>
      <c r="G483" s="11">
        <f>_xlfn.RANK.AVG('Raw Data'!E482,'Raw Data'!$E$350:$E$1050,1)</f>
        <v>184.5</v>
      </c>
      <c r="H483" s="11">
        <f>_xlfn.RANK.AVG('Raw Data'!F482,'Raw Data'!$F$350:$F$1050,1)</f>
        <v>348</v>
      </c>
      <c r="I483" s="11">
        <f>_xlfn.RANK.AVG('Raw Data'!G482,'Raw Data'!$G$350:$G$1050,1)</f>
        <v>198.5</v>
      </c>
      <c r="J483" s="11">
        <f>_xlfn.RANK.AVG('Raw Data'!H482,'Raw Data'!$H$350:$H$1050,1)</f>
        <v>242</v>
      </c>
      <c r="L483" s="11">
        <v>482</v>
      </c>
      <c r="M483" s="11">
        <f>_xlfn.RANK.AVG('Raw Data'!E482,'Raw Data'!$E$2:$E$1050,1)</f>
        <v>297.5</v>
      </c>
      <c r="N483" s="11">
        <f>_xlfn.RANK.AVG('Raw Data'!F482,'Raw Data'!$F$2:$F$1050,1)</f>
        <v>538</v>
      </c>
      <c r="O483" s="11">
        <f>_xlfn.RANK.AVG('Raw Data'!G482,'Raw Data'!$G$2:$G$1050,1)</f>
        <v>327.5</v>
      </c>
      <c r="P483" s="11">
        <f>_xlfn.RANK.AVG('Raw Data'!H482,'Raw Data'!$H$2:$H$1050,1)</f>
        <v>357</v>
      </c>
    </row>
    <row r="484" spans="6:16" x14ac:dyDescent="0.25">
      <c r="F484" s="11">
        <v>483</v>
      </c>
      <c r="G484" s="11">
        <f>_xlfn.RANK.AVG('Raw Data'!E483,'Raw Data'!$E$350:$E$1050,1)</f>
        <v>571</v>
      </c>
      <c r="H484" s="11">
        <f>_xlfn.RANK.AVG('Raw Data'!F483,'Raw Data'!$F$350:$F$1050,1)</f>
        <v>348</v>
      </c>
      <c r="I484" s="11">
        <f>_xlfn.RANK.AVG('Raw Data'!G483,'Raw Data'!$G$350:$G$1050,1)</f>
        <v>561</v>
      </c>
      <c r="J484" s="11">
        <f>_xlfn.RANK.AVG('Raw Data'!H483,'Raw Data'!$H$350:$H$1050,1)</f>
        <v>690</v>
      </c>
      <c r="L484" s="11">
        <v>483</v>
      </c>
      <c r="M484" s="11">
        <f>_xlfn.RANK.AVG('Raw Data'!E483,'Raw Data'!$E$2:$E$1050,1)</f>
        <v>893.5</v>
      </c>
      <c r="N484" s="11">
        <f>_xlfn.RANK.AVG('Raw Data'!F483,'Raw Data'!$F$2:$F$1050,1)</f>
        <v>538</v>
      </c>
      <c r="O484" s="11">
        <f>_xlfn.RANK.AVG('Raw Data'!G483,'Raw Data'!$G$2:$G$1050,1)</f>
        <v>883.5</v>
      </c>
      <c r="P484" s="11">
        <f>_xlfn.RANK.AVG('Raw Data'!H483,'Raw Data'!$H$2:$H$1050,1)</f>
        <v>1034</v>
      </c>
    </row>
    <row r="485" spans="6:16" x14ac:dyDescent="0.25">
      <c r="F485" s="11">
        <v>484</v>
      </c>
      <c r="G485" s="11">
        <f>_xlfn.RANK.AVG('Raw Data'!E484,'Raw Data'!$E$350:$E$1050,1)</f>
        <v>184.5</v>
      </c>
      <c r="H485" s="11">
        <f>_xlfn.RANK.AVG('Raw Data'!F484,'Raw Data'!$F$350:$F$1050,1)</f>
        <v>348</v>
      </c>
      <c r="I485" s="11">
        <f>_xlfn.RANK.AVG('Raw Data'!G484,'Raw Data'!$G$350:$G$1050,1)</f>
        <v>198.5</v>
      </c>
      <c r="J485" s="11">
        <f>_xlfn.RANK.AVG('Raw Data'!H484,'Raw Data'!$H$350:$H$1050,1)</f>
        <v>310</v>
      </c>
      <c r="L485" s="11">
        <v>484</v>
      </c>
      <c r="M485" s="11">
        <f>_xlfn.RANK.AVG('Raw Data'!E484,'Raw Data'!$E$2:$E$1050,1)</f>
        <v>297.5</v>
      </c>
      <c r="N485" s="11">
        <f>_xlfn.RANK.AVG('Raw Data'!F484,'Raw Data'!$F$2:$F$1050,1)</f>
        <v>538</v>
      </c>
      <c r="O485" s="11">
        <f>_xlfn.RANK.AVG('Raw Data'!G484,'Raw Data'!$G$2:$G$1050,1)</f>
        <v>327.5</v>
      </c>
      <c r="P485" s="11">
        <f>_xlfn.RANK.AVG('Raw Data'!H484,'Raw Data'!$H$2:$H$1050,1)</f>
        <v>453</v>
      </c>
    </row>
    <row r="486" spans="6:16" x14ac:dyDescent="0.25">
      <c r="F486" s="11">
        <v>485</v>
      </c>
      <c r="G486" s="11">
        <f>_xlfn.RANK.AVG('Raw Data'!E485,'Raw Data'!$E$350:$E$1050,1)</f>
        <v>184.5</v>
      </c>
      <c r="H486" s="11">
        <f>_xlfn.RANK.AVG('Raw Data'!F485,'Raw Data'!$F$350:$F$1050,1)</f>
        <v>348</v>
      </c>
      <c r="I486" s="11">
        <f>_xlfn.RANK.AVG('Raw Data'!G485,'Raw Data'!$G$350:$G$1050,1)</f>
        <v>198.5</v>
      </c>
      <c r="J486" s="11">
        <f>_xlfn.RANK.AVG('Raw Data'!H485,'Raw Data'!$H$350:$H$1050,1)</f>
        <v>242</v>
      </c>
      <c r="L486" s="11">
        <v>485</v>
      </c>
      <c r="M486" s="11">
        <f>_xlfn.RANK.AVG('Raw Data'!E485,'Raw Data'!$E$2:$E$1050,1)</f>
        <v>297.5</v>
      </c>
      <c r="N486" s="11">
        <f>_xlfn.RANK.AVG('Raw Data'!F485,'Raw Data'!$F$2:$F$1050,1)</f>
        <v>538</v>
      </c>
      <c r="O486" s="11">
        <f>_xlfn.RANK.AVG('Raw Data'!G485,'Raw Data'!$G$2:$G$1050,1)</f>
        <v>327.5</v>
      </c>
      <c r="P486" s="11">
        <f>_xlfn.RANK.AVG('Raw Data'!H485,'Raw Data'!$H$2:$H$1050,1)</f>
        <v>357</v>
      </c>
    </row>
    <row r="487" spans="6:16" x14ac:dyDescent="0.25">
      <c r="F487" s="11">
        <v>486</v>
      </c>
      <c r="G487" s="11">
        <f>_xlfn.RANK.AVG('Raw Data'!E486,'Raw Data'!$E$350:$E$1050,1)</f>
        <v>184.5</v>
      </c>
      <c r="H487" s="11">
        <f>_xlfn.RANK.AVG('Raw Data'!F486,'Raw Data'!$F$350:$F$1050,1)</f>
        <v>348</v>
      </c>
      <c r="I487" s="11">
        <f>_xlfn.RANK.AVG('Raw Data'!G486,'Raw Data'!$G$350:$G$1050,1)</f>
        <v>198.5</v>
      </c>
      <c r="J487" s="11">
        <f>_xlfn.RANK.AVG('Raw Data'!H486,'Raw Data'!$H$350:$H$1050,1)</f>
        <v>437</v>
      </c>
      <c r="L487" s="11">
        <v>486</v>
      </c>
      <c r="M487" s="11">
        <f>_xlfn.RANK.AVG('Raw Data'!E486,'Raw Data'!$E$2:$E$1050,1)</f>
        <v>297.5</v>
      </c>
      <c r="N487" s="11">
        <f>_xlfn.RANK.AVG('Raw Data'!F486,'Raw Data'!$F$2:$F$1050,1)</f>
        <v>538</v>
      </c>
      <c r="O487" s="11">
        <f>_xlfn.RANK.AVG('Raw Data'!G486,'Raw Data'!$G$2:$G$1050,1)</f>
        <v>327.5</v>
      </c>
      <c r="P487" s="11">
        <f>_xlfn.RANK.AVG('Raw Data'!H486,'Raw Data'!$H$2:$H$1050,1)</f>
        <v>645.5</v>
      </c>
    </row>
    <row r="488" spans="6:16" x14ac:dyDescent="0.25">
      <c r="F488" s="11">
        <v>487</v>
      </c>
      <c r="G488" s="11">
        <f>_xlfn.RANK.AVG('Raw Data'!E487,'Raw Data'!$E$350:$E$1050,1)</f>
        <v>454</v>
      </c>
      <c r="H488" s="11">
        <f>_xlfn.RANK.AVG('Raw Data'!F487,'Raw Data'!$F$350:$F$1050,1)</f>
        <v>29.5</v>
      </c>
      <c r="I488" s="11">
        <f>_xlfn.RANK.AVG('Raw Data'!G487,'Raw Data'!$G$350:$G$1050,1)</f>
        <v>198.5</v>
      </c>
      <c r="J488" s="11">
        <f>_xlfn.RANK.AVG('Raw Data'!H487,'Raw Data'!$H$350:$H$1050,1)</f>
        <v>64</v>
      </c>
      <c r="L488" s="11">
        <v>487</v>
      </c>
      <c r="M488" s="11">
        <f>_xlfn.RANK.AVG('Raw Data'!E487,'Raw Data'!$E$2:$E$1050,1)</f>
        <v>724</v>
      </c>
      <c r="N488" s="11">
        <f>_xlfn.RANK.AVG('Raw Data'!F487,'Raw Data'!$F$2:$F$1050,1)</f>
        <v>47</v>
      </c>
      <c r="O488" s="11">
        <f>_xlfn.RANK.AVG('Raw Data'!G487,'Raw Data'!$G$2:$G$1050,1)</f>
        <v>327.5</v>
      </c>
      <c r="P488" s="11">
        <f>_xlfn.RANK.AVG('Raw Data'!H487,'Raw Data'!$H$2:$H$1050,1)</f>
        <v>91.5</v>
      </c>
    </row>
    <row r="489" spans="6:16" x14ac:dyDescent="0.25">
      <c r="F489" s="11">
        <v>488</v>
      </c>
      <c r="G489" s="11">
        <f>_xlfn.RANK.AVG('Raw Data'!E488,'Raw Data'!$E$350:$E$1050,1)</f>
        <v>454</v>
      </c>
      <c r="H489" s="11">
        <f>_xlfn.RANK.AVG('Raw Data'!F488,'Raw Data'!$F$350:$F$1050,1)</f>
        <v>29.5</v>
      </c>
      <c r="I489" s="11">
        <f>_xlfn.RANK.AVG('Raw Data'!G488,'Raw Data'!$G$350:$G$1050,1)</f>
        <v>198.5</v>
      </c>
      <c r="J489" s="11">
        <f>_xlfn.RANK.AVG('Raw Data'!H488,'Raw Data'!$H$350:$H$1050,1)</f>
        <v>310</v>
      </c>
      <c r="L489" s="11">
        <v>488</v>
      </c>
      <c r="M489" s="11">
        <f>_xlfn.RANK.AVG('Raw Data'!E488,'Raw Data'!$E$2:$E$1050,1)</f>
        <v>724</v>
      </c>
      <c r="N489" s="11">
        <f>_xlfn.RANK.AVG('Raw Data'!F488,'Raw Data'!$F$2:$F$1050,1)</f>
        <v>47</v>
      </c>
      <c r="O489" s="11">
        <f>_xlfn.RANK.AVG('Raw Data'!G488,'Raw Data'!$G$2:$G$1050,1)</f>
        <v>327.5</v>
      </c>
      <c r="P489" s="11">
        <f>_xlfn.RANK.AVG('Raw Data'!H488,'Raw Data'!$H$2:$H$1050,1)</f>
        <v>453</v>
      </c>
    </row>
    <row r="490" spans="6:16" x14ac:dyDescent="0.25">
      <c r="F490" s="11">
        <v>489</v>
      </c>
      <c r="G490" s="11">
        <f>_xlfn.RANK.AVG('Raw Data'!E489,'Raw Data'!$E$350:$E$1050,1)</f>
        <v>657.5</v>
      </c>
      <c r="H490" s="11">
        <f>_xlfn.RANK.AVG('Raw Data'!F489,'Raw Data'!$F$350:$F$1050,1)</f>
        <v>348</v>
      </c>
      <c r="I490" s="11">
        <f>_xlfn.RANK.AVG('Raw Data'!G489,'Raw Data'!$G$350:$G$1050,1)</f>
        <v>653.5</v>
      </c>
      <c r="J490" s="11">
        <f>_xlfn.RANK.AVG('Raw Data'!H489,'Raw Data'!$H$350:$H$1050,1)</f>
        <v>310</v>
      </c>
      <c r="L490" s="11">
        <v>489</v>
      </c>
      <c r="M490" s="11">
        <f>_xlfn.RANK.AVG('Raw Data'!E489,'Raw Data'!$E$2:$E$1050,1)</f>
        <v>1003.5</v>
      </c>
      <c r="N490" s="11">
        <f>_xlfn.RANK.AVG('Raw Data'!F489,'Raw Data'!$F$2:$F$1050,1)</f>
        <v>538</v>
      </c>
      <c r="O490" s="11">
        <f>_xlfn.RANK.AVG('Raw Data'!G489,'Raw Data'!$G$2:$G$1050,1)</f>
        <v>999.5</v>
      </c>
      <c r="P490" s="11">
        <f>_xlfn.RANK.AVG('Raw Data'!H489,'Raw Data'!$H$2:$H$1050,1)</f>
        <v>453</v>
      </c>
    </row>
    <row r="491" spans="6:16" x14ac:dyDescent="0.25">
      <c r="F491" s="11">
        <v>490</v>
      </c>
      <c r="G491" s="11">
        <f>_xlfn.RANK.AVG('Raw Data'!E490,'Raw Data'!$E$350:$E$1050,1)</f>
        <v>571</v>
      </c>
      <c r="H491" s="11">
        <f>_xlfn.RANK.AVG('Raw Data'!F490,'Raw Data'!$F$350:$F$1050,1)</f>
        <v>348</v>
      </c>
      <c r="I491" s="11">
        <f>_xlfn.RANK.AVG('Raw Data'!G490,'Raw Data'!$G$350:$G$1050,1)</f>
        <v>561</v>
      </c>
      <c r="J491" s="11">
        <f>_xlfn.RANK.AVG('Raw Data'!H490,'Raw Data'!$H$350:$H$1050,1)</f>
        <v>616.5</v>
      </c>
      <c r="L491" s="11">
        <v>490</v>
      </c>
      <c r="M491" s="11">
        <f>_xlfn.RANK.AVG('Raw Data'!E490,'Raw Data'!$E$2:$E$1050,1)</f>
        <v>893.5</v>
      </c>
      <c r="N491" s="11">
        <f>_xlfn.RANK.AVG('Raw Data'!F490,'Raw Data'!$F$2:$F$1050,1)</f>
        <v>538</v>
      </c>
      <c r="O491" s="11">
        <f>_xlfn.RANK.AVG('Raw Data'!G490,'Raw Data'!$G$2:$G$1050,1)</f>
        <v>883.5</v>
      </c>
      <c r="P491" s="11">
        <f>_xlfn.RANK.AVG('Raw Data'!H490,'Raw Data'!$H$2:$H$1050,1)</f>
        <v>920.5</v>
      </c>
    </row>
    <row r="492" spans="6:16" x14ac:dyDescent="0.25">
      <c r="F492" s="11">
        <v>491</v>
      </c>
      <c r="G492" s="11">
        <f>_xlfn.RANK.AVG('Raw Data'!E491,'Raw Data'!$E$350:$E$1050,1)</f>
        <v>184.5</v>
      </c>
      <c r="H492" s="11">
        <f>_xlfn.RANK.AVG('Raw Data'!F491,'Raw Data'!$F$350:$F$1050,1)</f>
        <v>348</v>
      </c>
      <c r="I492" s="11">
        <f>_xlfn.RANK.AVG('Raw Data'!G491,'Raw Data'!$G$350:$G$1050,1)</f>
        <v>198.5</v>
      </c>
      <c r="J492" s="11">
        <f>_xlfn.RANK.AVG('Raw Data'!H491,'Raw Data'!$H$350:$H$1050,1)</f>
        <v>635.5</v>
      </c>
      <c r="L492" s="11">
        <v>491</v>
      </c>
      <c r="M492" s="11">
        <f>_xlfn.RANK.AVG('Raw Data'!E491,'Raw Data'!$E$2:$E$1050,1)</f>
        <v>297.5</v>
      </c>
      <c r="N492" s="11">
        <f>_xlfn.RANK.AVG('Raw Data'!F491,'Raw Data'!$F$2:$F$1050,1)</f>
        <v>538</v>
      </c>
      <c r="O492" s="11">
        <f>_xlfn.RANK.AVG('Raw Data'!G491,'Raw Data'!$G$2:$G$1050,1)</f>
        <v>327.5</v>
      </c>
      <c r="P492" s="11">
        <f>_xlfn.RANK.AVG('Raw Data'!H491,'Raw Data'!$H$2:$H$1050,1)</f>
        <v>952</v>
      </c>
    </row>
    <row r="493" spans="6:16" x14ac:dyDescent="0.25">
      <c r="F493" s="11">
        <v>492</v>
      </c>
      <c r="G493" s="11">
        <f>_xlfn.RANK.AVG('Raw Data'!E492,'Raw Data'!$E$350:$E$1050,1)</f>
        <v>454</v>
      </c>
      <c r="H493" s="11">
        <f>_xlfn.RANK.AVG('Raw Data'!F492,'Raw Data'!$F$350:$F$1050,1)</f>
        <v>29.5</v>
      </c>
      <c r="I493" s="11">
        <f>_xlfn.RANK.AVG('Raw Data'!G492,'Raw Data'!$G$350:$G$1050,1)</f>
        <v>198.5</v>
      </c>
      <c r="J493" s="11">
        <f>_xlfn.RANK.AVG('Raw Data'!H492,'Raw Data'!$H$350:$H$1050,1)</f>
        <v>166</v>
      </c>
      <c r="L493" s="11">
        <v>492</v>
      </c>
      <c r="M493" s="11">
        <f>_xlfn.RANK.AVG('Raw Data'!E492,'Raw Data'!$E$2:$E$1050,1)</f>
        <v>724</v>
      </c>
      <c r="N493" s="11">
        <f>_xlfn.RANK.AVG('Raw Data'!F492,'Raw Data'!$F$2:$F$1050,1)</f>
        <v>47</v>
      </c>
      <c r="O493" s="11">
        <f>_xlfn.RANK.AVG('Raw Data'!G492,'Raw Data'!$G$2:$G$1050,1)</f>
        <v>327.5</v>
      </c>
      <c r="P493" s="11">
        <f>_xlfn.RANK.AVG('Raw Data'!H492,'Raw Data'!$H$2:$H$1050,1)</f>
        <v>243.5</v>
      </c>
    </row>
    <row r="494" spans="6:16" x14ac:dyDescent="0.25">
      <c r="F494" s="11">
        <v>493</v>
      </c>
      <c r="G494" s="11">
        <f>_xlfn.RANK.AVG('Raw Data'!E493,'Raw Data'!$E$350:$E$1050,1)</f>
        <v>615</v>
      </c>
      <c r="H494" s="11">
        <f>_xlfn.RANK.AVG('Raw Data'!F493,'Raw Data'!$F$350:$F$1050,1)</f>
        <v>348</v>
      </c>
      <c r="I494" s="11">
        <f>_xlfn.RANK.AVG('Raw Data'!G493,'Raw Data'!$G$350:$G$1050,1)</f>
        <v>607</v>
      </c>
      <c r="J494" s="11">
        <f>_xlfn.RANK.AVG('Raw Data'!H493,'Raw Data'!$H$350:$H$1050,1)</f>
        <v>310</v>
      </c>
      <c r="L494" s="11">
        <v>493</v>
      </c>
      <c r="M494" s="11">
        <f>_xlfn.RANK.AVG('Raw Data'!E493,'Raw Data'!$E$2:$E$1050,1)</f>
        <v>951.5</v>
      </c>
      <c r="N494" s="11">
        <f>_xlfn.RANK.AVG('Raw Data'!F493,'Raw Data'!$F$2:$F$1050,1)</f>
        <v>538</v>
      </c>
      <c r="O494" s="11">
        <f>_xlfn.RANK.AVG('Raw Data'!G493,'Raw Data'!$G$2:$G$1050,1)</f>
        <v>943</v>
      </c>
      <c r="P494" s="11">
        <f>_xlfn.RANK.AVG('Raw Data'!H493,'Raw Data'!$H$2:$H$1050,1)</f>
        <v>453</v>
      </c>
    </row>
    <row r="495" spans="6:16" x14ac:dyDescent="0.25">
      <c r="F495" s="11">
        <v>494</v>
      </c>
      <c r="G495" s="11">
        <f>_xlfn.RANK.AVG('Raw Data'!E494,'Raw Data'!$E$350:$E$1050,1)</f>
        <v>571</v>
      </c>
      <c r="H495" s="11">
        <f>_xlfn.RANK.AVG('Raw Data'!F494,'Raw Data'!$F$350:$F$1050,1)</f>
        <v>348</v>
      </c>
      <c r="I495" s="11">
        <f>_xlfn.RANK.AVG('Raw Data'!G494,'Raw Data'!$G$350:$G$1050,1)</f>
        <v>561</v>
      </c>
      <c r="J495" s="11">
        <f>_xlfn.RANK.AVG('Raw Data'!H494,'Raw Data'!$H$350:$H$1050,1)</f>
        <v>64</v>
      </c>
      <c r="L495" s="11">
        <v>494</v>
      </c>
      <c r="M495" s="11">
        <f>_xlfn.RANK.AVG('Raw Data'!E494,'Raw Data'!$E$2:$E$1050,1)</f>
        <v>893.5</v>
      </c>
      <c r="N495" s="11">
        <f>_xlfn.RANK.AVG('Raw Data'!F494,'Raw Data'!$F$2:$F$1050,1)</f>
        <v>538</v>
      </c>
      <c r="O495" s="11">
        <f>_xlfn.RANK.AVG('Raw Data'!G494,'Raw Data'!$G$2:$G$1050,1)</f>
        <v>883.5</v>
      </c>
      <c r="P495" s="11">
        <f>_xlfn.RANK.AVG('Raw Data'!H494,'Raw Data'!$H$2:$H$1050,1)</f>
        <v>91.5</v>
      </c>
    </row>
    <row r="496" spans="6:16" x14ac:dyDescent="0.25">
      <c r="F496" s="11">
        <v>495</v>
      </c>
      <c r="G496" s="11">
        <f>_xlfn.RANK.AVG('Raw Data'!E495,'Raw Data'!$E$350:$E$1050,1)</f>
        <v>700</v>
      </c>
      <c r="H496" s="11">
        <f>_xlfn.RANK.AVG('Raw Data'!F495,'Raw Data'!$F$350:$F$1050,1)</f>
        <v>348</v>
      </c>
      <c r="I496" s="11">
        <f>_xlfn.RANK.AVG('Raw Data'!G495,'Raw Data'!$G$350:$G$1050,1)</f>
        <v>700</v>
      </c>
      <c r="J496" s="11">
        <f>_xlfn.RANK.AVG('Raw Data'!H495,'Raw Data'!$H$350:$H$1050,1)</f>
        <v>678</v>
      </c>
      <c r="L496" s="11">
        <v>495</v>
      </c>
      <c r="M496" s="11">
        <f>_xlfn.RANK.AVG('Raw Data'!E495,'Raw Data'!$E$2:$E$1050,1)</f>
        <v>1048</v>
      </c>
      <c r="N496" s="11">
        <f>_xlfn.RANK.AVG('Raw Data'!F495,'Raw Data'!$F$2:$F$1050,1)</f>
        <v>538</v>
      </c>
      <c r="O496" s="11">
        <f>_xlfn.RANK.AVG('Raw Data'!G495,'Raw Data'!$G$2:$G$1050,1)</f>
        <v>1048</v>
      </c>
      <c r="P496" s="11">
        <f>_xlfn.RANK.AVG('Raw Data'!H495,'Raw Data'!$H$2:$H$1050,1)</f>
        <v>1013</v>
      </c>
    </row>
    <row r="497" spans="6:16" x14ac:dyDescent="0.25">
      <c r="F497" s="11">
        <v>496</v>
      </c>
      <c r="G497" s="11">
        <f>_xlfn.RANK.AVG('Raw Data'!E496,'Raw Data'!$E$350:$E$1050,1)</f>
        <v>657.5</v>
      </c>
      <c r="H497" s="11">
        <f>_xlfn.RANK.AVG('Raw Data'!F496,'Raw Data'!$F$350:$F$1050,1)</f>
        <v>348</v>
      </c>
      <c r="I497" s="11">
        <f>_xlfn.RANK.AVG('Raw Data'!G496,'Raw Data'!$G$350:$G$1050,1)</f>
        <v>653.5</v>
      </c>
      <c r="J497" s="11">
        <f>_xlfn.RANK.AVG('Raw Data'!H496,'Raw Data'!$H$350:$H$1050,1)</f>
        <v>629</v>
      </c>
      <c r="L497" s="11">
        <v>496</v>
      </c>
      <c r="M497" s="11">
        <f>_xlfn.RANK.AVG('Raw Data'!E496,'Raw Data'!$E$2:$E$1050,1)</f>
        <v>1003.5</v>
      </c>
      <c r="N497" s="11">
        <f>_xlfn.RANK.AVG('Raw Data'!F496,'Raw Data'!$F$2:$F$1050,1)</f>
        <v>538</v>
      </c>
      <c r="O497" s="11">
        <f>_xlfn.RANK.AVG('Raw Data'!G496,'Raw Data'!$G$2:$G$1050,1)</f>
        <v>999.5</v>
      </c>
      <c r="P497" s="11">
        <f>_xlfn.RANK.AVG('Raw Data'!H496,'Raw Data'!$H$2:$H$1050,1)</f>
        <v>941.5</v>
      </c>
    </row>
    <row r="498" spans="6:16" x14ac:dyDescent="0.25">
      <c r="F498" s="11">
        <v>497</v>
      </c>
      <c r="G498" s="11">
        <f>_xlfn.RANK.AVG('Raw Data'!E497,'Raw Data'!$E$350:$E$1050,1)</f>
        <v>184.5</v>
      </c>
      <c r="H498" s="11">
        <f>_xlfn.RANK.AVG('Raw Data'!F497,'Raw Data'!$F$350:$F$1050,1)</f>
        <v>348</v>
      </c>
      <c r="I498" s="11">
        <f>_xlfn.RANK.AVG('Raw Data'!G497,'Raw Data'!$G$350:$G$1050,1)</f>
        <v>198.5</v>
      </c>
      <c r="J498" s="11">
        <f>_xlfn.RANK.AVG('Raw Data'!H497,'Raw Data'!$H$350:$H$1050,1)</f>
        <v>310</v>
      </c>
      <c r="L498" s="11">
        <v>497</v>
      </c>
      <c r="M498" s="11">
        <f>_xlfn.RANK.AVG('Raw Data'!E497,'Raw Data'!$E$2:$E$1050,1)</f>
        <v>297.5</v>
      </c>
      <c r="N498" s="11">
        <f>_xlfn.RANK.AVG('Raw Data'!F497,'Raw Data'!$F$2:$F$1050,1)</f>
        <v>538</v>
      </c>
      <c r="O498" s="11">
        <f>_xlfn.RANK.AVG('Raw Data'!G497,'Raw Data'!$G$2:$G$1050,1)</f>
        <v>327.5</v>
      </c>
      <c r="P498" s="11">
        <f>_xlfn.RANK.AVG('Raw Data'!H497,'Raw Data'!$H$2:$H$1050,1)</f>
        <v>453</v>
      </c>
    </row>
    <row r="499" spans="6:16" x14ac:dyDescent="0.25">
      <c r="F499" s="11">
        <v>498</v>
      </c>
      <c r="G499" s="11">
        <f>_xlfn.RANK.AVG('Raw Data'!E498,'Raw Data'!$E$350:$E$1050,1)</f>
        <v>668</v>
      </c>
      <c r="H499" s="11">
        <f>_xlfn.RANK.AVG('Raw Data'!F498,'Raw Data'!$F$350:$F$1050,1)</f>
        <v>348</v>
      </c>
      <c r="I499" s="11">
        <f>_xlfn.RANK.AVG('Raw Data'!G498,'Raw Data'!$G$350:$G$1050,1)</f>
        <v>667</v>
      </c>
      <c r="J499" s="11">
        <f>_xlfn.RANK.AVG('Raw Data'!H498,'Raw Data'!$H$350:$H$1050,1)</f>
        <v>654</v>
      </c>
      <c r="L499" s="11">
        <v>498</v>
      </c>
      <c r="M499" s="11">
        <f>_xlfn.RANK.AVG('Raw Data'!E498,'Raw Data'!$E$2:$E$1050,1)</f>
        <v>1014.5</v>
      </c>
      <c r="N499" s="11">
        <f>_xlfn.RANK.AVG('Raw Data'!F498,'Raw Data'!$F$2:$F$1050,1)</f>
        <v>538</v>
      </c>
      <c r="O499" s="11">
        <f>_xlfn.RANK.AVG('Raw Data'!G498,'Raw Data'!$G$2:$G$1050,1)</f>
        <v>1013.5</v>
      </c>
      <c r="P499" s="11">
        <f>_xlfn.RANK.AVG('Raw Data'!H498,'Raw Data'!$H$2:$H$1050,1)</f>
        <v>983</v>
      </c>
    </row>
    <row r="500" spans="6:16" x14ac:dyDescent="0.25">
      <c r="F500" s="11">
        <v>499</v>
      </c>
      <c r="G500" s="11">
        <f>_xlfn.RANK.AVG('Raw Data'!E499,'Raw Data'!$E$350:$E$1050,1)</f>
        <v>454</v>
      </c>
      <c r="H500" s="11">
        <f>_xlfn.RANK.AVG('Raw Data'!F499,'Raw Data'!$F$350:$F$1050,1)</f>
        <v>29.5</v>
      </c>
      <c r="I500" s="11">
        <f>_xlfn.RANK.AVG('Raw Data'!G499,'Raw Data'!$G$350:$G$1050,1)</f>
        <v>198.5</v>
      </c>
      <c r="J500" s="11">
        <f>_xlfn.RANK.AVG('Raw Data'!H499,'Raw Data'!$H$350:$H$1050,1)</f>
        <v>492</v>
      </c>
      <c r="L500" s="11">
        <v>499</v>
      </c>
      <c r="M500" s="11">
        <f>_xlfn.RANK.AVG('Raw Data'!E499,'Raw Data'!$E$2:$E$1050,1)</f>
        <v>724</v>
      </c>
      <c r="N500" s="11">
        <f>_xlfn.RANK.AVG('Raw Data'!F499,'Raw Data'!$F$2:$F$1050,1)</f>
        <v>47</v>
      </c>
      <c r="O500" s="11">
        <f>_xlfn.RANK.AVG('Raw Data'!G499,'Raw Data'!$G$2:$G$1050,1)</f>
        <v>327.5</v>
      </c>
      <c r="P500" s="11">
        <f>_xlfn.RANK.AVG('Raw Data'!H499,'Raw Data'!$H$2:$H$1050,1)</f>
        <v>732</v>
      </c>
    </row>
    <row r="501" spans="6:16" x14ac:dyDescent="0.25">
      <c r="F501" s="11">
        <v>500</v>
      </c>
      <c r="G501" s="11">
        <f>_xlfn.RANK.AVG('Raw Data'!E500,'Raw Data'!$E$350:$E$1050,1)</f>
        <v>678</v>
      </c>
      <c r="H501" s="11">
        <f>_xlfn.RANK.AVG('Raw Data'!F500,'Raw Data'!$F$350:$F$1050,1)</f>
        <v>348</v>
      </c>
      <c r="I501" s="11">
        <f>_xlfn.RANK.AVG('Raw Data'!G500,'Raw Data'!$G$350:$G$1050,1)</f>
        <v>677</v>
      </c>
      <c r="J501" s="11">
        <f>_xlfn.RANK.AVG('Raw Data'!H500,'Raw Data'!$H$350:$H$1050,1)</f>
        <v>467.5</v>
      </c>
      <c r="L501" s="11">
        <v>500</v>
      </c>
      <c r="M501" s="11">
        <f>_xlfn.RANK.AVG('Raw Data'!E500,'Raw Data'!$E$2:$E$1050,1)</f>
        <v>1025.5</v>
      </c>
      <c r="N501" s="11">
        <f>_xlfn.RANK.AVG('Raw Data'!F500,'Raw Data'!$F$2:$F$1050,1)</f>
        <v>538</v>
      </c>
      <c r="O501" s="11">
        <f>_xlfn.RANK.AVG('Raw Data'!G500,'Raw Data'!$G$2:$G$1050,1)</f>
        <v>1024.5</v>
      </c>
      <c r="P501" s="11">
        <f>_xlfn.RANK.AVG('Raw Data'!H500,'Raw Data'!$H$2:$H$1050,1)</f>
        <v>691.5</v>
      </c>
    </row>
    <row r="502" spans="6:16" x14ac:dyDescent="0.25">
      <c r="F502" s="11">
        <v>501</v>
      </c>
      <c r="G502" s="11">
        <f>_xlfn.RANK.AVG('Raw Data'!E501,'Raw Data'!$E$350:$E$1050,1)</f>
        <v>454</v>
      </c>
      <c r="H502" s="11">
        <f>_xlfn.RANK.AVG('Raw Data'!F501,'Raw Data'!$F$350:$F$1050,1)</f>
        <v>348</v>
      </c>
      <c r="I502" s="11">
        <f>_xlfn.RANK.AVG('Raw Data'!G501,'Raw Data'!$G$350:$G$1050,1)</f>
        <v>465</v>
      </c>
      <c r="J502" s="11">
        <f>_xlfn.RANK.AVG('Raw Data'!H501,'Raw Data'!$H$350:$H$1050,1)</f>
        <v>467.5</v>
      </c>
      <c r="L502" s="11">
        <v>501</v>
      </c>
      <c r="M502" s="11">
        <f>_xlfn.RANK.AVG('Raw Data'!E501,'Raw Data'!$E$2:$E$1050,1)</f>
        <v>724</v>
      </c>
      <c r="N502" s="11">
        <f>_xlfn.RANK.AVG('Raw Data'!F501,'Raw Data'!$F$2:$F$1050,1)</f>
        <v>538</v>
      </c>
      <c r="O502" s="11">
        <f>_xlfn.RANK.AVG('Raw Data'!G501,'Raw Data'!$G$2:$G$1050,1)</f>
        <v>751.5</v>
      </c>
      <c r="P502" s="11">
        <f>_xlfn.RANK.AVG('Raw Data'!H501,'Raw Data'!$H$2:$H$1050,1)</f>
        <v>691.5</v>
      </c>
    </row>
    <row r="503" spans="6:16" x14ac:dyDescent="0.25">
      <c r="F503" s="11">
        <v>502</v>
      </c>
      <c r="G503" s="11">
        <f>_xlfn.RANK.AVG('Raw Data'!E502,'Raw Data'!$E$350:$E$1050,1)</f>
        <v>571</v>
      </c>
      <c r="H503" s="11">
        <f>_xlfn.RANK.AVG('Raw Data'!F502,'Raw Data'!$F$350:$F$1050,1)</f>
        <v>29.5</v>
      </c>
      <c r="I503" s="11">
        <f>_xlfn.RANK.AVG('Raw Data'!G502,'Raw Data'!$G$350:$G$1050,1)</f>
        <v>465</v>
      </c>
      <c r="J503" s="11">
        <f>_xlfn.RANK.AVG('Raw Data'!H502,'Raw Data'!$H$350:$H$1050,1)</f>
        <v>64</v>
      </c>
      <c r="L503" s="11">
        <v>502</v>
      </c>
      <c r="M503" s="11">
        <f>_xlfn.RANK.AVG('Raw Data'!E502,'Raw Data'!$E$2:$E$1050,1)</f>
        <v>893.5</v>
      </c>
      <c r="N503" s="11">
        <f>_xlfn.RANK.AVG('Raw Data'!F502,'Raw Data'!$F$2:$F$1050,1)</f>
        <v>47</v>
      </c>
      <c r="O503" s="11">
        <f>_xlfn.RANK.AVG('Raw Data'!G502,'Raw Data'!$G$2:$G$1050,1)</f>
        <v>751.5</v>
      </c>
      <c r="P503" s="11">
        <f>_xlfn.RANK.AVG('Raw Data'!H502,'Raw Data'!$H$2:$H$1050,1)</f>
        <v>91.5</v>
      </c>
    </row>
    <row r="504" spans="6:16" x14ac:dyDescent="0.25">
      <c r="F504" s="11">
        <v>503</v>
      </c>
      <c r="G504" s="11">
        <f>_xlfn.RANK.AVG('Raw Data'!E503,'Raw Data'!$E$350:$E$1050,1)</f>
        <v>454</v>
      </c>
      <c r="H504" s="11">
        <f>_xlfn.RANK.AVG('Raw Data'!F503,'Raw Data'!$F$350:$F$1050,1)</f>
        <v>348</v>
      </c>
      <c r="I504" s="11">
        <f>_xlfn.RANK.AVG('Raw Data'!G503,'Raw Data'!$G$350:$G$1050,1)</f>
        <v>465</v>
      </c>
      <c r="J504" s="11">
        <f>_xlfn.RANK.AVG('Raw Data'!H503,'Raw Data'!$H$350:$H$1050,1)</f>
        <v>242</v>
      </c>
      <c r="L504" s="11">
        <v>503</v>
      </c>
      <c r="M504" s="11">
        <f>_xlfn.RANK.AVG('Raw Data'!E503,'Raw Data'!$E$2:$E$1050,1)</f>
        <v>724</v>
      </c>
      <c r="N504" s="11">
        <f>_xlfn.RANK.AVG('Raw Data'!F503,'Raw Data'!$F$2:$F$1050,1)</f>
        <v>538</v>
      </c>
      <c r="O504" s="11">
        <f>_xlfn.RANK.AVG('Raw Data'!G503,'Raw Data'!$G$2:$G$1050,1)</f>
        <v>751.5</v>
      </c>
      <c r="P504" s="11">
        <f>_xlfn.RANK.AVG('Raw Data'!H503,'Raw Data'!$H$2:$H$1050,1)</f>
        <v>357</v>
      </c>
    </row>
    <row r="505" spans="6:16" x14ac:dyDescent="0.25">
      <c r="F505" s="11">
        <v>504</v>
      </c>
      <c r="G505" s="11">
        <f>_xlfn.RANK.AVG('Raw Data'!E504,'Raw Data'!$E$350:$E$1050,1)</f>
        <v>639.5</v>
      </c>
      <c r="H505" s="11">
        <f>_xlfn.RANK.AVG('Raw Data'!F504,'Raw Data'!$F$350:$F$1050,1)</f>
        <v>348</v>
      </c>
      <c r="I505" s="11">
        <f>_xlfn.RANK.AVG('Raw Data'!G504,'Raw Data'!$G$350:$G$1050,1)</f>
        <v>635.5</v>
      </c>
      <c r="J505" s="11">
        <f>_xlfn.RANK.AVG('Raw Data'!H504,'Raw Data'!$H$350:$H$1050,1)</f>
        <v>364</v>
      </c>
      <c r="L505" s="11">
        <v>504</v>
      </c>
      <c r="M505" s="11">
        <f>_xlfn.RANK.AVG('Raw Data'!E504,'Raw Data'!$E$2:$E$1050,1)</f>
        <v>983.5</v>
      </c>
      <c r="N505" s="11">
        <f>_xlfn.RANK.AVG('Raw Data'!F504,'Raw Data'!$F$2:$F$1050,1)</f>
        <v>538</v>
      </c>
      <c r="O505" s="11">
        <f>_xlfn.RANK.AVG('Raw Data'!G504,'Raw Data'!$G$2:$G$1050,1)</f>
        <v>979.5</v>
      </c>
      <c r="P505" s="11">
        <f>_xlfn.RANK.AVG('Raw Data'!H504,'Raw Data'!$H$2:$H$1050,1)</f>
        <v>530.5</v>
      </c>
    </row>
    <row r="506" spans="6:16" x14ac:dyDescent="0.25">
      <c r="F506" s="11">
        <v>505</v>
      </c>
      <c r="G506" s="11">
        <f>_xlfn.RANK.AVG('Raw Data'!E505,'Raw Data'!$E$350:$E$1050,1)</f>
        <v>694.5</v>
      </c>
      <c r="H506" s="11">
        <f>_xlfn.RANK.AVG('Raw Data'!F505,'Raw Data'!$F$350:$F$1050,1)</f>
        <v>29.5</v>
      </c>
      <c r="I506" s="11">
        <f>_xlfn.RANK.AVG('Raw Data'!G505,'Raw Data'!$G$350:$G$1050,1)</f>
        <v>692.5</v>
      </c>
      <c r="J506" s="11">
        <f>_xlfn.RANK.AVG('Raw Data'!H505,'Raw Data'!$H$350:$H$1050,1)</f>
        <v>242</v>
      </c>
      <c r="L506" s="11">
        <v>505</v>
      </c>
      <c r="M506" s="11">
        <f>_xlfn.RANK.AVG('Raw Data'!E505,'Raw Data'!$E$2:$E$1050,1)</f>
        <v>1042.5</v>
      </c>
      <c r="N506" s="11">
        <f>_xlfn.RANK.AVG('Raw Data'!F505,'Raw Data'!$F$2:$F$1050,1)</f>
        <v>47</v>
      </c>
      <c r="O506" s="11">
        <f>_xlfn.RANK.AVG('Raw Data'!G505,'Raw Data'!$G$2:$G$1050,1)</f>
        <v>1040.5</v>
      </c>
      <c r="P506" s="11">
        <f>_xlfn.RANK.AVG('Raw Data'!H505,'Raw Data'!$H$2:$H$1050,1)</f>
        <v>357</v>
      </c>
    </row>
    <row r="507" spans="6:16" x14ac:dyDescent="0.25">
      <c r="F507" s="11">
        <v>506</v>
      </c>
      <c r="G507" s="11">
        <f>_xlfn.RANK.AVG('Raw Data'!E506,'Raw Data'!$E$350:$E$1050,1)</f>
        <v>681</v>
      </c>
      <c r="H507" s="11">
        <f>_xlfn.RANK.AVG('Raw Data'!F506,'Raw Data'!$F$350:$F$1050,1)</f>
        <v>348</v>
      </c>
      <c r="I507" s="11">
        <f>_xlfn.RANK.AVG('Raw Data'!G506,'Raw Data'!$G$350:$G$1050,1)</f>
        <v>680.5</v>
      </c>
      <c r="J507" s="11">
        <f>_xlfn.RANK.AVG('Raw Data'!H506,'Raw Data'!$H$350:$H$1050,1)</f>
        <v>512</v>
      </c>
      <c r="L507" s="11">
        <v>506</v>
      </c>
      <c r="M507" s="11">
        <f>_xlfn.RANK.AVG('Raw Data'!E506,'Raw Data'!$E$2:$E$1050,1)</f>
        <v>1029</v>
      </c>
      <c r="N507" s="11">
        <f>_xlfn.RANK.AVG('Raw Data'!F506,'Raw Data'!$F$2:$F$1050,1)</f>
        <v>538</v>
      </c>
      <c r="O507" s="11">
        <f>_xlfn.RANK.AVG('Raw Data'!G506,'Raw Data'!$G$2:$G$1050,1)</f>
        <v>1028.5</v>
      </c>
      <c r="P507" s="11">
        <f>_xlfn.RANK.AVG('Raw Data'!H506,'Raw Data'!$H$2:$H$1050,1)</f>
        <v>762.5</v>
      </c>
    </row>
    <row r="508" spans="6:16" x14ac:dyDescent="0.25">
      <c r="F508" s="11">
        <v>507</v>
      </c>
      <c r="G508" s="11">
        <f>_xlfn.RANK.AVG('Raw Data'!E507,'Raw Data'!$E$350:$E$1050,1)</f>
        <v>454</v>
      </c>
      <c r="H508" s="11">
        <f>_xlfn.RANK.AVG('Raw Data'!F507,'Raw Data'!$F$350:$F$1050,1)</f>
        <v>348</v>
      </c>
      <c r="I508" s="11">
        <f>_xlfn.RANK.AVG('Raw Data'!G507,'Raw Data'!$G$350:$G$1050,1)</f>
        <v>465</v>
      </c>
      <c r="J508" s="11">
        <f>_xlfn.RANK.AVG('Raw Data'!H507,'Raw Data'!$H$350:$H$1050,1)</f>
        <v>64</v>
      </c>
      <c r="L508" s="11">
        <v>507</v>
      </c>
      <c r="M508" s="11">
        <f>_xlfn.RANK.AVG('Raw Data'!E507,'Raw Data'!$E$2:$E$1050,1)</f>
        <v>724</v>
      </c>
      <c r="N508" s="11">
        <f>_xlfn.RANK.AVG('Raw Data'!F507,'Raw Data'!$F$2:$F$1050,1)</f>
        <v>538</v>
      </c>
      <c r="O508" s="11">
        <f>_xlfn.RANK.AVG('Raw Data'!G507,'Raw Data'!$G$2:$G$1050,1)</f>
        <v>751.5</v>
      </c>
      <c r="P508" s="11">
        <f>_xlfn.RANK.AVG('Raw Data'!H507,'Raw Data'!$H$2:$H$1050,1)</f>
        <v>91.5</v>
      </c>
    </row>
    <row r="509" spans="6:16" x14ac:dyDescent="0.25">
      <c r="F509" s="11">
        <v>508</v>
      </c>
      <c r="G509" s="11">
        <f>_xlfn.RANK.AVG('Raw Data'!E508,'Raw Data'!$E$350:$E$1050,1)</f>
        <v>184.5</v>
      </c>
      <c r="H509" s="11">
        <f>_xlfn.RANK.AVG('Raw Data'!F508,'Raw Data'!$F$350:$F$1050,1)</f>
        <v>348</v>
      </c>
      <c r="I509" s="11">
        <f>_xlfn.RANK.AVG('Raw Data'!G508,'Raw Data'!$G$350:$G$1050,1)</f>
        <v>198.5</v>
      </c>
      <c r="J509" s="11">
        <f>_xlfn.RANK.AVG('Raw Data'!H508,'Raw Data'!$H$350:$H$1050,1)</f>
        <v>242</v>
      </c>
      <c r="L509" s="11">
        <v>508</v>
      </c>
      <c r="M509" s="11">
        <f>_xlfn.RANK.AVG('Raw Data'!E508,'Raw Data'!$E$2:$E$1050,1)</f>
        <v>297.5</v>
      </c>
      <c r="N509" s="11">
        <f>_xlfn.RANK.AVG('Raw Data'!F508,'Raw Data'!$F$2:$F$1050,1)</f>
        <v>538</v>
      </c>
      <c r="O509" s="11">
        <f>_xlfn.RANK.AVG('Raw Data'!G508,'Raw Data'!$G$2:$G$1050,1)</f>
        <v>327.5</v>
      </c>
      <c r="P509" s="11">
        <f>_xlfn.RANK.AVG('Raw Data'!H508,'Raw Data'!$H$2:$H$1050,1)</f>
        <v>357</v>
      </c>
    </row>
    <row r="510" spans="6:16" x14ac:dyDescent="0.25">
      <c r="F510" s="11">
        <v>509</v>
      </c>
      <c r="G510" s="11">
        <f>_xlfn.RANK.AVG('Raw Data'!E509,'Raw Data'!$E$350:$E$1050,1)</f>
        <v>615</v>
      </c>
      <c r="H510" s="11">
        <f>_xlfn.RANK.AVG('Raw Data'!F509,'Raw Data'!$F$350:$F$1050,1)</f>
        <v>348</v>
      </c>
      <c r="I510" s="11">
        <f>_xlfn.RANK.AVG('Raw Data'!G509,'Raw Data'!$G$350:$G$1050,1)</f>
        <v>607</v>
      </c>
      <c r="J510" s="11">
        <f>_xlfn.RANK.AVG('Raw Data'!H509,'Raw Data'!$H$350:$H$1050,1)</f>
        <v>242</v>
      </c>
      <c r="L510" s="11">
        <v>509</v>
      </c>
      <c r="M510" s="11">
        <f>_xlfn.RANK.AVG('Raw Data'!E509,'Raw Data'!$E$2:$E$1050,1)</f>
        <v>951.5</v>
      </c>
      <c r="N510" s="11">
        <f>_xlfn.RANK.AVG('Raw Data'!F509,'Raw Data'!$F$2:$F$1050,1)</f>
        <v>538</v>
      </c>
      <c r="O510" s="11">
        <f>_xlfn.RANK.AVG('Raw Data'!G509,'Raw Data'!$G$2:$G$1050,1)</f>
        <v>943</v>
      </c>
      <c r="P510" s="11">
        <f>_xlfn.RANK.AVG('Raw Data'!H509,'Raw Data'!$H$2:$H$1050,1)</f>
        <v>357</v>
      </c>
    </row>
    <row r="511" spans="6:16" x14ac:dyDescent="0.25">
      <c r="F511" s="11">
        <v>510</v>
      </c>
      <c r="G511" s="11">
        <f>_xlfn.RANK.AVG('Raw Data'!E510,'Raw Data'!$E$350:$E$1050,1)</f>
        <v>184.5</v>
      </c>
      <c r="H511" s="11">
        <f>_xlfn.RANK.AVG('Raw Data'!F510,'Raw Data'!$F$350:$F$1050,1)</f>
        <v>348</v>
      </c>
      <c r="I511" s="11">
        <f>_xlfn.RANK.AVG('Raw Data'!G510,'Raw Data'!$G$350:$G$1050,1)</f>
        <v>198.5</v>
      </c>
      <c r="J511" s="11">
        <f>_xlfn.RANK.AVG('Raw Data'!H510,'Raw Data'!$H$350:$H$1050,1)</f>
        <v>166</v>
      </c>
      <c r="L511" s="11">
        <v>510</v>
      </c>
      <c r="M511" s="11">
        <f>_xlfn.RANK.AVG('Raw Data'!E510,'Raw Data'!$E$2:$E$1050,1)</f>
        <v>297.5</v>
      </c>
      <c r="N511" s="11">
        <f>_xlfn.RANK.AVG('Raw Data'!F510,'Raw Data'!$F$2:$F$1050,1)</f>
        <v>538</v>
      </c>
      <c r="O511" s="11">
        <f>_xlfn.RANK.AVG('Raw Data'!G510,'Raw Data'!$G$2:$G$1050,1)</f>
        <v>327.5</v>
      </c>
      <c r="P511" s="11">
        <f>_xlfn.RANK.AVG('Raw Data'!H510,'Raw Data'!$H$2:$H$1050,1)</f>
        <v>243.5</v>
      </c>
    </row>
    <row r="512" spans="6:16" x14ac:dyDescent="0.25">
      <c r="F512" s="11">
        <v>511</v>
      </c>
      <c r="G512" s="11">
        <f>_xlfn.RANK.AVG('Raw Data'!E511,'Raw Data'!$E$350:$E$1050,1)</f>
        <v>454</v>
      </c>
      <c r="H512" s="11">
        <f>_xlfn.RANK.AVG('Raw Data'!F511,'Raw Data'!$F$350:$F$1050,1)</f>
        <v>348</v>
      </c>
      <c r="I512" s="11">
        <f>_xlfn.RANK.AVG('Raw Data'!G511,'Raw Data'!$G$350:$G$1050,1)</f>
        <v>465</v>
      </c>
      <c r="J512" s="11">
        <f>_xlfn.RANK.AVG('Raw Data'!H511,'Raw Data'!$H$350:$H$1050,1)</f>
        <v>242</v>
      </c>
      <c r="L512" s="11">
        <v>511</v>
      </c>
      <c r="M512" s="11">
        <f>_xlfn.RANK.AVG('Raw Data'!E511,'Raw Data'!$E$2:$E$1050,1)</f>
        <v>724</v>
      </c>
      <c r="N512" s="11">
        <f>_xlfn.RANK.AVG('Raw Data'!F511,'Raw Data'!$F$2:$F$1050,1)</f>
        <v>538</v>
      </c>
      <c r="O512" s="11">
        <f>_xlfn.RANK.AVG('Raw Data'!G511,'Raw Data'!$G$2:$G$1050,1)</f>
        <v>751.5</v>
      </c>
      <c r="P512" s="11">
        <f>_xlfn.RANK.AVG('Raw Data'!H511,'Raw Data'!$H$2:$H$1050,1)</f>
        <v>357</v>
      </c>
    </row>
    <row r="513" spans="6:16" x14ac:dyDescent="0.25">
      <c r="F513" s="11">
        <v>512</v>
      </c>
      <c r="G513" s="11">
        <f>_xlfn.RANK.AVG('Raw Data'!E512,'Raw Data'!$E$350:$E$1050,1)</f>
        <v>454</v>
      </c>
      <c r="H513" s="11">
        <f>_xlfn.RANK.AVG('Raw Data'!F512,'Raw Data'!$F$350:$F$1050,1)</f>
        <v>348</v>
      </c>
      <c r="I513" s="11">
        <f>_xlfn.RANK.AVG('Raw Data'!G512,'Raw Data'!$G$350:$G$1050,1)</f>
        <v>465</v>
      </c>
      <c r="J513" s="11">
        <f>_xlfn.RANK.AVG('Raw Data'!H512,'Raw Data'!$H$350:$H$1050,1)</f>
        <v>242</v>
      </c>
      <c r="L513" s="11">
        <v>512</v>
      </c>
      <c r="M513" s="11">
        <f>_xlfn.RANK.AVG('Raw Data'!E512,'Raw Data'!$E$2:$E$1050,1)</f>
        <v>724</v>
      </c>
      <c r="N513" s="11">
        <f>_xlfn.RANK.AVG('Raw Data'!F512,'Raw Data'!$F$2:$F$1050,1)</f>
        <v>538</v>
      </c>
      <c r="O513" s="11">
        <f>_xlfn.RANK.AVG('Raw Data'!G512,'Raw Data'!$G$2:$G$1050,1)</f>
        <v>751.5</v>
      </c>
      <c r="P513" s="11">
        <f>_xlfn.RANK.AVG('Raw Data'!H512,'Raw Data'!$H$2:$H$1050,1)</f>
        <v>357</v>
      </c>
    </row>
    <row r="514" spans="6:16" x14ac:dyDescent="0.25">
      <c r="F514" s="11">
        <v>513</v>
      </c>
      <c r="G514" s="11">
        <f>_xlfn.RANK.AVG('Raw Data'!E513,'Raw Data'!$E$350:$E$1050,1)</f>
        <v>184.5</v>
      </c>
      <c r="H514" s="11">
        <f>_xlfn.RANK.AVG('Raw Data'!F513,'Raw Data'!$F$350:$F$1050,1)</f>
        <v>348</v>
      </c>
      <c r="I514" s="11">
        <f>_xlfn.RANK.AVG('Raw Data'!G513,'Raw Data'!$G$350:$G$1050,1)</f>
        <v>198.5</v>
      </c>
      <c r="J514" s="11">
        <f>_xlfn.RANK.AVG('Raw Data'!H513,'Raw Data'!$H$350:$H$1050,1)</f>
        <v>310</v>
      </c>
      <c r="L514" s="11">
        <v>513</v>
      </c>
      <c r="M514" s="11">
        <f>_xlfn.RANK.AVG('Raw Data'!E513,'Raw Data'!$E$2:$E$1050,1)</f>
        <v>297.5</v>
      </c>
      <c r="N514" s="11">
        <f>_xlfn.RANK.AVG('Raw Data'!F513,'Raw Data'!$F$2:$F$1050,1)</f>
        <v>538</v>
      </c>
      <c r="O514" s="11">
        <f>_xlfn.RANK.AVG('Raw Data'!G513,'Raw Data'!$G$2:$G$1050,1)</f>
        <v>327.5</v>
      </c>
      <c r="P514" s="11">
        <f>_xlfn.RANK.AVG('Raw Data'!H513,'Raw Data'!$H$2:$H$1050,1)</f>
        <v>453</v>
      </c>
    </row>
    <row r="515" spans="6:16" x14ac:dyDescent="0.25">
      <c r="F515" s="11">
        <v>514</v>
      </c>
      <c r="G515" s="11">
        <f>_xlfn.RANK.AVG('Raw Data'!E514,'Raw Data'!$E$350:$E$1050,1)</f>
        <v>184.5</v>
      </c>
      <c r="H515" s="11">
        <f>_xlfn.RANK.AVG('Raw Data'!F514,'Raw Data'!$F$350:$F$1050,1)</f>
        <v>348</v>
      </c>
      <c r="I515" s="11">
        <f>_xlfn.RANK.AVG('Raw Data'!G514,'Raw Data'!$G$350:$G$1050,1)</f>
        <v>198.5</v>
      </c>
      <c r="J515" s="11">
        <f>_xlfn.RANK.AVG('Raw Data'!H514,'Raw Data'!$H$350:$H$1050,1)</f>
        <v>310</v>
      </c>
      <c r="L515" s="11">
        <v>514</v>
      </c>
      <c r="M515" s="11">
        <f>_xlfn.RANK.AVG('Raw Data'!E514,'Raw Data'!$E$2:$E$1050,1)</f>
        <v>297.5</v>
      </c>
      <c r="N515" s="11">
        <f>_xlfn.RANK.AVG('Raw Data'!F514,'Raw Data'!$F$2:$F$1050,1)</f>
        <v>538</v>
      </c>
      <c r="O515" s="11">
        <f>_xlfn.RANK.AVG('Raw Data'!G514,'Raw Data'!$G$2:$G$1050,1)</f>
        <v>327.5</v>
      </c>
      <c r="P515" s="11">
        <f>_xlfn.RANK.AVG('Raw Data'!H514,'Raw Data'!$H$2:$H$1050,1)</f>
        <v>453</v>
      </c>
    </row>
    <row r="516" spans="6:16" x14ac:dyDescent="0.25">
      <c r="F516" s="11">
        <v>515</v>
      </c>
      <c r="G516" s="11">
        <f>_xlfn.RANK.AVG('Raw Data'!E515,'Raw Data'!$E$350:$E$1050,1)</f>
        <v>454</v>
      </c>
      <c r="H516" s="11">
        <f>_xlfn.RANK.AVG('Raw Data'!F515,'Raw Data'!$F$350:$F$1050,1)</f>
        <v>29.5</v>
      </c>
      <c r="I516" s="11">
        <f>_xlfn.RANK.AVG('Raw Data'!G515,'Raw Data'!$G$350:$G$1050,1)</f>
        <v>198.5</v>
      </c>
      <c r="J516" s="11">
        <f>_xlfn.RANK.AVG('Raw Data'!H515,'Raw Data'!$H$350:$H$1050,1)</f>
        <v>166</v>
      </c>
      <c r="L516" s="11">
        <v>515</v>
      </c>
      <c r="M516" s="11">
        <f>_xlfn.RANK.AVG('Raw Data'!E515,'Raw Data'!$E$2:$E$1050,1)</f>
        <v>724</v>
      </c>
      <c r="N516" s="11">
        <f>_xlfn.RANK.AVG('Raw Data'!F515,'Raw Data'!$F$2:$F$1050,1)</f>
        <v>47</v>
      </c>
      <c r="O516" s="11">
        <f>_xlfn.RANK.AVG('Raw Data'!G515,'Raw Data'!$G$2:$G$1050,1)</f>
        <v>327.5</v>
      </c>
      <c r="P516" s="11">
        <f>_xlfn.RANK.AVG('Raw Data'!H515,'Raw Data'!$H$2:$H$1050,1)</f>
        <v>243.5</v>
      </c>
    </row>
    <row r="517" spans="6:16" x14ac:dyDescent="0.25">
      <c r="F517" s="11">
        <v>516</v>
      </c>
      <c r="G517" s="11">
        <f>_xlfn.RANK.AVG('Raw Data'!E516,'Raw Data'!$E$350:$E$1050,1)</f>
        <v>678</v>
      </c>
      <c r="H517" s="11">
        <f>_xlfn.RANK.AVG('Raw Data'!F516,'Raw Data'!$F$350:$F$1050,1)</f>
        <v>348</v>
      </c>
      <c r="I517" s="11">
        <f>_xlfn.RANK.AVG('Raw Data'!G516,'Raw Data'!$G$350:$G$1050,1)</f>
        <v>677</v>
      </c>
      <c r="J517" s="11">
        <f>_xlfn.RANK.AVG('Raw Data'!H516,'Raw Data'!$H$350:$H$1050,1)</f>
        <v>667</v>
      </c>
      <c r="L517" s="11">
        <v>516</v>
      </c>
      <c r="M517" s="11">
        <f>_xlfn.RANK.AVG('Raw Data'!E516,'Raw Data'!$E$2:$E$1050,1)</f>
        <v>1025.5</v>
      </c>
      <c r="N517" s="11">
        <f>_xlfn.RANK.AVG('Raw Data'!F516,'Raw Data'!$F$2:$F$1050,1)</f>
        <v>538</v>
      </c>
      <c r="O517" s="11">
        <f>_xlfn.RANK.AVG('Raw Data'!G516,'Raw Data'!$G$2:$G$1050,1)</f>
        <v>1024.5</v>
      </c>
      <c r="P517" s="11">
        <f>_xlfn.RANK.AVG('Raw Data'!H516,'Raw Data'!$H$2:$H$1050,1)</f>
        <v>1001.5</v>
      </c>
    </row>
    <row r="518" spans="6:16" x14ac:dyDescent="0.25">
      <c r="F518" s="11">
        <v>517</v>
      </c>
      <c r="G518" s="11">
        <f>_xlfn.RANK.AVG('Raw Data'!E517,'Raw Data'!$E$350:$E$1050,1)</f>
        <v>184.5</v>
      </c>
      <c r="H518" s="11">
        <f>_xlfn.RANK.AVG('Raw Data'!F517,'Raw Data'!$F$350:$F$1050,1)</f>
        <v>348</v>
      </c>
      <c r="I518" s="11">
        <f>_xlfn.RANK.AVG('Raw Data'!G517,'Raw Data'!$G$350:$G$1050,1)</f>
        <v>198.5</v>
      </c>
      <c r="J518" s="11">
        <f>_xlfn.RANK.AVG('Raw Data'!H517,'Raw Data'!$H$350:$H$1050,1)</f>
        <v>492</v>
      </c>
      <c r="L518" s="11">
        <v>517</v>
      </c>
      <c r="M518" s="11">
        <f>_xlfn.RANK.AVG('Raw Data'!E517,'Raw Data'!$E$2:$E$1050,1)</f>
        <v>297.5</v>
      </c>
      <c r="N518" s="11">
        <f>_xlfn.RANK.AVG('Raw Data'!F517,'Raw Data'!$F$2:$F$1050,1)</f>
        <v>538</v>
      </c>
      <c r="O518" s="11">
        <f>_xlfn.RANK.AVG('Raw Data'!G517,'Raw Data'!$G$2:$G$1050,1)</f>
        <v>327.5</v>
      </c>
      <c r="P518" s="11">
        <f>_xlfn.RANK.AVG('Raw Data'!H517,'Raw Data'!$H$2:$H$1050,1)</f>
        <v>732</v>
      </c>
    </row>
    <row r="519" spans="6:16" x14ac:dyDescent="0.25">
      <c r="F519" s="11">
        <v>518</v>
      </c>
      <c r="G519" s="11">
        <f>_xlfn.RANK.AVG('Raw Data'!E518,'Raw Data'!$E$350:$E$1050,1)</f>
        <v>571</v>
      </c>
      <c r="H519" s="11">
        <f>_xlfn.RANK.AVG('Raw Data'!F518,'Raw Data'!$F$350:$F$1050,1)</f>
        <v>348</v>
      </c>
      <c r="I519" s="11">
        <f>_xlfn.RANK.AVG('Raw Data'!G518,'Raw Data'!$G$350:$G$1050,1)</f>
        <v>561</v>
      </c>
      <c r="J519" s="11">
        <f>_xlfn.RANK.AVG('Raw Data'!H518,'Raw Data'!$H$350:$H$1050,1)</f>
        <v>681.5</v>
      </c>
      <c r="L519" s="11">
        <v>518</v>
      </c>
      <c r="M519" s="11">
        <f>_xlfn.RANK.AVG('Raw Data'!E518,'Raw Data'!$E$2:$E$1050,1)</f>
        <v>893.5</v>
      </c>
      <c r="N519" s="11">
        <f>_xlfn.RANK.AVG('Raw Data'!F518,'Raw Data'!$F$2:$F$1050,1)</f>
        <v>538</v>
      </c>
      <c r="O519" s="11">
        <f>_xlfn.RANK.AVG('Raw Data'!G518,'Raw Data'!$G$2:$G$1050,1)</f>
        <v>883.5</v>
      </c>
      <c r="P519" s="11">
        <f>_xlfn.RANK.AVG('Raw Data'!H518,'Raw Data'!$H$2:$H$1050,1)</f>
        <v>1019.5</v>
      </c>
    </row>
    <row r="520" spans="6:16" x14ac:dyDescent="0.25">
      <c r="F520" s="11">
        <v>519</v>
      </c>
      <c r="G520" s="11">
        <f>_xlfn.RANK.AVG('Raw Data'!E519,'Raw Data'!$E$350:$E$1050,1)</f>
        <v>571</v>
      </c>
      <c r="H520" s="11">
        <f>_xlfn.RANK.AVG('Raw Data'!F519,'Raw Data'!$F$350:$F$1050,1)</f>
        <v>348</v>
      </c>
      <c r="I520" s="11">
        <f>_xlfn.RANK.AVG('Raw Data'!G519,'Raw Data'!$G$350:$G$1050,1)</f>
        <v>561</v>
      </c>
      <c r="J520" s="11">
        <f>_xlfn.RANK.AVG('Raw Data'!H519,'Raw Data'!$H$350:$H$1050,1)</f>
        <v>667</v>
      </c>
      <c r="L520" s="11">
        <v>519</v>
      </c>
      <c r="M520" s="11">
        <f>_xlfn.RANK.AVG('Raw Data'!E519,'Raw Data'!$E$2:$E$1050,1)</f>
        <v>893.5</v>
      </c>
      <c r="N520" s="11">
        <f>_xlfn.RANK.AVG('Raw Data'!F519,'Raw Data'!$F$2:$F$1050,1)</f>
        <v>538</v>
      </c>
      <c r="O520" s="11">
        <f>_xlfn.RANK.AVG('Raw Data'!G519,'Raw Data'!$G$2:$G$1050,1)</f>
        <v>883.5</v>
      </c>
      <c r="P520" s="11">
        <f>_xlfn.RANK.AVG('Raw Data'!H519,'Raw Data'!$H$2:$H$1050,1)</f>
        <v>1001.5</v>
      </c>
    </row>
    <row r="521" spans="6:16" x14ac:dyDescent="0.25">
      <c r="F521" s="11">
        <v>520</v>
      </c>
      <c r="G521" s="11">
        <f>_xlfn.RANK.AVG('Raw Data'!E520,'Raw Data'!$E$350:$E$1050,1)</f>
        <v>639.5</v>
      </c>
      <c r="H521" s="11">
        <f>_xlfn.RANK.AVG('Raw Data'!F520,'Raw Data'!$F$350:$F$1050,1)</f>
        <v>348</v>
      </c>
      <c r="I521" s="11">
        <f>_xlfn.RANK.AVG('Raw Data'!G520,'Raw Data'!$G$350:$G$1050,1)</f>
        <v>635.5</v>
      </c>
      <c r="J521" s="11">
        <f>_xlfn.RANK.AVG('Raw Data'!H520,'Raw Data'!$H$350:$H$1050,1)</f>
        <v>681.5</v>
      </c>
      <c r="L521" s="11">
        <v>520</v>
      </c>
      <c r="M521" s="11">
        <f>_xlfn.RANK.AVG('Raw Data'!E520,'Raw Data'!$E$2:$E$1050,1)</f>
        <v>983.5</v>
      </c>
      <c r="N521" s="11">
        <f>_xlfn.RANK.AVG('Raw Data'!F520,'Raw Data'!$F$2:$F$1050,1)</f>
        <v>538</v>
      </c>
      <c r="O521" s="11">
        <f>_xlfn.RANK.AVG('Raw Data'!G520,'Raw Data'!$G$2:$G$1050,1)</f>
        <v>979.5</v>
      </c>
      <c r="P521" s="11">
        <f>_xlfn.RANK.AVG('Raw Data'!H520,'Raw Data'!$H$2:$H$1050,1)</f>
        <v>1019.5</v>
      </c>
    </row>
    <row r="522" spans="6:16" x14ac:dyDescent="0.25">
      <c r="F522" s="11">
        <v>521</v>
      </c>
      <c r="G522" s="11">
        <f>_xlfn.RANK.AVG('Raw Data'!E521,'Raw Data'!$E$350:$E$1050,1)</f>
        <v>454</v>
      </c>
      <c r="H522" s="11">
        <f>_xlfn.RANK.AVG('Raw Data'!F521,'Raw Data'!$F$350:$F$1050,1)</f>
        <v>348</v>
      </c>
      <c r="I522" s="11">
        <f>_xlfn.RANK.AVG('Raw Data'!G521,'Raw Data'!$G$350:$G$1050,1)</f>
        <v>465</v>
      </c>
      <c r="J522" s="11">
        <f>_xlfn.RANK.AVG('Raw Data'!H521,'Raw Data'!$H$350:$H$1050,1)</f>
        <v>242</v>
      </c>
      <c r="L522" s="11">
        <v>521</v>
      </c>
      <c r="M522" s="11">
        <f>_xlfn.RANK.AVG('Raw Data'!E521,'Raw Data'!$E$2:$E$1050,1)</f>
        <v>724</v>
      </c>
      <c r="N522" s="11">
        <f>_xlfn.RANK.AVG('Raw Data'!F521,'Raw Data'!$F$2:$F$1050,1)</f>
        <v>538</v>
      </c>
      <c r="O522" s="11">
        <f>_xlfn.RANK.AVG('Raw Data'!G521,'Raw Data'!$G$2:$G$1050,1)</f>
        <v>751.5</v>
      </c>
      <c r="P522" s="11">
        <f>_xlfn.RANK.AVG('Raw Data'!H521,'Raw Data'!$H$2:$H$1050,1)</f>
        <v>357</v>
      </c>
    </row>
    <row r="523" spans="6:16" x14ac:dyDescent="0.25">
      <c r="F523" s="11">
        <v>522</v>
      </c>
      <c r="G523" s="11">
        <f>_xlfn.RANK.AVG('Raw Data'!E522,'Raw Data'!$E$350:$E$1050,1)</f>
        <v>657.5</v>
      </c>
      <c r="H523" s="11">
        <f>_xlfn.RANK.AVG('Raw Data'!F522,'Raw Data'!$F$350:$F$1050,1)</f>
        <v>348</v>
      </c>
      <c r="I523" s="11">
        <f>_xlfn.RANK.AVG('Raw Data'!G522,'Raw Data'!$G$350:$G$1050,1)</f>
        <v>653.5</v>
      </c>
      <c r="J523" s="11">
        <f>_xlfn.RANK.AVG('Raw Data'!H522,'Raw Data'!$H$350:$H$1050,1)</f>
        <v>64</v>
      </c>
      <c r="L523" s="11">
        <v>522</v>
      </c>
      <c r="M523" s="11">
        <f>_xlfn.RANK.AVG('Raw Data'!E522,'Raw Data'!$E$2:$E$1050,1)</f>
        <v>1003.5</v>
      </c>
      <c r="N523" s="11">
        <f>_xlfn.RANK.AVG('Raw Data'!F522,'Raw Data'!$F$2:$F$1050,1)</f>
        <v>538</v>
      </c>
      <c r="O523" s="11">
        <f>_xlfn.RANK.AVG('Raw Data'!G522,'Raw Data'!$G$2:$G$1050,1)</f>
        <v>999.5</v>
      </c>
      <c r="P523" s="11">
        <f>_xlfn.RANK.AVG('Raw Data'!H522,'Raw Data'!$H$2:$H$1050,1)</f>
        <v>91.5</v>
      </c>
    </row>
    <row r="524" spans="6:16" x14ac:dyDescent="0.25">
      <c r="F524" s="11">
        <v>523</v>
      </c>
      <c r="G524" s="11">
        <f>_xlfn.RANK.AVG('Raw Data'!E523,'Raw Data'!$E$350:$E$1050,1)</f>
        <v>615</v>
      </c>
      <c r="H524" s="11">
        <f>_xlfn.RANK.AVG('Raw Data'!F523,'Raw Data'!$F$350:$F$1050,1)</f>
        <v>348</v>
      </c>
      <c r="I524" s="11">
        <f>_xlfn.RANK.AVG('Raw Data'!G523,'Raw Data'!$G$350:$G$1050,1)</f>
        <v>607</v>
      </c>
      <c r="J524" s="11">
        <f>_xlfn.RANK.AVG('Raw Data'!H523,'Raw Data'!$H$350:$H$1050,1)</f>
        <v>695</v>
      </c>
      <c r="L524" s="11">
        <v>523</v>
      </c>
      <c r="M524" s="11">
        <f>_xlfn.RANK.AVG('Raw Data'!E523,'Raw Data'!$E$2:$E$1050,1)</f>
        <v>951.5</v>
      </c>
      <c r="N524" s="11">
        <f>_xlfn.RANK.AVG('Raw Data'!F523,'Raw Data'!$F$2:$F$1050,1)</f>
        <v>538</v>
      </c>
      <c r="O524" s="11">
        <f>_xlfn.RANK.AVG('Raw Data'!G523,'Raw Data'!$G$2:$G$1050,1)</f>
        <v>943</v>
      </c>
      <c r="P524" s="11">
        <f>_xlfn.RANK.AVG('Raw Data'!H523,'Raw Data'!$H$2:$H$1050,1)</f>
        <v>1041</v>
      </c>
    </row>
    <row r="525" spans="6:16" x14ac:dyDescent="0.25">
      <c r="F525" s="11">
        <v>524</v>
      </c>
      <c r="G525" s="11">
        <f>_xlfn.RANK.AVG('Raw Data'!E524,'Raw Data'!$E$350:$E$1050,1)</f>
        <v>697</v>
      </c>
      <c r="H525" s="11">
        <f>_xlfn.RANK.AVG('Raw Data'!F524,'Raw Data'!$F$350:$F$1050,1)</f>
        <v>348</v>
      </c>
      <c r="I525" s="11">
        <f>_xlfn.RANK.AVG('Raw Data'!G524,'Raw Data'!$G$350:$G$1050,1)</f>
        <v>697</v>
      </c>
      <c r="J525" s="11">
        <f>_xlfn.RANK.AVG('Raw Data'!H524,'Raw Data'!$H$350:$H$1050,1)</f>
        <v>604</v>
      </c>
      <c r="L525" s="11">
        <v>524</v>
      </c>
      <c r="M525" s="11">
        <f>_xlfn.RANK.AVG('Raw Data'!E524,'Raw Data'!$E$2:$E$1050,1)</f>
        <v>1045</v>
      </c>
      <c r="N525" s="11">
        <f>_xlfn.RANK.AVG('Raw Data'!F524,'Raw Data'!$F$2:$F$1050,1)</f>
        <v>538</v>
      </c>
      <c r="O525" s="11">
        <f>_xlfn.RANK.AVG('Raw Data'!G524,'Raw Data'!$G$2:$G$1050,1)</f>
        <v>1045</v>
      </c>
      <c r="P525" s="11">
        <f>_xlfn.RANK.AVG('Raw Data'!H524,'Raw Data'!$H$2:$H$1050,1)</f>
        <v>899</v>
      </c>
    </row>
    <row r="526" spans="6:16" x14ac:dyDescent="0.25">
      <c r="F526" s="11">
        <v>525</v>
      </c>
      <c r="G526" s="11">
        <f>_xlfn.RANK.AVG('Raw Data'!E525,'Raw Data'!$E$350:$E$1050,1)</f>
        <v>639.5</v>
      </c>
      <c r="H526" s="11">
        <f>_xlfn.RANK.AVG('Raw Data'!F525,'Raw Data'!$F$350:$F$1050,1)</f>
        <v>348</v>
      </c>
      <c r="I526" s="11">
        <f>_xlfn.RANK.AVG('Raw Data'!G525,'Raw Data'!$G$350:$G$1050,1)</f>
        <v>635.5</v>
      </c>
      <c r="J526" s="11">
        <f>_xlfn.RANK.AVG('Raw Data'!H525,'Raw Data'!$H$350:$H$1050,1)</f>
        <v>532.5</v>
      </c>
      <c r="L526" s="11">
        <v>525</v>
      </c>
      <c r="M526" s="11">
        <f>_xlfn.RANK.AVG('Raw Data'!E525,'Raw Data'!$E$2:$E$1050,1)</f>
        <v>983.5</v>
      </c>
      <c r="N526" s="11">
        <f>_xlfn.RANK.AVG('Raw Data'!F525,'Raw Data'!$F$2:$F$1050,1)</f>
        <v>538</v>
      </c>
      <c r="O526" s="11">
        <f>_xlfn.RANK.AVG('Raw Data'!G525,'Raw Data'!$G$2:$G$1050,1)</f>
        <v>979.5</v>
      </c>
      <c r="P526" s="11">
        <f>_xlfn.RANK.AVG('Raw Data'!H525,'Raw Data'!$H$2:$H$1050,1)</f>
        <v>788.5</v>
      </c>
    </row>
    <row r="527" spans="6:16" x14ac:dyDescent="0.25">
      <c r="F527" s="11">
        <v>526</v>
      </c>
      <c r="G527" s="11">
        <f>_xlfn.RANK.AVG('Raw Data'!E526,'Raw Data'!$E$350:$E$1050,1)</f>
        <v>454</v>
      </c>
      <c r="H527" s="11">
        <f>_xlfn.RANK.AVG('Raw Data'!F526,'Raw Data'!$F$350:$F$1050,1)</f>
        <v>348</v>
      </c>
      <c r="I527" s="11">
        <f>_xlfn.RANK.AVG('Raw Data'!G526,'Raw Data'!$G$350:$G$1050,1)</f>
        <v>465</v>
      </c>
      <c r="J527" s="11">
        <f>_xlfn.RANK.AVG('Raw Data'!H526,'Raw Data'!$H$350:$H$1050,1)</f>
        <v>310</v>
      </c>
      <c r="L527" s="11">
        <v>526</v>
      </c>
      <c r="M527" s="11">
        <f>_xlfn.RANK.AVG('Raw Data'!E526,'Raw Data'!$E$2:$E$1050,1)</f>
        <v>724</v>
      </c>
      <c r="N527" s="11">
        <f>_xlfn.RANK.AVG('Raw Data'!F526,'Raw Data'!$F$2:$F$1050,1)</f>
        <v>538</v>
      </c>
      <c r="O527" s="11">
        <f>_xlfn.RANK.AVG('Raw Data'!G526,'Raw Data'!$G$2:$G$1050,1)</f>
        <v>751.5</v>
      </c>
      <c r="P527" s="11">
        <f>_xlfn.RANK.AVG('Raw Data'!H526,'Raw Data'!$H$2:$H$1050,1)</f>
        <v>453</v>
      </c>
    </row>
    <row r="528" spans="6:16" x14ac:dyDescent="0.25">
      <c r="F528" s="11">
        <v>527</v>
      </c>
      <c r="G528" s="11">
        <f>_xlfn.RANK.AVG('Raw Data'!E527,'Raw Data'!$E$350:$E$1050,1)</f>
        <v>184.5</v>
      </c>
      <c r="H528" s="11">
        <f>_xlfn.RANK.AVG('Raw Data'!F527,'Raw Data'!$F$350:$F$1050,1)</f>
        <v>348</v>
      </c>
      <c r="I528" s="11">
        <f>_xlfn.RANK.AVG('Raw Data'!G527,'Raw Data'!$G$350:$G$1050,1)</f>
        <v>198.5</v>
      </c>
      <c r="J528" s="11">
        <f>_xlfn.RANK.AVG('Raw Data'!H527,'Raw Data'!$H$350:$H$1050,1)</f>
        <v>467.5</v>
      </c>
      <c r="L528" s="11">
        <v>527</v>
      </c>
      <c r="M528" s="11">
        <f>_xlfn.RANK.AVG('Raw Data'!E527,'Raw Data'!$E$2:$E$1050,1)</f>
        <v>297.5</v>
      </c>
      <c r="N528" s="11">
        <f>_xlfn.RANK.AVG('Raw Data'!F527,'Raw Data'!$F$2:$F$1050,1)</f>
        <v>538</v>
      </c>
      <c r="O528" s="11">
        <f>_xlfn.RANK.AVG('Raw Data'!G527,'Raw Data'!$G$2:$G$1050,1)</f>
        <v>327.5</v>
      </c>
      <c r="P528" s="11">
        <f>_xlfn.RANK.AVG('Raw Data'!H527,'Raw Data'!$H$2:$H$1050,1)</f>
        <v>691.5</v>
      </c>
    </row>
    <row r="529" spans="6:16" x14ac:dyDescent="0.25">
      <c r="F529" s="11">
        <v>528</v>
      </c>
      <c r="G529" s="11">
        <f>_xlfn.RANK.AVG('Raw Data'!E528,'Raw Data'!$E$350:$E$1050,1)</f>
        <v>184.5</v>
      </c>
      <c r="H529" s="11">
        <f>_xlfn.RANK.AVG('Raw Data'!F528,'Raw Data'!$F$350:$F$1050,1)</f>
        <v>348</v>
      </c>
      <c r="I529" s="11">
        <f>_xlfn.RANK.AVG('Raw Data'!G528,'Raw Data'!$G$350:$G$1050,1)</f>
        <v>198.5</v>
      </c>
      <c r="J529" s="11">
        <f>_xlfn.RANK.AVG('Raw Data'!H528,'Raw Data'!$H$350:$H$1050,1)</f>
        <v>437</v>
      </c>
      <c r="L529" s="11">
        <v>528</v>
      </c>
      <c r="M529" s="11">
        <f>_xlfn.RANK.AVG('Raw Data'!E528,'Raw Data'!$E$2:$E$1050,1)</f>
        <v>297.5</v>
      </c>
      <c r="N529" s="11">
        <f>_xlfn.RANK.AVG('Raw Data'!F528,'Raw Data'!$F$2:$F$1050,1)</f>
        <v>538</v>
      </c>
      <c r="O529" s="11">
        <f>_xlfn.RANK.AVG('Raw Data'!G528,'Raw Data'!$G$2:$G$1050,1)</f>
        <v>327.5</v>
      </c>
      <c r="P529" s="11">
        <f>_xlfn.RANK.AVG('Raw Data'!H528,'Raw Data'!$H$2:$H$1050,1)</f>
        <v>645.5</v>
      </c>
    </row>
    <row r="530" spans="6:16" x14ac:dyDescent="0.25">
      <c r="F530" s="11">
        <v>529</v>
      </c>
      <c r="G530" s="11">
        <f>_xlfn.RANK.AVG('Raw Data'!E529,'Raw Data'!$E$350:$E$1050,1)</f>
        <v>454</v>
      </c>
      <c r="H530" s="11">
        <f>_xlfn.RANK.AVG('Raw Data'!F529,'Raw Data'!$F$350:$F$1050,1)</f>
        <v>348</v>
      </c>
      <c r="I530" s="11">
        <f>_xlfn.RANK.AVG('Raw Data'!G529,'Raw Data'!$G$350:$G$1050,1)</f>
        <v>465</v>
      </c>
      <c r="J530" s="11">
        <f>_xlfn.RANK.AVG('Raw Data'!H529,'Raw Data'!$H$350:$H$1050,1)</f>
        <v>512</v>
      </c>
      <c r="L530" s="11">
        <v>529</v>
      </c>
      <c r="M530" s="11">
        <f>_xlfn.RANK.AVG('Raw Data'!E529,'Raw Data'!$E$2:$E$1050,1)</f>
        <v>724</v>
      </c>
      <c r="N530" s="11">
        <f>_xlfn.RANK.AVG('Raw Data'!F529,'Raw Data'!$F$2:$F$1050,1)</f>
        <v>538</v>
      </c>
      <c r="O530" s="11">
        <f>_xlfn.RANK.AVG('Raw Data'!G529,'Raw Data'!$G$2:$G$1050,1)</f>
        <v>751.5</v>
      </c>
      <c r="P530" s="11">
        <f>_xlfn.RANK.AVG('Raw Data'!H529,'Raw Data'!$H$2:$H$1050,1)</f>
        <v>762.5</v>
      </c>
    </row>
    <row r="531" spans="6:16" x14ac:dyDescent="0.25">
      <c r="F531" s="11">
        <v>530</v>
      </c>
      <c r="G531" s="11">
        <f>_xlfn.RANK.AVG('Raw Data'!E530,'Raw Data'!$E$350:$E$1050,1)</f>
        <v>692</v>
      </c>
      <c r="H531" s="11">
        <f>_xlfn.RANK.AVG('Raw Data'!F530,'Raw Data'!$F$350:$F$1050,1)</f>
        <v>348</v>
      </c>
      <c r="I531" s="11">
        <f>_xlfn.RANK.AVG('Raw Data'!G530,'Raw Data'!$G$350:$G$1050,1)</f>
        <v>692.5</v>
      </c>
      <c r="J531" s="11">
        <f>_xlfn.RANK.AVG('Raw Data'!H530,'Raw Data'!$H$350:$H$1050,1)</f>
        <v>595</v>
      </c>
      <c r="L531" s="11">
        <v>530</v>
      </c>
      <c r="M531" s="11">
        <f>_xlfn.RANK.AVG('Raw Data'!E530,'Raw Data'!$E$2:$E$1050,1)</f>
        <v>1040</v>
      </c>
      <c r="N531" s="11">
        <f>_xlfn.RANK.AVG('Raw Data'!F530,'Raw Data'!$F$2:$F$1050,1)</f>
        <v>538</v>
      </c>
      <c r="O531" s="11">
        <f>_xlfn.RANK.AVG('Raw Data'!G530,'Raw Data'!$G$2:$G$1050,1)</f>
        <v>1040.5</v>
      </c>
      <c r="P531" s="11">
        <f>_xlfn.RANK.AVG('Raw Data'!H530,'Raw Data'!$H$2:$H$1050,1)</f>
        <v>885.5</v>
      </c>
    </row>
    <row r="532" spans="6:16" x14ac:dyDescent="0.25">
      <c r="F532" s="11">
        <v>531</v>
      </c>
      <c r="G532" s="11">
        <f>_xlfn.RANK.AVG('Raw Data'!E531,'Raw Data'!$E$350:$E$1050,1)</f>
        <v>184.5</v>
      </c>
      <c r="H532" s="11">
        <f>_xlfn.RANK.AVG('Raw Data'!F531,'Raw Data'!$F$350:$F$1050,1)</f>
        <v>348</v>
      </c>
      <c r="I532" s="11">
        <f>_xlfn.RANK.AVG('Raw Data'!G531,'Raw Data'!$G$350:$G$1050,1)</f>
        <v>198.5</v>
      </c>
      <c r="J532" s="11">
        <f>_xlfn.RANK.AVG('Raw Data'!H531,'Raw Data'!$H$350:$H$1050,1)</f>
        <v>492</v>
      </c>
      <c r="L532" s="11">
        <v>531</v>
      </c>
      <c r="M532" s="11">
        <f>_xlfn.RANK.AVG('Raw Data'!E531,'Raw Data'!$E$2:$E$1050,1)</f>
        <v>297.5</v>
      </c>
      <c r="N532" s="11">
        <f>_xlfn.RANK.AVG('Raw Data'!F531,'Raw Data'!$F$2:$F$1050,1)</f>
        <v>538</v>
      </c>
      <c r="O532" s="11">
        <f>_xlfn.RANK.AVG('Raw Data'!G531,'Raw Data'!$G$2:$G$1050,1)</f>
        <v>327.5</v>
      </c>
      <c r="P532" s="11">
        <f>_xlfn.RANK.AVG('Raw Data'!H531,'Raw Data'!$H$2:$H$1050,1)</f>
        <v>732</v>
      </c>
    </row>
    <row r="533" spans="6:16" x14ac:dyDescent="0.25">
      <c r="F533" s="11">
        <v>532</v>
      </c>
      <c r="G533" s="11">
        <f>_xlfn.RANK.AVG('Raw Data'!E532,'Raw Data'!$E$350:$E$1050,1)</f>
        <v>639.5</v>
      </c>
      <c r="H533" s="11">
        <f>_xlfn.RANK.AVG('Raw Data'!F532,'Raw Data'!$F$350:$F$1050,1)</f>
        <v>348</v>
      </c>
      <c r="I533" s="11">
        <f>_xlfn.RANK.AVG('Raw Data'!G532,'Raw Data'!$G$350:$G$1050,1)</f>
        <v>635.5</v>
      </c>
      <c r="J533" s="11">
        <f>_xlfn.RANK.AVG('Raw Data'!H532,'Raw Data'!$H$350:$H$1050,1)</f>
        <v>595</v>
      </c>
      <c r="L533" s="11">
        <v>532</v>
      </c>
      <c r="M533" s="11">
        <f>_xlfn.RANK.AVG('Raw Data'!E532,'Raw Data'!$E$2:$E$1050,1)</f>
        <v>983.5</v>
      </c>
      <c r="N533" s="11">
        <f>_xlfn.RANK.AVG('Raw Data'!F532,'Raw Data'!$F$2:$F$1050,1)</f>
        <v>538</v>
      </c>
      <c r="O533" s="11">
        <f>_xlfn.RANK.AVG('Raw Data'!G532,'Raw Data'!$G$2:$G$1050,1)</f>
        <v>979.5</v>
      </c>
      <c r="P533" s="11">
        <f>_xlfn.RANK.AVG('Raw Data'!H532,'Raw Data'!$H$2:$H$1050,1)</f>
        <v>885.5</v>
      </c>
    </row>
    <row r="534" spans="6:16" x14ac:dyDescent="0.25">
      <c r="F534" s="11">
        <v>533</v>
      </c>
      <c r="G534" s="11">
        <f>_xlfn.RANK.AVG('Raw Data'!E533,'Raw Data'!$E$350:$E$1050,1)</f>
        <v>454</v>
      </c>
      <c r="H534" s="11">
        <f>_xlfn.RANK.AVG('Raw Data'!F533,'Raw Data'!$F$350:$F$1050,1)</f>
        <v>29.5</v>
      </c>
      <c r="I534" s="11">
        <f>_xlfn.RANK.AVG('Raw Data'!G533,'Raw Data'!$G$350:$G$1050,1)</f>
        <v>198.5</v>
      </c>
      <c r="J534" s="11">
        <f>_xlfn.RANK.AVG('Raw Data'!H533,'Raw Data'!$H$350:$H$1050,1)</f>
        <v>467.5</v>
      </c>
      <c r="L534" s="11">
        <v>533</v>
      </c>
      <c r="M534" s="11">
        <f>_xlfn.RANK.AVG('Raw Data'!E533,'Raw Data'!$E$2:$E$1050,1)</f>
        <v>724</v>
      </c>
      <c r="N534" s="11">
        <f>_xlfn.RANK.AVG('Raw Data'!F533,'Raw Data'!$F$2:$F$1050,1)</f>
        <v>47</v>
      </c>
      <c r="O534" s="11">
        <f>_xlfn.RANK.AVG('Raw Data'!G533,'Raw Data'!$G$2:$G$1050,1)</f>
        <v>327.5</v>
      </c>
      <c r="P534" s="11">
        <f>_xlfn.RANK.AVG('Raw Data'!H533,'Raw Data'!$H$2:$H$1050,1)</f>
        <v>691.5</v>
      </c>
    </row>
    <row r="535" spans="6:16" x14ac:dyDescent="0.25">
      <c r="F535" s="11">
        <v>534</v>
      </c>
      <c r="G535" s="11">
        <f>_xlfn.RANK.AVG('Raw Data'!E534,'Raw Data'!$E$350:$E$1050,1)</f>
        <v>690.5</v>
      </c>
      <c r="H535" s="11">
        <f>_xlfn.RANK.AVG('Raw Data'!F534,'Raw Data'!$F$350:$F$1050,1)</f>
        <v>348</v>
      </c>
      <c r="I535" s="11">
        <f>_xlfn.RANK.AVG('Raw Data'!G534,'Raw Data'!$G$350:$G$1050,1)</f>
        <v>690</v>
      </c>
      <c r="J535" s="11">
        <f>_xlfn.RANK.AVG('Raw Data'!H534,'Raw Data'!$H$350:$H$1050,1)</f>
        <v>310</v>
      </c>
      <c r="L535" s="11">
        <v>534</v>
      </c>
      <c r="M535" s="11">
        <f>_xlfn.RANK.AVG('Raw Data'!E534,'Raw Data'!$E$2:$E$1050,1)</f>
        <v>1038.5</v>
      </c>
      <c r="N535" s="11">
        <f>_xlfn.RANK.AVG('Raw Data'!F534,'Raw Data'!$F$2:$F$1050,1)</f>
        <v>538</v>
      </c>
      <c r="O535" s="11">
        <f>_xlfn.RANK.AVG('Raw Data'!G534,'Raw Data'!$G$2:$G$1050,1)</f>
        <v>1038</v>
      </c>
      <c r="P535" s="11">
        <f>_xlfn.RANK.AVG('Raw Data'!H534,'Raw Data'!$H$2:$H$1050,1)</f>
        <v>453</v>
      </c>
    </row>
    <row r="536" spans="6:16" x14ac:dyDescent="0.25">
      <c r="F536" s="11">
        <v>535</v>
      </c>
      <c r="G536" s="11">
        <f>_xlfn.RANK.AVG('Raw Data'!E535,'Raw Data'!$E$350:$E$1050,1)</f>
        <v>687</v>
      </c>
      <c r="H536" s="11">
        <f>_xlfn.RANK.AVG('Raw Data'!F535,'Raw Data'!$F$350:$F$1050,1)</f>
        <v>348</v>
      </c>
      <c r="I536" s="11">
        <f>_xlfn.RANK.AVG('Raw Data'!G535,'Raw Data'!$G$350:$G$1050,1)</f>
        <v>687.5</v>
      </c>
      <c r="J536" s="11">
        <f>_xlfn.RANK.AVG('Raw Data'!H535,'Raw Data'!$H$350:$H$1050,1)</f>
        <v>629</v>
      </c>
      <c r="L536" s="11">
        <v>535</v>
      </c>
      <c r="M536" s="11">
        <f>_xlfn.RANK.AVG('Raw Data'!E535,'Raw Data'!$E$2:$E$1050,1)</f>
        <v>1035</v>
      </c>
      <c r="N536" s="11">
        <f>_xlfn.RANK.AVG('Raw Data'!F535,'Raw Data'!$F$2:$F$1050,1)</f>
        <v>538</v>
      </c>
      <c r="O536" s="11">
        <f>_xlfn.RANK.AVG('Raw Data'!G535,'Raw Data'!$G$2:$G$1050,1)</f>
        <v>1035.5</v>
      </c>
      <c r="P536" s="11">
        <f>_xlfn.RANK.AVG('Raw Data'!H535,'Raw Data'!$H$2:$H$1050,1)</f>
        <v>941.5</v>
      </c>
    </row>
    <row r="537" spans="6:16" x14ac:dyDescent="0.25">
      <c r="F537" s="11">
        <v>536</v>
      </c>
      <c r="G537" s="11">
        <f>_xlfn.RANK.AVG('Raw Data'!E536,'Raw Data'!$E$350:$E$1050,1)</f>
        <v>615</v>
      </c>
      <c r="H537" s="11">
        <f>_xlfn.RANK.AVG('Raw Data'!F536,'Raw Data'!$F$350:$F$1050,1)</f>
        <v>348</v>
      </c>
      <c r="I537" s="11">
        <f>_xlfn.RANK.AVG('Raw Data'!G536,'Raw Data'!$G$350:$G$1050,1)</f>
        <v>607</v>
      </c>
      <c r="J537" s="11">
        <f>_xlfn.RANK.AVG('Raw Data'!H536,'Raw Data'!$H$350:$H$1050,1)</f>
        <v>242</v>
      </c>
      <c r="L537" s="11">
        <v>536</v>
      </c>
      <c r="M537" s="11">
        <f>_xlfn.RANK.AVG('Raw Data'!E536,'Raw Data'!$E$2:$E$1050,1)</f>
        <v>951.5</v>
      </c>
      <c r="N537" s="11">
        <f>_xlfn.RANK.AVG('Raw Data'!F536,'Raw Data'!$F$2:$F$1050,1)</f>
        <v>538</v>
      </c>
      <c r="O537" s="11">
        <f>_xlfn.RANK.AVG('Raw Data'!G536,'Raw Data'!$G$2:$G$1050,1)</f>
        <v>943</v>
      </c>
      <c r="P537" s="11">
        <f>_xlfn.RANK.AVG('Raw Data'!H536,'Raw Data'!$H$2:$H$1050,1)</f>
        <v>357</v>
      </c>
    </row>
    <row r="538" spans="6:16" x14ac:dyDescent="0.25">
      <c r="F538" s="11">
        <v>537</v>
      </c>
      <c r="G538" s="11">
        <f>_xlfn.RANK.AVG('Raw Data'!E537,'Raw Data'!$E$350:$E$1050,1)</f>
        <v>184.5</v>
      </c>
      <c r="H538" s="11">
        <f>_xlfn.RANK.AVG('Raw Data'!F537,'Raw Data'!$F$350:$F$1050,1)</f>
        <v>348</v>
      </c>
      <c r="I538" s="11">
        <f>_xlfn.RANK.AVG('Raw Data'!G537,'Raw Data'!$G$350:$G$1050,1)</f>
        <v>198.5</v>
      </c>
      <c r="J538" s="11">
        <f>_xlfn.RANK.AVG('Raw Data'!H537,'Raw Data'!$H$350:$H$1050,1)</f>
        <v>166</v>
      </c>
      <c r="L538" s="11">
        <v>537</v>
      </c>
      <c r="M538" s="11">
        <f>_xlfn.RANK.AVG('Raw Data'!E537,'Raw Data'!$E$2:$E$1050,1)</f>
        <v>297.5</v>
      </c>
      <c r="N538" s="11">
        <f>_xlfn.RANK.AVG('Raw Data'!F537,'Raw Data'!$F$2:$F$1050,1)</f>
        <v>538</v>
      </c>
      <c r="O538" s="11">
        <f>_xlfn.RANK.AVG('Raw Data'!G537,'Raw Data'!$G$2:$G$1050,1)</f>
        <v>327.5</v>
      </c>
      <c r="P538" s="11">
        <f>_xlfn.RANK.AVG('Raw Data'!H537,'Raw Data'!$H$2:$H$1050,1)</f>
        <v>243.5</v>
      </c>
    </row>
    <row r="539" spans="6:16" x14ac:dyDescent="0.25">
      <c r="F539" s="11">
        <v>538</v>
      </c>
      <c r="G539" s="11">
        <f>_xlfn.RANK.AVG('Raw Data'!E538,'Raw Data'!$E$350:$E$1050,1)</f>
        <v>454</v>
      </c>
      <c r="H539" s="11">
        <f>_xlfn.RANK.AVG('Raw Data'!F538,'Raw Data'!$F$350:$F$1050,1)</f>
        <v>348</v>
      </c>
      <c r="I539" s="11">
        <f>_xlfn.RANK.AVG('Raw Data'!G538,'Raw Data'!$G$350:$G$1050,1)</f>
        <v>465</v>
      </c>
      <c r="J539" s="11">
        <f>_xlfn.RANK.AVG('Raw Data'!H538,'Raw Data'!$H$350:$H$1050,1)</f>
        <v>512</v>
      </c>
      <c r="L539" s="11">
        <v>538</v>
      </c>
      <c r="M539" s="11">
        <f>_xlfn.RANK.AVG('Raw Data'!E538,'Raw Data'!$E$2:$E$1050,1)</f>
        <v>724</v>
      </c>
      <c r="N539" s="11">
        <f>_xlfn.RANK.AVG('Raw Data'!F538,'Raw Data'!$F$2:$F$1050,1)</f>
        <v>538</v>
      </c>
      <c r="O539" s="11">
        <f>_xlfn.RANK.AVG('Raw Data'!G538,'Raw Data'!$G$2:$G$1050,1)</f>
        <v>751.5</v>
      </c>
      <c r="P539" s="11">
        <f>_xlfn.RANK.AVG('Raw Data'!H538,'Raw Data'!$H$2:$H$1050,1)</f>
        <v>762.5</v>
      </c>
    </row>
    <row r="540" spans="6:16" x14ac:dyDescent="0.25">
      <c r="F540" s="11">
        <v>539</v>
      </c>
      <c r="G540" s="11">
        <f>_xlfn.RANK.AVG('Raw Data'!E539,'Raw Data'!$E$350:$E$1050,1)</f>
        <v>687</v>
      </c>
      <c r="H540" s="11">
        <f>_xlfn.RANK.AVG('Raw Data'!F539,'Raw Data'!$F$350:$F$1050,1)</f>
        <v>29.5</v>
      </c>
      <c r="I540" s="11">
        <f>_xlfn.RANK.AVG('Raw Data'!G539,'Raw Data'!$G$350:$G$1050,1)</f>
        <v>685.5</v>
      </c>
      <c r="J540" s="11">
        <f>_xlfn.RANK.AVG('Raw Data'!H539,'Raw Data'!$H$350:$H$1050,1)</f>
        <v>467.5</v>
      </c>
      <c r="L540" s="11">
        <v>539</v>
      </c>
      <c r="M540" s="11">
        <f>_xlfn.RANK.AVG('Raw Data'!E539,'Raw Data'!$E$2:$E$1050,1)</f>
        <v>1035</v>
      </c>
      <c r="N540" s="11">
        <f>_xlfn.RANK.AVG('Raw Data'!F539,'Raw Data'!$F$2:$F$1050,1)</f>
        <v>47</v>
      </c>
      <c r="O540" s="11">
        <f>_xlfn.RANK.AVG('Raw Data'!G539,'Raw Data'!$G$2:$G$1050,1)</f>
        <v>1033.5</v>
      </c>
      <c r="P540" s="11">
        <f>_xlfn.RANK.AVG('Raw Data'!H539,'Raw Data'!$H$2:$H$1050,1)</f>
        <v>691.5</v>
      </c>
    </row>
    <row r="541" spans="6:16" x14ac:dyDescent="0.25">
      <c r="F541" s="11">
        <v>540</v>
      </c>
      <c r="G541" s="11">
        <f>_xlfn.RANK.AVG('Raw Data'!E540,'Raw Data'!$E$350:$E$1050,1)</f>
        <v>454</v>
      </c>
      <c r="H541" s="11">
        <f>_xlfn.RANK.AVG('Raw Data'!F540,'Raw Data'!$F$350:$F$1050,1)</f>
        <v>29.5</v>
      </c>
      <c r="I541" s="11">
        <f>_xlfn.RANK.AVG('Raw Data'!G540,'Raw Data'!$G$350:$G$1050,1)</f>
        <v>198.5</v>
      </c>
      <c r="J541" s="11">
        <f>_xlfn.RANK.AVG('Raw Data'!H540,'Raw Data'!$H$350:$H$1050,1)</f>
        <v>242</v>
      </c>
      <c r="L541" s="11">
        <v>540</v>
      </c>
      <c r="M541" s="11">
        <f>_xlfn.RANK.AVG('Raw Data'!E540,'Raw Data'!$E$2:$E$1050,1)</f>
        <v>724</v>
      </c>
      <c r="N541" s="11">
        <f>_xlfn.RANK.AVG('Raw Data'!F540,'Raw Data'!$F$2:$F$1050,1)</f>
        <v>47</v>
      </c>
      <c r="O541" s="11">
        <f>_xlfn.RANK.AVG('Raw Data'!G540,'Raw Data'!$G$2:$G$1050,1)</f>
        <v>327.5</v>
      </c>
      <c r="P541" s="11">
        <f>_xlfn.RANK.AVG('Raw Data'!H540,'Raw Data'!$H$2:$H$1050,1)</f>
        <v>357</v>
      </c>
    </row>
    <row r="542" spans="6:16" x14ac:dyDescent="0.25">
      <c r="F542" s="11">
        <v>541</v>
      </c>
      <c r="G542" s="11">
        <f>_xlfn.RANK.AVG('Raw Data'!E541,'Raw Data'!$E$350:$E$1050,1)</f>
        <v>639.5</v>
      </c>
      <c r="H542" s="11">
        <f>_xlfn.RANK.AVG('Raw Data'!F541,'Raw Data'!$F$350:$F$1050,1)</f>
        <v>348</v>
      </c>
      <c r="I542" s="11">
        <f>_xlfn.RANK.AVG('Raw Data'!G541,'Raw Data'!$G$350:$G$1050,1)</f>
        <v>635.5</v>
      </c>
      <c r="J542" s="11">
        <f>_xlfn.RANK.AVG('Raw Data'!H541,'Raw Data'!$H$350:$H$1050,1)</f>
        <v>512</v>
      </c>
      <c r="L542" s="11">
        <v>541</v>
      </c>
      <c r="M542" s="11">
        <f>_xlfn.RANK.AVG('Raw Data'!E541,'Raw Data'!$E$2:$E$1050,1)</f>
        <v>983.5</v>
      </c>
      <c r="N542" s="11">
        <f>_xlfn.RANK.AVG('Raw Data'!F541,'Raw Data'!$F$2:$F$1050,1)</f>
        <v>538</v>
      </c>
      <c r="O542" s="11">
        <f>_xlfn.RANK.AVG('Raw Data'!G541,'Raw Data'!$G$2:$G$1050,1)</f>
        <v>979.5</v>
      </c>
      <c r="P542" s="11">
        <f>_xlfn.RANK.AVG('Raw Data'!H541,'Raw Data'!$H$2:$H$1050,1)</f>
        <v>762.5</v>
      </c>
    </row>
    <row r="543" spans="6:16" x14ac:dyDescent="0.25">
      <c r="F543" s="11">
        <v>542</v>
      </c>
      <c r="G543" s="11">
        <f>_xlfn.RANK.AVG('Raw Data'!E542,'Raw Data'!$E$350:$E$1050,1)</f>
        <v>639.5</v>
      </c>
      <c r="H543" s="11">
        <f>_xlfn.RANK.AVG('Raw Data'!F542,'Raw Data'!$F$350:$F$1050,1)</f>
        <v>348</v>
      </c>
      <c r="I543" s="11">
        <f>_xlfn.RANK.AVG('Raw Data'!G542,'Raw Data'!$G$350:$G$1050,1)</f>
        <v>635.5</v>
      </c>
      <c r="J543" s="11">
        <f>_xlfn.RANK.AVG('Raw Data'!H542,'Raw Data'!$H$350:$H$1050,1)</f>
        <v>242</v>
      </c>
      <c r="L543" s="11">
        <v>542</v>
      </c>
      <c r="M543" s="11">
        <f>_xlfn.RANK.AVG('Raw Data'!E542,'Raw Data'!$E$2:$E$1050,1)</f>
        <v>983.5</v>
      </c>
      <c r="N543" s="11">
        <f>_xlfn.RANK.AVG('Raw Data'!F542,'Raw Data'!$F$2:$F$1050,1)</f>
        <v>538</v>
      </c>
      <c r="O543" s="11">
        <f>_xlfn.RANK.AVG('Raw Data'!G542,'Raw Data'!$G$2:$G$1050,1)</f>
        <v>979.5</v>
      </c>
      <c r="P543" s="11">
        <f>_xlfn.RANK.AVG('Raw Data'!H542,'Raw Data'!$H$2:$H$1050,1)</f>
        <v>357</v>
      </c>
    </row>
    <row r="544" spans="6:16" x14ac:dyDescent="0.25">
      <c r="F544" s="11">
        <v>543</v>
      </c>
      <c r="G544" s="11">
        <f>_xlfn.RANK.AVG('Raw Data'!E543,'Raw Data'!$E$350:$E$1050,1)</f>
        <v>639.5</v>
      </c>
      <c r="H544" s="11">
        <f>_xlfn.RANK.AVG('Raw Data'!F543,'Raw Data'!$F$350:$F$1050,1)</f>
        <v>348</v>
      </c>
      <c r="I544" s="11">
        <f>_xlfn.RANK.AVG('Raw Data'!G543,'Raw Data'!$G$350:$G$1050,1)</f>
        <v>635.5</v>
      </c>
      <c r="J544" s="11">
        <f>_xlfn.RANK.AVG('Raw Data'!H543,'Raw Data'!$H$350:$H$1050,1)</f>
        <v>678</v>
      </c>
      <c r="L544" s="11">
        <v>543</v>
      </c>
      <c r="M544" s="11">
        <f>_xlfn.RANK.AVG('Raw Data'!E543,'Raw Data'!$E$2:$E$1050,1)</f>
        <v>983.5</v>
      </c>
      <c r="N544" s="11">
        <f>_xlfn.RANK.AVG('Raw Data'!F543,'Raw Data'!$F$2:$F$1050,1)</f>
        <v>538</v>
      </c>
      <c r="O544" s="11">
        <f>_xlfn.RANK.AVG('Raw Data'!G543,'Raw Data'!$G$2:$G$1050,1)</f>
        <v>979.5</v>
      </c>
      <c r="P544" s="11">
        <f>_xlfn.RANK.AVG('Raw Data'!H543,'Raw Data'!$H$2:$H$1050,1)</f>
        <v>1013</v>
      </c>
    </row>
    <row r="545" spans="6:16" x14ac:dyDescent="0.25">
      <c r="F545" s="11">
        <v>544</v>
      </c>
      <c r="G545" s="11">
        <f>_xlfn.RANK.AVG('Raw Data'!E544,'Raw Data'!$E$350:$E$1050,1)</f>
        <v>674</v>
      </c>
      <c r="H545" s="11">
        <f>_xlfn.RANK.AVG('Raw Data'!F544,'Raw Data'!$F$350:$F$1050,1)</f>
        <v>348</v>
      </c>
      <c r="I545" s="11">
        <f>_xlfn.RANK.AVG('Raw Data'!G544,'Raw Data'!$G$350:$G$1050,1)</f>
        <v>673.5</v>
      </c>
      <c r="J545" s="11">
        <f>_xlfn.RANK.AVG('Raw Data'!H544,'Raw Data'!$H$350:$H$1050,1)</f>
        <v>654</v>
      </c>
      <c r="L545" s="11">
        <v>544</v>
      </c>
      <c r="M545" s="11">
        <f>_xlfn.RANK.AVG('Raw Data'!E544,'Raw Data'!$E$2:$E$1050,1)</f>
        <v>1021</v>
      </c>
      <c r="N545" s="11">
        <f>_xlfn.RANK.AVG('Raw Data'!F544,'Raw Data'!$F$2:$F$1050,1)</f>
        <v>538</v>
      </c>
      <c r="O545" s="11">
        <f>_xlfn.RANK.AVG('Raw Data'!G544,'Raw Data'!$G$2:$G$1050,1)</f>
        <v>1020.5</v>
      </c>
      <c r="P545" s="11">
        <f>_xlfn.RANK.AVG('Raw Data'!H544,'Raw Data'!$H$2:$H$1050,1)</f>
        <v>983</v>
      </c>
    </row>
    <row r="546" spans="6:16" x14ac:dyDescent="0.25">
      <c r="F546" s="11">
        <v>545</v>
      </c>
      <c r="G546" s="11">
        <f>_xlfn.RANK.AVG('Raw Data'!E545,'Raw Data'!$E$350:$E$1050,1)</f>
        <v>454</v>
      </c>
      <c r="H546" s="11">
        <f>_xlfn.RANK.AVG('Raw Data'!F545,'Raw Data'!$F$350:$F$1050,1)</f>
        <v>348</v>
      </c>
      <c r="I546" s="11">
        <f>_xlfn.RANK.AVG('Raw Data'!G545,'Raw Data'!$G$350:$G$1050,1)</f>
        <v>465</v>
      </c>
      <c r="J546" s="11">
        <f>_xlfn.RANK.AVG('Raw Data'!H545,'Raw Data'!$H$350:$H$1050,1)</f>
        <v>437</v>
      </c>
      <c r="L546" s="11">
        <v>545</v>
      </c>
      <c r="M546" s="11">
        <f>_xlfn.RANK.AVG('Raw Data'!E545,'Raw Data'!$E$2:$E$1050,1)</f>
        <v>724</v>
      </c>
      <c r="N546" s="11">
        <f>_xlfn.RANK.AVG('Raw Data'!F545,'Raw Data'!$F$2:$F$1050,1)</f>
        <v>538</v>
      </c>
      <c r="O546" s="11">
        <f>_xlfn.RANK.AVG('Raw Data'!G545,'Raw Data'!$G$2:$G$1050,1)</f>
        <v>751.5</v>
      </c>
      <c r="P546" s="11">
        <f>_xlfn.RANK.AVG('Raw Data'!H545,'Raw Data'!$H$2:$H$1050,1)</f>
        <v>645.5</v>
      </c>
    </row>
    <row r="547" spans="6:16" x14ac:dyDescent="0.25">
      <c r="F547" s="11">
        <v>546</v>
      </c>
      <c r="G547" s="11">
        <f>_xlfn.RANK.AVG('Raw Data'!E546,'Raw Data'!$E$350:$E$1050,1)</f>
        <v>454</v>
      </c>
      <c r="H547" s="11">
        <f>_xlfn.RANK.AVG('Raw Data'!F546,'Raw Data'!$F$350:$F$1050,1)</f>
        <v>348</v>
      </c>
      <c r="I547" s="11">
        <f>_xlfn.RANK.AVG('Raw Data'!G546,'Raw Data'!$G$350:$G$1050,1)</f>
        <v>465</v>
      </c>
      <c r="J547" s="11">
        <f>_xlfn.RANK.AVG('Raw Data'!H546,'Raw Data'!$H$350:$H$1050,1)</f>
        <v>310</v>
      </c>
      <c r="L547" s="11">
        <v>546</v>
      </c>
      <c r="M547" s="11">
        <f>_xlfn.RANK.AVG('Raw Data'!E546,'Raw Data'!$E$2:$E$1050,1)</f>
        <v>724</v>
      </c>
      <c r="N547" s="11">
        <f>_xlfn.RANK.AVG('Raw Data'!F546,'Raw Data'!$F$2:$F$1050,1)</f>
        <v>538</v>
      </c>
      <c r="O547" s="11">
        <f>_xlfn.RANK.AVG('Raw Data'!G546,'Raw Data'!$G$2:$G$1050,1)</f>
        <v>751.5</v>
      </c>
      <c r="P547" s="11">
        <f>_xlfn.RANK.AVG('Raw Data'!H546,'Raw Data'!$H$2:$H$1050,1)</f>
        <v>453</v>
      </c>
    </row>
    <row r="548" spans="6:16" x14ac:dyDescent="0.25">
      <c r="F548" s="11">
        <v>547</v>
      </c>
      <c r="G548" s="11">
        <f>_xlfn.RANK.AVG('Raw Data'!E547,'Raw Data'!$E$350:$E$1050,1)</f>
        <v>454</v>
      </c>
      <c r="H548" s="11">
        <f>_xlfn.RANK.AVG('Raw Data'!F547,'Raw Data'!$F$350:$F$1050,1)</f>
        <v>348</v>
      </c>
      <c r="I548" s="11">
        <f>_xlfn.RANK.AVG('Raw Data'!G547,'Raw Data'!$G$350:$G$1050,1)</f>
        <v>465</v>
      </c>
      <c r="J548" s="11">
        <f>_xlfn.RANK.AVG('Raw Data'!H547,'Raw Data'!$H$350:$H$1050,1)</f>
        <v>364</v>
      </c>
      <c r="L548" s="11">
        <v>547</v>
      </c>
      <c r="M548" s="11">
        <f>_xlfn.RANK.AVG('Raw Data'!E547,'Raw Data'!$E$2:$E$1050,1)</f>
        <v>724</v>
      </c>
      <c r="N548" s="11">
        <f>_xlfn.RANK.AVG('Raw Data'!F547,'Raw Data'!$F$2:$F$1050,1)</f>
        <v>538</v>
      </c>
      <c r="O548" s="11">
        <f>_xlfn.RANK.AVG('Raw Data'!G547,'Raw Data'!$G$2:$G$1050,1)</f>
        <v>751.5</v>
      </c>
      <c r="P548" s="11">
        <f>_xlfn.RANK.AVG('Raw Data'!H547,'Raw Data'!$H$2:$H$1050,1)</f>
        <v>530.5</v>
      </c>
    </row>
    <row r="549" spans="6:16" x14ac:dyDescent="0.25">
      <c r="F549" s="11">
        <v>548</v>
      </c>
      <c r="G549" s="11">
        <f>_xlfn.RANK.AVG('Raw Data'!E548,'Raw Data'!$E$350:$E$1050,1)</f>
        <v>184.5</v>
      </c>
      <c r="H549" s="11">
        <f>_xlfn.RANK.AVG('Raw Data'!F548,'Raw Data'!$F$350:$F$1050,1)</f>
        <v>348</v>
      </c>
      <c r="I549" s="11">
        <f>_xlfn.RANK.AVG('Raw Data'!G548,'Raw Data'!$G$350:$G$1050,1)</f>
        <v>198.5</v>
      </c>
      <c r="J549" s="11">
        <f>_xlfn.RANK.AVG('Raw Data'!H548,'Raw Data'!$H$350:$H$1050,1)</f>
        <v>310</v>
      </c>
      <c r="L549" s="11">
        <v>548</v>
      </c>
      <c r="M549" s="11">
        <f>_xlfn.RANK.AVG('Raw Data'!E548,'Raw Data'!$E$2:$E$1050,1)</f>
        <v>297.5</v>
      </c>
      <c r="N549" s="11">
        <f>_xlfn.RANK.AVG('Raw Data'!F548,'Raw Data'!$F$2:$F$1050,1)</f>
        <v>538</v>
      </c>
      <c r="O549" s="11">
        <f>_xlfn.RANK.AVG('Raw Data'!G548,'Raw Data'!$G$2:$G$1050,1)</f>
        <v>327.5</v>
      </c>
      <c r="P549" s="11">
        <f>_xlfn.RANK.AVG('Raw Data'!H548,'Raw Data'!$H$2:$H$1050,1)</f>
        <v>453</v>
      </c>
    </row>
    <row r="550" spans="6:16" x14ac:dyDescent="0.25">
      <c r="F550" s="11">
        <v>549</v>
      </c>
      <c r="G550" s="11">
        <f>_xlfn.RANK.AVG('Raw Data'!E549,'Raw Data'!$E$350:$E$1050,1)</f>
        <v>184.5</v>
      </c>
      <c r="H550" s="11">
        <f>_xlfn.RANK.AVG('Raw Data'!F549,'Raw Data'!$F$350:$F$1050,1)</f>
        <v>348</v>
      </c>
      <c r="I550" s="11">
        <f>_xlfn.RANK.AVG('Raw Data'!G549,'Raw Data'!$G$350:$G$1050,1)</f>
        <v>198.5</v>
      </c>
      <c r="J550" s="11">
        <f>_xlfn.RANK.AVG('Raw Data'!H549,'Raw Data'!$H$350:$H$1050,1)</f>
        <v>567</v>
      </c>
      <c r="L550" s="11">
        <v>549</v>
      </c>
      <c r="M550" s="11">
        <f>_xlfn.RANK.AVG('Raw Data'!E549,'Raw Data'!$E$2:$E$1050,1)</f>
        <v>297.5</v>
      </c>
      <c r="N550" s="11">
        <f>_xlfn.RANK.AVG('Raw Data'!F549,'Raw Data'!$F$2:$F$1050,1)</f>
        <v>538</v>
      </c>
      <c r="O550" s="11">
        <f>_xlfn.RANK.AVG('Raw Data'!G549,'Raw Data'!$G$2:$G$1050,1)</f>
        <v>327.5</v>
      </c>
      <c r="P550" s="11">
        <f>_xlfn.RANK.AVG('Raw Data'!H549,'Raw Data'!$H$2:$H$1050,1)</f>
        <v>842</v>
      </c>
    </row>
    <row r="551" spans="6:16" x14ac:dyDescent="0.25">
      <c r="F551" s="11">
        <v>550</v>
      </c>
      <c r="G551" s="11">
        <f>_xlfn.RANK.AVG('Raw Data'!E550,'Raw Data'!$E$350:$E$1050,1)</f>
        <v>615</v>
      </c>
      <c r="H551" s="11">
        <f>_xlfn.RANK.AVG('Raw Data'!F550,'Raw Data'!$F$350:$F$1050,1)</f>
        <v>348</v>
      </c>
      <c r="I551" s="11">
        <f>_xlfn.RANK.AVG('Raw Data'!G550,'Raw Data'!$G$350:$G$1050,1)</f>
        <v>607</v>
      </c>
      <c r="J551" s="11">
        <f>_xlfn.RANK.AVG('Raw Data'!H550,'Raw Data'!$H$350:$H$1050,1)</f>
        <v>404.5</v>
      </c>
      <c r="L551" s="11">
        <v>550</v>
      </c>
      <c r="M551" s="11">
        <f>_xlfn.RANK.AVG('Raw Data'!E550,'Raw Data'!$E$2:$E$1050,1)</f>
        <v>951.5</v>
      </c>
      <c r="N551" s="11">
        <f>_xlfn.RANK.AVG('Raw Data'!F550,'Raw Data'!$F$2:$F$1050,1)</f>
        <v>538</v>
      </c>
      <c r="O551" s="11">
        <f>_xlfn.RANK.AVG('Raw Data'!G550,'Raw Data'!$G$2:$G$1050,1)</f>
        <v>943</v>
      </c>
      <c r="P551" s="11">
        <f>_xlfn.RANK.AVG('Raw Data'!H550,'Raw Data'!$H$2:$H$1050,1)</f>
        <v>593.5</v>
      </c>
    </row>
    <row r="552" spans="6:16" x14ac:dyDescent="0.25">
      <c r="F552" s="11">
        <v>551</v>
      </c>
      <c r="G552" s="11">
        <f>_xlfn.RANK.AVG('Raw Data'!E551,'Raw Data'!$E$350:$E$1050,1)</f>
        <v>454</v>
      </c>
      <c r="H552" s="11">
        <f>_xlfn.RANK.AVG('Raw Data'!F551,'Raw Data'!$F$350:$F$1050,1)</f>
        <v>348</v>
      </c>
      <c r="I552" s="11">
        <f>_xlfn.RANK.AVG('Raw Data'!G551,'Raw Data'!$G$350:$G$1050,1)</f>
        <v>465</v>
      </c>
      <c r="J552" s="11">
        <f>_xlfn.RANK.AVG('Raw Data'!H551,'Raw Data'!$H$350:$H$1050,1)</f>
        <v>364</v>
      </c>
      <c r="L552" s="11">
        <v>551</v>
      </c>
      <c r="M552" s="11">
        <f>_xlfn.RANK.AVG('Raw Data'!E551,'Raw Data'!$E$2:$E$1050,1)</f>
        <v>724</v>
      </c>
      <c r="N552" s="11">
        <f>_xlfn.RANK.AVG('Raw Data'!F551,'Raw Data'!$F$2:$F$1050,1)</f>
        <v>538</v>
      </c>
      <c r="O552" s="11">
        <f>_xlfn.RANK.AVG('Raw Data'!G551,'Raw Data'!$G$2:$G$1050,1)</f>
        <v>751.5</v>
      </c>
      <c r="P552" s="11">
        <f>_xlfn.RANK.AVG('Raw Data'!H551,'Raw Data'!$H$2:$H$1050,1)</f>
        <v>530.5</v>
      </c>
    </row>
    <row r="553" spans="6:16" x14ac:dyDescent="0.25">
      <c r="F553" s="11">
        <v>552</v>
      </c>
      <c r="G553" s="11">
        <f>_xlfn.RANK.AVG('Raw Data'!E552,'Raw Data'!$E$350:$E$1050,1)</f>
        <v>454</v>
      </c>
      <c r="H553" s="11">
        <f>_xlfn.RANK.AVG('Raw Data'!F552,'Raw Data'!$F$350:$F$1050,1)</f>
        <v>348</v>
      </c>
      <c r="I553" s="11">
        <f>_xlfn.RANK.AVG('Raw Data'!G552,'Raw Data'!$G$350:$G$1050,1)</f>
        <v>465</v>
      </c>
      <c r="J553" s="11">
        <f>_xlfn.RANK.AVG('Raw Data'!H552,'Raw Data'!$H$350:$H$1050,1)</f>
        <v>604</v>
      </c>
      <c r="L553" s="11">
        <v>552</v>
      </c>
      <c r="M553" s="11">
        <f>_xlfn.RANK.AVG('Raw Data'!E552,'Raw Data'!$E$2:$E$1050,1)</f>
        <v>724</v>
      </c>
      <c r="N553" s="11">
        <f>_xlfn.RANK.AVG('Raw Data'!F552,'Raw Data'!$F$2:$F$1050,1)</f>
        <v>538</v>
      </c>
      <c r="O553" s="11">
        <f>_xlfn.RANK.AVG('Raw Data'!G552,'Raw Data'!$G$2:$G$1050,1)</f>
        <v>751.5</v>
      </c>
      <c r="P553" s="11">
        <f>_xlfn.RANK.AVG('Raw Data'!H552,'Raw Data'!$H$2:$H$1050,1)</f>
        <v>899</v>
      </c>
    </row>
    <row r="554" spans="6:16" x14ac:dyDescent="0.25">
      <c r="F554" s="11">
        <v>553</v>
      </c>
      <c r="G554" s="11">
        <f>_xlfn.RANK.AVG('Raw Data'!E553,'Raw Data'!$E$350:$E$1050,1)</f>
        <v>615</v>
      </c>
      <c r="H554" s="11">
        <f>_xlfn.RANK.AVG('Raw Data'!F553,'Raw Data'!$F$350:$F$1050,1)</f>
        <v>348</v>
      </c>
      <c r="I554" s="11">
        <f>_xlfn.RANK.AVG('Raw Data'!G553,'Raw Data'!$G$350:$G$1050,1)</f>
        <v>607</v>
      </c>
      <c r="J554" s="11">
        <f>_xlfn.RANK.AVG('Raw Data'!H553,'Raw Data'!$H$350:$H$1050,1)</f>
        <v>616.5</v>
      </c>
      <c r="L554" s="11">
        <v>553</v>
      </c>
      <c r="M554" s="11">
        <f>_xlfn.RANK.AVG('Raw Data'!E553,'Raw Data'!$E$2:$E$1050,1)</f>
        <v>951.5</v>
      </c>
      <c r="N554" s="11">
        <f>_xlfn.RANK.AVG('Raw Data'!F553,'Raw Data'!$F$2:$F$1050,1)</f>
        <v>538</v>
      </c>
      <c r="O554" s="11">
        <f>_xlfn.RANK.AVG('Raw Data'!G553,'Raw Data'!$G$2:$G$1050,1)</f>
        <v>943</v>
      </c>
      <c r="P554" s="11">
        <f>_xlfn.RANK.AVG('Raw Data'!H553,'Raw Data'!$H$2:$H$1050,1)</f>
        <v>920.5</v>
      </c>
    </row>
    <row r="555" spans="6:16" x14ac:dyDescent="0.25">
      <c r="F555" s="11">
        <v>554</v>
      </c>
      <c r="G555" s="11">
        <f>_xlfn.RANK.AVG('Raw Data'!E554,'Raw Data'!$E$350:$E$1050,1)</f>
        <v>615</v>
      </c>
      <c r="H555" s="11">
        <f>_xlfn.RANK.AVG('Raw Data'!F554,'Raw Data'!$F$350:$F$1050,1)</f>
        <v>348</v>
      </c>
      <c r="I555" s="11">
        <f>_xlfn.RANK.AVG('Raw Data'!G554,'Raw Data'!$G$350:$G$1050,1)</f>
        <v>607</v>
      </c>
      <c r="J555" s="11">
        <f>_xlfn.RANK.AVG('Raw Data'!H554,'Raw Data'!$H$350:$H$1050,1)</f>
        <v>437</v>
      </c>
      <c r="L555" s="11">
        <v>554</v>
      </c>
      <c r="M555" s="11">
        <f>_xlfn.RANK.AVG('Raw Data'!E554,'Raw Data'!$E$2:$E$1050,1)</f>
        <v>951.5</v>
      </c>
      <c r="N555" s="11">
        <f>_xlfn.RANK.AVG('Raw Data'!F554,'Raw Data'!$F$2:$F$1050,1)</f>
        <v>538</v>
      </c>
      <c r="O555" s="11">
        <f>_xlfn.RANK.AVG('Raw Data'!G554,'Raw Data'!$G$2:$G$1050,1)</f>
        <v>943</v>
      </c>
      <c r="P555" s="11">
        <f>_xlfn.RANK.AVG('Raw Data'!H554,'Raw Data'!$H$2:$H$1050,1)</f>
        <v>645.5</v>
      </c>
    </row>
    <row r="556" spans="6:16" x14ac:dyDescent="0.25">
      <c r="F556" s="11">
        <v>555</v>
      </c>
      <c r="G556" s="11">
        <f>_xlfn.RANK.AVG('Raw Data'!E555,'Raw Data'!$E$350:$E$1050,1)</f>
        <v>615</v>
      </c>
      <c r="H556" s="11">
        <f>_xlfn.RANK.AVG('Raw Data'!F555,'Raw Data'!$F$350:$F$1050,1)</f>
        <v>348</v>
      </c>
      <c r="I556" s="11">
        <f>_xlfn.RANK.AVG('Raw Data'!G555,'Raw Data'!$G$350:$G$1050,1)</f>
        <v>607</v>
      </c>
      <c r="J556" s="11">
        <f>_xlfn.RANK.AVG('Raw Data'!H555,'Raw Data'!$H$350:$H$1050,1)</f>
        <v>242</v>
      </c>
      <c r="L556" s="11">
        <v>555</v>
      </c>
      <c r="M556" s="11">
        <f>_xlfn.RANK.AVG('Raw Data'!E555,'Raw Data'!$E$2:$E$1050,1)</f>
        <v>951.5</v>
      </c>
      <c r="N556" s="11">
        <f>_xlfn.RANK.AVG('Raw Data'!F555,'Raw Data'!$F$2:$F$1050,1)</f>
        <v>538</v>
      </c>
      <c r="O556" s="11">
        <f>_xlfn.RANK.AVG('Raw Data'!G555,'Raw Data'!$G$2:$G$1050,1)</f>
        <v>943</v>
      </c>
      <c r="P556" s="11">
        <f>_xlfn.RANK.AVG('Raw Data'!H555,'Raw Data'!$H$2:$H$1050,1)</f>
        <v>357</v>
      </c>
    </row>
    <row r="557" spans="6:16" x14ac:dyDescent="0.25">
      <c r="F557" s="11">
        <v>556</v>
      </c>
      <c r="G557" s="11">
        <f>_xlfn.RANK.AVG('Raw Data'!E556,'Raw Data'!$E$350:$E$1050,1)</f>
        <v>454</v>
      </c>
      <c r="H557" s="11">
        <f>_xlfn.RANK.AVG('Raw Data'!F556,'Raw Data'!$F$350:$F$1050,1)</f>
        <v>348</v>
      </c>
      <c r="I557" s="11">
        <f>_xlfn.RANK.AVG('Raw Data'!G556,'Raw Data'!$G$350:$G$1050,1)</f>
        <v>465</v>
      </c>
      <c r="J557" s="11">
        <f>_xlfn.RANK.AVG('Raw Data'!H556,'Raw Data'!$H$350:$H$1050,1)</f>
        <v>532.5</v>
      </c>
      <c r="L557" s="11">
        <v>556</v>
      </c>
      <c r="M557" s="11">
        <f>_xlfn.RANK.AVG('Raw Data'!E556,'Raw Data'!$E$2:$E$1050,1)</f>
        <v>724</v>
      </c>
      <c r="N557" s="11">
        <f>_xlfn.RANK.AVG('Raw Data'!F556,'Raw Data'!$F$2:$F$1050,1)</f>
        <v>538</v>
      </c>
      <c r="O557" s="11">
        <f>_xlfn.RANK.AVG('Raw Data'!G556,'Raw Data'!$G$2:$G$1050,1)</f>
        <v>751.5</v>
      </c>
      <c r="P557" s="11">
        <f>_xlfn.RANK.AVG('Raw Data'!H556,'Raw Data'!$H$2:$H$1050,1)</f>
        <v>788.5</v>
      </c>
    </row>
    <row r="558" spans="6:16" x14ac:dyDescent="0.25">
      <c r="F558" s="11">
        <v>557</v>
      </c>
      <c r="G558" s="11">
        <f>_xlfn.RANK.AVG('Raw Data'!E557,'Raw Data'!$E$350:$E$1050,1)</f>
        <v>184.5</v>
      </c>
      <c r="H558" s="11">
        <f>_xlfn.RANK.AVG('Raw Data'!F557,'Raw Data'!$F$350:$F$1050,1)</f>
        <v>348</v>
      </c>
      <c r="I558" s="11">
        <f>_xlfn.RANK.AVG('Raw Data'!G557,'Raw Data'!$G$350:$G$1050,1)</f>
        <v>198.5</v>
      </c>
      <c r="J558" s="11">
        <f>_xlfn.RANK.AVG('Raw Data'!H557,'Raw Data'!$H$350:$H$1050,1)</f>
        <v>404.5</v>
      </c>
      <c r="L558" s="11">
        <v>557</v>
      </c>
      <c r="M558" s="11">
        <f>_xlfn.RANK.AVG('Raw Data'!E557,'Raw Data'!$E$2:$E$1050,1)</f>
        <v>297.5</v>
      </c>
      <c r="N558" s="11">
        <f>_xlfn.RANK.AVG('Raw Data'!F557,'Raw Data'!$F$2:$F$1050,1)</f>
        <v>538</v>
      </c>
      <c r="O558" s="11">
        <f>_xlfn.RANK.AVG('Raw Data'!G557,'Raw Data'!$G$2:$G$1050,1)</f>
        <v>327.5</v>
      </c>
      <c r="P558" s="11">
        <f>_xlfn.RANK.AVG('Raw Data'!H557,'Raw Data'!$H$2:$H$1050,1)</f>
        <v>593.5</v>
      </c>
    </row>
    <row r="559" spans="6:16" x14ac:dyDescent="0.25">
      <c r="F559" s="11">
        <v>558</v>
      </c>
      <c r="G559" s="11">
        <f>_xlfn.RANK.AVG('Raw Data'!E558,'Raw Data'!$E$350:$E$1050,1)</f>
        <v>184.5</v>
      </c>
      <c r="H559" s="11">
        <f>_xlfn.RANK.AVG('Raw Data'!F558,'Raw Data'!$F$350:$F$1050,1)</f>
        <v>348</v>
      </c>
      <c r="I559" s="11">
        <f>_xlfn.RANK.AVG('Raw Data'!G558,'Raw Data'!$G$350:$G$1050,1)</f>
        <v>198.5</v>
      </c>
      <c r="J559" s="11">
        <f>_xlfn.RANK.AVG('Raw Data'!H558,'Raw Data'!$H$350:$H$1050,1)</f>
        <v>532.5</v>
      </c>
      <c r="L559" s="11">
        <v>558</v>
      </c>
      <c r="M559" s="11">
        <f>_xlfn.RANK.AVG('Raw Data'!E558,'Raw Data'!$E$2:$E$1050,1)</f>
        <v>297.5</v>
      </c>
      <c r="N559" s="11">
        <f>_xlfn.RANK.AVG('Raw Data'!F558,'Raw Data'!$F$2:$F$1050,1)</f>
        <v>538</v>
      </c>
      <c r="O559" s="11">
        <f>_xlfn.RANK.AVG('Raw Data'!G558,'Raw Data'!$G$2:$G$1050,1)</f>
        <v>327.5</v>
      </c>
      <c r="P559" s="11">
        <f>_xlfn.RANK.AVG('Raw Data'!H558,'Raw Data'!$H$2:$H$1050,1)</f>
        <v>788.5</v>
      </c>
    </row>
    <row r="560" spans="6:16" x14ac:dyDescent="0.25">
      <c r="F560" s="11">
        <v>559</v>
      </c>
      <c r="G560" s="11">
        <f>_xlfn.RANK.AVG('Raw Data'!E559,'Raw Data'!$E$350:$E$1050,1)</f>
        <v>698.5</v>
      </c>
      <c r="H560" s="11">
        <f>_xlfn.RANK.AVG('Raw Data'!F559,'Raw Data'!$F$350:$F$1050,1)</f>
        <v>348</v>
      </c>
      <c r="I560" s="11">
        <f>_xlfn.RANK.AVG('Raw Data'!G559,'Raw Data'!$G$350:$G$1050,1)</f>
        <v>698.5</v>
      </c>
      <c r="J560" s="11">
        <f>_xlfn.RANK.AVG('Raw Data'!H559,'Raw Data'!$H$350:$H$1050,1)</f>
        <v>660.5</v>
      </c>
      <c r="L560" s="11">
        <v>559</v>
      </c>
      <c r="M560" s="11">
        <f>_xlfn.RANK.AVG('Raw Data'!E559,'Raw Data'!$E$2:$E$1050,1)</f>
        <v>1046.5</v>
      </c>
      <c r="N560" s="11">
        <f>_xlfn.RANK.AVG('Raw Data'!F559,'Raw Data'!$F$2:$F$1050,1)</f>
        <v>538</v>
      </c>
      <c r="O560" s="11">
        <f>_xlfn.RANK.AVG('Raw Data'!G559,'Raw Data'!$G$2:$G$1050,1)</f>
        <v>1046.5</v>
      </c>
      <c r="P560" s="11">
        <f>_xlfn.RANK.AVG('Raw Data'!H559,'Raw Data'!$H$2:$H$1050,1)</f>
        <v>993</v>
      </c>
    </row>
    <row r="561" spans="6:16" x14ac:dyDescent="0.25">
      <c r="F561" s="11">
        <v>560</v>
      </c>
      <c r="G561" s="11">
        <f>_xlfn.RANK.AVG('Raw Data'!E560,'Raw Data'!$E$350:$E$1050,1)</f>
        <v>454</v>
      </c>
      <c r="H561" s="11">
        <f>_xlfn.RANK.AVG('Raw Data'!F560,'Raw Data'!$F$350:$F$1050,1)</f>
        <v>348</v>
      </c>
      <c r="I561" s="11">
        <f>_xlfn.RANK.AVG('Raw Data'!G560,'Raw Data'!$G$350:$G$1050,1)</f>
        <v>465</v>
      </c>
      <c r="J561" s="11">
        <f>_xlfn.RANK.AVG('Raw Data'!H560,'Raw Data'!$H$350:$H$1050,1)</f>
        <v>467.5</v>
      </c>
      <c r="L561" s="11">
        <v>560</v>
      </c>
      <c r="M561" s="11">
        <f>_xlfn.RANK.AVG('Raw Data'!E560,'Raw Data'!$E$2:$E$1050,1)</f>
        <v>724</v>
      </c>
      <c r="N561" s="11">
        <f>_xlfn.RANK.AVG('Raw Data'!F560,'Raw Data'!$F$2:$F$1050,1)</f>
        <v>538</v>
      </c>
      <c r="O561" s="11">
        <f>_xlfn.RANK.AVG('Raw Data'!G560,'Raw Data'!$G$2:$G$1050,1)</f>
        <v>751.5</v>
      </c>
      <c r="P561" s="11">
        <f>_xlfn.RANK.AVG('Raw Data'!H560,'Raw Data'!$H$2:$H$1050,1)</f>
        <v>691.5</v>
      </c>
    </row>
    <row r="562" spans="6:16" x14ac:dyDescent="0.25">
      <c r="F562" s="11">
        <v>561</v>
      </c>
      <c r="G562" s="11">
        <f>_xlfn.RANK.AVG('Raw Data'!E561,'Raw Data'!$E$350:$E$1050,1)</f>
        <v>184.5</v>
      </c>
      <c r="H562" s="11">
        <f>_xlfn.RANK.AVG('Raw Data'!F561,'Raw Data'!$F$350:$F$1050,1)</f>
        <v>348</v>
      </c>
      <c r="I562" s="11">
        <f>_xlfn.RANK.AVG('Raw Data'!G561,'Raw Data'!$G$350:$G$1050,1)</f>
        <v>198.5</v>
      </c>
      <c r="J562" s="11">
        <f>_xlfn.RANK.AVG('Raw Data'!H561,'Raw Data'!$H$350:$H$1050,1)</f>
        <v>492</v>
      </c>
      <c r="L562" s="11">
        <v>561</v>
      </c>
      <c r="M562" s="11">
        <f>_xlfn.RANK.AVG('Raw Data'!E561,'Raw Data'!$E$2:$E$1050,1)</f>
        <v>297.5</v>
      </c>
      <c r="N562" s="11">
        <f>_xlfn.RANK.AVG('Raw Data'!F561,'Raw Data'!$F$2:$F$1050,1)</f>
        <v>538</v>
      </c>
      <c r="O562" s="11">
        <f>_xlfn.RANK.AVG('Raw Data'!G561,'Raw Data'!$G$2:$G$1050,1)</f>
        <v>327.5</v>
      </c>
      <c r="P562" s="11">
        <f>_xlfn.RANK.AVG('Raw Data'!H561,'Raw Data'!$H$2:$H$1050,1)</f>
        <v>732</v>
      </c>
    </row>
    <row r="563" spans="6:16" x14ac:dyDescent="0.25">
      <c r="F563" s="11">
        <v>562</v>
      </c>
      <c r="G563" s="11">
        <f>_xlfn.RANK.AVG('Raw Data'!E562,'Raw Data'!$E$350:$E$1050,1)</f>
        <v>184.5</v>
      </c>
      <c r="H563" s="11">
        <f>_xlfn.RANK.AVG('Raw Data'!F562,'Raw Data'!$F$350:$F$1050,1)</f>
        <v>348</v>
      </c>
      <c r="I563" s="11">
        <f>_xlfn.RANK.AVG('Raw Data'!G562,'Raw Data'!$G$350:$G$1050,1)</f>
        <v>198.5</v>
      </c>
      <c r="J563" s="11">
        <f>_xlfn.RANK.AVG('Raw Data'!H562,'Raw Data'!$H$350:$H$1050,1)</f>
        <v>364</v>
      </c>
      <c r="L563" s="11">
        <v>562</v>
      </c>
      <c r="M563" s="11">
        <f>_xlfn.RANK.AVG('Raw Data'!E562,'Raw Data'!$E$2:$E$1050,1)</f>
        <v>297.5</v>
      </c>
      <c r="N563" s="11">
        <f>_xlfn.RANK.AVG('Raw Data'!F562,'Raw Data'!$F$2:$F$1050,1)</f>
        <v>538</v>
      </c>
      <c r="O563" s="11">
        <f>_xlfn.RANK.AVG('Raw Data'!G562,'Raw Data'!$G$2:$G$1050,1)</f>
        <v>327.5</v>
      </c>
      <c r="P563" s="11">
        <f>_xlfn.RANK.AVG('Raw Data'!H562,'Raw Data'!$H$2:$H$1050,1)</f>
        <v>530.5</v>
      </c>
    </row>
    <row r="564" spans="6:16" x14ac:dyDescent="0.25">
      <c r="F564" s="11">
        <v>563</v>
      </c>
      <c r="G564" s="11">
        <f>_xlfn.RANK.AVG('Raw Data'!E563,'Raw Data'!$E$350:$E$1050,1)</f>
        <v>184.5</v>
      </c>
      <c r="H564" s="11">
        <f>_xlfn.RANK.AVG('Raw Data'!F563,'Raw Data'!$F$350:$F$1050,1)</f>
        <v>348</v>
      </c>
      <c r="I564" s="11">
        <f>_xlfn.RANK.AVG('Raw Data'!G563,'Raw Data'!$G$350:$G$1050,1)</f>
        <v>198.5</v>
      </c>
      <c r="J564" s="11">
        <f>_xlfn.RANK.AVG('Raw Data'!H563,'Raw Data'!$H$350:$H$1050,1)</f>
        <v>604</v>
      </c>
      <c r="L564" s="11">
        <v>563</v>
      </c>
      <c r="M564" s="11">
        <f>_xlfn.RANK.AVG('Raw Data'!E563,'Raw Data'!$E$2:$E$1050,1)</f>
        <v>297.5</v>
      </c>
      <c r="N564" s="11">
        <f>_xlfn.RANK.AVG('Raw Data'!F563,'Raw Data'!$F$2:$F$1050,1)</f>
        <v>538</v>
      </c>
      <c r="O564" s="11">
        <f>_xlfn.RANK.AVG('Raw Data'!G563,'Raw Data'!$G$2:$G$1050,1)</f>
        <v>327.5</v>
      </c>
      <c r="P564" s="11">
        <f>_xlfn.RANK.AVG('Raw Data'!H563,'Raw Data'!$H$2:$H$1050,1)</f>
        <v>899</v>
      </c>
    </row>
    <row r="565" spans="6:16" x14ac:dyDescent="0.25">
      <c r="F565" s="11">
        <v>564</v>
      </c>
      <c r="G565" s="11">
        <f>_xlfn.RANK.AVG('Raw Data'!E564,'Raw Data'!$E$350:$E$1050,1)</f>
        <v>454</v>
      </c>
      <c r="H565" s="11">
        <f>_xlfn.RANK.AVG('Raw Data'!F564,'Raw Data'!$F$350:$F$1050,1)</f>
        <v>348</v>
      </c>
      <c r="I565" s="11">
        <f>_xlfn.RANK.AVG('Raw Data'!G564,'Raw Data'!$G$350:$G$1050,1)</f>
        <v>465</v>
      </c>
      <c r="J565" s="11">
        <f>_xlfn.RANK.AVG('Raw Data'!H564,'Raw Data'!$H$350:$H$1050,1)</f>
        <v>310</v>
      </c>
      <c r="L565" s="11">
        <v>564</v>
      </c>
      <c r="M565" s="11">
        <f>_xlfn.RANK.AVG('Raw Data'!E564,'Raw Data'!$E$2:$E$1050,1)</f>
        <v>724</v>
      </c>
      <c r="N565" s="11">
        <f>_xlfn.RANK.AVG('Raw Data'!F564,'Raw Data'!$F$2:$F$1050,1)</f>
        <v>538</v>
      </c>
      <c r="O565" s="11">
        <f>_xlfn.RANK.AVG('Raw Data'!G564,'Raw Data'!$G$2:$G$1050,1)</f>
        <v>751.5</v>
      </c>
      <c r="P565" s="11">
        <f>_xlfn.RANK.AVG('Raw Data'!H564,'Raw Data'!$H$2:$H$1050,1)</f>
        <v>453</v>
      </c>
    </row>
    <row r="566" spans="6:16" x14ac:dyDescent="0.25">
      <c r="F566" s="11">
        <v>565</v>
      </c>
      <c r="G566" s="11">
        <f>_xlfn.RANK.AVG('Raw Data'!E565,'Raw Data'!$E$350:$E$1050,1)</f>
        <v>184.5</v>
      </c>
      <c r="H566" s="11">
        <f>_xlfn.RANK.AVG('Raw Data'!F565,'Raw Data'!$F$350:$F$1050,1)</f>
        <v>348</v>
      </c>
      <c r="I566" s="11">
        <f>_xlfn.RANK.AVG('Raw Data'!G565,'Raw Data'!$G$350:$G$1050,1)</f>
        <v>198.5</v>
      </c>
      <c r="J566" s="11">
        <f>_xlfn.RANK.AVG('Raw Data'!H565,'Raw Data'!$H$350:$H$1050,1)</f>
        <v>242</v>
      </c>
      <c r="L566" s="11">
        <v>565</v>
      </c>
      <c r="M566" s="11">
        <f>_xlfn.RANK.AVG('Raw Data'!E565,'Raw Data'!$E$2:$E$1050,1)</f>
        <v>297.5</v>
      </c>
      <c r="N566" s="11">
        <f>_xlfn.RANK.AVG('Raw Data'!F565,'Raw Data'!$F$2:$F$1050,1)</f>
        <v>538</v>
      </c>
      <c r="O566" s="11">
        <f>_xlfn.RANK.AVG('Raw Data'!G565,'Raw Data'!$G$2:$G$1050,1)</f>
        <v>327.5</v>
      </c>
      <c r="P566" s="11">
        <f>_xlfn.RANK.AVG('Raw Data'!H565,'Raw Data'!$H$2:$H$1050,1)</f>
        <v>357</v>
      </c>
    </row>
    <row r="567" spans="6:16" x14ac:dyDescent="0.25">
      <c r="F567" s="11">
        <v>566</v>
      </c>
      <c r="G567" s="11">
        <f>_xlfn.RANK.AVG('Raw Data'!E566,'Raw Data'!$E$350:$E$1050,1)</f>
        <v>454</v>
      </c>
      <c r="H567" s="11">
        <f>_xlfn.RANK.AVG('Raw Data'!F566,'Raw Data'!$F$350:$F$1050,1)</f>
        <v>29.5</v>
      </c>
      <c r="I567" s="11">
        <f>_xlfn.RANK.AVG('Raw Data'!G566,'Raw Data'!$G$350:$G$1050,1)</f>
        <v>198.5</v>
      </c>
      <c r="J567" s="11">
        <f>_xlfn.RANK.AVG('Raw Data'!H566,'Raw Data'!$H$350:$H$1050,1)</f>
        <v>364</v>
      </c>
      <c r="L567" s="11">
        <v>566</v>
      </c>
      <c r="M567" s="11">
        <f>_xlfn.RANK.AVG('Raw Data'!E566,'Raw Data'!$E$2:$E$1050,1)</f>
        <v>724</v>
      </c>
      <c r="N567" s="11">
        <f>_xlfn.RANK.AVG('Raw Data'!F566,'Raw Data'!$F$2:$F$1050,1)</f>
        <v>47</v>
      </c>
      <c r="O567" s="11">
        <f>_xlfn.RANK.AVG('Raw Data'!G566,'Raw Data'!$G$2:$G$1050,1)</f>
        <v>327.5</v>
      </c>
      <c r="P567" s="11">
        <f>_xlfn.RANK.AVG('Raw Data'!H566,'Raw Data'!$H$2:$H$1050,1)</f>
        <v>530.5</v>
      </c>
    </row>
    <row r="568" spans="6:16" x14ac:dyDescent="0.25">
      <c r="F568" s="11">
        <v>567</v>
      </c>
      <c r="G568" s="11">
        <f>_xlfn.RANK.AVG('Raw Data'!E567,'Raw Data'!$E$350:$E$1050,1)</f>
        <v>454</v>
      </c>
      <c r="H568" s="11">
        <f>_xlfn.RANK.AVG('Raw Data'!F567,'Raw Data'!$F$350:$F$1050,1)</f>
        <v>348</v>
      </c>
      <c r="I568" s="11">
        <f>_xlfn.RANK.AVG('Raw Data'!G567,'Raw Data'!$G$350:$G$1050,1)</f>
        <v>465</v>
      </c>
      <c r="J568" s="11">
        <f>_xlfn.RANK.AVG('Raw Data'!H567,'Raw Data'!$H$350:$H$1050,1)</f>
        <v>532.5</v>
      </c>
      <c r="L568" s="11">
        <v>567</v>
      </c>
      <c r="M568" s="11">
        <f>_xlfn.RANK.AVG('Raw Data'!E567,'Raw Data'!$E$2:$E$1050,1)</f>
        <v>724</v>
      </c>
      <c r="N568" s="11">
        <f>_xlfn.RANK.AVG('Raw Data'!F567,'Raw Data'!$F$2:$F$1050,1)</f>
        <v>538</v>
      </c>
      <c r="O568" s="11">
        <f>_xlfn.RANK.AVG('Raw Data'!G567,'Raw Data'!$G$2:$G$1050,1)</f>
        <v>751.5</v>
      </c>
      <c r="P568" s="11">
        <f>_xlfn.RANK.AVG('Raw Data'!H567,'Raw Data'!$H$2:$H$1050,1)</f>
        <v>788.5</v>
      </c>
    </row>
    <row r="569" spans="6:16" x14ac:dyDescent="0.25">
      <c r="F569" s="11">
        <v>568</v>
      </c>
      <c r="G569" s="11">
        <f>_xlfn.RANK.AVG('Raw Data'!E568,'Raw Data'!$E$350:$E$1050,1)</f>
        <v>454</v>
      </c>
      <c r="H569" s="11">
        <f>_xlfn.RANK.AVG('Raw Data'!F568,'Raw Data'!$F$350:$F$1050,1)</f>
        <v>348</v>
      </c>
      <c r="I569" s="11">
        <f>_xlfn.RANK.AVG('Raw Data'!G568,'Raw Data'!$G$350:$G$1050,1)</f>
        <v>465</v>
      </c>
      <c r="J569" s="11">
        <f>_xlfn.RANK.AVG('Raw Data'!H568,'Raw Data'!$H$350:$H$1050,1)</f>
        <v>364</v>
      </c>
      <c r="L569" s="11">
        <v>568</v>
      </c>
      <c r="M569" s="11">
        <f>_xlfn.RANK.AVG('Raw Data'!E568,'Raw Data'!$E$2:$E$1050,1)</f>
        <v>724</v>
      </c>
      <c r="N569" s="11">
        <f>_xlfn.RANK.AVG('Raw Data'!F568,'Raw Data'!$F$2:$F$1050,1)</f>
        <v>538</v>
      </c>
      <c r="O569" s="11">
        <f>_xlfn.RANK.AVG('Raw Data'!G568,'Raw Data'!$G$2:$G$1050,1)</f>
        <v>751.5</v>
      </c>
      <c r="P569" s="11">
        <f>_xlfn.RANK.AVG('Raw Data'!H568,'Raw Data'!$H$2:$H$1050,1)</f>
        <v>530.5</v>
      </c>
    </row>
    <row r="570" spans="6:16" x14ac:dyDescent="0.25">
      <c r="F570" s="11">
        <v>569</v>
      </c>
      <c r="G570" s="11">
        <f>_xlfn.RANK.AVG('Raw Data'!E569,'Raw Data'!$E$350:$E$1050,1)</f>
        <v>184.5</v>
      </c>
      <c r="H570" s="11">
        <f>_xlfn.RANK.AVG('Raw Data'!F569,'Raw Data'!$F$350:$F$1050,1)</f>
        <v>348</v>
      </c>
      <c r="I570" s="11">
        <f>_xlfn.RANK.AVG('Raw Data'!G569,'Raw Data'!$G$350:$G$1050,1)</f>
        <v>198.5</v>
      </c>
      <c r="J570" s="11">
        <f>_xlfn.RANK.AVG('Raw Data'!H569,'Raw Data'!$H$350:$H$1050,1)</f>
        <v>166</v>
      </c>
      <c r="L570" s="11">
        <v>569</v>
      </c>
      <c r="M570" s="11">
        <f>_xlfn.RANK.AVG('Raw Data'!E569,'Raw Data'!$E$2:$E$1050,1)</f>
        <v>297.5</v>
      </c>
      <c r="N570" s="11">
        <f>_xlfn.RANK.AVG('Raw Data'!F569,'Raw Data'!$F$2:$F$1050,1)</f>
        <v>538</v>
      </c>
      <c r="O570" s="11">
        <f>_xlfn.RANK.AVG('Raw Data'!G569,'Raw Data'!$G$2:$G$1050,1)</f>
        <v>327.5</v>
      </c>
      <c r="P570" s="11">
        <f>_xlfn.RANK.AVG('Raw Data'!H569,'Raw Data'!$H$2:$H$1050,1)</f>
        <v>243.5</v>
      </c>
    </row>
    <row r="571" spans="6:16" x14ac:dyDescent="0.25">
      <c r="F571" s="11">
        <v>570</v>
      </c>
      <c r="G571" s="11">
        <f>_xlfn.RANK.AVG('Raw Data'!E570,'Raw Data'!$E$350:$E$1050,1)</f>
        <v>454</v>
      </c>
      <c r="H571" s="11">
        <f>_xlfn.RANK.AVG('Raw Data'!F570,'Raw Data'!$F$350:$F$1050,1)</f>
        <v>29.5</v>
      </c>
      <c r="I571" s="11">
        <f>_xlfn.RANK.AVG('Raw Data'!G570,'Raw Data'!$G$350:$G$1050,1)</f>
        <v>198.5</v>
      </c>
      <c r="J571" s="11">
        <f>_xlfn.RANK.AVG('Raw Data'!H570,'Raw Data'!$H$350:$H$1050,1)</f>
        <v>166</v>
      </c>
      <c r="L571" s="11">
        <v>570</v>
      </c>
      <c r="M571" s="11">
        <f>_xlfn.RANK.AVG('Raw Data'!E570,'Raw Data'!$E$2:$E$1050,1)</f>
        <v>724</v>
      </c>
      <c r="N571" s="11">
        <f>_xlfn.RANK.AVG('Raw Data'!F570,'Raw Data'!$F$2:$F$1050,1)</f>
        <v>47</v>
      </c>
      <c r="O571" s="11">
        <f>_xlfn.RANK.AVG('Raw Data'!G570,'Raw Data'!$G$2:$G$1050,1)</f>
        <v>327.5</v>
      </c>
      <c r="P571" s="11">
        <f>_xlfn.RANK.AVG('Raw Data'!H570,'Raw Data'!$H$2:$H$1050,1)</f>
        <v>243.5</v>
      </c>
    </row>
    <row r="572" spans="6:16" x14ac:dyDescent="0.25">
      <c r="F572" s="11">
        <v>571</v>
      </c>
      <c r="G572" s="11">
        <f>_xlfn.RANK.AVG('Raw Data'!E571,'Raw Data'!$E$350:$E$1050,1)</f>
        <v>184.5</v>
      </c>
      <c r="H572" s="11">
        <f>_xlfn.RANK.AVG('Raw Data'!F571,'Raw Data'!$F$350:$F$1050,1)</f>
        <v>348</v>
      </c>
      <c r="I572" s="11">
        <f>_xlfn.RANK.AVG('Raw Data'!G571,'Raw Data'!$G$350:$G$1050,1)</f>
        <v>198.5</v>
      </c>
      <c r="J572" s="11">
        <f>_xlfn.RANK.AVG('Raw Data'!H571,'Raw Data'!$H$350:$H$1050,1)</f>
        <v>166</v>
      </c>
      <c r="L572" s="11">
        <v>571</v>
      </c>
      <c r="M572" s="11">
        <f>_xlfn.RANK.AVG('Raw Data'!E571,'Raw Data'!$E$2:$E$1050,1)</f>
        <v>297.5</v>
      </c>
      <c r="N572" s="11">
        <f>_xlfn.RANK.AVG('Raw Data'!F571,'Raw Data'!$F$2:$F$1050,1)</f>
        <v>538</v>
      </c>
      <c r="O572" s="11">
        <f>_xlfn.RANK.AVG('Raw Data'!G571,'Raw Data'!$G$2:$G$1050,1)</f>
        <v>327.5</v>
      </c>
      <c r="P572" s="11">
        <f>_xlfn.RANK.AVG('Raw Data'!H571,'Raw Data'!$H$2:$H$1050,1)</f>
        <v>243.5</v>
      </c>
    </row>
    <row r="573" spans="6:16" x14ac:dyDescent="0.25">
      <c r="F573" s="11">
        <v>572</v>
      </c>
      <c r="G573" s="11">
        <f>_xlfn.RANK.AVG('Raw Data'!E572,'Raw Data'!$E$350:$E$1050,1)</f>
        <v>184.5</v>
      </c>
      <c r="H573" s="11">
        <f>_xlfn.RANK.AVG('Raw Data'!F572,'Raw Data'!$F$350:$F$1050,1)</f>
        <v>348</v>
      </c>
      <c r="I573" s="11">
        <f>_xlfn.RANK.AVG('Raw Data'!G572,'Raw Data'!$G$350:$G$1050,1)</f>
        <v>198.5</v>
      </c>
      <c r="J573" s="11">
        <f>_xlfn.RANK.AVG('Raw Data'!H572,'Raw Data'!$H$350:$H$1050,1)</f>
        <v>64</v>
      </c>
      <c r="L573" s="11">
        <v>572</v>
      </c>
      <c r="M573" s="11">
        <f>_xlfn.RANK.AVG('Raw Data'!E572,'Raw Data'!$E$2:$E$1050,1)</f>
        <v>297.5</v>
      </c>
      <c r="N573" s="11">
        <f>_xlfn.RANK.AVG('Raw Data'!F572,'Raw Data'!$F$2:$F$1050,1)</f>
        <v>538</v>
      </c>
      <c r="O573" s="11">
        <f>_xlfn.RANK.AVG('Raw Data'!G572,'Raw Data'!$G$2:$G$1050,1)</f>
        <v>327.5</v>
      </c>
      <c r="P573" s="11">
        <f>_xlfn.RANK.AVG('Raw Data'!H572,'Raw Data'!$H$2:$H$1050,1)</f>
        <v>91.5</v>
      </c>
    </row>
    <row r="574" spans="6:16" x14ac:dyDescent="0.25">
      <c r="F574" s="11">
        <v>573</v>
      </c>
      <c r="G574" s="11">
        <f>_xlfn.RANK.AVG('Raw Data'!E573,'Raw Data'!$E$350:$E$1050,1)</f>
        <v>571</v>
      </c>
      <c r="H574" s="11">
        <f>_xlfn.RANK.AVG('Raw Data'!F573,'Raw Data'!$F$350:$F$1050,1)</f>
        <v>348</v>
      </c>
      <c r="I574" s="11">
        <f>_xlfn.RANK.AVG('Raw Data'!G573,'Raw Data'!$G$350:$G$1050,1)</f>
        <v>561</v>
      </c>
      <c r="J574" s="11">
        <f>_xlfn.RANK.AVG('Raw Data'!H573,'Raw Data'!$H$350:$H$1050,1)</f>
        <v>64</v>
      </c>
      <c r="L574" s="11">
        <v>573</v>
      </c>
      <c r="M574" s="11">
        <f>_xlfn.RANK.AVG('Raw Data'!E573,'Raw Data'!$E$2:$E$1050,1)</f>
        <v>893.5</v>
      </c>
      <c r="N574" s="11">
        <f>_xlfn.RANK.AVG('Raw Data'!F573,'Raw Data'!$F$2:$F$1050,1)</f>
        <v>538</v>
      </c>
      <c r="O574" s="11">
        <f>_xlfn.RANK.AVG('Raw Data'!G573,'Raw Data'!$G$2:$G$1050,1)</f>
        <v>883.5</v>
      </c>
      <c r="P574" s="11">
        <f>_xlfn.RANK.AVG('Raw Data'!H573,'Raw Data'!$H$2:$H$1050,1)</f>
        <v>91.5</v>
      </c>
    </row>
    <row r="575" spans="6:16" x14ac:dyDescent="0.25">
      <c r="F575" s="11">
        <v>574</v>
      </c>
      <c r="G575" s="11">
        <f>_xlfn.RANK.AVG('Raw Data'!E574,'Raw Data'!$E$350:$E$1050,1)</f>
        <v>184.5</v>
      </c>
      <c r="H575" s="11">
        <f>_xlfn.RANK.AVG('Raw Data'!F574,'Raw Data'!$F$350:$F$1050,1)</f>
        <v>348</v>
      </c>
      <c r="I575" s="11">
        <f>_xlfn.RANK.AVG('Raw Data'!G574,'Raw Data'!$G$350:$G$1050,1)</f>
        <v>198.5</v>
      </c>
      <c r="J575" s="11">
        <f>_xlfn.RANK.AVG('Raw Data'!H574,'Raw Data'!$H$350:$H$1050,1)</f>
        <v>166</v>
      </c>
      <c r="L575" s="11">
        <v>574</v>
      </c>
      <c r="M575" s="11">
        <f>_xlfn.RANK.AVG('Raw Data'!E574,'Raw Data'!$E$2:$E$1050,1)</f>
        <v>297.5</v>
      </c>
      <c r="N575" s="11">
        <f>_xlfn.RANK.AVG('Raw Data'!F574,'Raw Data'!$F$2:$F$1050,1)</f>
        <v>538</v>
      </c>
      <c r="O575" s="11">
        <f>_xlfn.RANK.AVG('Raw Data'!G574,'Raw Data'!$G$2:$G$1050,1)</f>
        <v>327.5</v>
      </c>
      <c r="P575" s="11">
        <f>_xlfn.RANK.AVG('Raw Data'!H574,'Raw Data'!$H$2:$H$1050,1)</f>
        <v>243.5</v>
      </c>
    </row>
    <row r="576" spans="6:16" x14ac:dyDescent="0.25">
      <c r="F576" s="11">
        <v>575</v>
      </c>
      <c r="G576" s="11">
        <f>_xlfn.RANK.AVG('Raw Data'!E575,'Raw Data'!$E$350:$E$1050,1)</f>
        <v>184.5</v>
      </c>
      <c r="H576" s="11">
        <f>_xlfn.RANK.AVG('Raw Data'!F575,'Raw Data'!$F$350:$F$1050,1)</f>
        <v>348</v>
      </c>
      <c r="I576" s="11">
        <f>_xlfn.RANK.AVG('Raw Data'!G575,'Raw Data'!$G$350:$G$1050,1)</f>
        <v>198.5</v>
      </c>
      <c r="J576" s="11">
        <f>_xlfn.RANK.AVG('Raw Data'!H575,'Raw Data'!$H$350:$H$1050,1)</f>
        <v>64</v>
      </c>
      <c r="L576" s="11">
        <v>575</v>
      </c>
      <c r="M576" s="11">
        <f>_xlfn.RANK.AVG('Raw Data'!E575,'Raw Data'!$E$2:$E$1050,1)</f>
        <v>297.5</v>
      </c>
      <c r="N576" s="11">
        <f>_xlfn.RANK.AVG('Raw Data'!F575,'Raw Data'!$F$2:$F$1050,1)</f>
        <v>538</v>
      </c>
      <c r="O576" s="11">
        <f>_xlfn.RANK.AVG('Raw Data'!G575,'Raw Data'!$G$2:$G$1050,1)</f>
        <v>327.5</v>
      </c>
      <c r="P576" s="11">
        <f>_xlfn.RANK.AVG('Raw Data'!H575,'Raw Data'!$H$2:$H$1050,1)</f>
        <v>91.5</v>
      </c>
    </row>
    <row r="577" spans="6:16" x14ac:dyDescent="0.25">
      <c r="F577" s="11">
        <v>576</v>
      </c>
      <c r="G577" s="11">
        <f>_xlfn.RANK.AVG('Raw Data'!E576,'Raw Data'!$E$350:$E$1050,1)</f>
        <v>454</v>
      </c>
      <c r="H577" s="11">
        <f>_xlfn.RANK.AVG('Raw Data'!F576,'Raw Data'!$F$350:$F$1050,1)</f>
        <v>348</v>
      </c>
      <c r="I577" s="11">
        <f>_xlfn.RANK.AVG('Raw Data'!G576,'Raw Data'!$G$350:$G$1050,1)</f>
        <v>465</v>
      </c>
      <c r="J577" s="11">
        <f>_xlfn.RANK.AVG('Raw Data'!H576,'Raw Data'!$H$350:$H$1050,1)</f>
        <v>567</v>
      </c>
      <c r="L577" s="11">
        <v>576</v>
      </c>
      <c r="M577" s="11">
        <f>_xlfn.RANK.AVG('Raw Data'!E576,'Raw Data'!$E$2:$E$1050,1)</f>
        <v>724</v>
      </c>
      <c r="N577" s="11">
        <f>_xlfn.RANK.AVG('Raw Data'!F576,'Raw Data'!$F$2:$F$1050,1)</f>
        <v>538</v>
      </c>
      <c r="O577" s="11">
        <f>_xlfn.RANK.AVG('Raw Data'!G576,'Raw Data'!$G$2:$G$1050,1)</f>
        <v>751.5</v>
      </c>
      <c r="P577" s="11">
        <f>_xlfn.RANK.AVG('Raw Data'!H576,'Raw Data'!$H$2:$H$1050,1)</f>
        <v>842</v>
      </c>
    </row>
    <row r="578" spans="6:16" x14ac:dyDescent="0.25">
      <c r="F578" s="11">
        <v>577</v>
      </c>
      <c r="G578" s="11">
        <f>_xlfn.RANK.AVG('Raw Data'!E577,'Raw Data'!$E$350:$E$1050,1)</f>
        <v>184.5</v>
      </c>
      <c r="H578" s="11">
        <f>_xlfn.RANK.AVG('Raw Data'!F577,'Raw Data'!$F$350:$F$1050,1)</f>
        <v>348</v>
      </c>
      <c r="I578" s="11">
        <f>_xlfn.RANK.AVG('Raw Data'!G577,'Raw Data'!$G$350:$G$1050,1)</f>
        <v>198.5</v>
      </c>
      <c r="J578" s="11">
        <f>_xlfn.RANK.AVG('Raw Data'!H577,'Raw Data'!$H$350:$H$1050,1)</f>
        <v>437</v>
      </c>
      <c r="L578" s="11">
        <v>577</v>
      </c>
      <c r="M578" s="11">
        <f>_xlfn.RANK.AVG('Raw Data'!E577,'Raw Data'!$E$2:$E$1050,1)</f>
        <v>297.5</v>
      </c>
      <c r="N578" s="11">
        <f>_xlfn.RANK.AVG('Raw Data'!F577,'Raw Data'!$F$2:$F$1050,1)</f>
        <v>538</v>
      </c>
      <c r="O578" s="11">
        <f>_xlfn.RANK.AVG('Raw Data'!G577,'Raw Data'!$G$2:$G$1050,1)</f>
        <v>327.5</v>
      </c>
      <c r="P578" s="11">
        <f>_xlfn.RANK.AVG('Raw Data'!H577,'Raw Data'!$H$2:$H$1050,1)</f>
        <v>645.5</v>
      </c>
    </row>
    <row r="579" spans="6:16" x14ac:dyDescent="0.25">
      <c r="F579" s="11">
        <v>578</v>
      </c>
      <c r="G579" s="11">
        <f>_xlfn.RANK.AVG('Raw Data'!E578,'Raw Data'!$E$350:$E$1050,1)</f>
        <v>184.5</v>
      </c>
      <c r="H579" s="11">
        <f>_xlfn.RANK.AVG('Raw Data'!F578,'Raw Data'!$F$350:$F$1050,1)</f>
        <v>348</v>
      </c>
      <c r="I579" s="11">
        <f>_xlfn.RANK.AVG('Raw Data'!G578,'Raw Data'!$G$350:$G$1050,1)</f>
        <v>198.5</v>
      </c>
      <c r="J579" s="11">
        <f>_xlfn.RANK.AVG('Raw Data'!H578,'Raw Data'!$H$350:$H$1050,1)</f>
        <v>64</v>
      </c>
      <c r="L579" s="11">
        <v>578</v>
      </c>
      <c r="M579" s="11">
        <f>_xlfn.RANK.AVG('Raw Data'!E578,'Raw Data'!$E$2:$E$1050,1)</f>
        <v>297.5</v>
      </c>
      <c r="N579" s="11">
        <f>_xlfn.RANK.AVG('Raw Data'!F578,'Raw Data'!$F$2:$F$1050,1)</f>
        <v>538</v>
      </c>
      <c r="O579" s="11">
        <f>_xlfn.RANK.AVG('Raw Data'!G578,'Raw Data'!$G$2:$G$1050,1)</f>
        <v>327.5</v>
      </c>
      <c r="P579" s="11">
        <f>_xlfn.RANK.AVG('Raw Data'!H578,'Raw Data'!$H$2:$H$1050,1)</f>
        <v>91.5</v>
      </c>
    </row>
    <row r="580" spans="6:16" x14ac:dyDescent="0.25">
      <c r="F580" s="11">
        <v>579</v>
      </c>
      <c r="G580" s="11">
        <f>_xlfn.RANK.AVG('Raw Data'!E579,'Raw Data'!$E$350:$E$1050,1)</f>
        <v>184.5</v>
      </c>
      <c r="H580" s="11">
        <f>_xlfn.RANK.AVG('Raw Data'!F579,'Raw Data'!$F$350:$F$1050,1)</f>
        <v>348</v>
      </c>
      <c r="I580" s="11">
        <f>_xlfn.RANK.AVG('Raw Data'!G579,'Raw Data'!$G$350:$G$1050,1)</f>
        <v>198.5</v>
      </c>
      <c r="J580" s="11">
        <f>_xlfn.RANK.AVG('Raw Data'!H579,'Raw Data'!$H$350:$H$1050,1)</f>
        <v>166</v>
      </c>
      <c r="L580" s="11">
        <v>579</v>
      </c>
      <c r="M580" s="11">
        <f>_xlfn.RANK.AVG('Raw Data'!E579,'Raw Data'!$E$2:$E$1050,1)</f>
        <v>297.5</v>
      </c>
      <c r="N580" s="11">
        <f>_xlfn.RANK.AVG('Raw Data'!F579,'Raw Data'!$F$2:$F$1050,1)</f>
        <v>538</v>
      </c>
      <c r="O580" s="11">
        <f>_xlfn.RANK.AVG('Raw Data'!G579,'Raw Data'!$G$2:$G$1050,1)</f>
        <v>327.5</v>
      </c>
      <c r="P580" s="11">
        <f>_xlfn.RANK.AVG('Raw Data'!H579,'Raw Data'!$H$2:$H$1050,1)</f>
        <v>243.5</v>
      </c>
    </row>
    <row r="581" spans="6:16" x14ac:dyDescent="0.25">
      <c r="F581" s="11">
        <v>580</v>
      </c>
      <c r="G581" s="11">
        <f>_xlfn.RANK.AVG('Raw Data'!E580,'Raw Data'!$E$350:$E$1050,1)</f>
        <v>454</v>
      </c>
      <c r="H581" s="11">
        <f>_xlfn.RANK.AVG('Raw Data'!F580,'Raw Data'!$F$350:$F$1050,1)</f>
        <v>348</v>
      </c>
      <c r="I581" s="11">
        <f>_xlfn.RANK.AVG('Raw Data'!G580,'Raw Data'!$G$350:$G$1050,1)</f>
        <v>465</v>
      </c>
      <c r="J581" s="11">
        <f>_xlfn.RANK.AVG('Raw Data'!H580,'Raw Data'!$H$350:$H$1050,1)</f>
        <v>64</v>
      </c>
      <c r="L581" s="11">
        <v>580</v>
      </c>
      <c r="M581" s="11">
        <f>_xlfn.RANK.AVG('Raw Data'!E580,'Raw Data'!$E$2:$E$1050,1)</f>
        <v>724</v>
      </c>
      <c r="N581" s="11">
        <f>_xlfn.RANK.AVG('Raw Data'!F580,'Raw Data'!$F$2:$F$1050,1)</f>
        <v>538</v>
      </c>
      <c r="O581" s="11">
        <f>_xlfn.RANK.AVG('Raw Data'!G580,'Raw Data'!$G$2:$G$1050,1)</f>
        <v>751.5</v>
      </c>
      <c r="P581" s="11">
        <f>_xlfn.RANK.AVG('Raw Data'!H580,'Raw Data'!$H$2:$H$1050,1)</f>
        <v>91.5</v>
      </c>
    </row>
    <row r="582" spans="6:16" x14ac:dyDescent="0.25">
      <c r="F582" s="11">
        <v>581</v>
      </c>
      <c r="G582" s="11">
        <f>_xlfn.RANK.AVG('Raw Data'!E581,'Raw Data'!$E$350:$E$1050,1)</f>
        <v>184.5</v>
      </c>
      <c r="H582" s="11">
        <f>_xlfn.RANK.AVG('Raw Data'!F581,'Raw Data'!$F$350:$F$1050,1)</f>
        <v>348</v>
      </c>
      <c r="I582" s="11">
        <f>_xlfn.RANK.AVG('Raw Data'!G581,'Raw Data'!$G$350:$G$1050,1)</f>
        <v>198.5</v>
      </c>
      <c r="J582" s="11">
        <f>_xlfn.RANK.AVG('Raw Data'!H581,'Raw Data'!$H$350:$H$1050,1)</f>
        <v>492</v>
      </c>
      <c r="L582" s="11">
        <v>581</v>
      </c>
      <c r="M582" s="11">
        <f>_xlfn.RANK.AVG('Raw Data'!E581,'Raw Data'!$E$2:$E$1050,1)</f>
        <v>297.5</v>
      </c>
      <c r="N582" s="11">
        <f>_xlfn.RANK.AVG('Raw Data'!F581,'Raw Data'!$F$2:$F$1050,1)</f>
        <v>538</v>
      </c>
      <c r="O582" s="11">
        <f>_xlfn.RANK.AVG('Raw Data'!G581,'Raw Data'!$G$2:$G$1050,1)</f>
        <v>327.5</v>
      </c>
      <c r="P582" s="11">
        <f>_xlfn.RANK.AVG('Raw Data'!H581,'Raw Data'!$H$2:$H$1050,1)</f>
        <v>732</v>
      </c>
    </row>
    <row r="583" spans="6:16" x14ac:dyDescent="0.25">
      <c r="F583" s="11">
        <v>582</v>
      </c>
      <c r="G583" s="11">
        <f>_xlfn.RANK.AVG('Raw Data'!E582,'Raw Data'!$E$350:$E$1050,1)</f>
        <v>454</v>
      </c>
      <c r="H583" s="11">
        <f>_xlfn.RANK.AVG('Raw Data'!F582,'Raw Data'!$F$350:$F$1050,1)</f>
        <v>348</v>
      </c>
      <c r="I583" s="11">
        <f>_xlfn.RANK.AVG('Raw Data'!G582,'Raw Data'!$G$350:$G$1050,1)</f>
        <v>465</v>
      </c>
      <c r="J583" s="11">
        <f>_xlfn.RANK.AVG('Raw Data'!H582,'Raw Data'!$H$350:$H$1050,1)</f>
        <v>310</v>
      </c>
      <c r="L583" s="11">
        <v>582</v>
      </c>
      <c r="M583" s="11">
        <f>_xlfn.RANK.AVG('Raw Data'!E582,'Raw Data'!$E$2:$E$1050,1)</f>
        <v>724</v>
      </c>
      <c r="N583" s="11">
        <f>_xlfn.RANK.AVG('Raw Data'!F582,'Raw Data'!$F$2:$F$1050,1)</f>
        <v>538</v>
      </c>
      <c r="O583" s="11">
        <f>_xlfn.RANK.AVG('Raw Data'!G582,'Raw Data'!$G$2:$G$1050,1)</f>
        <v>751.5</v>
      </c>
      <c r="P583" s="11">
        <f>_xlfn.RANK.AVG('Raw Data'!H582,'Raw Data'!$H$2:$H$1050,1)</f>
        <v>453</v>
      </c>
    </row>
    <row r="584" spans="6:16" x14ac:dyDescent="0.25">
      <c r="F584" s="11">
        <v>583</v>
      </c>
      <c r="G584" s="11">
        <f>_xlfn.RANK.AVG('Raw Data'!E583,'Raw Data'!$E$350:$E$1050,1)</f>
        <v>571</v>
      </c>
      <c r="H584" s="11">
        <f>_xlfn.RANK.AVG('Raw Data'!F583,'Raw Data'!$F$350:$F$1050,1)</f>
        <v>348</v>
      </c>
      <c r="I584" s="11">
        <f>_xlfn.RANK.AVG('Raw Data'!G583,'Raw Data'!$G$350:$G$1050,1)</f>
        <v>561</v>
      </c>
      <c r="J584" s="11">
        <f>_xlfn.RANK.AVG('Raw Data'!H583,'Raw Data'!$H$350:$H$1050,1)</f>
        <v>684.5</v>
      </c>
      <c r="L584" s="11">
        <v>583</v>
      </c>
      <c r="M584" s="11">
        <f>_xlfn.RANK.AVG('Raw Data'!E583,'Raw Data'!$E$2:$E$1050,1)</f>
        <v>893.5</v>
      </c>
      <c r="N584" s="11">
        <f>_xlfn.RANK.AVG('Raw Data'!F583,'Raw Data'!$F$2:$F$1050,1)</f>
        <v>538</v>
      </c>
      <c r="O584" s="11">
        <f>_xlfn.RANK.AVG('Raw Data'!G583,'Raw Data'!$G$2:$G$1050,1)</f>
        <v>883.5</v>
      </c>
      <c r="P584" s="11">
        <f>_xlfn.RANK.AVG('Raw Data'!H583,'Raw Data'!$H$2:$H$1050,1)</f>
        <v>1023.5</v>
      </c>
    </row>
    <row r="585" spans="6:16" x14ac:dyDescent="0.25">
      <c r="F585" s="11">
        <v>584</v>
      </c>
      <c r="G585" s="11">
        <f>_xlfn.RANK.AVG('Raw Data'!E584,'Raw Data'!$E$350:$E$1050,1)</f>
        <v>454</v>
      </c>
      <c r="H585" s="11">
        <f>_xlfn.RANK.AVG('Raw Data'!F584,'Raw Data'!$F$350:$F$1050,1)</f>
        <v>348</v>
      </c>
      <c r="I585" s="11">
        <f>_xlfn.RANK.AVG('Raw Data'!G584,'Raw Data'!$G$350:$G$1050,1)</f>
        <v>465</v>
      </c>
      <c r="J585" s="11">
        <f>_xlfn.RANK.AVG('Raw Data'!H584,'Raw Data'!$H$350:$H$1050,1)</f>
        <v>310</v>
      </c>
      <c r="L585" s="11">
        <v>584</v>
      </c>
      <c r="M585" s="11">
        <f>_xlfn.RANK.AVG('Raw Data'!E584,'Raw Data'!$E$2:$E$1050,1)</f>
        <v>724</v>
      </c>
      <c r="N585" s="11">
        <f>_xlfn.RANK.AVG('Raw Data'!F584,'Raw Data'!$F$2:$F$1050,1)</f>
        <v>538</v>
      </c>
      <c r="O585" s="11">
        <f>_xlfn.RANK.AVG('Raw Data'!G584,'Raw Data'!$G$2:$G$1050,1)</f>
        <v>751.5</v>
      </c>
      <c r="P585" s="11">
        <f>_xlfn.RANK.AVG('Raw Data'!H584,'Raw Data'!$H$2:$H$1050,1)</f>
        <v>453</v>
      </c>
    </row>
    <row r="586" spans="6:16" x14ac:dyDescent="0.25">
      <c r="F586" s="11">
        <v>585</v>
      </c>
      <c r="G586" s="11">
        <f>_xlfn.RANK.AVG('Raw Data'!E585,'Raw Data'!$E$350:$E$1050,1)</f>
        <v>184.5</v>
      </c>
      <c r="H586" s="11">
        <f>_xlfn.RANK.AVG('Raw Data'!F585,'Raw Data'!$F$350:$F$1050,1)</f>
        <v>348</v>
      </c>
      <c r="I586" s="11">
        <f>_xlfn.RANK.AVG('Raw Data'!G585,'Raw Data'!$G$350:$G$1050,1)</f>
        <v>198.5</v>
      </c>
      <c r="J586" s="11">
        <f>_xlfn.RANK.AVG('Raw Data'!H585,'Raw Data'!$H$350:$H$1050,1)</f>
        <v>364</v>
      </c>
      <c r="L586" s="11">
        <v>585</v>
      </c>
      <c r="M586" s="11">
        <f>_xlfn.RANK.AVG('Raw Data'!E585,'Raw Data'!$E$2:$E$1050,1)</f>
        <v>297.5</v>
      </c>
      <c r="N586" s="11">
        <f>_xlfn.RANK.AVG('Raw Data'!F585,'Raw Data'!$F$2:$F$1050,1)</f>
        <v>538</v>
      </c>
      <c r="O586" s="11">
        <f>_xlfn.RANK.AVG('Raw Data'!G585,'Raw Data'!$G$2:$G$1050,1)</f>
        <v>327.5</v>
      </c>
      <c r="P586" s="11">
        <f>_xlfn.RANK.AVG('Raw Data'!H585,'Raw Data'!$H$2:$H$1050,1)</f>
        <v>530.5</v>
      </c>
    </row>
    <row r="587" spans="6:16" x14ac:dyDescent="0.25">
      <c r="F587" s="11">
        <v>586</v>
      </c>
      <c r="G587" s="11">
        <f>_xlfn.RANK.AVG('Raw Data'!E586,'Raw Data'!$E$350:$E$1050,1)</f>
        <v>571</v>
      </c>
      <c r="H587" s="11">
        <f>_xlfn.RANK.AVG('Raw Data'!F586,'Raw Data'!$F$350:$F$1050,1)</f>
        <v>348</v>
      </c>
      <c r="I587" s="11">
        <f>_xlfn.RANK.AVG('Raw Data'!G586,'Raw Data'!$G$350:$G$1050,1)</f>
        <v>561</v>
      </c>
      <c r="J587" s="11">
        <f>_xlfn.RANK.AVG('Raw Data'!H586,'Raw Data'!$H$350:$H$1050,1)</f>
        <v>64</v>
      </c>
      <c r="L587" s="11">
        <v>586</v>
      </c>
      <c r="M587" s="11">
        <f>_xlfn.RANK.AVG('Raw Data'!E586,'Raw Data'!$E$2:$E$1050,1)</f>
        <v>893.5</v>
      </c>
      <c r="N587" s="11">
        <f>_xlfn.RANK.AVG('Raw Data'!F586,'Raw Data'!$F$2:$F$1050,1)</f>
        <v>538</v>
      </c>
      <c r="O587" s="11">
        <f>_xlfn.RANK.AVG('Raw Data'!G586,'Raw Data'!$G$2:$G$1050,1)</f>
        <v>883.5</v>
      </c>
      <c r="P587" s="11">
        <f>_xlfn.RANK.AVG('Raw Data'!H586,'Raw Data'!$H$2:$H$1050,1)</f>
        <v>91.5</v>
      </c>
    </row>
    <row r="588" spans="6:16" x14ac:dyDescent="0.25">
      <c r="F588" s="11">
        <v>587</v>
      </c>
      <c r="G588" s="11">
        <f>_xlfn.RANK.AVG('Raw Data'!E587,'Raw Data'!$E$350:$E$1050,1)</f>
        <v>454</v>
      </c>
      <c r="H588" s="11">
        <f>_xlfn.RANK.AVG('Raw Data'!F587,'Raw Data'!$F$350:$F$1050,1)</f>
        <v>29.5</v>
      </c>
      <c r="I588" s="11">
        <f>_xlfn.RANK.AVG('Raw Data'!G587,'Raw Data'!$G$350:$G$1050,1)</f>
        <v>198.5</v>
      </c>
      <c r="J588" s="11">
        <f>_xlfn.RANK.AVG('Raw Data'!H587,'Raw Data'!$H$350:$H$1050,1)</f>
        <v>467.5</v>
      </c>
      <c r="L588" s="11">
        <v>587</v>
      </c>
      <c r="M588" s="11">
        <f>_xlfn.RANK.AVG('Raw Data'!E587,'Raw Data'!$E$2:$E$1050,1)</f>
        <v>724</v>
      </c>
      <c r="N588" s="11">
        <f>_xlfn.RANK.AVG('Raw Data'!F587,'Raw Data'!$F$2:$F$1050,1)</f>
        <v>47</v>
      </c>
      <c r="O588" s="11">
        <f>_xlfn.RANK.AVG('Raw Data'!G587,'Raw Data'!$G$2:$G$1050,1)</f>
        <v>327.5</v>
      </c>
      <c r="P588" s="11">
        <f>_xlfn.RANK.AVG('Raw Data'!H587,'Raw Data'!$H$2:$H$1050,1)</f>
        <v>691.5</v>
      </c>
    </row>
    <row r="589" spans="6:16" x14ac:dyDescent="0.25">
      <c r="F589" s="11">
        <v>588</v>
      </c>
      <c r="G589" s="11">
        <f>_xlfn.RANK.AVG('Raw Data'!E588,'Raw Data'!$E$350:$E$1050,1)</f>
        <v>184.5</v>
      </c>
      <c r="H589" s="11">
        <f>_xlfn.RANK.AVG('Raw Data'!F588,'Raw Data'!$F$350:$F$1050,1)</f>
        <v>348</v>
      </c>
      <c r="I589" s="11">
        <f>_xlfn.RANK.AVG('Raw Data'!G588,'Raw Data'!$G$350:$G$1050,1)</f>
        <v>198.5</v>
      </c>
      <c r="J589" s="11">
        <f>_xlfn.RANK.AVG('Raw Data'!H588,'Raw Data'!$H$350:$H$1050,1)</f>
        <v>616.5</v>
      </c>
      <c r="L589" s="11">
        <v>588</v>
      </c>
      <c r="M589" s="11">
        <f>_xlfn.RANK.AVG('Raw Data'!E588,'Raw Data'!$E$2:$E$1050,1)</f>
        <v>297.5</v>
      </c>
      <c r="N589" s="11">
        <f>_xlfn.RANK.AVG('Raw Data'!F588,'Raw Data'!$F$2:$F$1050,1)</f>
        <v>538</v>
      </c>
      <c r="O589" s="11">
        <f>_xlfn.RANK.AVG('Raw Data'!G588,'Raw Data'!$G$2:$G$1050,1)</f>
        <v>327.5</v>
      </c>
      <c r="P589" s="11">
        <f>_xlfn.RANK.AVG('Raw Data'!H588,'Raw Data'!$H$2:$H$1050,1)</f>
        <v>920.5</v>
      </c>
    </row>
    <row r="590" spans="6:16" x14ac:dyDescent="0.25">
      <c r="F590" s="11">
        <v>589</v>
      </c>
      <c r="G590" s="11">
        <f>_xlfn.RANK.AVG('Raw Data'!E589,'Raw Data'!$E$350:$E$1050,1)</f>
        <v>184.5</v>
      </c>
      <c r="H590" s="11">
        <f>_xlfn.RANK.AVG('Raw Data'!F589,'Raw Data'!$F$350:$F$1050,1)</f>
        <v>348</v>
      </c>
      <c r="I590" s="11">
        <f>_xlfn.RANK.AVG('Raw Data'!G589,'Raw Data'!$G$350:$G$1050,1)</f>
        <v>198.5</v>
      </c>
      <c r="J590" s="11">
        <f>_xlfn.RANK.AVG('Raw Data'!H589,'Raw Data'!$H$350:$H$1050,1)</f>
        <v>616.5</v>
      </c>
      <c r="L590" s="11">
        <v>589</v>
      </c>
      <c r="M590" s="11">
        <f>_xlfn.RANK.AVG('Raw Data'!E589,'Raw Data'!$E$2:$E$1050,1)</f>
        <v>297.5</v>
      </c>
      <c r="N590" s="11">
        <f>_xlfn.RANK.AVG('Raw Data'!F589,'Raw Data'!$F$2:$F$1050,1)</f>
        <v>538</v>
      </c>
      <c r="O590" s="11">
        <f>_xlfn.RANK.AVG('Raw Data'!G589,'Raw Data'!$G$2:$G$1050,1)</f>
        <v>327.5</v>
      </c>
      <c r="P590" s="11">
        <f>_xlfn.RANK.AVG('Raw Data'!H589,'Raw Data'!$H$2:$H$1050,1)</f>
        <v>920.5</v>
      </c>
    </row>
    <row r="591" spans="6:16" x14ac:dyDescent="0.25">
      <c r="F591" s="11">
        <v>590</v>
      </c>
      <c r="G591" s="11">
        <f>_xlfn.RANK.AVG('Raw Data'!E590,'Raw Data'!$E$350:$E$1050,1)</f>
        <v>184.5</v>
      </c>
      <c r="H591" s="11">
        <f>_xlfn.RANK.AVG('Raw Data'!F590,'Raw Data'!$F$350:$F$1050,1)</f>
        <v>348</v>
      </c>
      <c r="I591" s="11">
        <f>_xlfn.RANK.AVG('Raw Data'!G590,'Raw Data'!$G$350:$G$1050,1)</f>
        <v>198.5</v>
      </c>
      <c r="J591" s="11">
        <f>_xlfn.RANK.AVG('Raw Data'!H590,'Raw Data'!$H$350:$H$1050,1)</f>
        <v>166</v>
      </c>
      <c r="L591" s="11">
        <v>590</v>
      </c>
      <c r="M591" s="11">
        <f>_xlfn.RANK.AVG('Raw Data'!E590,'Raw Data'!$E$2:$E$1050,1)</f>
        <v>297.5</v>
      </c>
      <c r="N591" s="11">
        <f>_xlfn.RANK.AVG('Raw Data'!F590,'Raw Data'!$F$2:$F$1050,1)</f>
        <v>538</v>
      </c>
      <c r="O591" s="11">
        <f>_xlfn.RANK.AVG('Raw Data'!G590,'Raw Data'!$G$2:$G$1050,1)</f>
        <v>327.5</v>
      </c>
      <c r="P591" s="11">
        <f>_xlfn.RANK.AVG('Raw Data'!H590,'Raw Data'!$H$2:$H$1050,1)</f>
        <v>243.5</v>
      </c>
    </row>
    <row r="592" spans="6:16" x14ac:dyDescent="0.25">
      <c r="F592" s="11">
        <v>591</v>
      </c>
      <c r="G592" s="11">
        <f>_xlfn.RANK.AVG('Raw Data'!E591,'Raw Data'!$E$350:$E$1050,1)</f>
        <v>454</v>
      </c>
      <c r="H592" s="11">
        <f>_xlfn.RANK.AVG('Raw Data'!F591,'Raw Data'!$F$350:$F$1050,1)</f>
        <v>348</v>
      </c>
      <c r="I592" s="11">
        <f>_xlfn.RANK.AVG('Raw Data'!G591,'Raw Data'!$G$350:$G$1050,1)</f>
        <v>465</v>
      </c>
      <c r="J592" s="11">
        <f>_xlfn.RANK.AVG('Raw Data'!H591,'Raw Data'!$H$350:$H$1050,1)</f>
        <v>242</v>
      </c>
      <c r="L592" s="11">
        <v>591</v>
      </c>
      <c r="M592" s="11">
        <f>_xlfn.RANK.AVG('Raw Data'!E591,'Raw Data'!$E$2:$E$1050,1)</f>
        <v>724</v>
      </c>
      <c r="N592" s="11">
        <f>_xlfn.RANK.AVG('Raw Data'!F591,'Raw Data'!$F$2:$F$1050,1)</f>
        <v>538</v>
      </c>
      <c r="O592" s="11">
        <f>_xlfn.RANK.AVG('Raw Data'!G591,'Raw Data'!$G$2:$G$1050,1)</f>
        <v>751.5</v>
      </c>
      <c r="P592" s="11">
        <f>_xlfn.RANK.AVG('Raw Data'!H591,'Raw Data'!$H$2:$H$1050,1)</f>
        <v>357</v>
      </c>
    </row>
    <row r="593" spans="6:16" x14ac:dyDescent="0.25">
      <c r="F593" s="11">
        <v>592</v>
      </c>
      <c r="G593" s="11">
        <f>_xlfn.RANK.AVG('Raw Data'!E592,'Raw Data'!$E$350:$E$1050,1)</f>
        <v>571</v>
      </c>
      <c r="H593" s="11">
        <f>_xlfn.RANK.AVG('Raw Data'!F592,'Raw Data'!$F$350:$F$1050,1)</f>
        <v>29.5</v>
      </c>
      <c r="I593" s="11">
        <f>_xlfn.RANK.AVG('Raw Data'!G592,'Raw Data'!$G$350:$G$1050,1)</f>
        <v>465</v>
      </c>
      <c r="J593" s="11">
        <f>_xlfn.RANK.AVG('Raw Data'!H592,'Raw Data'!$H$350:$H$1050,1)</f>
        <v>242</v>
      </c>
      <c r="L593" s="11">
        <v>592</v>
      </c>
      <c r="M593" s="11">
        <f>_xlfn.RANK.AVG('Raw Data'!E592,'Raw Data'!$E$2:$E$1050,1)</f>
        <v>893.5</v>
      </c>
      <c r="N593" s="11">
        <f>_xlfn.RANK.AVG('Raw Data'!F592,'Raw Data'!$F$2:$F$1050,1)</f>
        <v>47</v>
      </c>
      <c r="O593" s="11">
        <f>_xlfn.RANK.AVG('Raw Data'!G592,'Raw Data'!$G$2:$G$1050,1)</f>
        <v>751.5</v>
      </c>
      <c r="P593" s="11">
        <f>_xlfn.RANK.AVG('Raw Data'!H592,'Raw Data'!$H$2:$H$1050,1)</f>
        <v>357</v>
      </c>
    </row>
    <row r="594" spans="6:16" x14ac:dyDescent="0.25">
      <c r="F594" s="11">
        <v>593</v>
      </c>
      <c r="G594" s="11">
        <f>_xlfn.RANK.AVG('Raw Data'!E593,'Raw Data'!$E$350:$E$1050,1)</f>
        <v>184.5</v>
      </c>
      <c r="H594" s="11">
        <f>_xlfn.RANK.AVG('Raw Data'!F593,'Raw Data'!$F$350:$F$1050,1)</f>
        <v>348</v>
      </c>
      <c r="I594" s="11">
        <f>_xlfn.RANK.AVG('Raw Data'!G593,'Raw Data'!$G$350:$G$1050,1)</f>
        <v>198.5</v>
      </c>
      <c r="J594" s="11">
        <f>_xlfn.RANK.AVG('Raw Data'!H593,'Raw Data'!$H$350:$H$1050,1)</f>
        <v>467.5</v>
      </c>
      <c r="L594" s="11">
        <v>593</v>
      </c>
      <c r="M594" s="11">
        <f>_xlfn.RANK.AVG('Raw Data'!E593,'Raw Data'!$E$2:$E$1050,1)</f>
        <v>297.5</v>
      </c>
      <c r="N594" s="11">
        <f>_xlfn.RANK.AVG('Raw Data'!F593,'Raw Data'!$F$2:$F$1050,1)</f>
        <v>538</v>
      </c>
      <c r="O594" s="11">
        <f>_xlfn.RANK.AVG('Raw Data'!G593,'Raw Data'!$G$2:$G$1050,1)</f>
        <v>327.5</v>
      </c>
      <c r="P594" s="11">
        <f>_xlfn.RANK.AVG('Raw Data'!H593,'Raw Data'!$H$2:$H$1050,1)</f>
        <v>691.5</v>
      </c>
    </row>
    <row r="595" spans="6:16" x14ac:dyDescent="0.25">
      <c r="F595" s="11">
        <v>594</v>
      </c>
      <c r="G595" s="11">
        <f>_xlfn.RANK.AVG('Raw Data'!E594,'Raw Data'!$E$350:$E$1050,1)</f>
        <v>571</v>
      </c>
      <c r="H595" s="11">
        <f>_xlfn.RANK.AVG('Raw Data'!F594,'Raw Data'!$F$350:$F$1050,1)</f>
        <v>348</v>
      </c>
      <c r="I595" s="11">
        <f>_xlfn.RANK.AVG('Raw Data'!G594,'Raw Data'!$G$350:$G$1050,1)</f>
        <v>561</v>
      </c>
      <c r="J595" s="11">
        <f>_xlfn.RANK.AVG('Raw Data'!H594,'Raw Data'!$H$350:$H$1050,1)</f>
        <v>654</v>
      </c>
      <c r="L595" s="11">
        <v>594</v>
      </c>
      <c r="M595" s="11">
        <f>_xlfn.RANK.AVG('Raw Data'!E594,'Raw Data'!$E$2:$E$1050,1)</f>
        <v>893.5</v>
      </c>
      <c r="N595" s="11">
        <f>_xlfn.RANK.AVG('Raw Data'!F594,'Raw Data'!$F$2:$F$1050,1)</f>
        <v>538</v>
      </c>
      <c r="O595" s="11">
        <f>_xlfn.RANK.AVG('Raw Data'!G594,'Raw Data'!$G$2:$G$1050,1)</f>
        <v>883.5</v>
      </c>
      <c r="P595" s="11">
        <f>_xlfn.RANK.AVG('Raw Data'!H594,'Raw Data'!$H$2:$H$1050,1)</f>
        <v>983</v>
      </c>
    </row>
    <row r="596" spans="6:16" x14ac:dyDescent="0.25">
      <c r="F596" s="11">
        <v>595</v>
      </c>
      <c r="G596" s="11">
        <f>_xlfn.RANK.AVG('Raw Data'!E595,'Raw Data'!$E$350:$E$1050,1)</f>
        <v>454</v>
      </c>
      <c r="H596" s="11">
        <f>_xlfn.RANK.AVG('Raw Data'!F595,'Raw Data'!$F$350:$F$1050,1)</f>
        <v>348</v>
      </c>
      <c r="I596" s="11">
        <f>_xlfn.RANK.AVG('Raw Data'!G595,'Raw Data'!$G$350:$G$1050,1)</f>
        <v>465</v>
      </c>
      <c r="J596" s="11">
        <f>_xlfn.RANK.AVG('Raw Data'!H595,'Raw Data'!$H$350:$H$1050,1)</f>
        <v>532.5</v>
      </c>
      <c r="L596" s="11">
        <v>595</v>
      </c>
      <c r="M596" s="11">
        <f>_xlfn.RANK.AVG('Raw Data'!E595,'Raw Data'!$E$2:$E$1050,1)</f>
        <v>724</v>
      </c>
      <c r="N596" s="11">
        <f>_xlfn.RANK.AVG('Raw Data'!F595,'Raw Data'!$F$2:$F$1050,1)</f>
        <v>538</v>
      </c>
      <c r="O596" s="11">
        <f>_xlfn.RANK.AVG('Raw Data'!G595,'Raw Data'!$G$2:$G$1050,1)</f>
        <v>751.5</v>
      </c>
      <c r="P596" s="11">
        <f>_xlfn.RANK.AVG('Raw Data'!H595,'Raw Data'!$H$2:$H$1050,1)</f>
        <v>788.5</v>
      </c>
    </row>
    <row r="597" spans="6:16" x14ac:dyDescent="0.25">
      <c r="F597" s="11">
        <v>596</v>
      </c>
      <c r="G597" s="11">
        <f>_xlfn.RANK.AVG('Raw Data'!E596,'Raw Data'!$E$350:$E$1050,1)</f>
        <v>184.5</v>
      </c>
      <c r="H597" s="11">
        <f>_xlfn.RANK.AVG('Raw Data'!F596,'Raw Data'!$F$350:$F$1050,1)</f>
        <v>348</v>
      </c>
      <c r="I597" s="11">
        <f>_xlfn.RANK.AVG('Raw Data'!G596,'Raw Data'!$G$350:$G$1050,1)</f>
        <v>198.5</v>
      </c>
      <c r="J597" s="11">
        <f>_xlfn.RANK.AVG('Raw Data'!H596,'Raw Data'!$H$350:$H$1050,1)</f>
        <v>512</v>
      </c>
      <c r="L597" s="11">
        <v>596</v>
      </c>
      <c r="M597" s="11">
        <f>_xlfn.RANK.AVG('Raw Data'!E596,'Raw Data'!$E$2:$E$1050,1)</f>
        <v>297.5</v>
      </c>
      <c r="N597" s="11">
        <f>_xlfn.RANK.AVG('Raw Data'!F596,'Raw Data'!$F$2:$F$1050,1)</f>
        <v>538</v>
      </c>
      <c r="O597" s="11">
        <f>_xlfn.RANK.AVG('Raw Data'!G596,'Raw Data'!$G$2:$G$1050,1)</f>
        <v>327.5</v>
      </c>
      <c r="P597" s="11">
        <f>_xlfn.RANK.AVG('Raw Data'!H596,'Raw Data'!$H$2:$H$1050,1)</f>
        <v>762.5</v>
      </c>
    </row>
    <row r="598" spans="6:16" x14ac:dyDescent="0.25">
      <c r="F598" s="11">
        <v>597</v>
      </c>
      <c r="G598" s="11">
        <f>_xlfn.RANK.AVG('Raw Data'!E597,'Raw Data'!$E$350:$E$1050,1)</f>
        <v>184.5</v>
      </c>
      <c r="H598" s="11">
        <f>_xlfn.RANK.AVG('Raw Data'!F597,'Raw Data'!$F$350:$F$1050,1)</f>
        <v>348</v>
      </c>
      <c r="I598" s="11">
        <f>_xlfn.RANK.AVG('Raw Data'!G597,'Raw Data'!$G$350:$G$1050,1)</f>
        <v>198.5</v>
      </c>
      <c r="J598" s="11">
        <f>_xlfn.RANK.AVG('Raw Data'!H597,'Raw Data'!$H$350:$H$1050,1)</f>
        <v>467.5</v>
      </c>
      <c r="L598" s="11">
        <v>597</v>
      </c>
      <c r="M598" s="11">
        <f>_xlfn.RANK.AVG('Raw Data'!E597,'Raw Data'!$E$2:$E$1050,1)</f>
        <v>297.5</v>
      </c>
      <c r="N598" s="11">
        <f>_xlfn.RANK.AVG('Raw Data'!F597,'Raw Data'!$F$2:$F$1050,1)</f>
        <v>538</v>
      </c>
      <c r="O598" s="11">
        <f>_xlfn.RANK.AVG('Raw Data'!G597,'Raw Data'!$G$2:$G$1050,1)</f>
        <v>327.5</v>
      </c>
      <c r="P598" s="11">
        <f>_xlfn.RANK.AVG('Raw Data'!H597,'Raw Data'!$H$2:$H$1050,1)</f>
        <v>691.5</v>
      </c>
    </row>
    <row r="599" spans="6:16" x14ac:dyDescent="0.25">
      <c r="F599" s="11">
        <v>598</v>
      </c>
      <c r="G599" s="11">
        <f>_xlfn.RANK.AVG('Raw Data'!E598,'Raw Data'!$E$350:$E$1050,1)</f>
        <v>571</v>
      </c>
      <c r="H599" s="11">
        <f>_xlfn.RANK.AVG('Raw Data'!F598,'Raw Data'!$F$350:$F$1050,1)</f>
        <v>348</v>
      </c>
      <c r="I599" s="11">
        <f>_xlfn.RANK.AVG('Raw Data'!G598,'Raw Data'!$G$350:$G$1050,1)</f>
        <v>561</v>
      </c>
      <c r="J599" s="11">
        <f>_xlfn.RANK.AVG('Raw Data'!H598,'Raw Data'!$H$350:$H$1050,1)</f>
        <v>700</v>
      </c>
      <c r="L599" s="11">
        <v>598</v>
      </c>
      <c r="M599" s="11">
        <f>_xlfn.RANK.AVG('Raw Data'!E598,'Raw Data'!$E$2:$E$1050,1)</f>
        <v>893.5</v>
      </c>
      <c r="N599" s="11">
        <f>_xlfn.RANK.AVG('Raw Data'!F598,'Raw Data'!$F$2:$F$1050,1)</f>
        <v>538</v>
      </c>
      <c r="O599" s="11">
        <f>_xlfn.RANK.AVG('Raw Data'!G598,'Raw Data'!$G$2:$G$1050,1)</f>
        <v>883.5</v>
      </c>
      <c r="P599" s="11">
        <f>_xlfn.RANK.AVG('Raw Data'!H598,'Raw Data'!$H$2:$H$1050,1)</f>
        <v>1048</v>
      </c>
    </row>
    <row r="600" spans="6:16" x14ac:dyDescent="0.25">
      <c r="F600" s="11">
        <v>599</v>
      </c>
      <c r="G600" s="11">
        <f>_xlfn.RANK.AVG('Raw Data'!E599,'Raw Data'!$E$350:$E$1050,1)</f>
        <v>184.5</v>
      </c>
      <c r="H600" s="11">
        <f>_xlfn.RANK.AVG('Raw Data'!F599,'Raw Data'!$F$350:$F$1050,1)</f>
        <v>348</v>
      </c>
      <c r="I600" s="11">
        <f>_xlfn.RANK.AVG('Raw Data'!G599,'Raw Data'!$G$350:$G$1050,1)</f>
        <v>198.5</v>
      </c>
      <c r="J600" s="11">
        <f>_xlfn.RANK.AVG('Raw Data'!H599,'Raw Data'!$H$350:$H$1050,1)</f>
        <v>310</v>
      </c>
      <c r="L600" s="11">
        <v>599</v>
      </c>
      <c r="M600" s="11">
        <f>_xlfn.RANK.AVG('Raw Data'!E599,'Raw Data'!$E$2:$E$1050,1)</f>
        <v>297.5</v>
      </c>
      <c r="N600" s="11">
        <f>_xlfn.RANK.AVG('Raw Data'!F599,'Raw Data'!$F$2:$F$1050,1)</f>
        <v>538</v>
      </c>
      <c r="O600" s="11">
        <f>_xlfn.RANK.AVG('Raw Data'!G599,'Raw Data'!$G$2:$G$1050,1)</f>
        <v>327.5</v>
      </c>
      <c r="P600" s="11">
        <f>_xlfn.RANK.AVG('Raw Data'!H599,'Raw Data'!$H$2:$H$1050,1)</f>
        <v>453</v>
      </c>
    </row>
    <row r="601" spans="6:16" x14ac:dyDescent="0.25">
      <c r="F601" s="11">
        <v>600</v>
      </c>
      <c r="G601" s="11">
        <f>_xlfn.RANK.AVG('Raw Data'!E600,'Raw Data'!$E$350:$E$1050,1)</f>
        <v>678</v>
      </c>
      <c r="H601" s="11">
        <f>_xlfn.RANK.AVG('Raw Data'!F600,'Raw Data'!$F$350:$F$1050,1)</f>
        <v>348</v>
      </c>
      <c r="I601" s="11">
        <f>_xlfn.RANK.AVG('Raw Data'!G600,'Raw Data'!$G$350:$G$1050,1)</f>
        <v>677</v>
      </c>
      <c r="J601" s="11">
        <f>_xlfn.RANK.AVG('Raw Data'!H600,'Raw Data'!$H$350:$H$1050,1)</f>
        <v>629</v>
      </c>
      <c r="L601" s="11">
        <v>600</v>
      </c>
      <c r="M601" s="11">
        <f>_xlfn.RANK.AVG('Raw Data'!E600,'Raw Data'!$E$2:$E$1050,1)</f>
        <v>1025.5</v>
      </c>
      <c r="N601" s="11">
        <f>_xlfn.RANK.AVG('Raw Data'!F600,'Raw Data'!$F$2:$F$1050,1)</f>
        <v>538</v>
      </c>
      <c r="O601" s="11">
        <f>_xlfn.RANK.AVG('Raw Data'!G600,'Raw Data'!$G$2:$G$1050,1)</f>
        <v>1024.5</v>
      </c>
      <c r="P601" s="11">
        <f>_xlfn.RANK.AVG('Raw Data'!H600,'Raw Data'!$H$2:$H$1050,1)</f>
        <v>941.5</v>
      </c>
    </row>
    <row r="602" spans="6:16" x14ac:dyDescent="0.25">
      <c r="F602" s="11">
        <v>601</v>
      </c>
      <c r="G602" s="11">
        <f>_xlfn.RANK.AVG('Raw Data'!E601,'Raw Data'!$E$350:$E$1050,1)</f>
        <v>184.5</v>
      </c>
      <c r="H602" s="11">
        <f>_xlfn.RANK.AVG('Raw Data'!F601,'Raw Data'!$F$350:$F$1050,1)</f>
        <v>348</v>
      </c>
      <c r="I602" s="11">
        <f>_xlfn.RANK.AVG('Raw Data'!G601,'Raw Data'!$G$350:$G$1050,1)</f>
        <v>198.5</v>
      </c>
      <c r="J602" s="11">
        <f>_xlfn.RANK.AVG('Raw Data'!H601,'Raw Data'!$H$350:$H$1050,1)</f>
        <v>567</v>
      </c>
      <c r="L602" s="11">
        <v>601</v>
      </c>
      <c r="M602" s="11">
        <f>_xlfn.RANK.AVG('Raw Data'!E601,'Raw Data'!$E$2:$E$1050,1)</f>
        <v>297.5</v>
      </c>
      <c r="N602" s="11">
        <f>_xlfn.RANK.AVG('Raw Data'!F601,'Raw Data'!$F$2:$F$1050,1)</f>
        <v>538</v>
      </c>
      <c r="O602" s="11">
        <f>_xlfn.RANK.AVG('Raw Data'!G601,'Raw Data'!$G$2:$G$1050,1)</f>
        <v>327.5</v>
      </c>
      <c r="P602" s="11">
        <f>_xlfn.RANK.AVG('Raw Data'!H601,'Raw Data'!$H$2:$H$1050,1)</f>
        <v>842</v>
      </c>
    </row>
    <row r="603" spans="6:16" x14ac:dyDescent="0.25">
      <c r="F603" s="11">
        <v>602</v>
      </c>
      <c r="G603" s="11">
        <f>_xlfn.RANK.AVG('Raw Data'!E602,'Raw Data'!$E$350:$E$1050,1)</f>
        <v>571</v>
      </c>
      <c r="H603" s="11">
        <f>_xlfn.RANK.AVG('Raw Data'!F602,'Raw Data'!$F$350:$F$1050,1)</f>
        <v>669.5</v>
      </c>
      <c r="I603" s="11">
        <f>_xlfn.RANK.AVG('Raw Data'!G602,'Raw Data'!$G$350:$G$1050,1)</f>
        <v>607</v>
      </c>
      <c r="J603" s="11">
        <f>_xlfn.RANK.AVG('Raw Data'!H602,'Raw Data'!$H$350:$H$1050,1)</f>
        <v>641.5</v>
      </c>
      <c r="L603" s="11">
        <v>602</v>
      </c>
      <c r="M603" s="11">
        <f>_xlfn.RANK.AVG('Raw Data'!E602,'Raw Data'!$E$2:$E$1050,1)</f>
        <v>893.5</v>
      </c>
      <c r="N603" s="11">
        <f>_xlfn.RANK.AVG('Raw Data'!F602,'Raw Data'!$F$2:$F$1050,1)</f>
        <v>1016</v>
      </c>
      <c r="O603" s="11">
        <f>_xlfn.RANK.AVG('Raw Data'!G602,'Raw Data'!$G$2:$G$1050,1)</f>
        <v>943</v>
      </c>
      <c r="P603" s="11">
        <f>_xlfn.RANK.AVG('Raw Data'!H602,'Raw Data'!$H$2:$H$1050,1)</f>
        <v>962</v>
      </c>
    </row>
    <row r="604" spans="6:16" x14ac:dyDescent="0.25">
      <c r="F604" s="11">
        <v>603</v>
      </c>
      <c r="G604" s="11">
        <f>_xlfn.RANK.AVG('Raw Data'!E603,'Raw Data'!$E$350:$E$1050,1)</f>
        <v>184.5</v>
      </c>
      <c r="H604" s="11">
        <f>_xlfn.RANK.AVG('Raw Data'!F603,'Raw Data'!$F$350:$F$1050,1)</f>
        <v>348</v>
      </c>
      <c r="I604" s="11">
        <f>_xlfn.RANK.AVG('Raw Data'!G603,'Raw Data'!$G$350:$G$1050,1)</f>
        <v>198.5</v>
      </c>
      <c r="J604" s="11">
        <f>_xlfn.RANK.AVG('Raw Data'!H603,'Raw Data'!$H$350:$H$1050,1)</f>
        <v>697</v>
      </c>
      <c r="L604" s="11">
        <v>603</v>
      </c>
      <c r="M604" s="11">
        <f>_xlfn.RANK.AVG('Raw Data'!E603,'Raw Data'!$E$2:$E$1050,1)</f>
        <v>297.5</v>
      </c>
      <c r="N604" s="11">
        <f>_xlfn.RANK.AVG('Raw Data'!F603,'Raw Data'!$F$2:$F$1050,1)</f>
        <v>538</v>
      </c>
      <c r="O604" s="11">
        <f>_xlfn.RANK.AVG('Raw Data'!G603,'Raw Data'!$G$2:$G$1050,1)</f>
        <v>327.5</v>
      </c>
      <c r="P604" s="11">
        <f>_xlfn.RANK.AVG('Raw Data'!H603,'Raw Data'!$H$2:$H$1050,1)</f>
        <v>1044</v>
      </c>
    </row>
    <row r="605" spans="6:16" x14ac:dyDescent="0.25">
      <c r="F605" s="11">
        <v>604</v>
      </c>
      <c r="G605" s="11">
        <f>_xlfn.RANK.AVG('Raw Data'!E604,'Raw Data'!$E$350:$E$1050,1)</f>
        <v>184.5</v>
      </c>
      <c r="H605" s="11">
        <f>_xlfn.RANK.AVG('Raw Data'!F604,'Raw Data'!$F$350:$F$1050,1)</f>
        <v>348</v>
      </c>
      <c r="I605" s="11">
        <f>_xlfn.RANK.AVG('Raw Data'!G604,'Raw Data'!$G$350:$G$1050,1)</f>
        <v>198.5</v>
      </c>
      <c r="J605" s="11">
        <f>_xlfn.RANK.AVG('Raw Data'!H604,'Raw Data'!$H$350:$H$1050,1)</f>
        <v>467.5</v>
      </c>
      <c r="L605" s="11">
        <v>604</v>
      </c>
      <c r="M605" s="11">
        <f>_xlfn.RANK.AVG('Raw Data'!E604,'Raw Data'!$E$2:$E$1050,1)</f>
        <v>297.5</v>
      </c>
      <c r="N605" s="11">
        <f>_xlfn.RANK.AVG('Raw Data'!F604,'Raw Data'!$F$2:$F$1050,1)</f>
        <v>538</v>
      </c>
      <c r="O605" s="11">
        <f>_xlfn.RANK.AVG('Raw Data'!G604,'Raw Data'!$G$2:$G$1050,1)</f>
        <v>327.5</v>
      </c>
      <c r="P605" s="11">
        <f>_xlfn.RANK.AVG('Raw Data'!H604,'Raw Data'!$H$2:$H$1050,1)</f>
        <v>691.5</v>
      </c>
    </row>
    <row r="606" spans="6:16" x14ac:dyDescent="0.25">
      <c r="F606" s="11">
        <v>605</v>
      </c>
      <c r="G606" s="11">
        <f>_xlfn.RANK.AVG('Raw Data'!E605,'Raw Data'!$E$350:$E$1050,1)</f>
        <v>184.5</v>
      </c>
      <c r="H606" s="11">
        <f>_xlfn.RANK.AVG('Raw Data'!F605,'Raw Data'!$F$350:$F$1050,1)</f>
        <v>348</v>
      </c>
      <c r="I606" s="11">
        <f>_xlfn.RANK.AVG('Raw Data'!G605,'Raw Data'!$G$350:$G$1050,1)</f>
        <v>198.5</v>
      </c>
      <c r="J606" s="11">
        <f>_xlfn.RANK.AVG('Raw Data'!H605,'Raw Data'!$H$350:$H$1050,1)</f>
        <v>64</v>
      </c>
      <c r="L606" s="11">
        <v>605</v>
      </c>
      <c r="M606" s="11">
        <f>_xlfn.RANK.AVG('Raw Data'!E605,'Raw Data'!$E$2:$E$1050,1)</f>
        <v>297.5</v>
      </c>
      <c r="N606" s="11">
        <f>_xlfn.RANK.AVG('Raw Data'!F605,'Raw Data'!$F$2:$F$1050,1)</f>
        <v>538</v>
      </c>
      <c r="O606" s="11">
        <f>_xlfn.RANK.AVG('Raw Data'!G605,'Raw Data'!$G$2:$G$1050,1)</f>
        <v>327.5</v>
      </c>
      <c r="P606" s="11">
        <f>_xlfn.RANK.AVG('Raw Data'!H605,'Raw Data'!$H$2:$H$1050,1)</f>
        <v>91.5</v>
      </c>
    </row>
    <row r="607" spans="6:16" x14ac:dyDescent="0.25">
      <c r="F607" s="11">
        <v>606</v>
      </c>
      <c r="G607" s="11">
        <f>_xlfn.RANK.AVG('Raw Data'!E606,'Raw Data'!$E$350:$E$1050,1)</f>
        <v>184.5</v>
      </c>
      <c r="H607" s="11">
        <f>_xlfn.RANK.AVG('Raw Data'!F606,'Raw Data'!$F$350:$F$1050,1)</f>
        <v>348</v>
      </c>
      <c r="I607" s="11">
        <f>_xlfn.RANK.AVG('Raw Data'!G606,'Raw Data'!$G$350:$G$1050,1)</f>
        <v>198.5</v>
      </c>
      <c r="J607" s="11">
        <f>_xlfn.RANK.AVG('Raw Data'!H606,'Raw Data'!$H$350:$H$1050,1)</f>
        <v>64</v>
      </c>
      <c r="L607" s="11">
        <v>606</v>
      </c>
      <c r="M607" s="11">
        <f>_xlfn.RANK.AVG('Raw Data'!E606,'Raw Data'!$E$2:$E$1050,1)</f>
        <v>297.5</v>
      </c>
      <c r="N607" s="11">
        <f>_xlfn.RANK.AVG('Raw Data'!F606,'Raw Data'!$F$2:$F$1050,1)</f>
        <v>538</v>
      </c>
      <c r="O607" s="11">
        <f>_xlfn.RANK.AVG('Raw Data'!G606,'Raw Data'!$G$2:$G$1050,1)</f>
        <v>327.5</v>
      </c>
      <c r="P607" s="11">
        <f>_xlfn.RANK.AVG('Raw Data'!H606,'Raw Data'!$H$2:$H$1050,1)</f>
        <v>91.5</v>
      </c>
    </row>
    <row r="608" spans="6:16" x14ac:dyDescent="0.25">
      <c r="F608" s="11">
        <v>607</v>
      </c>
      <c r="G608" s="11">
        <f>_xlfn.RANK.AVG('Raw Data'!E607,'Raw Data'!$E$350:$E$1050,1)</f>
        <v>454</v>
      </c>
      <c r="H608" s="11">
        <f>_xlfn.RANK.AVG('Raw Data'!F607,'Raw Data'!$F$350:$F$1050,1)</f>
        <v>348</v>
      </c>
      <c r="I608" s="11">
        <f>_xlfn.RANK.AVG('Raw Data'!G607,'Raw Data'!$G$350:$G$1050,1)</f>
        <v>465</v>
      </c>
      <c r="J608" s="11">
        <f>_xlfn.RANK.AVG('Raw Data'!H607,'Raw Data'!$H$350:$H$1050,1)</f>
        <v>64</v>
      </c>
      <c r="L608" s="11">
        <v>607</v>
      </c>
      <c r="M608" s="11">
        <f>_xlfn.RANK.AVG('Raw Data'!E607,'Raw Data'!$E$2:$E$1050,1)</f>
        <v>724</v>
      </c>
      <c r="N608" s="11">
        <f>_xlfn.RANK.AVG('Raw Data'!F607,'Raw Data'!$F$2:$F$1050,1)</f>
        <v>538</v>
      </c>
      <c r="O608" s="11">
        <f>_xlfn.RANK.AVG('Raw Data'!G607,'Raw Data'!$G$2:$G$1050,1)</f>
        <v>751.5</v>
      </c>
      <c r="P608" s="11">
        <f>_xlfn.RANK.AVG('Raw Data'!H607,'Raw Data'!$H$2:$H$1050,1)</f>
        <v>91.5</v>
      </c>
    </row>
    <row r="609" spans="6:16" x14ac:dyDescent="0.25">
      <c r="F609" s="11">
        <v>608</v>
      </c>
      <c r="G609" s="11">
        <f>_xlfn.RANK.AVG('Raw Data'!E608,'Raw Data'!$E$350:$E$1050,1)</f>
        <v>184.5</v>
      </c>
      <c r="H609" s="11">
        <f>_xlfn.RANK.AVG('Raw Data'!F608,'Raw Data'!$F$350:$F$1050,1)</f>
        <v>348</v>
      </c>
      <c r="I609" s="11">
        <f>_xlfn.RANK.AVG('Raw Data'!G608,'Raw Data'!$G$350:$G$1050,1)</f>
        <v>198.5</v>
      </c>
      <c r="J609" s="11">
        <f>_xlfn.RANK.AVG('Raw Data'!H608,'Raw Data'!$H$350:$H$1050,1)</f>
        <v>242</v>
      </c>
      <c r="L609" s="11">
        <v>608</v>
      </c>
      <c r="M609" s="11">
        <f>_xlfn.RANK.AVG('Raw Data'!E608,'Raw Data'!$E$2:$E$1050,1)</f>
        <v>297.5</v>
      </c>
      <c r="N609" s="11">
        <f>_xlfn.RANK.AVG('Raw Data'!F608,'Raw Data'!$F$2:$F$1050,1)</f>
        <v>538</v>
      </c>
      <c r="O609" s="11">
        <f>_xlfn.RANK.AVG('Raw Data'!G608,'Raw Data'!$G$2:$G$1050,1)</f>
        <v>327.5</v>
      </c>
      <c r="P609" s="11">
        <f>_xlfn.RANK.AVG('Raw Data'!H608,'Raw Data'!$H$2:$H$1050,1)</f>
        <v>357</v>
      </c>
    </row>
    <row r="610" spans="6:16" x14ac:dyDescent="0.25">
      <c r="F610" s="11">
        <v>609</v>
      </c>
      <c r="G610" s="11">
        <f>_xlfn.RANK.AVG('Raw Data'!E609,'Raw Data'!$E$350:$E$1050,1)</f>
        <v>184.5</v>
      </c>
      <c r="H610" s="11">
        <f>_xlfn.RANK.AVG('Raw Data'!F609,'Raw Data'!$F$350:$F$1050,1)</f>
        <v>348</v>
      </c>
      <c r="I610" s="11">
        <f>_xlfn.RANK.AVG('Raw Data'!G609,'Raw Data'!$G$350:$G$1050,1)</f>
        <v>198.5</v>
      </c>
      <c r="J610" s="11">
        <f>_xlfn.RANK.AVG('Raw Data'!H609,'Raw Data'!$H$350:$H$1050,1)</f>
        <v>242</v>
      </c>
      <c r="L610" s="11">
        <v>609</v>
      </c>
      <c r="M610" s="11">
        <f>_xlfn.RANK.AVG('Raw Data'!E609,'Raw Data'!$E$2:$E$1050,1)</f>
        <v>297.5</v>
      </c>
      <c r="N610" s="11">
        <f>_xlfn.RANK.AVG('Raw Data'!F609,'Raw Data'!$F$2:$F$1050,1)</f>
        <v>538</v>
      </c>
      <c r="O610" s="11">
        <f>_xlfn.RANK.AVG('Raw Data'!G609,'Raw Data'!$G$2:$G$1050,1)</f>
        <v>327.5</v>
      </c>
      <c r="P610" s="11">
        <f>_xlfn.RANK.AVG('Raw Data'!H609,'Raw Data'!$H$2:$H$1050,1)</f>
        <v>357</v>
      </c>
    </row>
    <row r="611" spans="6:16" x14ac:dyDescent="0.25">
      <c r="F611" s="11">
        <v>610</v>
      </c>
      <c r="G611" s="11">
        <f>_xlfn.RANK.AVG('Raw Data'!E610,'Raw Data'!$E$350:$E$1050,1)</f>
        <v>184.5</v>
      </c>
      <c r="H611" s="11">
        <f>_xlfn.RANK.AVG('Raw Data'!F610,'Raw Data'!$F$350:$F$1050,1)</f>
        <v>348</v>
      </c>
      <c r="I611" s="11">
        <f>_xlfn.RANK.AVG('Raw Data'!G610,'Raw Data'!$G$350:$G$1050,1)</f>
        <v>198.5</v>
      </c>
      <c r="J611" s="11">
        <f>_xlfn.RANK.AVG('Raw Data'!H610,'Raw Data'!$H$350:$H$1050,1)</f>
        <v>166</v>
      </c>
      <c r="L611" s="11">
        <v>610</v>
      </c>
      <c r="M611" s="11">
        <f>_xlfn.RANK.AVG('Raw Data'!E610,'Raw Data'!$E$2:$E$1050,1)</f>
        <v>297.5</v>
      </c>
      <c r="N611" s="11">
        <f>_xlfn.RANK.AVG('Raw Data'!F610,'Raw Data'!$F$2:$F$1050,1)</f>
        <v>538</v>
      </c>
      <c r="O611" s="11">
        <f>_xlfn.RANK.AVG('Raw Data'!G610,'Raw Data'!$G$2:$G$1050,1)</f>
        <v>327.5</v>
      </c>
      <c r="P611" s="11">
        <f>_xlfn.RANK.AVG('Raw Data'!H610,'Raw Data'!$H$2:$H$1050,1)</f>
        <v>243.5</v>
      </c>
    </row>
    <row r="612" spans="6:16" x14ac:dyDescent="0.25">
      <c r="F612" s="11">
        <v>611</v>
      </c>
      <c r="G612" s="11">
        <f>_xlfn.RANK.AVG('Raw Data'!E611,'Raw Data'!$E$350:$E$1050,1)</f>
        <v>184.5</v>
      </c>
      <c r="H612" s="11">
        <f>_xlfn.RANK.AVG('Raw Data'!F611,'Raw Data'!$F$350:$F$1050,1)</f>
        <v>348</v>
      </c>
      <c r="I612" s="11">
        <f>_xlfn.RANK.AVG('Raw Data'!G611,'Raw Data'!$G$350:$G$1050,1)</f>
        <v>198.5</v>
      </c>
      <c r="J612" s="11">
        <f>_xlfn.RANK.AVG('Raw Data'!H611,'Raw Data'!$H$350:$H$1050,1)</f>
        <v>64</v>
      </c>
      <c r="L612" s="11">
        <v>611</v>
      </c>
      <c r="M612" s="11">
        <f>_xlfn.RANK.AVG('Raw Data'!E611,'Raw Data'!$E$2:$E$1050,1)</f>
        <v>297.5</v>
      </c>
      <c r="N612" s="11">
        <f>_xlfn.RANK.AVG('Raw Data'!F611,'Raw Data'!$F$2:$F$1050,1)</f>
        <v>538</v>
      </c>
      <c r="O612" s="11">
        <f>_xlfn.RANK.AVG('Raw Data'!G611,'Raw Data'!$G$2:$G$1050,1)</f>
        <v>327.5</v>
      </c>
      <c r="P612" s="11">
        <f>_xlfn.RANK.AVG('Raw Data'!H611,'Raw Data'!$H$2:$H$1050,1)</f>
        <v>91.5</v>
      </c>
    </row>
    <row r="613" spans="6:16" x14ac:dyDescent="0.25">
      <c r="F613" s="11">
        <v>612</v>
      </c>
      <c r="G613" s="11">
        <f>_xlfn.RANK.AVG('Raw Data'!E612,'Raw Data'!$E$350:$E$1050,1)</f>
        <v>184.5</v>
      </c>
      <c r="H613" s="11">
        <f>_xlfn.RANK.AVG('Raw Data'!F612,'Raw Data'!$F$350:$F$1050,1)</f>
        <v>348</v>
      </c>
      <c r="I613" s="11">
        <f>_xlfn.RANK.AVG('Raw Data'!G612,'Raw Data'!$G$350:$G$1050,1)</f>
        <v>198.5</v>
      </c>
      <c r="J613" s="11">
        <f>_xlfn.RANK.AVG('Raw Data'!H612,'Raw Data'!$H$350:$H$1050,1)</f>
        <v>437</v>
      </c>
      <c r="L613" s="11">
        <v>612</v>
      </c>
      <c r="M613" s="11">
        <f>_xlfn.RANK.AVG('Raw Data'!E612,'Raw Data'!$E$2:$E$1050,1)</f>
        <v>297.5</v>
      </c>
      <c r="N613" s="11">
        <f>_xlfn.RANK.AVG('Raw Data'!F612,'Raw Data'!$F$2:$F$1050,1)</f>
        <v>538</v>
      </c>
      <c r="O613" s="11">
        <f>_xlfn.RANK.AVG('Raw Data'!G612,'Raw Data'!$G$2:$G$1050,1)</f>
        <v>327.5</v>
      </c>
      <c r="P613" s="11">
        <f>_xlfn.RANK.AVG('Raw Data'!H612,'Raw Data'!$H$2:$H$1050,1)</f>
        <v>645.5</v>
      </c>
    </row>
    <row r="614" spans="6:16" x14ac:dyDescent="0.25">
      <c r="F614" s="11">
        <v>613</v>
      </c>
      <c r="G614" s="11">
        <f>_xlfn.RANK.AVG('Raw Data'!E613,'Raw Data'!$E$350:$E$1050,1)</f>
        <v>184.5</v>
      </c>
      <c r="H614" s="11">
        <f>_xlfn.RANK.AVG('Raw Data'!F613,'Raw Data'!$F$350:$F$1050,1)</f>
        <v>348</v>
      </c>
      <c r="I614" s="11">
        <f>_xlfn.RANK.AVG('Raw Data'!G613,'Raw Data'!$G$350:$G$1050,1)</f>
        <v>198.5</v>
      </c>
      <c r="J614" s="11">
        <f>_xlfn.RANK.AVG('Raw Data'!H613,'Raw Data'!$H$350:$H$1050,1)</f>
        <v>242</v>
      </c>
      <c r="L614" s="11">
        <v>613</v>
      </c>
      <c r="M614" s="11">
        <f>_xlfn.RANK.AVG('Raw Data'!E613,'Raw Data'!$E$2:$E$1050,1)</f>
        <v>297.5</v>
      </c>
      <c r="N614" s="11">
        <f>_xlfn.RANK.AVG('Raw Data'!F613,'Raw Data'!$F$2:$F$1050,1)</f>
        <v>538</v>
      </c>
      <c r="O614" s="11">
        <f>_xlfn.RANK.AVG('Raw Data'!G613,'Raw Data'!$G$2:$G$1050,1)</f>
        <v>327.5</v>
      </c>
      <c r="P614" s="11">
        <f>_xlfn.RANK.AVG('Raw Data'!H613,'Raw Data'!$H$2:$H$1050,1)</f>
        <v>357</v>
      </c>
    </row>
    <row r="615" spans="6:16" x14ac:dyDescent="0.25">
      <c r="F615" s="11">
        <v>614</v>
      </c>
      <c r="G615" s="11">
        <f>_xlfn.RANK.AVG('Raw Data'!E614,'Raw Data'!$E$350:$E$1050,1)</f>
        <v>454</v>
      </c>
      <c r="H615" s="11">
        <f>_xlfn.RANK.AVG('Raw Data'!F614,'Raw Data'!$F$350:$F$1050,1)</f>
        <v>348</v>
      </c>
      <c r="I615" s="11">
        <f>_xlfn.RANK.AVG('Raw Data'!G614,'Raw Data'!$G$350:$G$1050,1)</f>
        <v>465</v>
      </c>
      <c r="J615" s="11">
        <f>_xlfn.RANK.AVG('Raw Data'!H614,'Raw Data'!$H$350:$H$1050,1)</f>
        <v>584</v>
      </c>
      <c r="L615" s="11">
        <v>614</v>
      </c>
      <c r="M615" s="11">
        <f>_xlfn.RANK.AVG('Raw Data'!E614,'Raw Data'!$E$2:$E$1050,1)</f>
        <v>724</v>
      </c>
      <c r="N615" s="11">
        <f>_xlfn.RANK.AVG('Raw Data'!F614,'Raw Data'!$F$2:$F$1050,1)</f>
        <v>538</v>
      </c>
      <c r="O615" s="11">
        <f>_xlfn.RANK.AVG('Raw Data'!G614,'Raw Data'!$G$2:$G$1050,1)</f>
        <v>751.5</v>
      </c>
      <c r="P615" s="11">
        <f>_xlfn.RANK.AVG('Raw Data'!H614,'Raw Data'!$H$2:$H$1050,1)</f>
        <v>867.5</v>
      </c>
    </row>
    <row r="616" spans="6:16" x14ac:dyDescent="0.25">
      <c r="F616" s="11">
        <v>615</v>
      </c>
      <c r="G616" s="11">
        <f>_xlfn.RANK.AVG('Raw Data'!E615,'Raw Data'!$E$350:$E$1050,1)</f>
        <v>184.5</v>
      </c>
      <c r="H616" s="11">
        <f>_xlfn.RANK.AVG('Raw Data'!F615,'Raw Data'!$F$350:$F$1050,1)</f>
        <v>348</v>
      </c>
      <c r="I616" s="11">
        <f>_xlfn.RANK.AVG('Raw Data'!G615,'Raw Data'!$G$350:$G$1050,1)</f>
        <v>198.5</v>
      </c>
      <c r="J616" s="11">
        <f>_xlfn.RANK.AVG('Raw Data'!H615,'Raw Data'!$H$350:$H$1050,1)</f>
        <v>667</v>
      </c>
      <c r="L616" s="11">
        <v>615</v>
      </c>
      <c r="M616" s="11">
        <f>_xlfn.RANK.AVG('Raw Data'!E615,'Raw Data'!$E$2:$E$1050,1)</f>
        <v>297.5</v>
      </c>
      <c r="N616" s="11">
        <f>_xlfn.RANK.AVG('Raw Data'!F615,'Raw Data'!$F$2:$F$1050,1)</f>
        <v>538</v>
      </c>
      <c r="O616" s="11">
        <f>_xlfn.RANK.AVG('Raw Data'!G615,'Raw Data'!$G$2:$G$1050,1)</f>
        <v>327.5</v>
      </c>
      <c r="P616" s="11">
        <f>_xlfn.RANK.AVG('Raw Data'!H615,'Raw Data'!$H$2:$H$1050,1)</f>
        <v>1001.5</v>
      </c>
    </row>
    <row r="617" spans="6:16" x14ac:dyDescent="0.25">
      <c r="F617" s="11">
        <v>616</v>
      </c>
      <c r="G617" s="11">
        <f>_xlfn.RANK.AVG('Raw Data'!E616,'Raw Data'!$E$350:$E$1050,1)</f>
        <v>184.5</v>
      </c>
      <c r="H617" s="11">
        <f>_xlfn.RANK.AVG('Raw Data'!F616,'Raw Data'!$F$350:$F$1050,1)</f>
        <v>348</v>
      </c>
      <c r="I617" s="11">
        <f>_xlfn.RANK.AVG('Raw Data'!G616,'Raw Data'!$G$350:$G$1050,1)</f>
        <v>198.5</v>
      </c>
      <c r="J617" s="11">
        <f>_xlfn.RANK.AVG('Raw Data'!H616,'Raw Data'!$H$350:$H$1050,1)</f>
        <v>242</v>
      </c>
      <c r="L617" s="11">
        <v>616</v>
      </c>
      <c r="M617" s="11">
        <f>_xlfn.RANK.AVG('Raw Data'!E616,'Raw Data'!$E$2:$E$1050,1)</f>
        <v>297.5</v>
      </c>
      <c r="N617" s="11">
        <f>_xlfn.RANK.AVG('Raw Data'!F616,'Raw Data'!$F$2:$F$1050,1)</f>
        <v>538</v>
      </c>
      <c r="O617" s="11">
        <f>_xlfn.RANK.AVG('Raw Data'!G616,'Raw Data'!$G$2:$G$1050,1)</f>
        <v>327.5</v>
      </c>
      <c r="P617" s="11">
        <f>_xlfn.RANK.AVG('Raw Data'!H616,'Raw Data'!$H$2:$H$1050,1)</f>
        <v>357</v>
      </c>
    </row>
    <row r="618" spans="6:16" x14ac:dyDescent="0.25">
      <c r="F618" s="11">
        <v>617</v>
      </c>
      <c r="G618" s="11">
        <f>_xlfn.RANK.AVG('Raw Data'!E617,'Raw Data'!$E$350:$E$1050,1)</f>
        <v>184.5</v>
      </c>
      <c r="H618" s="11">
        <f>_xlfn.RANK.AVG('Raw Data'!F617,'Raw Data'!$F$350:$F$1050,1)</f>
        <v>348</v>
      </c>
      <c r="I618" s="11">
        <f>_xlfn.RANK.AVG('Raw Data'!G617,'Raw Data'!$G$350:$G$1050,1)</f>
        <v>198.5</v>
      </c>
      <c r="J618" s="11">
        <f>_xlfn.RANK.AVG('Raw Data'!H617,'Raw Data'!$H$350:$H$1050,1)</f>
        <v>584</v>
      </c>
      <c r="L618" s="11">
        <v>617</v>
      </c>
      <c r="M618" s="11">
        <f>_xlfn.RANK.AVG('Raw Data'!E617,'Raw Data'!$E$2:$E$1050,1)</f>
        <v>297.5</v>
      </c>
      <c r="N618" s="11">
        <f>_xlfn.RANK.AVG('Raw Data'!F617,'Raw Data'!$F$2:$F$1050,1)</f>
        <v>538</v>
      </c>
      <c r="O618" s="11">
        <f>_xlfn.RANK.AVG('Raw Data'!G617,'Raw Data'!$G$2:$G$1050,1)</f>
        <v>327.5</v>
      </c>
      <c r="P618" s="11">
        <f>_xlfn.RANK.AVG('Raw Data'!H617,'Raw Data'!$H$2:$H$1050,1)</f>
        <v>867.5</v>
      </c>
    </row>
    <row r="619" spans="6:16" x14ac:dyDescent="0.25">
      <c r="F619" s="11">
        <v>618</v>
      </c>
      <c r="G619" s="11">
        <f>_xlfn.RANK.AVG('Raw Data'!E618,'Raw Data'!$E$350:$E$1050,1)</f>
        <v>184.5</v>
      </c>
      <c r="H619" s="11">
        <f>_xlfn.RANK.AVG('Raw Data'!F618,'Raw Data'!$F$350:$F$1050,1)</f>
        <v>348</v>
      </c>
      <c r="I619" s="11">
        <f>_xlfn.RANK.AVG('Raw Data'!G618,'Raw Data'!$G$350:$G$1050,1)</f>
        <v>198.5</v>
      </c>
      <c r="J619" s="11">
        <f>_xlfn.RANK.AVG('Raw Data'!H618,'Raw Data'!$H$350:$H$1050,1)</f>
        <v>604</v>
      </c>
      <c r="L619" s="11">
        <v>618</v>
      </c>
      <c r="M619" s="11">
        <f>_xlfn.RANK.AVG('Raw Data'!E618,'Raw Data'!$E$2:$E$1050,1)</f>
        <v>297.5</v>
      </c>
      <c r="N619" s="11">
        <f>_xlfn.RANK.AVG('Raw Data'!F618,'Raw Data'!$F$2:$F$1050,1)</f>
        <v>538</v>
      </c>
      <c r="O619" s="11">
        <f>_xlfn.RANK.AVG('Raw Data'!G618,'Raw Data'!$G$2:$G$1050,1)</f>
        <v>327.5</v>
      </c>
      <c r="P619" s="11">
        <f>_xlfn.RANK.AVG('Raw Data'!H618,'Raw Data'!$H$2:$H$1050,1)</f>
        <v>899</v>
      </c>
    </row>
    <row r="620" spans="6:16" x14ac:dyDescent="0.25">
      <c r="F620" s="11">
        <v>619</v>
      </c>
      <c r="G620" s="11">
        <f>_xlfn.RANK.AVG('Raw Data'!E619,'Raw Data'!$E$350:$E$1050,1)</f>
        <v>184.5</v>
      </c>
      <c r="H620" s="11">
        <f>_xlfn.RANK.AVG('Raw Data'!F619,'Raw Data'!$F$350:$F$1050,1)</f>
        <v>348</v>
      </c>
      <c r="I620" s="11">
        <f>_xlfn.RANK.AVG('Raw Data'!G619,'Raw Data'!$G$350:$G$1050,1)</f>
        <v>198.5</v>
      </c>
      <c r="J620" s="11">
        <f>_xlfn.RANK.AVG('Raw Data'!H619,'Raw Data'!$H$350:$H$1050,1)</f>
        <v>584</v>
      </c>
      <c r="L620" s="11">
        <v>619</v>
      </c>
      <c r="M620" s="11">
        <f>_xlfn.RANK.AVG('Raw Data'!E619,'Raw Data'!$E$2:$E$1050,1)</f>
        <v>297.5</v>
      </c>
      <c r="N620" s="11">
        <f>_xlfn.RANK.AVG('Raw Data'!F619,'Raw Data'!$F$2:$F$1050,1)</f>
        <v>538</v>
      </c>
      <c r="O620" s="11">
        <f>_xlfn.RANK.AVG('Raw Data'!G619,'Raw Data'!$G$2:$G$1050,1)</f>
        <v>327.5</v>
      </c>
      <c r="P620" s="11">
        <f>_xlfn.RANK.AVG('Raw Data'!H619,'Raw Data'!$H$2:$H$1050,1)</f>
        <v>867.5</v>
      </c>
    </row>
    <row r="621" spans="6:16" x14ac:dyDescent="0.25">
      <c r="F621" s="11">
        <v>620</v>
      </c>
      <c r="G621" s="11">
        <f>_xlfn.RANK.AVG('Raw Data'!E620,'Raw Data'!$E$350:$E$1050,1)</f>
        <v>184.5</v>
      </c>
      <c r="H621" s="11">
        <f>_xlfn.RANK.AVG('Raw Data'!F620,'Raw Data'!$F$350:$F$1050,1)</f>
        <v>348</v>
      </c>
      <c r="I621" s="11">
        <f>_xlfn.RANK.AVG('Raw Data'!G620,'Raw Data'!$G$350:$G$1050,1)</f>
        <v>198.5</v>
      </c>
      <c r="J621" s="11">
        <f>_xlfn.RANK.AVG('Raw Data'!H620,'Raw Data'!$H$350:$H$1050,1)</f>
        <v>64</v>
      </c>
      <c r="L621" s="11">
        <v>620</v>
      </c>
      <c r="M621" s="11">
        <f>_xlfn.RANK.AVG('Raw Data'!E620,'Raw Data'!$E$2:$E$1050,1)</f>
        <v>297.5</v>
      </c>
      <c r="N621" s="11">
        <f>_xlfn.RANK.AVG('Raw Data'!F620,'Raw Data'!$F$2:$F$1050,1)</f>
        <v>538</v>
      </c>
      <c r="O621" s="11">
        <f>_xlfn.RANK.AVG('Raw Data'!G620,'Raw Data'!$G$2:$G$1050,1)</f>
        <v>327.5</v>
      </c>
      <c r="P621" s="11">
        <f>_xlfn.RANK.AVG('Raw Data'!H620,'Raw Data'!$H$2:$H$1050,1)</f>
        <v>91.5</v>
      </c>
    </row>
    <row r="622" spans="6:16" x14ac:dyDescent="0.25">
      <c r="F622" s="11">
        <v>621</v>
      </c>
      <c r="G622" s="11">
        <f>_xlfn.RANK.AVG('Raw Data'!E621,'Raw Data'!$E$350:$E$1050,1)</f>
        <v>184.5</v>
      </c>
      <c r="H622" s="11">
        <f>_xlfn.RANK.AVG('Raw Data'!F621,'Raw Data'!$F$350:$F$1050,1)</f>
        <v>348</v>
      </c>
      <c r="I622" s="11">
        <f>_xlfn.RANK.AVG('Raw Data'!G621,'Raw Data'!$G$350:$G$1050,1)</f>
        <v>198.5</v>
      </c>
      <c r="J622" s="11">
        <f>_xlfn.RANK.AVG('Raw Data'!H621,'Raw Data'!$H$350:$H$1050,1)</f>
        <v>64</v>
      </c>
      <c r="L622" s="11">
        <v>621</v>
      </c>
      <c r="M622" s="11">
        <f>_xlfn.RANK.AVG('Raw Data'!E621,'Raw Data'!$E$2:$E$1050,1)</f>
        <v>297.5</v>
      </c>
      <c r="N622" s="11">
        <f>_xlfn.RANK.AVG('Raw Data'!F621,'Raw Data'!$F$2:$F$1050,1)</f>
        <v>538</v>
      </c>
      <c r="O622" s="11">
        <f>_xlfn.RANK.AVG('Raw Data'!G621,'Raw Data'!$G$2:$G$1050,1)</f>
        <v>327.5</v>
      </c>
      <c r="P622" s="11">
        <f>_xlfn.RANK.AVG('Raw Data'!H621,'Raw Data'!$H$2:$H$1050,1)</f>
        <v>91.5</v>
      </c>
    </row>
    <row r="623" spans="6:16" x14ac:dyDescent="0.25">
      <c r="F623" s="11">
        <v>622</v>
      </c>
      <c r="G623" s="11">
        <f>_xlfn.RANK.AVG('Raw Data'!E622,'Raw Data'!$E$350:$E$1050,1)</f>
        <v>184.5</v>
      </c>
      <c r="H623" s="11">
        <f>_xlfn.RANK.AVG('Raw Data'!F622,'Raw Data'!$F$350:$F$1050,1)</f>
        <v>348</v>
      </c>
      <c r="I623" s="11">
        <f>_xlfn.RANK.AVG('Raw Data'!G622,'Raw Data'!$G$350:$G$1050,1)</f>
        <v>198.5</v>
      </c>
      <c r="J623" s="11">
        <f>_xlfn.RANK.AVG('Raw Data'!H622,'Raw Data'!$H$350:$H$1050,1)</f>
        <v>64</v>
      </c>
      <c r="L623" s="11">
        <v>622</v>
      </c>
      <c r="M623" s="11">
        <f>_xlfn.RANK.AVG('Raw Data'!E622,'Raw Data'!$E$2:$E$1050,1)</f>
        <v>297.5</v>
      </c>
      <c r="N623" s="11">
        <f>_xlfn.RANK.AVG('Raw Data'!F622,'Raw Data'!$F$2:$F$1050,1)</f>
        <v>538</v>
      </c>
      <c r="O623" s="11">
        <f>_xlfn.RANK.AVG('Raw Data'!G622,'Raw Data'!$G$2:$G$1050,1)</f>
        <v>327.5</v>
      </c>
      <c r="P623" s="11">
        <f>_xlfn.RANK.AVG('Raw Data'!H622,'Raw Data'!$H$2:$H$1050,1)</f>
        <v>91.5</v>
      </c>
    </row>
    <row r="624" spans="6:16" x14ac:dyDescent="0.25">
      <c r="F624" s="11">
        <v>623</v>
      </c>
      <c r="G624" s="11">
        <f>_xlfn.RANK.AVG('Raw Data'!E623,'Raw Data'!$E$350:$E$1050,1)</f>
        <v>184.5</v>
      </c>
      <c r="H624" s="11">
        <f>_xlfn.RANK.AVG('Raw Data'!F623,'Raw Data'!$F$350:$F$1050,1)</f>
        <v>348</v>
      </c>
      <c r="I624" s="11">
        <f>_xlfn.RANK.AVG('Raw Data'!G623,'Raw Data'!$G$350:$G$1050,1)</f>
        <v>198.5</v>
      </c>
      <c r="J624" s="11">
        <f>_xlfn.RANK.AVG('Raw Data'!H623,'Raw Data'!$H$350:$H$1050,1)</f>
        <v>64</v>
      </c>
      <c r="L624" s="11">
        <v>623</v>
      </c>
      <c r="M624" s="11">
        <f>_xlfn.RANK.AVG('Raw Data'!E623,'Raw Data'!$E$2:$E$1050,1)</f>
        <v>297.5</v>
      </c>
      <c r="N624" s="11">
        <f>_xlfn.RANK.AVG('Raw Data'!F623,'Raw Data'!$F$2:$F$1050,1)</f>
        <v>538</v>
      </c>
      <c r="O624" s="11">
        <f>_xlfn.RANK.AVG('Raw Data'!G623,'Raw Data'!$G$2:$G$1050,1)</f>
        <v>327.5</v>
      </c>
      <c r="P624" s="11">
        <f>_xlfn.RANK.AVG('Raw Data'!H623,'Raw Data'!$H$2:$H$1050,1)</f>
        <v>91.5</v>
      </c>
    </row>
    <row r="625" spans="6:16" x14ac:dyDescent="0.25">
      <c r="F625" s="11">
        <v>624</v>
      </c>
      <c r="G625" s="11">
        <f>_xlfn.RANK.AVG('Raw Data'!E624,'Raw Data'!$E$350:$E$1050,1)</f>
        <v>184.5</v>
      </c>
      <c r="H625" s="11">
        <f>_xlfn.RANK.AVG('Raw Data'!F624,'Raw Data'!$F$350:$F$1050,1)</f>
        <v>348</v>
      </c>
      <c r="I625" s="11">
        <f>_xlfn.RANK.AVG('Raw Data'!G624,'Raw Data'!$G$350:$G$1050,1)</f>
        <v>198.5</v>
      </c>
      <c r="J625" s="11">
        <f>_xlfn.RANK.AVG('Raw Data'!H624,'Raw Data'!$H$350:$H$1050,1)</f>
        <v>242</v>
      </c>
      <c r="L625" s="11">
        <v>624</v>
      </c>
      <c r="M625" s="11">
        <f>_xlfn.RANK.AVG('Raw Data'!E624,'Raw Data'!$E$2:$E$1050,1)</f>
        <v>297.5</v>
      </c>
      <c r="N625" s="11">
        <f>_xlfn.RANK.AVG('Raw Data'!F624,'Raw Data'!$F$2:$F$1050,1)</f>
        <v>538</v>
      </c>
      <c r="O625" s="11">
        <f>_xlfn.RANK.AVG('Raw Data'!G624,'Raw Data'!$G$2:$G$1050,1)</f>
        <v>327.5</v>
      </c>
      <c r="P625" s="11">
        <f>_xlfn.RANK.AVG('Raw Data'!H624,'Raw Data'!$H$2:$H$1050,1)</f>
        <v>357</v>
      </c>
    </row>
    <row r="626" spans="6:16" x14ac:dyDescent="0.25">
      <c r="F626" s="11">
        <v>625</v>
      </c>
      <c r="G626" s="11">
        <f>_xlfn.RANK.AVG('Raw Data'!E625,'Raw Data'!$E$350:$E$1050,1)</f>
        <v>184.5</v>
      </c>
      <c r="H626" s="11">
        <f>_xlfn.RANK.AVG('Raw Data'!F625,'Raw Data'!$F$350:$F$1050,1)</f>
        <v>348</v>
      </c>
      <c r="I626" s="11">
        <f>_xlfn.RANK.AVG('Raw Data'!G625,'Raw Data'!$G$350:$G$1050,1)</f>
        <v>198.5</v>
      </c>
      <c r="J626" s="11">
        <f>_xlfn.RANK.AVG('Raw Data'!H625,'Raw Data'!$H$350:$H$1050,1)</f>
        <v>532.5</v>
      </c>
      <c r="L626" s="11">
        <v>625</v>
      </c>
      <c r="M626" s="11">
        <f>_xlfn.RANK.AVG('Raw Data'!E625,'Raw Data'!$E$2:$E$1050,1)</f>
        <v>297.5</v>
      </c>
      <c r="N626" s="11">
        <f>_xlfn.RANK.AVG('Raw Data'!F625,'Raw Data'!$F$2:$F$1050,1)</f>
        <v>538</v>
      </c>
      <c r="O626" s="11">
        <f>_xlfn.RANK.AVG('Raw Data'!G625,'Raw Data'!$G$2:$G$1050,1)</f>
        <v>327.5</v>
      </c>
      <c r="P626" s="11">
        <f>_xlfn.RANK.AVG('Raw Data'!H625,'Raw Data'!$H$2:$H$1050,1)</f>
        <v>788.5</v>
      </c>
    </row>
    <row r="627" spans="6:16" x14ac:dyDescent="0.25">
      <c r="F627" s="11">
        <v>626</v>
      </c>
      <c r="G627" s="11">
        <f>_xlfn.RANK.AVG('Raw Data'!E626,'Raw Data'!$E$350:$E$1050,1)</f>
        <v>184.5</v>
      </c>
      <c r="H627" s="11">
        <f>_xlfn.RANK.AVG('Raw Data'!F626,'Raw Data'!$F$350:$F$1050,1)</f>
        <v>348</v>
      </c>
      <c r="I627" s="11">
        <f>_xlfn.RANK.AVG('Raw Data'!G626,'Raw Data'!$G$350:$G$1050,1)</f>
        <v>198.5</v>
      </c>
      <c r="J627" s="11">
        <f>_xlfn.RANK.AVG('Raw Data'!H626,'Raw Data'!$H$350:$H$1050,1)</f>
        <v>467.5</v>
      </c>
      <c r="L627" s="11">
        <v>626</v>
      </c>
      <c r="M627" s="11">
        <f>_xlfn.RANK.AVG('Raw Data'!E626,'Raw Data'!$E$2:$E$1050,1)</f>
        <v>297.5</v>
      </c>
      <c r="N627" s="11">
        <f>_xlfn.RANK.AVG('Raw Data'!F626,'Raw Data'!$F$2:$F$1050,1)</f>
        <v>538</v>
      </c>
      <c r="O627" s="11">
        <f>_xlfn.RANK.AVG('Raw Data'!G626,'Raw Data'!$G$2:$G$1050,1)</f>
        <v>327.5</v>
      </c>
      <c r="P627" s="11">
        <f>_xlfn.RANK.AVG('Raw Data'!H626,'Raw Data'!$H$2:$H$1050,1)</f>
        <v>691.5</v>
      </c>
    </row>
    <row r="628" spans="6:16" x14ac:dyDescent="0.25">
      <c r="F628" s="11">
        <v>627</v>
      </c>
      <c r="G628" s="11">
        <f>_xlfn.RANK.AVG('Raw Data'!E627,'Raw Data'!$E$350:$E$1050,1)</f>
        <v>184.5</v>
      </c>
      <c r="H628" s="11">
        <f>_xlfn.RANK.AVG('Raw Data'!F627,'Raw Data'!$F$350:$F$1050,1)</f>
        <v>348</v>
      </c>
      <c r="I628" s="11">
        <f>_xlfn.RANK.AVG('Raw Data'!G627,'Raw Data'!$G$350:$G$1050,1)</f>
        <v>198.5</v>
      </c>
      <c r="J628" s="11">
        <f>_xlfn.RANK.AVG('Raw Data'!H627,'Raw Data'!$H$350:$H$1050,1)</f>
        <v>242</v>
      </c>
      <c r="L628" s="11">
        <v>627</v>
      </c>
      <c r="M628" s="11">
        <f>_xlfn.RANK.AVG('Raw Data'!E627,'Raw Data'!$E$2:$E$1050,1)</f>
        <v>297.5</v>
      </c>
      <c r="N628" s="11">
        <f>_xlfn.RANK.AVG('Raw Data'!F627,'Raw Data'!$F$2:$F$1050,1)</f>
        <v>538</v>
      </c>
      <c r="O628" s="11">
        <f>_xlfn.RANK.AVG('Raw Data'!G627,'Raw Data'!$G$2:$G$1050,1)</f>
        <v>327.5</v>
      </c>
      <c r="P628" s="11">
        <f>_xlfn.RANK.AVG('Raw Data'!H627,'Raw Data'!$H$2:$H$1050,1)</f>
        <v>357</v>
      </c>
    </row>
    <row r="629" spans="6:16" x14ac:dyDescent="0.25">
      <c r="F629" s="11">
        <v>628</v>
      </c>
      <c r="G629" s="11">
        <f>_xlfn.RANK.AVG('Raw Data'!E628,'Raw Data'!$E$350:$E$1050,1)</f>
        <v>184.5</v>
      </c>
      <c r="H629" s="11">
        <f>_xlfn.RANK.AVG('Raw Data'!F628,'Raw Data'!$F$350:$F$1050,1)</f>
        <v>348</v>
      </c>
      <c r="I629" s="11">
        <f>_xlfn.RANK.AVG('Raw Data'!G628,'Raw Data'!$G$350:$G$1050,1)</f>
        <v>198.5</v>
      </c>
      <c r="J629" s="11">
        <f>_xlfn.RANK.AVG('Raw Data'!H628,'Raw Data'!$H$350:$H$1050,1)</f>
        <v>512</v>
      </c>
      <c r="L629" s="11">
        <v>628</v>
      </c>
      <c r="M629" s="11">
        <f>_xlfn.RANK.AVG('Raw Data'!E628,'Raw Data'!$E$2:$E$1050,1)</f>
        <v>297.5</v>
      </c>
      <c r="N629" s="11">
        <f>_xlfn.RANK.AVG('Raw Data'!F628,'Raw Data'!$F$2:$F$1050,1)</f>
        <v>538</v>
      </c>
      <c r="O629" s="11">
        <f>_xlfn.RANK.AVG('Raw Data'!G628,'Raw Data'!$G$2:$G$1050,1)</f>
        <v>327.5</v>
      </c>
      <c r="P629" s="11">
        <f>_xlfn.RANK.AVG('Raw Data'!H628,'Raw Data'!$H$2:$H$1050,1)</f>
        <v>762.5</v>
      </c>
    </row>
    <row r="630" spans="6:16" x14ac:dyDescent="0.25">
      <c r="F630" s="11">
        <v>629</v>
      </c>
      <c r="G630" s="11">
        <f>_xlfn.RANK.AVG('Raw Data'!E629,'Raw Data'!$E$350:$E$1050,1)</f>
        <v>184.5</v>
      </c>
      <c r="H630" s="11">
        <f>_xlfn.RANK.AVG('Raw Data'!F629,'Raw Data'!$F$350:$F$1050,1)</f>
        <v>348</v>
      </c>
      <c r="I630" s="11">
        <f>_xlfn.RANK.AVG('Raw Data'!G629,'Raw Data'!$G$350:$G$1050,1)</f>
        <v>198.5</v>
      </c>
      <c r="J630" s="11">
        <f>_xlfn.RANK.AVG('Raw Data'!H629,'Raw Data'!$H$350:$H$1050,1)</f>
        <v>364</v>
      </c>
      <c r="L630" s="11">
        <v>629</v>
      </c>
      <c r="M630" s="11">
        <f>_xlfn.RANK.AVG('Raw Data'!E629,'Raw Data'!$E$2:$E$1050,1)</f>
        <v>297.5</v>
      </c>
      <c r="N630" s="11">
        <f>_xlfn.RANK.AVG('Raw Data'!F629,'Raw Data'!$F$2:$F$1050,1)</f>
        <v>538</v>
      </c>
      <c r="O630" s="11">
        <f>_xlfn.RANK.AVG('Raw Data'!G629,'Raw Data'!$G$2:$G$1050,1)</f>
        <v>327.5</v>
      </c>
      <c r="P630" s="11">
        <f>_xlfn.RANK.AVG('Raw Data'!H629,'Raw Data'!$H$2:$H$1050,1)</f>
        <v>530.5</v>
      </c>
    </row>
    <row r="631" spans="6:16" x14ac:dyDescent="0.25">
      <c r="F631" s="11">
        <v>630</v>
      </c>
      <c r="G631" s="11">
        <f>_xlfn.RANK.AVG('Raw Data'!E630,'Raw Data'!$E$350:$E$1050,1)</f>
        <v>184.5</v>
      </c>
      <c r="H631" s="11">
        <f>_xlfn.RANK.AVG('Raw Data'!F630,'Raw Data'!$F$350:$F$1050,1)</f>
        <v>348</v>
      </c>
      <c r="I631" s="11">
        <f>_xlfn.RANK.AVG('Raw Data'!G630,'Raw Data'!$G$350:$G$1050,1)</f>
        <v>198.5</v>
      </c>
      <c r="J631" s="11">
        <f>_xlfn.RANK.AVG('Raw Data'!H630,'Raw Data'!$H$350:$H$1050,1)</f>
        <v>492</v>
      </c>
      <c r="L631" s="11">
        <v>630</v>
      </c>
      <c r="M631" s="11">
        <f>_xlfn.RANK.AVG('Raw Data'!E630,'Raw Data'!$E$2:$E$1050,1)</f>
        <v>297.5</v>
      </c>
      <c r="N631" s="11">
        <f>_xlfn.RANK.AVG('Raw Data'!F630,'Raw Data'!$F$2:$F$1050,1)</f>
        <v>538</v>
      </c>
      <c r="O631" s="11">
        <f>_xlfn.RANK.AVG('Raw Data'!G630,'Raw Data'!$G$2:$G$1050,1)</f>
        <v>327.5</v>
      </c>
      <c r="P631" s="11">
        <f>_xlfn.RANK.AVG('Raw Data'!H630,'Raw Data'!$H$2:$H$1050,1)</f>
        <v>732</v>
      </c>
    </row>
    <row r="632" spans="6:16" x14ac:dyDescent="0.25">
      <c r="F632" s="11">
        <v>631</v>
      </c>
      <c r="G632" s="11">
        <f>_xlfn.RANK.AVG('Raw Data'!E631,'Raw Data'!$E$350:$E$1050,1)</f>
        <v>184.5</v>
      </c>
      <c r="H632" s="11">
        <f>_xlfn.RANK.AVG('Raw Data'!F631,'Raw Data'!$F$350:$F$1050,1)</f>
        <v>348</v>
      </c>
      <c r="I632" s="11">
        <f>_xlfn.RANK.AVG('Raw Data'!G631,'Raw Data'!$G$350:$G$1050,1)</f>
        <v>198.5</v>
      </c>
      <c r="J632" s="11">
        <f>_xlfn.RANK.AVG('Raw Data'!H631,'Raw Data'!$H$350:$H$1050,1)</f>
        <v>242</v>
      </c>
      <c r="L632" s="11">
        <v>631</v>
      </c>
      <c r="M632" s="11">
        <f>_xlfn.RANK.AVG('Raw Data'!E631,'Raw Data'!$E$2:$E$1050,1)</f>
        <v>297.5</v>
      </c>
      <c r="N632" s="11">
        <f>_xlfn.RANK.AVG('Raw Data'!F631,'Raw Data'!$F$2:$F$1050,1)</f>
        <v>538</v>
      </c>
      <c r="O632" s="11">
        <f>_xlfn.RANK.AVG('Raw Data'!G631,'Raw Data'!$G$2:$G$1050,1)</f>
        <v>327.5</v>
      </c>
      <c r="P632" s="11">
        <f>_xlfn.RANK.AVG('Raw Data'!H631,'Raw Data'!$H$2:$H$1050,1)</f>
        <v>357</v>
      </c>
    </row>
    <row r="633" spans="6:16" x14ac:dyDescent="0.25">
      <c r="F633" s="11">
        <v>632</v>
      </c>
      <c r="G633" s="11">
        <f>_xlfn.RANK.AVG('Raw Data'!E632,'Raw Data'!$E$350:$E$1050,1)</f>
        <v>184.5</v>
      </c>
      <c r="H633" s="11">
        <f>_xlfn.RANK.AVG('Raw Data'!F632,'Raw Data'!$F$350:$F$1050,1)</f>
        <v>348</v>
      </c>
      <c r="I633" s="11">
        <f>_xlfn.RANK.AVG('Raw Data'!G632,'Raw Data'!$G$350:$G$1050,1)</f>
        <v>198.5</v>
      </c>
      <c r="J633" s="11">
        <f>_xlfn.RANK.AVG('Raw Data'!H632,'Raw Data'!$H$350:$H$1050,1)</f>
        <v>242</v>
      </c>
      <c r="L633" s="11">
        <v>632</v>
      </c>
      <c r="M633" s="11">
        <f>_xlfn.RANK.AVG('Raw Data'!E632,'Raw Data'!$E$2:$E$1050,1)</f>
        <v>297.5</v>
      </c>
      <c r="N633" s="11">
        <f>_xlfn.RANK.AVG('Raw Data'!F632,'Raw Data'!$F$2:$F$1050,1)</f>
        <v>538</v>
      </c>
      <c r="O633" s="11">
        <f>_xlfn.RANK.AVG('Raw Data'!G632,'Raw Data'!$G$2:$G$1050,1)</f>
        <v>327.5</v>
      </c>
      <c r="P633" s="11">
        <f>_xlfn.RANK.AVG('Raw Data'!H632,'Raw Data'!$H$2:$H$1050,1)</f>
        <v>357</v>
      </c>
    </row>
    <row r="634" spans="6:16" x14ac:dyDescent="0.25">
      <c r="F634" s="11">
        <v>633</v>
      </c>
      <c r="G634" s="11">
        <f>_xlfn.RANK.AVG('Raw Data'!E633,'Raw Data'!$E$350:$E$1050,1)</f>
        <v>184.5</v>
      </c>
      <c r="H634" s="11">
        <f>_xlfn.RANK.AVG('Raw Data'!F633,'Raw Data'!$F$350:$F$1050,1)</f>
        <v>348</v>
      </c>
      <c r="I634" s="11">
        <f>_xlfn.RANK.AVG('Raw Data'!G633,'Raw Data'!$G$350:$G$1050,1)</f>
        <v>198.5</v>
      </c>
      <c r="J634" s="11">
        <f>_xlfn.RANK.AVG('Raw Data'!H633,'Raw Data'!$H$350:$H$1050,1)</f>
        <v>242</v>
      </c>
      <c r="L634" s="11">
        <v>633</v>
      </c>
      <c r="M634" s="11">
        <f>_xlfn.RANK.AVG('Raw Data'!E633,'Raw Data'!$E$2:$E$1050,1)</f>
        <v>297.5</v>
      </c>
      <c r="N634" s="11">
        <f>_xlfn.RANK.AVG('Raw Data'!F633,'Raw Data'!$F$2:$F$1050,1)</f>
        <v>538</v>
      </c>
      <c r="O634" s="11">
        <f>_xlfn.RANK.AVG('Raw Data'!G633,'Raw Data'!$G$2:$G$1050,1)</f>
        <v>327.5</v>
      </c>
      <c r="P634" s="11">
        <f>_xlfn.RANK.AVG('Raw Data'!H633,'Raw Data'!$H$2:$H$1050,1)</f>
        <v>357</v>
      </c>
    </row>
    <row r="635" spans="6:16" x14ac:dyDescent="0.25">
      <c r="F635" s="11">
        <v>634</v>
      </c>
      <c r="G635" s="11">
        <f>_xlfn.RANK.AVG('Raw Data'!E634,'Raw Data'!$E$350:$E$1050,1)</f>
        <v>184.5</v>
      </c>
      <c r="H635" s="11">
        <f>_xlfn.RANK.AVG('Raw Data'!F634,'Raw Data'!$F$350:$F$1050,1)</f>
        <v>348</v>
      </c>
      <c r="I635" s="11">
        <f>_xlfn.RANK.AVG('Raw Data'!G634,'Raw Data'!$G$350:$G$1050,1)</f>
        <v>198.5</v>
      </c>
      <c r="J635" s="11">
        <f>_xlfn.RANK.AVG('Raw Data'!H634,'Raw Data'!$H$350:$H$1050,1)</f>
        <v>242</v>
      </c>
      <c r="L635" s="11">
        <v>634</v>
      </c>
      <c r="M635" s="11">
        <f>_xlfn.RANK.AVG('Raw Data'!E634,'Raw Data'!$E$2:$E$1050,1)</f>
        <v>297.5</v>
      </c>
      <c r="N635" s="11">
        <f>_xlfn.RANK.AVG('Raw Data'!F634,'Raw Data'!$F$2:$F$1050,1)</f>
        <v>538</v>
      </c>
      <c r="O635" s="11">
        <f>_xlfn.RANK.AVG('Raw Data'!G634,'Raw Data'!$G$2:$G$1050,1)</f>
        <v>327.5</v>
      </c>
      <c r="P635" s="11">
        <f>_xlfn.RANK.AVG('Raw Data'!H634,'Raw Data'!$H$2:$H$1050,1)</f>
        <v>357</v>
      </c>
    </row>
    <row r="636" spans="6:16" x14ac:dyDescent="0.25">
      <c r="F636" s="11">
        <v>635</v>
      </c>
      <c r="G636" s="11">
        <f>_xlfn.RANK.AVG('Raw Data'!E635,'Raw Data'!$E$350:$E$1050,1)</f>
        <v>454</v>
      </c>
      <c r="H636" s="11">
        <f>_xlfn.RANK.AVG('Raw Data'!F635,'Raw Data'!$F$350:$F$1050,1)</f>
        <v>348</v>
      </c>
      <c r="I636" s="11">
        <f>_xlfn.RANK.AVG('Raw Data'!G635,'Raw Data'!$G$350:$G$1050,1)</f>
        <v>465</v>
      </c>
      <c r="J636" s="11">
        <f>_xlfn.RANK.AVG('Raw Data'!H635,'Raw Data'!$H$350:$H$1050,1)</f>
        <v>629</v>
      </c>
      <c r="L636" s="11">
        <v>635</v>
      </c>
      <c r="M636" s="11">
        <f>_xlfn.RANK.AVG('Raw Data'!E635,'Raw Data'!$E$2:$E$1050,1)</f>
        <v>724</v>
      </c>
      <c r="N636" s="11">
        <f>_xlfn.RANK.AVG('Raw Data'!F635,'Raw Data'!$F$2:$F$1050,1)</f>
        <v>538</v>
      </c>
      <c r="O636" s="11">
        <f>_xlfn.RANK.AVG('Raw Data'!G635,'Raw Data'!$G$2:$G$1050,1)</f>
        <v>751.5</v>
      </c>
      <c r="P636" s="11">
        <f>_xlfn.RANK.AVG('Raw Data'!H635,'Raw Data'!$H$2:$H$1050,1)</f>
        <v>941.5</v>
      </c>
    </row>
    <row r="637" spans="6:16" x14ac:dyDescent="0.25">
      <c r="F637" s="11">
        <v>636</v>
      </c>
      <c r="G637" s="11">
        <f>_xlfn.RANK.AVG('Raw Data'!E636,'Raw Data'!$E$350:$E$1050,1)</f>
        <v>184.5</v>
      </c>
      <c r="H637" s="11">
        <f>_xlfn.RANK.AVG('Raw Data'!F636,'Raw Data'!$F$350:$F$1050,1)</f>
        <v>348</v>
      </c>
      <c r="I637" s="11">
        <f>_xlfn.RANK.AVG('Raw Data'!G636,'Raw Data'!$G$350:$G$1050,1)</f>
        <v>198.5</v>
      </c>
      <c r="J637" s="11">
        <f>_xlfn.RANK.AVG('Raw Data'!H636,'Raw Data'!$H$350:$H$1050,1)</f>
        <v>584</v>
      </c>
      <c r="L637" s="11">
        <v>636</v>
      </c>
      <c r="M637" s="11">
        <f>_xlfn.RANK.AVG('Raw Data'!E636,'Raw Data'!$E$2:$E$1050,1)</f>
        <v>297.5</v>
      </c>
      <c r="N637" s="11">
        <f>_xlfn.RANK.AVG('Raw Data'!F636,'Raw Data'!$F$2:$F$1050,1)</f>
        <v>538</v>
      </c>
      <c r="O637" s="11">
        <f>_xlfn.RANK.AVG('Raw Data'!G636,'Raw Data'!$G$2:$G$1050,1)</f>
        <v>327.5</v>
      </c>
      <c r="P637" s="11">
        <f>_xlfn.RANK.AVG('Raw Data'!H636,'Raw Data'!$H$2:$H$1050,1)</f>
        <v>867.5</v>
      </c>
    </row>
    <row r="638" spans="6:16" x14ac:dyDescent="0.25">
      <c r="F638" s="11">
        <v>637</v>
      </c>
      <c r="G638" s="11">
        <f>_xlfn.RANK.AVG('Raw Data'!E637,'Raw Data'!$E$350:$E$1050,1)</f>
        <v>184.5</v>
      </c>
      <c r="H638" s="11">
        <f>_xlfn.RANK.AVG('Raw Data'!F637,'Raw Data'!$F$350:$F$1050,1)</f>
        <v>348</v>
      </c>
      <c r="I638" s="11">
        <f>_xlfn.RANK.AVG('Raw Data'!G637,'Raw Data'!$G$350:$G$1050,1)</f>
        <v>198.5</v>
      </c>
      <c r="J638" s="11">
        <f>_xlfn.RANK.AVG('Raw Data'!H637,'Raw Data'!$H$350:$H$1050,1)</f>
        <v>64</v>
      </c>
      <c r="L638" s="11">
        <v>637</v>
      </c>
      <c r="M638" s="11">
        <f>_xlfn.RANK.AVG('Raw Data'!E637,'Raw Data'!$E$2:$E$1050,1)</f>
        <v>297.5</v>
      </c>
      <c r="N638" s="11">
        <f>_xlfn.RANK.AVG('Raw Data'!F637,'Raw Data'!$F$2:$F$1050,1)</f>
        <v>538</v>
      </c>
      <c r="O638" s="11">
        <f>_xlfn.RANK.AVG('Raw Data'!G637,'Raw Data'!$G$2:$G$1050,1)</f>
        <v>327.5</v>
      </c>
      <c r="P638" s="11">
        <f>_xlfn.RANK.AVG('Raw Data'!H637,'Raw Data'!$H$2:$H$1050,1)</f>
        <v>91.5</v>
      </c>
    </row>
    <row r="639" spans="6:16" x14ac:dyDescent="0.25">
      <c r="F639" s="11">
        <v>638</v>
      </c>
      <c r="G639" s="11">
        <f>_xlfn.RANK.AVG('Raw Data'!E638,'Raw Data'!$E$350:$E$1050,1)</f>
        <v>571</v>
      </c>
      <c r="H639" s="11">
        <f>_xlfn.RANK.AVG('Raw Data'!F638,'Raw Data'!$F$350:$F$1050,1)</f>
        <v>348</v>
      </c>
      <c r="I639" s="11">
        <f>_xlfn.RANK.AVG('Raw Data'!G638,'Raw Data'!$G$350:$G$1050,1)</f>
        <v>561</v>
      </c>
      <c r="J639" s="11">
        <f>_xlfn.RANK.AVG('Raw Data'!H638,'Raw Data'!$H$350:$H$1050,1)</f>
        <v>567</v>
      </c>
      <c r="L639" s="11">
        <v>638</v>
      </c>
      <c r="M639" s="11">
        <f>_xlfn.RANK.AVG('Raw Data'!E638,'Raw Data'!$E$2:$E$1050,1)</f>
        <v>893.5</v>
      </c>
      <c r="N639" s="11">
        <f>_xlfn.RANK.AVG('Raw Data'!F638,'Raw Data'!$F$2:$F$1050,1)</f>
        <v>538</v>
      </c>
      <c r="O639" s="11">
        <f>_xlfn.RANK.AVG('Raw Data'!G638,'Raw Data'!$G$2:$G$1050,1)</f>
        <v>883.5</v>
      </c>
      <c r="P639" s="11">
        <f>_xlfn.RANK.AVG('Raw Data'!H638,'Raw Data'!$H$2:$H$1050,1)</f>
        <v>842</v>
      </c>
    </row>
    <row r="640" spans="6:16" x14ac:dyDescent="0.25">
      <c r="F640" s="11">
        <v>639</v>
      </c>
      <c r="G640" s="11">
        <f>_xlfn.RANK.AVG('Raw Data'!E639,'Raw Data'!$E$350:$E$1050,1)</f>
        <v>184.5</v>
      </c>
      <c r="H640" s="11">
        <f>_xlfn.RANK.AVG('Raw Data'!F639,'Raw Data'!$F$350:$F$1050,1)</f>
        <v>348</v>
      </c>
      <c r="I640" s="11">
        <f>_xlfn.RANK.AVG('Raw Data'!G639,'Raw Data'!$G$350:$G$1050,1)</f>
        <v>198.5</v>
      </c>
      <c r="J640" s="11">
        <f>_xlfn.RANK.AVG('Raw Data'!H639,'Raw Data'!$H$350:$H$1050,1)</f>
        <v>166</v>
      </c>
      <c r="L640" s="11">
        <v>639</v>
      </c>
      <c r="M640" s="11">
        <f>_xlfn.RANK.AVG('Raw Data'!E639,'Raw Data'!$E$2:$E$1050,1)</f>
        <v>297.5</v>
      </c>
      <c r="N640" s="11">
        <f>_xlfn.RANK.AVG('Raw Data'!F639,'Raw Data'!$F$2:$F$1050,1)</f>
        <v>538</v>
      </c>
      <c r="O640" s="11">
        <f>_xlfn.RANK.AVG('Raw Data'!G639,'Raw Data'!$G$2:$G$1050,1)</f>
        <v>327.5</v>
      </c>
      <c r="P640" s="11">
        <f>_xlfn.RANK.AVG('Raw Data'!H639,'Raw Data'!$H$2:$H$1050,1)</f>
        <v>243.5</v>
      </c>
    </row>
    <row r="641" spans="6:16" x14ac:dyDescent="0.25">
      <c r="F641" s="11">
        <v>640</v>
      </c>
      <c r="G641" s="11">
        <f>_xlfn.RANK.AVG('Raw Data'!E640,'Raw Data'!$E$350:$E$1050,1)</f>
        <v>184.5</v>
      </c>
      <c r="H641" s="11">
        <f>_xlfn.RANK.AVG('Raw Data'!F640,'Raw Data'!$F$350:$F$1050,1)</f>
        <v>348</v>
      </c>
      <c r="I641" s="11">
        <f>_xlfn.RANK.AVG('Raw Data'!G640,'Raw Data'!$G$350:$G$1050,1)</f>
        <v>198.5</v>
      </c>
      <c r="J641" s="11">
        <f>_xlfn.RANK.AVG('Raw Data'!H640,'Raw Data'!$H$350:$H$1050,1)</f>
        <v>684.5</v>
      </c>
      <c r="L641" s="11">
        <v>640</v>
      </c>
      <c r="M641" s="11">
        <f>_xlfn.RANK.AVG('Raw Data'!E640,'Raw Data'!$E$2:$E$1050,1)</f>
        <v>297.5</v>
      </c>
      <c r="N641" s="11">
        <f>_xlfn.RANK.AVG('Raw Data'!F640,'Raw Data'!$F$2:$F$1050,1)</f>
        <v>538</v>
      </c>
      <c r="O641" s="11">
        <f>_xlfn.RANK.AVG('Raw Data'!G640,'Raw Data'!$G$2:$G$1050,1)</f>
        <v>327.5</v>
      </c>
      <c r="P641" s="11">
        <f>_xlfn.RANK.AVG('Raw Data'!H640,'Raw Data'!$H$2:$H$1050,1)</f>
        <v>1023.5</v>
      </c>
    </row>
    <row r="642" spans="6:16" x14ac:dyDescent="0.25">
      <c r="F642" s="11">
        <v>641</v>
      </c>
      <c r="G642" s="11">
        <f>_xlfn.RANK.AVG('Raw Data'!E641,'Raw Data'!$E$350:$E$1050,1)</f>
        <v>184.5</v>
      </c>
      <c r="H642" s="11">
        <f>_xlfn.RANK.AVG('Raw Data'!F641,'Raw Data'!$F$350:$F$1050,1)</f>
        <v>348</v>
      </c>
      <c r="I642" s="11">
        <f>_xlfn.RANK.AVG('Raw Data'!G641,'Raw Data'!$G$350:$G$1050,1)</f>
        <v>198.5</v>
      </c>
      <c r="J642" s="11">
        <f>_xlfn.RANK.AVG('Raw Data'!H641,'Raw Data'!$H$350:$H$1050,1)</f>
        <v>364</v>
      </c>
      <c r="L642" s="11">
        <v>641</v>
      </c>
      <c r="M642" s="11">
        <f>_xlfn.RANK.AVG('Raw Data'!E641,'Raw Data'!$E$2:$E$1050,1)</f>
        <v>297.5</v>
      </c>
      <c r="N642" s="11">
        <f>_xlfn.RANK.AVG('Raw Data'!F641,'Raw Data'!$F$2:$F$1050,1)</f>
        <v>538</v>
      </c>
      <c r="O642" s="11">
        <f>_xlfn.RANK.AVG('Raw Data'!G641,'Raw Data'!$G$2:$G$1050,1)</f>
        <v>327.5</v>
      </c>
      <c r="P642" s="11">
        <f>_xlfn.RANK.AVG('Raw Data'!H641,'Raw Data'!$H$2:$H$1050,1)</f>
        <v>530.5</v>
      </c>
    </row>
    <row r="643" spans="6:16" x14ac:dyDescent="0.25">
      <c r="F643" s="11">
        <v>642</v>
      </c>
      <c r="G643" s="11">
        <f>_xlfn.RANK.AVG('Raw Data'!E642,'Raw Data'!$E$350:$E$1050,1)</f>
        <v>454</v>
      </c>
      <c r="H643" s="11">
        <f>_xlfn.RANK.AVG('Raw Data'!F642,'Raw Data'!$F$350:$F$1050,1)</f>
        <v>29.5</v>
      </c>
      <c r="I643" s="11">
        <f>_xlfn.RANK.AVG('Raw Data'!G642,'Raw Data'!$G$350:$G$1050,1)</f>
        <v>198.5</v>
      </c>
      <c r="J643" s="11">
        <f>_xlfn.RANK.AVG('Raw Data'!H642,'Raw Data'!$H$350:$H$1050,1)</f>
        <v>364</v>
      </c>
      <c r="L643" s="11">
        <v>642</v>
      </c>
      <c r="M643" s="11">
        <f>_xlfn.RANK.AVG('Raw Data'!E642,'Raw Data'!$E$2:$E$1050,1)</f>
        <v>724</v>
      </c>
      <c r="N643" s="11">
        <f>_xlfn.RANK.AVG('Raw Data'!F642,'Raw Data'!$F$2:$F$1050,1)</f>
        <v>47</v>
      </c>
      <c r="O643" s="11">
        <f>_xlfn.RANK.AVG('Raw Data'!G642,'Raw Data'!$G$2:$G$1050,1)</f>
        <v>327.5</v>
      </c>
      <c r="P643" s="11">
        <f>_xlfn.RANK.AVG('Raw Data'!H642,'Raw Data'!$H$2:$H$1050,1)</f>
        <v>530.5</v>
      </c>
    </row>
    <row r="644" spans="6:16" x14ac:dyDescent="0.25">
      <c r="F644" s="11">
        <v>643</v>
      </c>
      <c r="G644" s="11">
        <f>_xlfn.RANK.AVG('Raw Data'!E643,'Raw Data'!$E$350:$E$1050,1)</f>
        <v>184.5</v>
      </c>
      <c r="H644" s="11">
        <f>_xlfn.RANK.AVG('Raw Data'!F643,'Raw Data'!$F$350:$F$1050,1)</f>
        <v>348</v>
      </c>
      <c r="I644" s="11">
        <f>_xlfn.RANK.AVG('Raw Data'!G643,'Raw Data'!$G$350:$G$1050,1)</f>
        <v>198.5</v>
      </c>
      <c r="J644" s="11">
        <f>_xlfn.RANK.AVG('Raw Data'!H643,'Raw Data'!$H$350:$H$1050,1)</f>
        <v>649.5</v>
      </c>
      <c r="L644" s="11">
        <v>643</v>
      </c>
      <c r="M644" s="11">
        <f>_xlfn.RANK.AVG('Raw Data'!E643,'Raw Data'!$E$2:$E$1050,1)</f>
        <v>297.5</v>
      </c>
      <c r="N644" s="11">
        <f>_xlfn.RANK.AVG('Raw Data'!F643,'Raw Data'!$F$2:$F$1050,1)</f>
        <v>538</v>
      </c>
      <c r="O644" s="11">
        <f>_xlfn.RANK.AVG('Raw Data'!G643,'Raw Data'!$G$2:$G$1050,1)</f>
        <v>327.5</v>
      </c>
      <c r="P644" s="11">
        <f>_xlfn.RANK.AVG('Raw Data'!H643,'Raw Data'!$H$2:$H$1050,1)</f>
        <v>974.5</v>
      </c>
    </row>
    <row r="645" spans="6:16" x14ac:dyDescent="0.25">
      <c r="F645" s="11">
        <v>644</v>
      </c>
      <c r="G645" s="11">
        <f>_xlfn.RANK.AVG('Raw Data'!E644,'Raw Data'!$E$350:$E$1050,1)</f>
        <v>184.5</v>
      </c>
      <c r="H645" s="11">
        <f>_xlfn.RANK.AVG('Raw Data'!F644,'Raw Data'!$F$350:$F$1050,1)</f>
        <v>348</v>
      </c>
      <c r="I645" s="11">
        <f>_xlfn.RANK.AVG('Raw Data'!G644,'Raw Data'!$G$350:$G$1050,1)</f>
        <v>198.5</v>
      </c>
      <c r="J645" s="11">
        <f>_xlfn.RANK.AVG('Raw Data'!H644,'Raw Data'!$H$350:$H$1050,1)</f>
        <v>166</v>
      </c>
      <c r="L645" s="11">
        <v>644</v>
      </c>
      <c r="M645" s="11">
        <f>_xlfn.RANK.AVG('Raw Data'!E644,'Raw Data'!$E$2:$E$1050,1)</f>
        <v>297.5</v>
      </c>
      <c r="N645" s="11">
        <f>_xlfn.RANK.AVG('Raw Data'!F644,'Raw Data'!$F$2:$F$1050,1)</f>
        <v>538</v>
      </c>
      <c r="O645" s="11">
        <f>_xlfn.RANK.AVG('Raw Data'!G644,'Raw Data'!$G$2:$G$1050,1)</f>
        <v>327.5</v>
      </c>
      <c r="P645" s="11">
        <f>_xlfn.RANK.AVG('Raw Data'!H644,'Raw Data'!$H$2:$H$1050,1)</f>
        <v>243.5</v>
      </c>
    </row>
    <row r="646" spans="6:16" x14ac:dyDescent="0.25">
      <c r="F646" s="11">
        <v>645</v>
      </c>
      <c r="G646" s="11">
        <f>_xlfn.RANK.AVG('Raw Data'!E645,'Raw Data'!$E$350:$E$1050,1)</f>
        <v>184.5</v>
      </c>
      <c r="H646" s="11">
        <f>_xlfn.RANK.AVG('Raw Data'!F645,'Raw Data'!$F$350:$F$1050,1)</f>
        <v>348</v>
      </c>
      <c r="I646" s="11">
        <f>_xlfn.RANK.AVG('Raw Data'!G645,'Raw Data'!$G$350:$G$1050,1)</f>
        <v>198.5</v>
      </c>
      <c r="J646" s="11">
        <f>_xlfn.RANK.AVG('Raw Data'!H645,'Raw Data'!$H$350:$H$1050,1)</f>
        <v>64</v>
      </c>
      <c r="L646" s="11">
        <v>645</v>
      </c>
      <c r="M646" s="11">
        <f>_xlfn.RANK.AVG('Raw Data'!E645,'Raw Data'!$E$2:$E$1050,1)</f>
        <v>297.5</v>
      </c>
      <c r="N646" s="11">
        <f>_xlfn.RANK.AVG('Raw Data'!F645,'Raw Data'!$F$2:$F$1050,1)</f>
        <v>538</v>
      </c>
      <c r="O646" s="11">
        <f>_xlfn.RANK.AVG('Raw Data'!G645,'Raw Data'!$G$2:$G$1050,1)</f>
        <v>327.5</v>
      </c>
      <c r="P646" s="11">
        <f>_xlfn.RANK.AVG('Raw Data'!H645,'Raw Data'!$H$2:$H$1050,1)</f>
        <v>91.5</v>
      </c>
    </row>
    <row r="647" spans="6:16" x14ac:dyDescent="0.25">
      <c r="F647" s="11">
        <v>646</v>
      </c>
      <c r="G647" s="11">
        <f>_xlfn.RANK.AVG('Raw Data'!E646,'Raw Data'!$E$350:$E$1050,1)</f>
        <v>184.5</v>
      </c>
      <c r="H647" s="11">
        <f>_xlfn.RANK.AVG('Raw Data'!F646,'Raw Data'!$F$350:$F$1050,1)</f>
        <v>348</v>
      </c>
      <c r="I647" s="11">
        <f>_xlfn.RANK.AVG('Raw Data'!G646,'Raw Data'!$G$350:$G$1050,1)</f>
        <v>198.5</v>
      </c>
      <c r="J647" s="11">
        <f>_xlfn.RANK.AVG('Raw Data'!H646,'Raw Data'!$H$350:$H$1050,1)</f>
        <v>364</v>
      </c>
      <c r="L647" s="11">
        <v>646</v>
      </c>
      <c r="M647" s="11">
        <f>_xlfn.RANK.AVG('Raw Data'!E646,'Raw Data'!$E$2:$E$1050,1)</f>
        <v>297.5</v>
      </c>
      <c r="N647" s="11">
        <f>_xlfn.RANK.AVG('Raw Data'!F646,'Raw Data'!$F$2:$F$1050,1)</f>
        <v>538</v>
      </c>
      <c r="O647" s="11">
        <f>_xlfn.RANK.AVG('Raw Data'!G646,'Raw Data'!$G$2:$G$1050,1)</f>
        <v>327.5</v>
      </c>
      <c r="P647" s="11">
        <f>_xlfn.RANK.AVG('Raw Data'!H646,'Raw Data'!$H$2:$H$1050,1)</f>
        <v>530.5</v>
      </c>
    </row>
    <row r="648" spans="6:16" x14ac:dyDescent="0.25">
      <c r="F648" s="11">
        <v>647</v>
      </c>
      <c r="G648" s="11">
        <f>_xlfn.RANK.AVG('Raw Data'!E647,'Raw Data'!$E$350:$E$1050,1)</f>
        <v>454</v>
      </c>
      <c r="H648" s="11">
        <f>_xlfn.RANK.AVG('Raw Data'!F647,'Raw Data'!$F$350:$F$1050,1)</f>
        <v>348</v>
      </c>
      <c r="I648" s="11">
        <f>_xlfn.RANK.AVG('Raw Data'!G647,'Raw Data'!$G$350:$G$1050,1)</f>
        <v>465</v>
      </c>
      <c r="J648" s="11">
        <f>_xlfn.RANK.AVG('Raw Data'!H647,'Raw Data'!$H$350:$H$1050,1)</f>
        <v>404.5</v>
      </c>
      <c r="L648" s="11">
        <v>647</v>
      </c>
      <c r="M648" s="11">
        <f>_xlfn.RANK.AVG('Raw Data'!E647,'Raw Data'!$E$2:$E$1050,1)</f>
        <v>724</v>
      </c>
      <c r="N648" s="11">
        <f>_xlfn.RANK.AVG('Raw Data'!F647,'Raw Data'!$F$2:$F$1050,1)</f>
        <v>538</v>
      </c>
      <c r="O648" s="11">
        <f>_xlfn.RANK.AVG('Raw Data'!G647,'Raw Data'!$G$2:$G$1050,1)</f>
        <v>751.5</v>
      </c>
      <c r="P648" s="11">
        <f>_xlfn.RANK.AVG('Raw Data'!H647,'Raw Data'!$H$2:$H$1050,1)</f>
        <v>593.5</v>
      </c>
    </row>
    <row r="649" spans="6:16" x14ac:dyDescent="0.25">
      <c r="F649" s="11">
        <v>648</v>
      </c>
      <c r="G649" s="11">
        <f>_xlfn.RANK.AVG('Raw Data'!E648,'Raw Data'!$E$350:$E$1050,1)</f>
        <v>184.5</v>
      </c>
      <c r="H649" s="11">
        <f>_xlfn.RANK.AVG('Raw Data'!F648,'Raw Data'!$F$350:$F$1050,1)</f>
        <v>348</v>
      </c>
      <c r="I649" s="11">
        <f>_xlfn.RANK.AVG('Raw Data'!G648,'Raw Data'!$G$350:$G$1050,1)</f>
        <v>198.5</v>
      </c>
      <c r="J649" s="11">
        <f>_xlfn.RANK.AVG('Raw Data'!H648,'Raw Data'!$H$350:$H$1050,1)</f>
        <v>166</v>
      </c>
      <c r="L649" s="11">
        <v>648</v>
      </c>
      <c r="M649" s="11">
        <f>_xlfn.RANK.AVG('Raw Data'!E648,'Raw Data'!$E$2:$E$1050,1)</f>
        <v>297.5</v>
      </c>
      <c r="N649" s="11">
        <f>_xlfn.RANK.AVG('Raw Data'!F648,'Raw Data'!$F$2:$F$1050,1)</f>
        <v>538</v>
      </c>
      <c r="O649" s="11">
        <f>_xlfn.RANK.AVG('Raw Data'!G648,'Raw Data'!$G$2:$G$1050,1)</f>
        <v>327.5</v>
      </c>
      <c r="P649" s="11">
        <f>_xlfn.RANK.AVG('Raw Data'!H648,'Raw Data'!$H$2:$H$1050,1)</f>
        <v>243.5</v>
      </c>
    </row>
    <row r="650" spans="6:16" x14ac:dyDescent="0.25">
      <c r="F650" s="11">
        <v>649</v>
      </c>
      <c r="G650" s="11">
        <f>_xlfn.RANK.AVG('Raw Data'!E649,'Raw Data'!$E$350:$E$1050,1)</f>
        <v>184.5</v>
      </c>
      <c r="H650" s="11">
        <f>_xlfn.RANK.AVG('Raw Data'!F649,'Raw Data'!$F$350:$F$1050,1)</f>
        <v>348</v>
      </c>
      <c r="I650" s="11">
        <f>_xlfn.RANK.AVG('Raw Data'!G649,'Raw Data'!$G$350:$G$1050,1)</f>
        <v>198.5</v>
      </c>
      <c r="J650" s="11">
        <f>_xlfn.RANK.AVG('Raw Data'!H649,'Raw Data'!$H$350:$H$1050,1)</f>
        <v>310</v>
      </c>
      <c r="L650" s="11">
        <v>649</v>
      </c>
      <c r="M650" s="11">
        <f>_xlfn.RANK.AVG('Raw Data'!E649,'Raw Data'!$E$2:$E$1050,1)</f>
        <v>297.5</v>
      </c>
      <c r="N650" s="11">
        <f>_xlfn.RANK.AVG('Raw Data'!F649,'Raw Data'!$F$2:$F$1050,1)</f>
        <v>538</v>
      </c>
      <c r="O650" s="11">
        <f>_xlfn.RANK.AVG('Raw Data'!G649,'Raw Data'!$G$2:$G$1050,1)</f>
        <v>327.5</v>
      </c>
      <c r="P650" s="11">
        <f>_xlfn.RANK.AVG('Raw Data'!H649,'Raw Data'!$H$2:$H$1050,1)</f>
        <v>453</v>
      </c>
    </row>
    <row r="651" spans="6:16" x14ac:dyDescent="0.25">
      <c r="F651" s="11">
        <v>650</v>
      </c>
      <c r="G651" s="11">
        <f>_xlfn.RANK.AVG('Raw Data'!E650,'Raw Data'!$E$350:$E$1050,1)</f>
        <v>454</v>
      </c>
      <c r="H651" s="11">
        <f>_xlfn.RANK.AVG('Raw Data'!F650,'Raw Data'!$F$350:$F$1050,1)</f>
        <v>348</v>
      </c>
      <c r="I651" s="11">
        <f>_xlfn.RANK.AVG('Raw Data'!G650,'Raw Data'!$G$350:$G$1050,1)</f>
        <v>465</v>
      </c>
      <c r="J651" s="11">
        <f>_xlfn.RANK.AVG('Raw Data'!H650,'Raw Data'!$H$350:$H$1050,1)</f>
        <v>437</v>
      </c>
      <c r="L651" s="11">
        <v>650</v>
      </c>
      <c r="M651" s="11">
        <f>_xlfn.RANK.AVG('Raw Data'!E650,'Raw Data'!$E$2:$E$1050,1)</f>
        <v>724</v>
      </c>
      <c r="N651" s="11">
        <f>_xlfn.RANK.AVG('Raw Data'!F650,'Raw Data'!$F$2:$F$1050,1)</f>
        <v>538</v>
      </c>
      <c r="O651" s="11">
        <f>_xlfn.RANK.AVG('Raw Data'!G650,'Raw Data'!$G$2:$G$1050,1)</f>
        <v>751.5</v>
      </c>
      <c r="P651" s="11">
        <f>_xlfn.RANK.AVG('Raw Data'!H650,'Raw Data'!$H$2:$H$1050,1)</f>
        <v>645.5</v>
      </c>
    </row>
    <row r="652" spans="6:16" x14ac:dyDescent="0.25">
      <c r="F652" s="11">
        <v>651</v>
      </c>
      <c r="G652" s="11">
        <f>_xlfn.RANK.AVG('Raw Data'!E651,'Raw Data'!$E$350:$E$1050,1)</f>
        <v>454</v>
      </c>
      <c r="H652" s="11">
        <f>_xlfn.RANK.AVG('Raw Data'!F651,'Raw Data'!$F$350:$F$1050,1)</f>
        <v>348</v>
      </c>
      <c r="I652" s="11">
        <f>_xlfn.RANK.AVG('Raw Data'!G651,'Raw Data'!$G$350:$G$1050,1)</f>
        <v>465</v>
      </c>
      <c r="J652" s="11">
        <f>_xlfn.RANK.AVG('Raw Data'!H651,'Raw Data'!$H$350:$H$1050,1)</f>
        <v>364</v>
      </c>
      <c r="L652" s="11">
        <v>651</v>
      </c>
      <c r="M652" s="11">
        <f>_xlfn.RANK.AVG('Raw Data'!E651,'Raw Data'!$E$2:$E$1050,1)</f>
        <v>724</v>
      </c>
      <c r="N652" s="11">
        <f>_xlfn.RANK.AVG('Raw Data'!F651,'Raw Data'!$F$2:$F$1050,1)</f>
        <v>538</v>
      </c>
      <c r="O652" s="11">
        <f>_xlfn.RANK.AVG('Raw Data'!G651,'Raw Data'!$G$2:$G$1050,1)</f>
        <v>751.5</v>
      </c>
      <c r="P652" s="11">
        <f>_xlfn.RANK.AVG('Raw Data'!H651,'Raw Data'!$H$2:$H$1050,1)</f>
        <v>530.5</v>
      </c>
    </row>
    <row r="653" spans="6:16" x14ac:dyDescent="0.25">
      <c r="F653" s="11">
        <v>652</v>
      </c>
      <c r="G653" s="11">
        <f>_xlfn.RANK.AVG('Raw Data'!E652,'Raw Data'!$E$350:$E$1050,1)</f>
        <v>184.5</v>
      </c>
      <c r="H653" s="11">
        <f>_xlfn.RANK.AVG('Raw Data'!F652,'Raw Data'!$F$350:$F$1050,1)</f>
        <v>348</v>
      </c>
      <c r="I653" s="11">
        <f>_xlfn.RANK.AVG('Raw Data'!G652,'Raw Data'!$G$350:$G$1050,1)</f>
        <v>198.5</v>
      </c>
      <c r="J653" s="11">
        <f>_xlfn.RANK.AVG('Raw Data'!H652,'Raw Data'!$H$350:$H$1050,1)</f>
        <v>310</v>
      </c>
      <c r="L653" s="11">
        <v>652</v>
      </c>
      <c r="M653" s="11">
        <f>_xlfn.RANK.AVG('Raw Data'!E652,'Raw Data'!$E$2:$E$1050,1)</f>
        <v>297.5</v>
      </c>
      <c r="N653" s="11">
        <f>_xlfn.RANK.AVG('Raw Data'!F652,'Raw Data'!$F$2:$F$1050,1)</f>
        <v>538</v>
      </c>
      <c r="O653" s="11">
        <f>_xlfn.RANK.AVG('Raw Data'!G652,'Raw Data'!$G$2:$G$1050,1)</f>
        <v>327.5</v>
      </c>
      <c r="P653" s="11">
        <f>_xlfn.RANK.AVG('Raw Data'!H652,'Raw Data'!$H$2:$H$1050,1)</f>
        <v>453</v>
      </c>
    </row>
    <row r="654" spans="6:16" x14ac:dyDescent="0.25">
      <c r="F654" s="11">
        <v>653</v>
      </c>
      <c r="G654" s="11">
        <f>_xlfn.RANK.AVG('Raw Data'!E653,'Raw Data'!$E$350:$E$1050,1)</f>
        <v>184.5</v>
      </c>
      <c r="H654" s="11">
        <f>_xlfn.RANK.AVG('Raw Data'!F653,'Raw Data'!$F$350:$F$1050,1)</f>
        <v>348</v>
      </c>
      <c r="I654" s="11">
        <f>_xlfn.RANK.AVG('Raw Data'!G653,'Raw Data'!$G$350:$G$1050,1)</f>
        <v>198.5</v>
      </c>
      <c r="J654" s="11">
        <f>_xlfn.RANK.AVG('Raw Data'!H653,'Raw Data'!$H$350:$H$1050,1)</f>
        <v>364</v>
      </c>
      <c r="L654" s="11">
        <v>653</v>
      </c>
      <c r="M654" s="11">
        <f>_xlfn.RANK.AVG('Raw Data'!E653,'Raw Data'!$E$2:$E$1050,1)</f>
        <v>297.5</v>
      </c>
      <c r="N654" s="11">
        <f>_xlfn.RANK.AVG('Raw Data'!F653,'Raw Data'!$F$2:$F$1050,1)</f>
        <v>538</v>
      </c>
      <c r="O654" s="11">
        <f>_xlfn.RANK.AVG('Raw Data'!G653,'Raw Data'!$G$2:$G$1050,1)</f>
        <v>327.5</v>
      </c>
      <c r="P654" s="11">
        <f>_xlfn.RANK.AVG('Raw Data'!H653,'Raw Data'!$H$2:$H$1050,1)</f>
        <v>530.5</v>
      </c>
    </row>
    <row r="655" spans="6:16" x14ac:dyDescent="0.25">
      <c r="F655" s="11">
        <v>654</v>
      </c>
      <c r="G655" s="11">
        <f>_xlfn.RANK.AVG('Raw Data'!E654,'Raw Data'!$E$350:$E$1050,1)</f>
        <v>184.5</v>
      </c>
      <c r="H655" s="11">
        <f>_xlfn.RANK.AVG('Raw Data'!F654,'Raw Data'!$F$350:$F$1050,1)</f>
        <v>348</v>
      </c>
      <c r="I655" s="11">
        <f>_xlfn.RANK.AVG('Raw Data'!G654,'Raw Data'!$G$350:$G$1050,1)</f>
        <v>198.5</v>
      </c>
      <c r="J655" s="11">
        <f>_xlfn.RANK.AVG('Raw Data'!H654,'Raw Data'!$H$350:$H$1050,1)</f>
        <v>64</v>
      </c>
      <c r="L655" s="11">
        <v>654</v>
      </c>
      <c r="M655" s="11">
        <f>_xlfn.RANK.AVG('Raw Data'!E654,'Raw Data'!$E$2:$E$1050,1)</f>
        <v>297.5</v>
      </c>
      <c r="N655" s="11">
        <f>_xlfn.RANK.AVG('Raw Data'!F654,'Raw Data'!$F$2:$F$1050,1)</f>
        <v>538</v>
      </c>
      <c r="O655" s="11">
        <f>_xlfn.RANK.AVG('Raw Data'!G654,'Raw Data'!$G$2:$G$1050,1)</f>
        <v>327.5</v>
      </c>
      <c r="P655" s="11">
        <f>_xlfn.RANK.AVG('Raw Data'!H654,'Raw Data'!$H$2:$H$1050,1)</f>
        <v>91.5</v>
      </c>
    </row>
    <row r="656" spans="6:16" x14ac:dyDescent="0.25">
      <c r="F656" s="11">
        <v>655</v>
      </c>
      <c r="G656" s="11">
        <f>_xlfn.RANK.AVG('Raw Data'!E655,'Raw Data'!$E$350:$E$1050,1)</f>
        <v>184.5</v>
      </c>
      <c r="H656" s="11">
        <f>_xlfn.RANK.AVG('Raw Data'!F655,'Raw Data'!$F$350:$F$1050,1)</f>
        <v>348</v>
      </c>
      <c r="I656" s="11">
        <f>_xlfn.RANK.AVG('Raw Data'!G655,'Raw Data'!$G$350:$G$1050,1)</f>
        <v>198.5</v>
      </c>
      <c r="J656" s="11">
        <f>_xlfn.RANK.AVG('Raw Data'!H655,'Raw Data'!$H$350:$H$1050,1)</f>
        <v>64</v>
      </c>
      <c r="L656" s="11">
        <v>655</v>
      </c>
      <c r="M656" s="11">
        <f>_xlfn.RANK.AVG('Raw Data'!E655,'Raw Data'!$E$2:$E$1050,1)</f>
        <v>297.5</v>
      </c>
      <c r="N656" s="11">
        <f>_xlfn.RANK.AVG('Raw Data'!F655,'Raw Data'!$F$2:$F$1050,1)</f>
        <v>538</v>
      </c>
      <c r="O656" s="11">
        <f>_xlfn.RANK.AVG('Raw Data'!G655,'Raw Data'!$G$2:$G$1050,1)</f>
        <v>327.5</v>
      </c>
      <c r="P656" s="11">
        <f>_xlfn.RANK.AVG('Raw Data'!H655,'Raw Data'!$H$2:$H$1050,1)</f>
        <v>91.5</v>
      </c>
    </row>
    <row r="657" spans="6:16" x14ac:dyDescent="0.25">
      <c r="F657" s="11">
        <v>656</v>
      </c>
      <c r="G657" s="11">
        <f>_xlfn.RANK.AVG('Raw Data'!E656,'Raw Data'!$E$350:$E$1050,1)</f>
        <v>454</v>
      </c>
      <c r="H657" s="11">
        <f>_xlfn.RANK.AVG('Raw Data'!F656,'Raw Data'!$F$350:$F$1050,1)</f>
        <v>29.5</v>
      </c>
      <c r="I657" s="11">
        <f>_xlfn.RANK.AVG('Raw Data'!G656,'Raw Data'!$G$350:$G$1050,1)</f>
        <v>198.5</v>
      </c>
      <c r="J657" s="11">
        <f>_xlfn.RANK.AVG('Raw Data'!H656,'Raw Data'!$H$350:$H$1050,1)</f>
        <v>64</v>
      </c>
      <c r="L657" s="11">
        <v>656</v>
      </c>
      <c r="M657" s="11">
        <f>_xlfn.RANK.AVG('Raw Data'!E656,'Raw Data'!$E$2:$E$1050,1)</f>
        <v>724</v>
      </c>
      <c r="N657" s="11">
        <f>_xlfn.RANK.AVG('Raw Data'!F656,'Raw Data'!$F$2:$F$1050,1)</f>
        <v>47</v>
      </c>
      <c r="O657" s="11">
        <f>_xlfn.RANK.AVG('Raw Data'!G656,'Raw Data'!$G$2:$G$1050,1)</f>
        <v>327.5</v>
      </c>
      <c r="P657" s="11">
        <f>_xlfn.RANK.AVG('Raw Data'!H656,'Raw Data'!$H$2:$H$1050,1)</f>
        <v>91.5</v>
      </c>
    </row>
    <row r="658" spans="6:16" x14ac:dyDescent="0.25">
      <c r="F658" s="11">
        <v>657</v>
      </c>
      <c r="G658" s="11">
        <f>_xlfn.RANK.AVG('Raw Data'!E657,'Raw Data'!$E$350:$E$1050,1)</f>
        <v>184.5</v>
      </c>
      <c r="H658" s="11">
        <f>_xlfn.RANK.AVG('Raw Data'!F657,'Raw Data'!$F$350:$F$1050,1)</f>
        <v>348</v>
      </c>
      <c r="I658" s="11">
        <f>_xlfn.RANK.AVG('Raw Data'!G657,'Raw Data'!$G$350:$G$1050,1)</f>
        <v>198.5</v>
      </c>
      <c r="J658" s="11">
        <f>_xlfn.RANK.AVG('Raw Data'!H657,'Raw Data'!$H$350:$H$1050,1)</f>
        <v>364</v>
      </c>
      <c r="L658" s="11">
        <v>657</v>
      </c>
      <c r="M658" s="11">
        <f>_xlfn.RANK.AVG('Raw Data'!E657,'Raw Data'!$E$2:$E$1050,1)</f>
        <v>297.5</v>
      </c>
      <c r="N658" s="11">
        <f>_xlfn.RANK.AVG('Raw Data'!F657,'Raw Data'!$F$2:$F$1050,1)</f>
        <v>538</v>
      </c>
      <c r="O658" s="11">
        <f>_xlfn.RANK.AVG('Raw Data'!G657,'Raw Data'!$G$2:$G$1050,1)</f>
        <v>327.5</v>
      </c>
      <c r="P658" s="11">
        <f>_xlfn.RANK.AVG('Raw Data'!H657,'Raw Data'!$H$2:$H$1050,1)</f>
        <v>530.5</v>
      </c>
    </row>
    <row r="659" spans="6:16" x14ac:dyDescent="0.25">
      <c r="F659" s="11">
        <v>658</v>
      </c>
      <c r="G659" s="11">
        <f>_xlfn.RANK.AVG('Raw Data'!E658,'Raw Data'!$E$350:$E$1050,1)</f>
        <v>184.5</v>
      </c>
      <c r="H659" s="11">
        <f>_xlfn.RANK.AVG('Raw Data'!F658,'Raw Data'!$F$350:$F$1050,1)</f>
        <v>348</v>
      </c>
      <c r="I659" s="11">
        <f>_xlfn.RANK.AVG('Raw Data'!G658,'Raw Data'!$G$350:$G$1050,1)</f>
        <v>198.5</v>
      </c>
      <c r="J659" s="11">
        <f>_xlfn.RANK.AVG('Raw Data'!H658,'Raw Data'!$H$350:$H$1050,1)</f>
        <v>64</v>
      </c>
      <c r="L659" s="11">
        <v>658</v>
      </c>
      <c r="M659" s="11">
        <f>_xlfn.RANK.AVG('Raw Data'!E658,'Raw Data'!$E$2:$E$1050,1)</f>
        <v>297.5</v>
      </c>
      <c r="N659" s="11">
        <f>_xlfn.RANK.AVG('Raw Data'!F658,'Raw Data'!$F$2:$F$1050,1)</f>
        <v>538</v>
      </c>
      <c r="O659" s="11">
        <f>_xlfn.RANK.AVG('Raw Data'!G658,'Raw Data'!$G$2:$G$1050,1)</f>
        <v>327.5</v>
      </c>
      <c r="P659" s="11">
        <f>_xlfn.RANK.AVG('Raw Data'!H658,'Raw Data'!$H$2:$H$1050,1)</f>
        <v>91.5</v>
      </c>
    </row>
    <row r="660" spans="6:16" x14ac:dyDescent="0.25">
      <c r="F660" s="11">
        <v>659</v>
      </c>
      <c r="G660" s="11">
        <f>_xlfn.RANK.AVG('Raw Data'!E659,'Raw Data'!$E$350:$E$1050,1)</f>
        <v>184.5</v>
      </c>
      <c r="H660" s="11">
        <f>_xlfn.RANK.AVG('Raw Data'!F659,'Raw Data'!$F$350:$F$1050,1)</f>
        <v>348</v>
      </c>
      <c r="I660" s="11">
        <f>_xlfn.RANK.AVG('Raw Data'!G659,'Raw Data'!$G$350:$G$1050,1)</f>
        <v>198.5</v>
      </c>
      <c r="J660" s="11">
        <f>_xlfn.RANK.AVG('Raw Data'!H659,'Raw Data'!$H$350:$H$1050,1)</f>
        <v>64</v>
      </c>
      <c r="L660" s="11">
        <v>659</v>
      </c>
      <c r="M660" s="11">
        <f>_xlfn.RANK.AVG('Raw Data'!E659,'Raw Data'!$E$2:$E$1050,1)</f>
        <v>297.5</v>
      </c>
      <c r="N660" s="11">
        <f>_xlfn.RANK.AVG('Raw Data'!F659,'Raw Data'!$F$2:$F$1050,1)</f>
        <v>538</v>
      </c>
      <c r="O660" s="11">
        <f>_xlfn.RANK.AVG('Raw Data'!G659,'Raw Data'!$G$2:$G$1050,1)</f>
        <v>327.5</v>
      </c>
      <c r="P660" s="11">
        <f>_xlfn.RANK.AVG('Raw Data'!H659,'Raw Data'!$H$2:$H$1050,1)</f>
        <v>91.5</v>
      </c>
    </row>
    <row r="661" spans="6:16" x14ac:dyDescent="0.25">
      <c r="F661" s="11">
        <v>660</v>
      </c>
      <c r="G661" s="11">
        <f>_xlfn.RANK.AVG('Raw Data'!E660,'Raw Data'!$E$350:$E$1050,1)</f>
        <v>184.5</v>
      </c>
      <c r="H661" s="11">
        <f>_xlfn.RANK.AVG('Raw Data'!F660,'Raw Data'!$F$350:$F$1050,1)</f>
        <v>348</v>
      </c>
      <c r="I661" s="11">
        <f>_xlfn.RANK.AVG('Raw Data'!G660,'Raw Data'!$G$350:$G$1050,1)</f>
        <v>198.5</v>
      </c>
      <c r="J661" s="11">
        <f>_xlfn.RANK.AVG('Raw Data'!H660,'Raw Data'!$H$350:$H$1050,1)</f>
        <v>567</v>
      </c>
      <c r="L661" s="11">
        <v>660</v>
      </c>
      <c r="M661" s="11">
        <f>_xlfn.RANK.AVG('Raw Data'!E660,'Raw Data'!$E$2:$E$1050,1)</f>
        <v>297.5</v>
      </c>
      <c r="N661" s="11">
        <f>_xlfn.RANK.AVG('Raw Data'!F660,'Raw Data'!$F$2:$F$1050,1)</f>
        <v>538</v>
      </c>
      <c r="O661" s="11">
        <f>_xlfn.RANK.AVG('Raw Data'!G660,'Raw Data'!$G$2:$G$1050,1)</f>
        <v>327.5</v>
      </c>
      <c r="P661" s="11">
        <f>_xlfn.RANK.AVG('Raw Data'!H660,'Raw Data'!$H$2:$H$1050,1)</f>
        <v>842</v>
      </c>
    </row>
    <row r="662" spans="6:16" x14ac:dyDescent="0.25">
      <c r="F662" s="11">
        <v>661</v>
      </c>
      <c r="G662" s="11">
        <f>_xlfn.RANK.AVG('Raw Data'!E661,'Raw Data'!$E$350:$E$1050,1)</f>
        <v>184.5</v>
      </c>
      <c r="H662" s="11">
        <f>_xlfn.RANK.AVG('Raw Data'!F661,'Raw Data'!$F$350:$F$1050,1)</f>
        <v>348</v>
      </c>
      <c r="I662" s="11">
        <f>_xlfn.RANK.AVG('Raw Data'!G661,'Raw Data'!$G$350:$G$1050,1)</f>
        <v>198.5</v>
      </c>
      <c r="J662" s="11">
        <f>_xlfn.RANK.AVG('Raw Data'!H661,'Raw Data'!$H$350:$H$1050,1)</f>
        <v>166</v>
      </c>
      <c r="L662" s="11">
        <v>661</v>
      </c>
      <c r="M662" s="11">
        <f>_xlfn.RANK.AVG('Raw Data'!E661,'Raw Data'!$E$2:$E$1050,1)</f>
        <v>297.5</v>
      </c>
      <c r="N662" s="11">
        <f>_xlfn.RANK.AVG('Raw Data'!F661,'Raw Data'!$F$2:$F$1050,1)</f>
        <v>538</v>
      </c>
      <c r="O662" s="11">
        <f>_xlfn.RANK.AVG('Raw Data'!G661,'Raw Data'!$G$2:$G$1050,1)</f>
        <v>327.5</v>
      </c>
      <c r="P662" s="11">
        <f>_xlfn.RANK.AVG('Raw Data'!H661,'Raw Data'!$H$2:$H$1050,1)</f>
        <v>243.5</v>
      </c>
    </row>
    <row r="663" spans="6:16" x14ac:dyDescent="0.25">
      <c r="F663" s="11">
        <v>662</v>
      </c>
      <c r="G663" s="11">
        <f>_xlfn.RANK.AVG('Raw Data'!E662,'Raw Data'!$E$350:$E$1050,1)</f>
        <v>184.5</v>
      </c>
      <c r="H663" s="11">
        <f>_xlfn.RANK.AVG('Raw Data'!F662,'Raw Data'!$F$350:$F$1050,1)</f>
        <v>348</v>
      </c>
      <c r="I663" s="11">
        <f>_xlfn.RANK.AVG('Raw Data'!G662,'Raw Data'!$G$350:$G$1050,1)</f>
        <v>198.5</v>
      </c>
      <c r="J663" s="11">
        <f>_xlfn.RANK.AVG('Raw Data'!H662,'Raw Data'!$H$350:$H$1050,1)</f>
        <v>64</v>
      </c>
      <c r="L663" s="11">
        <v>662</v>
      </c>
      <c r="M663" s="11">
        <f>_xlfn.RANK.AVG('Raw Data'!E662,'Raw Data'!$E$2:$E$1050,1)</f>
        <v>297.5</v>
      </c>
      <c r="N663" s="11">
        <f>_xlfn.RANK.AVG('Raw Data'!F662,'Raw Data'!$F$2:$F$1050,1)</f>
        <v>538</v>
      </c>
      <c r="O663" s="11">
        <f>_xlfn.RANK.AVG('Raw Data'!G662,'Raw Data'!$G$2:$G$1050,1)</f>
        <v>327.5</v>
      </c>
      <c r="P663" s="11">
        <f>_xlfn.RANK.AVG('Raw Data'!H662,'Raw Data'!$H$2:$H$1050,1)</f>
        <v>91.5</v>
      </c>
    </row>
    <row r="664" spans="6:16" x14ac:dyDescent="0.25">
      <c r="F664" s="11">
        <v>663</v>
      </c>
      <c r="G664" s="11">
        <f>_xlfn.RANK.AVG('Raw Data'!E663,'Raw Data'!$E$350:$E$1050,1)</f>
        <v>571</v>
      </c>
      <c r="H664" s="11">
        <f>_xlfn.RANK.AVG('Raw Data'!F663,'Raw Data'!$F$350:$F$1050,1)</f>
        <v>29.5</v>
      </c>
      <c r="I664" s="11">
        <f>_xlfn.RANK.AVG('Raw Data'!G663,'Raw Data'!$G$350:$G$1050,1)</f>
        <v>465</v>
      </c>
      <c r="J664" s="11">
        <f>_xlfn.RANK.AVG('Raw Data'!H663,'Raw Data'!$H$350:$H$1050,1)</f>
        <v>364</v>
      </c>
      <c r="L664" s="11">
        <v>663</v>
      </c>
      <c r="M664" s="11">
        <f>_xlfn.RANK.AVG('Raw Data'!E663,'Raw Data'!$E$2:$E$1050,1)</f>
        <v>893.5</v>
      </c>
      <c r="N664" s="11">
        <f>_xlfn.RANK.AVG('Raw Data'!F663,'Raw Data'!$F$2:$F$1050,1)</f>
        <v>47</v>
      </c>
      <c r="O664" s="11">
        <f>_xlfn.RANK.AVG('Raw Data'!G663,'Raw Data'!$G$2:$G$1050,1)</f>
        <v>751.5</v>
      </c>
      <c r="P664" s="11">
        <f>_xlfn.RANK.AVG('Raw Data'!H663,'Raw Data'!$H$2:$H$1050,1)</f>
        <v>530.5</v>
      </c>
    </row>
    <row r="665" spans="6:16" x14ac:dyDescent="0.25">
      <c r="F665" s="11">
        <v>664</v>
      </c>
      <c r="G665" s="11">
        <f>_xlfn.RANK.AVG('Raw Data'!E664,'Raw Data'!$E$350:$E$1050,1)</f>
        <v>571</v>
      </c>
      <c r="H665" s="11">
        <f>_xlfn.RANK.AVG('Raw Data'!F664,'Raw Data'!$F$350:$F$1050,1)</f>
        <v>29.5</v>
      </c>
      <c r="I665" s="11">
        <f>_xlfn.RANK.AVG('Raw Data'!G664,'Raw Data'!$G$350:$G$1050,1)</f>
        <v>465</v>
      </c>
      <c r="J665" s="11">
        <f>_xlfn.RANK.AVG('Raw Data'!H664,'Raw Data'!$H$350:$H$1050,1)</f>
        <v>166</v>
      </c>
      <c r="L665" s="11">
        <v>664</v>
      </c>
      <c r="M665" s="11">
        <f>_xlfn.RANK.AVG('Raw Data'!E664,'Raw Data'!$E$2:$E$1050,1)</f>
        <v>893.5</v>
      </c>
      <c r="N665" s="11">
        <f>_xlfn.RANK.AVG('Raw Data'!F664,'Raw Data'!$F$2:$F$1050,1)</f>
        <v>47</v>
      </c>
      <c r="O665" s="11">
        <f>_xlfn.RANK.AVG('Raw Data'!G664,'Raw Data'!$G$2:$G$1050,1)</f>
        <v>751.5</v>
      </c>
      <c r="P665" s="11">
        <f>_xlfn.RANK.AVG('Raw Data'!H664,'Raw Data'!$H$2:$H$1050,1)</f>
        <v>243.5</v>
      </c>
    </row>
    <row r="666" spans="6:16" x14ac:dyDescent="0.25">
      <c r="F666" s="11">
        <v>665</v>
      </c>
      <c r="G666" s="11">
        <f>_xlfn.RANK.AVG('Raw Data'!E665,'Raw Data'!$E$350:$E$1050,1)</f>
        <v>682</v>
      </c>
      <c r="H666" s="11">
        <f>_xlfn.RANK.AVG('Raw Data'!F665,'Raw Data'!$F$350:$F$1050,1)</f>
        <v>348</v>
      </c>
      <c r="I666" s="11">
        <f>_xlfn.RANK.AVG('Raw Data'!G665,'Raw Data'!$G$350:$G$1050,1)</f>
        <v>682</v>
      </c>
      <c r="J666" s="11">
        <f>_xlfn.RANK.AVG('Raw Data'!H665,'Raw Data'!$H$350:$H$1050,1)</f>
        <v>567</v>
      </c>
      <c r="L666" s="11">
        <v>665</v>
      </c>
      <c r="M666" s="11">
        <f>_xlfn.RANK.AVG('Raw Data'!E665,'Raw Data'!$E$2:$E$1050,1)</f>
        <v>1030</v>
      </c>
      <c r="N666" s="11">
        <f>_xlfn.RANK.AVG('Raw Data'!F665,'Raw Data'!$F$2:$F$1050,1)</f>
        <v>538</v>
      </c>
      <c r="O666" s="11">
        <f>_xlfn.RANK.AVG('Raw Data'!G665,'Raw Data'!$G$2:$G$1050,1)</f>
        <v>1030</v>
      </c>
      <c r="P666" s="11">
        <f>_xlfn.RANK.AVG('Raw Data'!H665,'Raw Data'!$H$2:$H$1050,1)</f>
        <v>842</v>
      </c>
    </row>
    <row r="667" spans="6:16" x14ac:dyDescent="0.25">
      <c r="F667" s="11">
        <v>666</v>
      </c>
      <c r="G667" s="11">
        <f>_xlfn.RANK.AVG('Raw Data'!E666,'Raw Data'!$E$350:$E$1050,1)</f>
        <v>454</v>
      </c>
      <c r="H667" s="11">
        <f>_xlfn.RANK.AVG('Raw Data'!F666,'Raw Data'!$F$350:$F$1050,1)</f>
        <v>29.5</v>
      </c>
      <c r="I667" s="11">
        <f>_xlfn.RANK.AVG('Raw Data'!G666,'Raw Data'!$G$350:$G$1050,1)</f>
        <v>198.5</v>
      </c>
      <c r="J667" s="11">
        <f>_xlfn.RANK.AVG('Raw Data'!H666,'Raw Data'!$H$350:$H$1050,1)</f>
        <v>166</v>
      </c>
      <c r="L667" s="11">
        <v>666</v>
      </c>
      <c r="M667" s="11">
        <f>_xlfn.RANK.AVG('Raw Data'!E666,'Raw Data'!$E$2:$E$1050,1)</f>
        <v>724</v>
      </c>
      <c r="N667" s="11">
        <f>_xlfn.RANK.AVG('Raw Data'!F666,'Raw Data'!$F$2:$F$1050,1)</f>
        <v>47</v>
      </c>
      <c r="O667" s="11">
        <f>_xlfn.RANK.AVG('Raw Data'!G666,'Raw Data'!$G$2:$G$1050,1)</f>
        <v>327.5</v>
      </c>
      <c r="P667" s="11">
        <f>_xlfn.RANK.AVG('Raw Data'!H666,'Raw Data'!$H$2:$H$1050,1)</f>
        <v>243.5</v>
      </c>
    </row>
    <row r="668" spans="6:16" x14ac:dyDescent="0.25">
      <c r="F668" s="11">
        <v>667</v>
      </c>
      <c r="G668" s="11">
        <f>_xlfn.RANK.AVG('Raw Data'!E667,'Raw Data'!$E$350:$E$1050,1)</f>
        <v>657.5</v>
      </c>
      <c r="H668" s="11">
        <f>_xlfn.RANK.AVG('Raw Data'!F667,'Raw Data'!$F$350:$F$1050,1)</f>
        <v>29.5</v>
      </c>
      <c r="I668" s="11">
        <f>_xlfn.RANK.AVG('Raw Data'!G667,'Raw Data'!$G$350:$G$1050,1)</f>
        <v>635.5</v>
      </c>
      <c r="J668" s="11">
        <f>_xlfn.RANK.AVG('Raw Data'!H667,'Raw Data'!$H$350:$H$1050,1)</f>
        <v>242</v>
      </c>
      <c r="L668" s="11">
        <v>667</v>
      </c>
      <c r="M668" s="11">
        <f>_xlfn.RANK.AVG('Raw Data'!E667,'Raw Data'!$E$2:$E$1050,1)</f>
        <v>1003.5</v>
      </c>
      <c r="N668" s="11">
        <f>_xlfn.RANK.AVG('Raw Data'!F667,'Raw Data'!$F$2:$F$1050,1)</f>
        <v>47</v>
      </c>
      <c r="O668" s="11">
        <f>_xlfn.RANK.AVG('Raw Data'!G667,'Raw Data'!$G$2:$G$1050,1)</f>
        <v>979.5</v>
      </c>
      <c r="P668" s="11">
        <f>_xlfn.RANK.AVG('Raw Data'!H667,'Raw Data'!$H$2:$H$1050,1)</f>
        <v>357</v>
      </c>
    </row>
    <row r="669" spans="6:16" x14ac:dyDescent="0.25">
      <c r="F669" s="11">
        <v>668</v>
      </c>
      <c r="G669" s="11">
        <f>_xlfn.RANK.AVG('Raw Data'!E668,'Raw Data'!$E$350:$E$1050,1)</f>
        <v>571</v>
      </c>
      <c r="H669" s="11">
        <f>_xlfn.RANK.AVG('Raw Data'!F668,'Raw Data'!$F$350:$F$1050,1)</f>
        <v>29.5</v>
      </c>
      <c r="I669" s="11">
        <f>_xlfn.RANK.AVG('Raw Data'!G668,'Raw Data'!$G$350:$G$1050,1)</f>
        <v>465</v>
      </c>
      <c r="J669" s="11">
        <f>_xlfn.RANK.AVG('Raw Data'!H668,'Raw Data'!$H$350:$H$1050,1)</f>
        <v>242</v>
      </c>
      <c r="L669" s="11">
        <v>668</v>
      </c>
      <c r="M669" s="11">
        <f>_xlfn.RANK.AVG('Raw Data'!E668,'Raw Data'!$E$2:$E$1050,1)</f>
        <v>893.5</v>
      </c>
      <c r="N669" s="11">
        <f>_xlfn.RANK.AVG('Raw Data'!F668,'Raw Data'!$F$2:$F$1050,1)</f>
        <v>47</v>
      </c>
      <c r="O669" s="11">
        <f>_xlfn.RANK.AVG('Raw Data'!G668,'Raw Data'!$G$2:$G$1050,1)</f>
        <v>751.5</v>
      </c>
      <c r="P669" s="11">
        <f>_xlfn.RANK.AVG('Raw Data'!H668,'Raw Data'!$H$2:$H$1050,1)</f>
        <v>357</v>
      </c>
    </row>
    <row r="670" spans="6:16" x14ac:dyDescent="0.25">
      <c r="F670" s="11">
        <v>669</v>
      </c>
      <c r="G670" s="11">
        <f>_xlfn.RANK.AVG('Raw Data'!E669,'Raw Data'!$E$350:$E$1050,1)</f>
        <v>689</v>
      </c>
      <c r="H670" s="11">
        <f>_xlfn.RANK.AVG('Raw Data'!F669,'Raw Data'!$F$350:$F$1050,1)</f>
        <v>348</v>
      </c>
      <c r="I670" s="11">
        <f>_xlfn.RANK.AVG('Raw Data'!G669,'Raw Data'!$G$350:$G$1050,1)</f>
        <v>689</v>
      </c>
      <c r="J670" s="11">
        <f>_xlfn.RANK.AVG('Raw Data'!H669,'Raw Data'!$H$350:$H$1050,1)</f>
        <v>532.5</v>
      </c>
      <c r="L670" s="11">
        <v>669</v>
      </c>
      <c r="M670" s="11">
        <f>_xlfn.RANK.AVG('Raw Data'!E669,'Raw Data'!$E$2:$E$1050,1)</f>
        <v>1037</v>
      </c>
      <c r="N670" s="11">
        <f>_xlfn.RANK.AVG('Raw Data'!F669,'Raw Data'!$F$2:$F$1050,1)</f>
        <v>538</v>
      </c>
      <c r="O670" s="11">
        <f>_xlfn.RANK.AVG('Raw Data'!G669,'Raw Data'!$G$2:$G$1050,1)</f>
        <v>1037</v>
      </c>
      <c r="P670" s="11">
        <f>_xlfn.RANK.AVG('Raw Data'!H669,'Raw Data'!$H$2:$H$1050,1)</f>
        <v>788.5</v>
      </c>
    </row>
    <row r="671" spans="6:16" x14ac:dyDescent="0.25">
      <c r="F671" s="11">
        <v>670</v>
      </c>
      <c r="G671" s="11">
        <f>_xlfn.RANK.AVG('Raw Data'!E670,'Raw Data'!$E$350:$E$1050,1)</f>
        <v>454</v>
      </c>
      <c r="H671" s="11">
        <f>_xlfn.RANK.AVG('Raw Data'!F670,'Raw Data'!$F$350:$F$1050,1)</f>
        <v>29.5</v>
      </c>
      <c r="I671" s="11">
        <f>_xlfn.RANK.AVG('Raw Data'!G670,'Raw Data'!$G$350:$G$1050,1)</f>
        <v>198.5</v>
      </c>
      <c r="J671" s="11">
        <f>_xlfn.RANK.AVG('Raw Data'!H670,'Raw Data'!$H$350:$H$1050,1)</f>
        <v>166</v>
      </c>
      <c r="L671" s="11">
        <v>670</v>
      </c>
      <c r="M671" s="11">
        <f>_xlfn.RANK.AVG('Raw Data'!E670,'Raw Data'!$E$2:$E$1050,1)</f>
        <v>724</v>
      </c>
      <c r="N671" s="11">
        <f>_xlfn.RANK.AVG('Raw Data'!F670,'Raw Data'!$F$2:$F$1050,1)</f>
        <v>47</v>
      </c>
      <c r="O671" s="11">
        <f>_xlfn.RANK.AVG('Raw Data'!G670,'Raw Data'!$G$2:$G$1050,1)</f>
        <v>327.5</v>
      </c>
      <c r="P671" s="11">
        <f>_xlfn.RANK.AVG('Raw Data'!H670,'Raw Data'!$H$2:$H$1050,1)</f>
        <v>243.5</v>
      </c>
    </row>
    <row r="672" spans="6:16" x14ac:dyDescent="0.25">
      <c r="F672" s="11">
        <v>671</v>
      </c>
      <c r="G672" s="11">
        <f>_xlfn.RANK.AVG('Raw Data'!E671,'Raw Data'!$E$350:$E$1050,1)</f>
        <v>639.5</v>
      </c>
      <c r="H672" s="11">
        <f>_xlfn.RANK.AVG('Raw Data'!F671,'Raw Data'!$F$350:$F$1050,1)</f>
        <v>29.5</v>
      </c>
      <c r="I672" s="11">
        <f>_xlfn.RANK.AVG('Raw Data'!G671,'Raw Data'!$G$350:$G$1050,1)</f>
        <v>607</v>
      </c>
      <c r="J672" s="11">
        <f>_xlfn.RANK.AVG('Raw Data'!H671,'Raw Data'!$H$350:$H$1050,1)</f>
        <v>492</v>
      </c>
      <c r="L672" s="11">
        <v>671</v>
      </c>
      <c r="M672" s="11">
        <f>_xlfn.RANK.AVG('Raw Data'!E671,'Raw Data'!$E$2:$E$1050,1)</f>
        <v>983.5</v>
      </c>
      <c r="N672" s="11">
        <f>_xlfn.RANK.AVG('Raw Data'!F671,'Raw Data'!$F$2:$F$1050,1)</f>
        <v>47</v>
      </c>
      <c r="O672" s="11">
        <f>_xlfn.RANK.AVG('Raw Data'!G671,'Raw Data'!$G$2:$G$1050,1)</f>
        <v>943</v>
      </c>
      <c r="P672" s="11">
        <f>_xlfn.RANK.AVG('Raw Data'!H671,'Raw Data'!$H$2:$H$1050,1)</f>
        <v>732</v>
      </c>
    </row>
    <row r="673" spans="6:16" x14ac:dyDescent="0.25">
      <c r="F673" s="11">
        <v>672</v>
      </c>
      <c r="G673" s="11">
        <f>_xlfn.RANK.AVG('Raw Data'!E672,'Raw Data'!$E$350:$E$1050,1)</f>
        <v>454</v>
      </c>
      <c r="H673" s="11">
        <f>_xlfn.RANK.AVG('Raw Data'!F672,'Raw Data'!$F$350:$F$1050,1)</f>
        <v>29.5</v>
      </c>
      <c r="I673" s="11">
        <f>_xlfn.RANK.AVG('Raw Data'!G672,'Raw Data'!$G$350:$G$1050,1)</f>
        <v>198.5</v>
      </c>
      <c r="J673" s="11">
        <f>_xlfn.RANK.AVG('Raw Data'!H672,'Raw Data'!$H$350:$H$1050,1)</f>
        <v>242</v>
      </c>
      <c r="L673" s="11">
        <v>672</v>
      </c>
      <c r="M673" s="11">
        <f>_xlfn.RANK.AVG('Raw Data'!E672,'Raw Data'!$E$2:$E$1050,1)</f>
        <v>724</v>
      </c>
      <c r="N673" s="11">
        <f>_xlfn.RANK.AVG('Raw Data'!F672,'Raw Data'!$F$2:$F$1050,1)</f>
        <v>47</v>
      </c>
      <c r="O673" s="11">
        <f>_xlfn.RANK.AVG('Raw Data'!G672,'Raw Data'!$G$2:$G$1050,1)</f>
        <v>327.5</v>
      </c>
      <c r="P673" s="11">
        <f>_xlfn.RANK.AVG('Raw Data'!H672,'Raw Data'!$H$2:$H$1050,1)</f>
        <v>357</v>
      </c>
    </row>
    <row r="674" spans="6:16" x14ac:dyDescent="0.25">
      <c r="F674" s="11">
        <v>673</v>
      </c>
      <c r="G674" s="11">
        <f>_xlfn.RANK.AVG('Raw Data'!E673,'Raw Data'!$E$350:$E$1050,1)</f>
        <v>454</v>
      </c>
      <c r="H674" s="11">
        <f>_xlfn.RANK.AVG('Raw Data'!F673,'Raw Data'!$F$350:$F$1050,1)</f>
        <v>348</v>
      </c>
      <c r="I674" s="11">
        <f>_xlfn.RANK.AVG('Raw Data'!G673,'Raw Data'!$G$350:$G$1050,1)</f>
        <v>465</v>
      </c>
      <c r="J674" s="11">
        <f>_xlfn.RANK.AVG('Raw Data'!H673,'Raw Data'!$H$350:$H$1050,1)</f>
        <v>492</v>
      </c>
      <c r="L674" s="11">
        <v>673</v>
      </c>
      <c r="M674" s="11">
        <f>_xlfn.RANK.AVG('Raw Data'!E673,'Raw Data'!$E$2:$E$1050,1)</f>
        <v>724</v>
      </c>
      <c r="N674" s="11">
        <f>_xlfn.RANK.AVG('Raw Data'!F673,'Raw Data'!$F$2:$F$1050,1)</f>
        <v>538</v>
      </c>
      <c r="O674" s="11">
        <f>_xlfn.RANK.AVG('Raw Data'!G673,'Raw Data'!$G$2:$G$1050,1)</f>
        <v>751.5</v>
      </c>
      <c r="P674" s="11">
        <f>_xlfn.RANK.AVG('Raw Data'!H673,'Raw Data'!$H$2:$H$1050,1)</f>
        <v>732</v>
      </c>
    </row>
    <row r="675" spans="6:16" x14ac:dyDescent="0.25">
      <c r="F675" s="11">
        <v>674</v>
      </c>
      <c r="G675" s="11">
        <f>_xlfn.RANK.AVG('Raw Data'!E674,'Raw Data'!$E$350:$E$1050,1)</f>
        <v>454</v>
      </c>
      <c r="H675" s="11">
        <f>_xlfn.RANK.AVG('Raw Data'!F674,'Raw Data'!$F$350:$F$1050,1)</f>
        <v>29.5</v>
      </c>
      <c r="I675" s="11">
        <f>_xlfn.RANK.AVG('Raw Data'!G674,'Raw Data'!$G$350:$G$1050,1)</f>
        <v>198.5</v>
      </c>
      <c r="J675" s="11">
        <f>_xlfn.RANK.AVG('Raw Data'!H674,'Raw Data'!$H$350:$H$1050,1)</f>
        <v>310</v>
      </c>
      <c r="L675" s="11">
        <v>674</v>
      </c>
      <c r="M675" s="11">
        <f>_xlfn.RANK.AVG('Raw Data'!E674,'Raw Data'!$E$2:$E$1050,1)</f>
        <v>724</v>
      </c>
      <c r="N675" s="11">
        <f>_xlfn.RANK.AVG('Raw Data'!F674,'Raw Data'!$F$2:$F$1050,1)</f>
        <v>47</v>
      </c>
      <c r="O675" s="11">
        <f>_xlfn.RANK.AVG('Raw Data'!G674,'Raw Data'!$G$2:$G$1050,1)</f>
        <v>327.5</v>
      </c>
      <c r="P675" s="11">
        <f>_xlfn.RANK.AVG('Raw Data'!H674,'Raw Data'!$H$2:$H$1050,1)</f>
        <v>453</v>
      </c>
    </row>
    <row r="676" spans="6:16" x14ac:dyDescent="0.25">
      <c r="F676" s="11">
        <v>675</v>
      </c>
      <c r="G676" s="11">
        <f>_xlfn.RANK.AVG('Raw Data'!E675,'Raw Data'!$E$350:$E$1050,1)</f>
        <v>454</v>
      </c>
      <c r="H676" s="11">
        <f>_xlfn.RANK.AVG('Raw Data'!F675,'Raw Data'!$F$350:$F$1050,1)</f>
        <v>29.5</v>
      </c>
      <c r="I676" s="11">
        <f>_xlfn.RANK.AVG('Raw Data'!G675,'Raw Data'!$G$350:$G$1050,1)</f>
        <v>198.5</v>
      </c>
      <c r="J676" s="11">
        <f>_xlfn.RANK.AVG('Raw Data'!H675,'Raw Data'!$H$350:$H$1050,1)</f>
        <v>64</v>
      </c>
      <c r="L676" s="11">
        <v>675</v>
      </c>
      <c r="M676" s="11">
        <f>_xlfn.RANK.AVG('Raw Data'!E675,'Raw Data'!$E$2:$E$1050,1)</f>
        <v>724</v>
      </c>
      <c r="N676" s="11">
        <f>_xlfn.RANK.AVG('Raw Data'!F675,'Raw Data'!$F$2:$F$1050,1)</f>
        <v>47</v>
      </c>
      <c r="O676" s="11">
        <f>_xlfn.RANK.AVG('Raw Data'!G675,'Raw Data'!$G$2:$G$1050,1)</f>
        <v>327.5</v>
      </c>
      <c r="P676" s="11">
        <f>_xlfn.RANK.AVG('Raw Data'!H675,'Raw Data'!$H$2:$H$1050,1)</f>
        <v>91.5</v>
      </c>
    </row>
    <row r="677" spans="6:16" x14ac:dyDescent="0.25">
      <c r="F677" s="11">
        <v>676</v>
      </c>
      <c r="G677" s="11">
        <f>_xlfn.RANK.AVG('Raw Data'!E676,'Raw Data'!$E$350:$E$1050,1)</f>
        <v>454</v>
      </c>
      <c r="H677" s="11">
        <f>_xlfn.RANK.AVG('Raw Data'!F676,'Raw Data'!$F$350:$F$1050,1)</f>
        <v>348</v>
      </c>
      <c r="I677" s="11">
        <f>_xlfn.RANK.AVG('Raw Data'!G676,'Raw Data'!$G$350:$G$1050,1)</f>
        <v>465</v>
      </c>
      <c r="J677" s="11">
        <f>_xlfn.RANK.AVG('Raw Data'!H676,'Raw Data'!$H$350:$H$1050,1)</f>
        <v>242</v>
      </c>
      <c r="L677" s="11">
        <v>676</v>
      </c>
      <c r="M677" s="11">
        <f>_xlfn.RANK.AVG('Raw Data'!E676,'Raw Data'!$E$2:$E$1050,1)</f>
        <v>724</v>
      </c>
      <c r="N677" s="11">
        <f>_xlfn.RANK.AVG('Raw Data'!F676,'Raw Data'!$F$2:$F$1050,1)</f>
        <v>538</v>
      </c>
      <c r="O677" s="11">
        <f>_xlfn.RANK.AVG('Raw Data'!G676,'Raw Data'!$G$2:$G$1050,1)</f>
        <v>751.5</v>
      </c>
      <c r="P677" s="11">
        <f>_xlfn.RANK.AVG('Raw Data'!H676,'Raw Data'!$H$2:$H$1050,1)</f>
        <v>357</v>
      </c>
    </row>
    <row r="678" spans="6:16" x14ac:dyDescent="0.25">
      <c r="F678" s="11">
        <v>677</v>
      </c>
      <c r="G678" s="11">
        <f>_xlfn.RANK.AVG('Raw Data'!E677,'Raw Data'!$E$350:$E$1050,1)</f>
        <v>454</v>
      </c>
      <c r="H678" s="11">
        <f>_xlfn.RANK.AVG('Raw Data'!F677,'Raw Data'!$F$350:$F$1050,1)</f>
        <v>348</v>
      </c>
      <c r="I678" s="11">
        <f>_xlfn.RANK.AVG('Raw Data'!G677,'Raw Data'!$G$350:$G$1050,1)</f>
        <v>465</v>
      </c>
      <c r="J678" s="11">
        <f>_xlfn.RANK.AVG('Raw Data'!H677,'Raw Data'!$H$350:$H$1050,1)</f>
        <v>364</v>
      </c>
      <c r="L678" s="11">
        <v>677</v>
      </c>
      <c r="M678" s="11">
        <f>_xlfn.RANK.AVG('Raw Data'!E677,'Raw Data'!$E$2:$E$1050,1)</f>
        <v>724</v>
      </c>
      <c r="N678" s="11">
        <f>_xlfn.RANK.AVG('Raw Data'!F677,'Raw Data'!$F$2:$F$1050,1)</f>
        <v>538</v>
      </c>
      <c r="O678" s="11">
        <f>_xlfn.RANK.AVG('Raw Data'!G677,'Raw Data'!$G$2:$G$1050,1)</f>
        <v>751.5</v>
      </c>
      <c r="P678" s="11">
        <f>_xlfn.RANK.AVG('Raw Data'!H677,'Raw Data'!$H$2:$H$1050,1)</f>
        <v>530.5</v>
      </c>
    </row>
    <row r="679" spans="6:16" x14ac:dyDescent="0.25">
      <c r="F679" s="11">
        <v>678</v>
      </c>
      <c r="G679" s="11">
        <f>_xlfn.RANK.AVG('Raw Data'!E678,'Raw Data'!$E$350:$E$1050,1)</f>
        <v>571</v>
      </c>
      <c r="H679" s="11">
        <f>_xlfn.RANK.AVG('Raw Data'!F678,'Raw Data'!$F$350:$F$1050,1)</f>
        <v>348</v>
      </c>
      <c r="I679" s="11">
        <f>_xlfn.RANK.AVG('Raw Data'!G678,'Raw Data'!$G$350:$G$1050,1)</f>
        <v>561</v>
      </c>
      <c r="J679" s="11">
        <f>_xlfn.RANK.AVG('Raw Data'!H678,'Raw Data'!$H$350:$H$1050,1)</f>
        <v>166</v>
      </c>
      <c r="L679" s="11">
        <v>678</v>
      </c>
      <c r="M679" s="11">
        <f>_xlfn.RANK.AVG('Raw Data'!E678,'Raw Data'!$E$2:$E$1050,1)</f>
        <v>893.5</v>
      </c>
      <c r="N679" s="11">
        <f>_xlfn.RANK.AVG('Raw Data'!F678,'Raw Data'!$F$2:$F$1050,1)</f>
        <v>538</v>
      </c>
      <c r="O679" s="11">
        <f>_xlfn.RANK.AVG('Raw Data'!G678,'Raw Data'!$G$2:$G$1050,1)</f>
        <v>883.5</v>
      </c>
      <c r="P679" s="11">
        <f>_xlfn.RANK.AVG('Raw Data'!H678,'Raw Data'!$H$2:$H$1050,1)</f>
        <v>243.5</v>
      </c>
    </row>
    <row r="680" spans="6:16" x14ac:dyDescent="0.25">
      <c r="F680" s="11">
        <v>679</v>
      </c>
      <c r="G680" s="11">
        <f>_xlfn.RANK.AVG('Raw Data'!E679,'Raw Data'!$E$350:$E$1050,1)</f>
        <v>184.5</v>
      </c>
      <c r="H680" s="11">
        <f>_xlfn.RANK.AVG('Raw Data'!F679,'Raw Data'!$F$350:$F$1050,1)</f>
        <v>348</v>
      </c>
      <c r="I680" s="11">
        <f>_xlfn.RANK.AVG('Raw Data'!G679,'Raw Data'!$G$350:$G$1050,1)</f>
        <v>198.5</v>
      </c>
      <c r="J680" s="11">
        <f>_xlfn.RANK.AVG('Raw Data'!H679,'Raw Data'!$H$350:$H$1050,1)</f>
        <v>64</v>
      </c>
      <c r="L680" s="11">
        <v>679</v>
      </c>
      <c r="M680" s="11">
        <f>_xlfn.RANK.AVG('Raw Data'!E679,'Raw Data'!$E$2:$E$1050,1)</f>
        <v>297.5</v>
      </c>
      <c r="N680" s="11">
        <f>_xlfn.RANK.AVG('Raw Data'!F679,'Raw Data'!$F$2:$F$1050,1)</f>
        <v>538</v>
      </c>
      <c r="O680" s="11">
        <f>_xlfn.RANK.AVG('Raw Data'!G679,'Raw Data'!$G$2:$G$1050,1)</f>
        <v>327.5</v>
      </c>
      <c r="P680" s="11">
        <f>_xlfn.RANK.AVG('Raw Data'!H679,'Raw Data'!$H$2:$H$1050,1)</f>
        <v>91.5</v>
      </c>
    </row>
    <row r="681" spans="6:16" x14ac:dyDescent="0.25">
      <c r="F681" s="11">
        <v>680</v>
      </c>
      <c r="G681" s="11">
        <f>_xlfn.RANK.AVG('Raw Data'!E680,'Raw Data'!$E$350:$E$1050,1)</f>
        <v>184.5</v>
      </c>
      <c r="H681" s="11">
        <f>_xlfn.RANK.AVG('Raw Data'!F680,'Raw Data'!$F$350:$F$1050,1)</f>
        <v>348</v>
      </c>
      <c r="I681" s="11">
        <f>_xlfn.RANK.AVG('Raw Data'!G680,'Raw Data'!$G$350:$G$1050,1)</f>
        <v>198.5</v>
      </c>
      <c r="J681" s="11">
        <f>_xlfn.RANK.AVG('Raw Data'!H680,'Raw Data'!$H$350:$H$1050,1)</f>
        <v>166</v>
      </c>
      <c r="L681" s="11">
        <v>680</v>
      </c>
      <c r="M681" s="11">
        <f>_xlfn.RANK.AVG('Raw Data'!E680,'Raw Data'!$E$2:$E$1050,1)</f>
        <v>297.5</v>
      </c>
      <c r="N681" s="11">
        <f>_xlfn.RANK.AVG('Raw Data'!F680,'Raw Data'!$F$2:$F$1050,1)</f>
        <v>538</v>
      </c>
      <c r="O681" s="11">
        <f>_xlfn.RANK.AVG('Raw Data'!G680,'Raw Data'!$G$2:$G$1050,1)</f>
        <v>327.5</v>
      </c>
      <c r="P681" s="11">
        <f>_xlfn.RANK.AVG('Raw Data'!H680,'Raw Data'!$H$2:$H$1050,1)</f>
        <v>243.5</v>
      </c>
    </row>
    <row r="682" spans="6:16" x14ac:dyDescent="0.25">
      <c r="F682" s="11">
        <v>681</v>
      </c>
      <c r="G682" s="11">
        <f>_xlfn.RANK.AVG('Raw Data'!E681,'Raw Data'!$E$350:$E$1050,1)</f>
        <v>184.5</v>
      </c>
      <c r="H682" s="11">
        <f>_xlfn.RANK.AVG('Raw Data'!F681,'Raw Data'!$F$350:$F$1050,1)</f>
        <v>348</v>
      </c>
      <c r="I682" s="11">
        <f>_xlfn.RANK.AVG('Raw Data'!G681,'Raw Data'!$G$350:$G$1050,1)</f>
        <v>198.5</v>
      </c>
      <c r="J682" s="11">
        <f>_xlfn.RANK.AVG('Raw Data'!H681,'Raw Data'!$H$350:$H$1050,1)</f>
        <v>242</v>
      </c>
      <c r="L682" s="11">
        <v>681</v>
      </c>
      <c r="M682" s="11">
        <f>_xlfn.RANK.AVG('Raw Data'!E681,'Raw Data'!$E$2:$E$1050,1)</f>
        <v>297.5</v>
      </c>
      <c r="N682" s="11">
        <f>_xlfn.RANK.AVG('Raw Data'!F681,'Raw Data'!$F$2:$F$1050,1)</f>
        <v>538</v>
      </c>
      <c r="O682" s="11">
        <f>_xlfn.RANK.AVG('Raw Data'!G681,'Raw Data'!$G$2:$G$1050,1)</f>
        <v>327.5</v>
      </c>
      <c r="P682" s="11">
        <f>_xlfn.RANK.AVG('Raw Data'!H681,'Raw Data'!$H$2:$H$1050,1)</f>
        <v>357</v>
      </c>
    </row>
    <row r="683" spans="6:16" x14ac:dyDescent="0.25">
      <c r="F683" s="11">
        <v>682</v>
      </c>
      <c r="G683" s="11">
        <f>_xlfn.RANK.AVG('Raw Data'!E682,'Raw Data'!$E$350:$E$1050,1)</f>
        <v>701</v>
      </c>
      <c r="H683" s="11">
        <f>_xlfn.RANK.AVG('Raw Data'!F682,'Raw Data'!$F$350:$F$1050,1)</f>
        <v>348</v>
      </c>
      <c r="I683" s="11">
        <f>_xlfn.RANK.AVG('Raw Data'!G682,'Raw Data'!$G$350:$G$1050,1)</f>
        <v>701</v>
      </c>
      <c r="J683" s="11">
        <f>_xlfn.RANK.AVG('Raw Data'!H682,'Raw Data'!$H$350:$H$1050,1)</f>
        <v>701</v>
      </c>
      <c r="L683" s="11">
        <v>682</v>
      </c>
      <c r="M683" s="11">
        <f>_xlfn.RANK.AVG('Raw Data'!E682,'Raw Data'!$E$2:$E$1050,1)</f>
        <v>1049</v>
      </c>
      <c r="N683" s="11">
        <f>_xlfn.RANK.AVG('Raw Data'!F682,'Raw Data'!$F$2:$F$1050,1)</f>
        <v>538</v>
      </c>
      <c r="O683" s="11">
        <f>_xlfn.RANK.AVG('Raw Data'!G682,'Raw Data'!$G$2:$G$1050,1)</f>
        <v>1049</v>
      </c>
      <c r="P683" s="11">
        <f>_xlfn.RANK.AVG('Raw Data'!H682,'Raw Data'!$H$2:$H$1050,1)</f>
        <v>1049</v>
      </c>
    </row>
    <row r="684" spans="6:16" x14ac:dyDescent="0.25">
      <c r="F684" s="11">
        <v>683</v>
      </c>
      <c r="G684" s="11">
        <f>_xlfn.RANK.AVG('Raw Data'!E683,'Raw Data'!$E$350:$E$1050,1)</f>
        <v>454</v>
      </c>
      <c r="H684" s="11">
        <f>_xlfn.RANK.AVG('Raw Data'!F683,'Raw Data'!$F$350:$F$1050,1)</f>
        <v>348</v>
      </c>
      <c r="I684" s="11">
        <f>_xlfn.RANK.AVG('Raw Data'!G683,'Raw Data'!$G$350:$G$1050,1)</f>
        <v>465</v>
      </c>
      <c r="J684" s="11">
        <f>_xlfn.RANK.AVG('Raw Data'!H683,'Raw Data'!$H$350:$H$1050,1)</f>
        <v>64</v>
      </c>
      <c r="L684" s="11">
        <v>683</v>
      </c>
      <c r="M684" s="11">
        <f>_xlfn.RANK.AVG('Raw Data'!E683,'Raw Data'!$E$2:$E$1050,1)</f>
        <v>724</v>
      </c>
      <c r="N684" s="11">
        <f>_xlfn.RANK.AVG('Raw Data'!F683,'Raw Data'!$F$2:$F$1050,1)</f>
        <v>538</v>
      </c>
      <c r="O684" s="11">
        <f>_xlfn.RANK.AVG('Raw Data'!G683,'Raw Data'!$G$2:$G$1050,1)</f>
        <v>751.5</v>
      </c>
      <c r="P684" s="11">
        <f>_xlfn.RANK.AVG('Raw Data'!H683,'Raw Data'!$H$2:$H$1050,1)</f>
        <v>91.5</v>
      </c>
    </row>
    <row r="685" spans="6:16" x14ac:dyDescent="0.25">
      <c r="F685" s="11">
        <v>684</v>
      </c>
      <c r="G685" s="11">
        <f>_xlfn.RANK.AVG('Raw Data'!E684,'Raw Data'!$E$350:$E$1050,1)</f>
        <v>454</v>
      </c>
      <c r="H685" s="11">
        <f>_xlfn.RANK.AVG('Raw Data'!F684,'Raw Data'!$F$350:$F$1050,1)</f>
        <v>348</v>
      </c>
      <c r="I685" s="11">
        <f>_xlfn.RANK.AVG('Raw Data'!G684,'Raw Data'!$G$350:$G$1050,1)</f>
        <v>465</v>
      </c>
      <c r="J685" s="11">
        <f>_xlfn.RANK.AVG('Raw Data'!H684,'Raw Data'!$H$350:$H$1050,1)</f>
        <v>467.5</v>
      </c>
      <c r="L685" s="11">
        <v>684</v>
      </c>
      <c r="M685" s="11">
        <f>_xlfn.RANK.AVG('Raw Data'!E684,'Raw Data'!$E$2:$E$1050,1)</f>
        <v>724</v>
      </c>
      <c r="N685" s="11">
        <f>_xlfn.RANK.AVG('Raw Data'!F684,'Raw Data'!$F$2:$F$1050,1)</f>
        <v>538</v>
      </c>
      <c r="O685" s="11">
        <f>_xlfn.RANK.AVG('Raw Data'!G684,'Raw Data'!$G$2:$G$1050,1)</f>
        <v>751.5</v>
      </c>
      <c r="P685" s="11">
        <f>_xlfn.RANK.AVG('Raw Data'!H684,'Raw Data'!$H$2:$H$1050,1)</f>
        <v>691.5</v>
      </c>
    </row>
    <row r="686" spans="6:16" x14ac:dyDescent="0.25">
      <c r="F686" s="11">
        <v>685</v>
      </c>
      <c r="G686" s="11">
        <f>_xlfn.RANK.AVG('Raw Data'!E685,'Raw Data'!$E$350:$E$1050,1)</f>
        <v>454</v>
      </c>
      <c r="H686" s="11">
        <f>_xlfn.RANK.AVG('Raw Data'!F685,'Raw Data'!$F$350:$F$1050,1)</f>
        <v>348</v>
      </c>
      <c r="I686" s="11">
        <f>_xlfn.RANK.AVG('Raw Data'!G685,'Raw Data'!$G$350:$G$1050,1)</f>
        <v>465</v>
      </c>
      <c r="J686" s="11">
        <f>_xlfn.RANK.AVG('Raw Data'!H685,'Raw Data'!$H$350:$H$1050,1)</f>
        <v>467.5</v>
      </c>
      <c r="L686" s="11">
        <v>685</v>
      </c>
      <c r="M686" s="11">
        <f>_xlfn.RANK.AVG('Raw Data'!E685,'Raw Data'!$E$2:$E$1050,1)</f>
        <v>724</v>
      </c>
      <c r="N686" s="11">
        <f>_xlfn.RANK.AVG('Raw Data'!F685,'Raw Data'!$F$2:$F$1050,1)</f>
        <v>538</v>
      </c>
      <c r="O686" s="11">
        <f>_xlfn.RANK.AVG('Raw Data'!G685,'Raw Data'!$G$2:$G$1050,1)</f>
        <v>751.5</v>
      </c>
      <c r="P686" s="11">
        <f>_xlfn.RANK.AVG('Raw Data'!H685,'Raw Data'!$H$2:$H$1050,1)</f>
        <v>691.5</v>
      </c>
    </row>
    <row r="687" spans="6:16" x14ac:dyDescent="0.25">
      <c r="F687" s="11">
        <v>686</v>
      </c>
      <c r="G687" s="11">
        <f>_xlfn.RANK.AVG('Raw Data'!E686,'Raw Data'!$E$350:$E$1050,1)</f>
        <v>184.5</v>
      </c>
      <c r="H687" s="11">
        <f>_xlfn.RANK.AVG('Raw Data'!F686,'Raw Data'!$F$350:$F$1050,1)</f>
        <v>348</v>
      </c>
      <c r="I687" s="11">
        <f>_xlfn.RANK.AVG('Raw Data'!G686,'Raw Data'!$G$350:$G$1050,1)</f>
        <v>198.5</v>
      </c>
      <c r="J687" s="11">
        <f>_xlfn.RANK.AVG('Raw Data'!H686,'Raw Data'!$H$350:$H$1050,1)</f>
        <v>364</v>
      </c>
      <c r="L687" s="11">
        <v>686</v>
      </c>
      <c r="M687" s="11">
        <f>_xlfn.RANK.AVG('Raw Data'!E686,'Raw Data'!$E$2:$E$1050,1)</f>
        <v>297.5</v>
      </c>
      <c r="N687" s="11">
        <f>_xlfn.RANK.AVG('Raw Data'!F686,'Raw Data'!$F$2:$F$1050,1)</f>
        <v>538</v>
      </c>
      <c r="O687" s="11">
        <f>_xlfn.RANK.AVG('Raw Data'!G686,'Raw Data'!$G$2:$G$1050,1)</f>
        <v>327.5</v>
      </c>
      <c r="P687" s="11">
        <f>_xlfn.RANK.AVG('Raw Data'!H686,'Raw Data'!$H$2:$H$1050,1)</f>
        <v>530.5</v>
      </c>
    </row>
    <row r="688" spans="6:16" x14ac:dyDescent="0.25">
      <c r="F688" s="11">
        <v>687</v>
      </c>
      <c r="G688" s="11">
        <f>_xlfn.RANK.AVG('Raw Data'!E687,'Raw Data'!$E$350:$E$1050,1)</f>
        <v>668</v>
      </c>
      <c r="H688" s="11">
        <f>_xlfn.RANK.AVG('Raw Data'!F687,'Raw Data'!$F$350:$F$1050,1)</f>
        <v>348</v>
      </c>
      <c r="I688" s="11">
        <f>_xlfn.RANK.AVG('Raw Data'!G687,'Raw Data'!$G$350:$G$1050,1)</f>
        <v>667</v>
      </c>
      <c r="J688" s="11">
        <f>_xlfn.RANK.AVG('Raw Data'!H687,'Raw Data'!$H$350:$H$1050,1)</f>
        <v>691.5</v>
      </c>
      <c r="L688" s="11">
        <v>687</v>
      </c>
      <c r="M688" s="11">
        <f>_xlfn.RANK.AVG('Raw Data'!E687,'Raw Data'!$E$2:$E$1050,1)</f>
        <v>1014.5</v>
      </c>
      <c r="N688" s="11">
        <f>_xlfn.RANK.AVG('Raw Data'!F687,'Raw Data'!$F$2:$F$1050,1)</f>
        <v>538</v>
      </c>
      <c r="O688" s="11">
        <f>_xlfn.RANK.AVG('Raw Data'!G687,'Raw Data'!$G$2:$G$1050,1)</f>
        <v>1013.5</v>
      </c>
      <c r="P688" s="11">
        <f>_xlfn.RANK.AVG('Raw Data'!H687,'Raw Data'!$H$2:$H$1050,1)</f>
        <v>1036</v>
      </c>
    </row>
    <row r="689" spans="6:16" x14ac:dyDescent="0.25">
      <c r="F689" s="11">
        <v>688</v>
      </c>
      <c r="G689" s="11">
        <f>_xlfn.RANK.AVG('Raw Data'!E688,'Raw Data'!$E$350:$E$1050,1)</f>
        <v>184.5</v>
      </c>
      <c r="H689" s="11">
        <f>_xlfn.RANK.AVG('Raw Data'!F688,'Raw Data'!$F$350:$F$1050,1)</f>
        <v>348</v>
      </c>
      <c r="I689" s="11">
        <f>_xlfn.RANK.AVG('Raw Data'!G688,'Raw Data'!$G$350:$G$1050,1)</f>
        <v>198.5</v>
      </c>
      <c r="J689" s="11">
        <f>_xlfn.RANK.AVG('Raw Data'!H688,'Raw Data'!$H$350:$H$1050,1)</f>
        <v>492</v>
      </c>
      <c r="L689" s="11">
        <v>688</v>
      </c>
      <c r="M689" s="11">
        <f>_xlfn.RANK.AVG('Raw Data'!E688,'Raw Data'!$E$2:$E$1050,1)</f>
        <v>297.5</v>
      </c>
      <c r="N689" s="11">
        <f>_xlfn.RANK.AVG('Raw Data'!F688,'Raw Data'!$F$2:$F$1050,1)</f>
        <v>538</v>
      </c>
      <c r="O689" s="11">
        <f>_xlfn.RANK.AVG('Raw Data'!G688,'Raw Data'!$G$2:$G$1050,1)</f>
        <v>327.5</v>
      </c>
      <c r="P689" s="11">
        <f>_xlfn.RANK.AVG('Raw Data'!H688,'Raw Data'!$H$2:$H$1050,1)</f>
        <v>732</v>
      </c>
    </row>
    <row r="690" spans="6:16" x14ac:dyDescent="0.25">
      <c r="F690" s="11">
        <v>689</v>
      </c>
      <c r="G690" s="11">
        <f>_xlfn.RANK.AVG('Raw Data'!E689,'Raw Data'!$E$350:$E$1050,1)</f>
        <v>184.5</v>
      </c>
      <c r="H690" s="11">
        <f>_xlfn.RANK.AVG('Raw Data'!F689,'Raw Data'!$F$350:$F$1050,1)</f>
        <v>348</v>
      </c>
      <c r="I690" s="11">
        <f>_xlfn.RANK.AVG('Raw Data'!G689,'Raw Data'!$G$350:$G$1050,1)</f>
        <v>198.5</v>
      </c>
      <c r="J690" s="11">
        <f>_xlfn.RANK.AVG('Raw Data'!H689,'Raw Data'!$H$350:$H$1050,1)</f>
        <v>242</v>
      </c>
      <c r="L690" s="11">
        <v>689</v>
      </c>
      <c r="M690" s="11">
        <f>_xlfn.RANK.AVG('Raw Data'!E689,'Raw Data'!$E$2:$E$1050,1)</f>
        <v>297.5</v>
      </c>
      <c r="N690" s="11">
        <f>_xlfn.RANK.AVG('Raw Data'!F689,'Raw Data'!$F$2:$F$1050,1)</f>
        <v>538</v>
      </c>
      <c r="O690" s="11">
        <f>_xlfn.RANK.AVG('Raw Data'!G689,'Raw Data'!$G$2:$G$1050,1)</f>
        <v>327.5</v>
      </c>
      <c r="P690" s="11">
        <f>_xlfn.RANK.AVG('Raw Data'!H689,'Raw Data'!$H$2:$H$1050,1)</f>
        <v>357</v>
      </c>
    </row>
    <row r="691" spans="6:16" x14ac:dyDescent="0.25">
      <c r="F691" s="11">
        <v>690</v>
      </c>
      <c r="G691" s="11">
        <f>_xlfn.RANK.AVG('Raw Data'!E690,'Raw Data'!$E$350:$E$1050,1)</f>
        <v>571</v>
      </c>
      <c r="H691" s="11">
        <f>_xlfn.RANK.AVG('Raw Data'!F690,'Raw Data'!$F$350:$F$1050,1)</f>
        <v>348</v>
      </c>
      <c r="I691" s="11">
        <f>_xlfn.RANK.AVG('Raw Data'!G690,'Raw Data'!$G$350:$G$1050,1)</f>
        <v>561</v>
      </c>
      <c r="J691" s="11">
        <f>_xlfn.RANK.AVG('Raw Data'!H690,'Raw Data'!$H$350:$H$1050,1)</f>
        <v>437</v>
      </c>
      <c r="L691" s="11">
        <v>690</v>
      </c>
      <c r="M691" s="11">
        <f>_xlfn.RANK.AVG('Raw Data'!E690,'Raw Data'!$E$2:$E$1050,1)</f>
        <v>893.5</v>
      </c>
      <c r="N691" s="11">
        <f>_xlfn.RANK.AVG('Raw Data'!F690,'Raw Data'!$F$2:$F$1050,1)</f>
        <v>538</v>
      </c>
      <c r="O691" s="11">
        <f>_xlfn.RANK.AVG('Raw Data'!G690,'Raw Data'!$G$2:$G$1050,1)</f>
        <v>883.5</v>
      </c>
      <c r="P691" s="11">
        <f>_xlfn.RANK.AVG('Raw Data'!H690,'Raw Data'!$H$2:$H$1050,1)</f>
        <v>645.5</v>
      </c>
    </row>
    <row r="692" spans="6:16" x14ac:dyDescent="0.25">
      <c r="F692" s="11">
        <v>691</v>
      </c>
      <c r="G692" s="11">
        <f>_xlfn.RANK.AVG('Raw Data'!E691,'Raw Data'!$E$350:$E$1050,1)</f>
        <v>668</v>
      </c>
      <c r="H692" s="11">
        <f>_xlfn.RANK.AVG('Raw Data'!F691,'Raw Data'!$F$350:$F$1050,1)</f>
        <v>348</v>
      </c>
      <c r="I692" s="11">
        <f>_xlfn.RANK.AVG('Raw Data'!G691,'Raw Data'!$G$350:$G$1050,1)</f>
        <v>667</v>
      </c>
      <c r="J692" s="11">
        <f>_xlfn.RANK.AVG('Raw Data'!H691,'Raw Data'!$H$350:$H$1050,1)</f>
        <v>699</v>
      </c>
      <c r="L692" s="11">
        <v>691</v>
      </c>
      <c r="M692" s="11">
        <f>_xlfn.RANK.AVG('Raw Data'!E691,'Raw Data'!$E$2:$E$1050,1)</f>
        <v>1014.5</v>
      </c>
      <c r="N692" s="11">
        <f>_xlfn.RANK.AVG('Raw Data'!F691,'Raw Data'!$F$2:$F$1050,1)</f>
        <v>538</v>
      </c>
      <c r="O692" s="11">
        <f>_xlfn.RANK.AVG('Raw Data'!G691,'Raw Data'!$G$2:$G$1050,1)</f>
        <v>1013.5</v>
      </c>
      <c r="P692" s="11">
        <f>_xlfn.RANK.AVG('Raw Data'!H691,'Raw Data'!$H$2:$H$1050,1)</f>
        <v>1047</v>
      </c>
    </row>
    <row r="693" spans="6:16" x14ac:dyDescent="0.25">
      <c r="F693" s="11">
        <v>692</v>
      </c>
      <c r="G693" s="11">
        <f>_xlfn.RANK.AVG('Raw Data'!E692,'Raw Data'!$E$350:$E$1050,1)</f>
        <v>454</v>
      </c>
      <c r="H693" s="11">
        <f>_xlfn.RANK.AVG('Raw Data'!F692,'Raw Data'!$F$350:$F$1050,1)</f>
        <v>348</v>
      </c>
      <c r="I693" s="11">
        <f>_xlfn.RANK.AVG('Raw Data'!G692,'Raw Data'!$G$350:$G$1050,1)</f>
        <v>465</v>
      </c>
      <c r="J693" s="11">
        <f>_xlfn.RANK.AVG('Raw Data'!H692,'Raw Data'!$H$350:$H$1050,1)</f>
        <v>567</v>
      </c>
      <c r="L693" s="11">
        <v>692</v>
      </c>
      <c r="M693" s="11">
        <f>_xlfn.RANK.AVG('Raw Data'!E692,'Raw Data'!$E$2:$E$1050,1)</f>
        <v>724</v>
      </c>
      <c r="N693" s="11">
        <f>_xlfn.RANK.AVG('Raw Data'!F692,'Raw Data'!$F$2:$F$1050,1)</f>
        <v>538</v>
      </c>
      <c r="O693" s="11">
        <f>_xlfn.RANK.AVG('Raw Data'!G692,'Raw Data'!$G$2:$G$1050,1)</f>
        <v>751.5</v>
      </c>
      <c r="P693" s="11">
        <f>_xlfn.RANK.AVG('Raw Data'!H692,'Raw Data'!$H$2:$H$1050,1)</f>
        <v>842</v>
      </c>
    </row>
    <row r="694" spans="6:16" x14ac:dyDescent="0.25">
      <c r="F694" s="11">
        <v>693</v>
      </c>
      <c r="G694" s="11">
        <f>_xlfn.RANK.AVG('Raw Data'!E693,'Raw Data'!$E$350:$E$1050,1)</f>
        <v>454</v>
      </c>
      <c r="H694" s="11">
        <f>_xlfn.RANK.AVG('Raw Data'!F693,'Raw Data'!$F$350:$F$1050,1)</f>
        <v>348</v>
      </c>
      <c r="I694" s="11">
        <f>_xlfn.RANK.AVG('Raw Data'!G693,'Raw Data'!$G$350:$G$1050,1)</f>
        <v>465</v>
      </c>
      <c r="J694" s="11">
        <f>_xlfn.RANK.AVG('Raw Data'!H693,'Raw Data'!$H$350:$H$1050,1)</f>
        <v>532.5</v>
      </c>
      <c r="L694" s="11">
        <v>693</v>
      </c>
      <c r="M694" s="11">
        <f>_xlfn.RANK.AVG('Raw Data'!E693,'Raw Data'!$E$2:$E$1050,1)</f>
        <v>724</v>
      </c>
      <c r="N694" s="11">
        <f>_xlfn.RANK.AVG('Raw Data'!F693,'Raw Data'!$F$2:$F$1050,1)</f>
        <v>538</v>
      </c>
      <c r="O694" s="11">
        <f>_xlfn.RANK.AVG('Raw Data'!G693,'Raw Data'!$G$2:$G$1050,1)</f>
        <v>751.5</v>
      </c>
      <c r="P694" s="11">
        <f>_xlfn.RANK.AVG('Raw Data'!H693,'Raw Data'!$H$2:$H$1050,1)</f>
        <v>788.5</v>
      </c>
    </row>
    <row r="695" spans="6:16" x14ac:dyDescent="0.25">
      <c r="F695" s="11">
        <v>694</v>
      </c>
      <c r="G695" s="11">
        <f>_xlfn.RANK.AVG('Raw Data'!E694,'Raw Data'!$E$350:$E$1050,1)</f>
        <v>454</v>
      </c>
      <c r="H695" s="11">
        <f>_xlfn.RANK.AVG('Raw Data'!F694,'Raw Data'!$F$350:$F$1050,1)</f>
        <v>348</v>
      </c>
      <c r="I695" s="11">
        <f>_xlfn.RANK.AVG('Raw Data'!G694,'Raw Data'!$G$350:$G$1050,1)</f>
        <v>465</v>
      </c>
      <c r="J695" s="11">
        <f>_xlfn.RANK.AVG('Raw Data'!H694,'Raw Data'!$H$350:$H$1050,1)</f>
        <v>686</v>
      </c>
      <c r="L695" s="11">
        <v>694</v>
      </c>
      <c r="M695" s="11">
        <f>_xlfn.RANK.AVG('Raw Data'!E694,'Raw Data'!$E$2:$E$1050,1)</f>
        <v>724</v>
      </c>
      <c r="N695" s="11">
        <f>_xlfn.RANK.AVG('Raw Data'!F694,'Raw Data'!$F$2:$F$1050,1)</f>
        <v>538</v>
      </c>
      <c r="O695" s="11">
        <f>_xlfn.RANK.AVG('Raw Data'!G694,'Raw Data'!$G$2:$G$1050,1)</f>
        <v>751.5</v>
      </c>
      <c r="P695" s="11">
        <f>_xlfn.RANK.AVG('Raw Data'!H694,'Raw Data'!$H$2:$H$1050,1)</f>
        <v>1027</v>
      </c>
    </row>
    <row r="696" spans="6:16" x14ac:dyDescent="0.25">
      <c r="F696" s="11">
        <v>695</v>
      </c>
      <c r="G696" s="11">
        <f>_xlfn.RANK.AVG('Raw Data'!E695,'Raw Data'!$E$350:$E$1050,1)</f>
        <v>454</v>
      </c>
      <c r="H696" s="11">
        <f>_xlfn.RANK.AVG('Raw Data'!F695,'Raw Data'!$F$350:$F$1050,1)</f>
        <v>348</v>
      </c>
      <c r="I696" s="11">
        <f>_xlfn.RANK.AVG('Raw Data'!G695,'Raw Data'!$G$350:$G$1050,1)</f>
        <v>465</v>
      </c>
      <c r="J696" s="11">
        <f>_xlfn.RANK.AVG('Raw Data'!H695,'Raw Data'!$H$350:$H$1050,1)</f>
        <v>584</v>
      </c>
      <c r="L696" s="11">
        <v>695</v>
      </c>
      <c r="M696" s="11">
        <f>_xlfn.RANK.AVG('Raw Data'!E695,'Raw Data'!$E$2:$E$1050,1)</f>
        <v>724</v>
      </c>
      <c r="N696" s="11">
        <f>_xlfn.RANK.AVG('Raw Data'!F695,'Raw Data'!$F$2:$F$1050,1)</f>
        <v>538</v>
      </c>
      <c r="O696" s="11">
        <f>_xlfn.RANK.AVG('Raw Data'!G695,'Raw Data'!$G$2:$G$1050,1)</f>
        <v>751.5</v>
      </c>
      <c r="P696" s="11">
        <f>_xlfn.RANK.AVG('Raw Data'!H695,'Raw Data'!$H$2:$H$1050,1)</f>
        <v>867.5</v>
      </c>
    </row>
    <row r="697" spans="6:16" x14ac:dyDescent="0.25">
      <c r="F697" s="11">
        <v>696</v>
      </c>
      <c r="G697" s="11">
        <f>_xlfn.RANK.AVG('Raw Data'!E696,'Raw Data'!$E$350:$E$1050,1)</f>
        <v>184.5</v>
      </c>
      <c r="H697" s="11">
        <f>_xlfn.RANK.AVG('Raw Data'!F696,'Raw Data'!$F$350:$F$1050,1)</f>
        <v>348</v>
      </c>
      <c r="I697" s="11">
        <f>_xlfn.RANK.AVG('Raw Data'!G696,'Raw Data'!$G$350:$G$1050,1)</f>
        <v>198.5</v>
      </c>
      <c r="J697" s="11">
        <f>_xlfn.RANK.AVG('Raw Data'!H696,'Raw Data'!$H$350:$H$1050,1)</f>
        <v>649.5</v>
      </c>
      <c r="L697" s="11">
        <v>696</v>
      </c>
      <c r="M697" s="11">
        <f>_xlfn.RANK.AVG('Raw Data'!E696,'Raw Data'!$E$2:$E$1050,1)</f>
        <v>297.5</v>
      </c>
      <c r="N697" s="11">
        <f>_xlfn.RANK.AVG('Raw Data'!F696,'Raw Data'!$F$2:$F$1050,1)</f>
        <v>538</v>
      </c>
      <c r="O697" s="11">
        <f>_xlfn.RANK.AVG('Raw Data'!G696,'Raw Data'!$G$2:$G$1050,1)</f>
        <v>327.5</v>
      </c>
      <c r="P697" s="11">
        <f>_xlfn.RANK.AVG('Raw Data'!H696,'Raw Data'!$H$2:$H$1050,1)</f>
        <v>974.5</v>
      </c>
    </row>
    <row r="698" spans="6:16" x14ac:dyDescent="0.25">
      <c r="F698" s="11">
        <v>697</v>
      </c>
      <c r="G698" s="11">
        <f>_xlfn.RANK.AVG('Raw Data'!E697,'Raw Data'!$E$350:$E$1050,1)</f>
        <v>698.5</v>
      </c>
      <c r="H698" s="11">
        <f>_xlfn.RANK.AVG('Raw Data'!F697,'Raw Data'!$F$350:$F$1050,1)</f>
        <v>348</v>
      </c>
      <c r="I698" s="11">
        <f>_xlfn.RANK.AVG('Raw Data'!G697,'Raw Data'!$G$350:$G$1050,1)</f>
        <v>698.5</v>
      </c>
      <c r="J698" s="11">
        <f>_xlfn.RANK.AVG('Raw Data'!H697,'Raw Data'!$H$350:$H$1050,1)</f>
        <v>678</v>
      </c>
      <c r="L698" s="11">
        <v>697</v>
      </c>
      <c r="M698" s="11">
        <f>_xlfn.RANK.AVG('Raw Data'!E697,'Raw Data'!$E$2:$E$1050,1)</f>
        <v>1046.5</v>
      </c>
      <c r="N698" s="11">
        <f>_xlfn.RANK.AVG('Raw Data'!F697,'Raw Data'!$F$2:$F$1050,1)</f>
        <v>538</v>
      </c>
      <c r="O698" s="11">
        <f>_xlfn.RANK.AVG('Raw Data'!G697,'Raw Data'!$G$2:$G$1050,1)</f>
        <v>1046.5</v>
      </c>
      <c r="P698" s="11">
        <f>_xlfn.RANK.AVG('Raw Data'!H697,'Raw Data'!$H$2:$H$1050,1)</f>
        <v>1013</v>
      </c>
    </row>
    <row r="699" spans="6:16" x14ac:dyDescent="0.25">
      <c r="F699" s="11">
        <v>698</v>
      </c>
      <c r="G699" s="11">
        <f>_xlfn.RANK.AVG('Raw Data'!E698,'Raw Data'!$E$350:$E$1050,1)</f>
        <v>184.5</v>
      </c>
      <c r="H699" s="11">
        <f>_xlfn.RANK.AVG('Raw Data'!F698,'Raw Data'!$F$350:$F$1050,1)</f>
        <v>669.5</v>
      </c>
      <c r="I699" s="11">
        <f>_xlfn.RANK.AVG('Raw Data'!G698,'Raw Data'!$G$350:$G$1050,1)</f>
        <v>465</v>
      </c>
      <c r="J699" s="11">
        <f>_xlfn.RANK.AVG('Raw Data'!H698,'Raw Data'!$H$350:$H$1050,1)</f>
        <v>437</v>
      </c>
      <c r="L699" s="11">
        <v>698</v>
      </c>
      <c r="M699" s="11">
        <f>_xlfn.RANK.AVG('Raw Data'!E698,'Raw Data'!$E$2:$E$1050,1)</f>
        <v>297.5</v>
      </c>
      <c r="N699" s="11">
        <f>_xlfn.RANK.AVG('Raw Data'!F698,'Raw Data'!$F$2:$F$1050,1)</f>
        <v>1016</v>
      </c>
      <c r="O699" s="11">
        <f>_xlfn.RANK.AVG('Raw Data'!G698,'Raw Data'!$G$2:$G$1050,1)</f>
        <v>751.5</v>
      </c>
      <c r="P699" s="11">
        <f>_xlfn.RANK.AVG('Raw Data'!H698,'Raw Data'!$H$2:$H$1050,1)</f>
        <v>645.5</v>
      </c>
    </row>
    <row r="700" spans="6:16" x14ac:dyDescent="0.25">
      <c r="F700" s="11">
        <v>699</v>
      </c>
      <c r="G700" s="11">
        <f>_xlfn.RANK.AVG('Raw Data'!E699,'Raw Data'!$E$350:$E$1050,1)</f>
        <v>454</v>
      </c>
      <c r="H700" s="11">
        <f>_xlfn.RANK.AVG('Raw Data'!F699,'Raw Data'!$F$350:$F$1050,1)</f>
        <v>669.5</v>
      </c>
      <c r="I700" s="11">
        <f>_xlfn.RANK.AVG('Raw Data'!G699,'Raw Data'!$G$350:$G$1050,1)</f>
        <v>561</v>
      </c>
      <c r="J700" s="11">
        <f>_xlfn.RANK.AVG('Raw Data'!H699,'Raw Data'!$H$350:$H$1050,1)</f>
        <v>467.5</v>
      </c>
      <c r="L700" s="11">
        <v>699</v>
      </c>
      <c r="M700" s="11">
        <f>_xlfn.RANK.AVG('Raw Data'!E699,'Raw Data'!$E$2:$E$1050,1)</f>
        <v>724</v>
      </c>
      <c r="N700" s="11">
        <f>_xlfn.RANK.AVG('Raw Data'!F699,'Raw Data'!$F$2:$F$1050,1)</f>
        <v>1016</v>
      </c>
      <c r="O700" s="11">
        <f>_xlfn.RANK.AVG('Raw Data'!G699,'Raw Data'!$G$2:$G$1050,1)</f>
        <v>883.5</v>
      </c>
      <c r="P700" s="11">
        <f>_xlfn.RANK.AVG('Raw Data'!H699,'Raw Data'!$H$2:$H$1050,1)</f>
        <v>691.5</v>
      </c>
    </row>
    <row r="701" spans="6:16" x14ac:dyDescent="0.25">
      <c r="F701" s="11">
        <v>700</v>
      </c>
      <c r="G701" s="11">
        <f>_xlfn.RANK.AVG('Raw Data'!E700,'Raw Data'!$E$350:$E$1050,1)</f>
        <v>184.5</v>
      </c>
      <c r="H701" s="11">
        <f>_xlfn.RANK.AVG('Raw Data'!F700,'Raw Data'!$F$350:$F$1050,1)</f>
        <v>348</v>
      </c>
      <c r="I701" s="11">
        <f>_xlfn.RANK.AVG('Raw Data'!G700,'Raw Data'!$G$350:$G$1050,1)</f>
        <v>198.5</v>
      </c>
      <c r="J701" s="11">
        <f>_xlfn.RANK.AVG('Raw Data'!H700,'Raw Data'!$H$350:$H$1050,1)</f>
        <v>512</v>
      </c>
      <c r="L701" s="11">
        <v>700</v>
      </c>
      <c r="M701" s="11">
        <f>_xlfn.RANK.AVG('Raw Data'!E700,'Raw Data'!$E$2:$E$1050,1)</f>
        <v>297.5</v>
      </c>
      <c r="N701" s="11">
        <f>_xlfn.RANK.AVG('Raw Data'!F700,'Raw Data'!$F$2:$F$1050,1)</f>
        <v>538</v>
      </c>
      <c r="O701" s="11">
        <f>_xlfn.RANK.AVG('Raw Data'!G700,'Raw Data'!$G$2:$G$1050,1)</f>
        <v>327.5</v>
      </c>
      <c r="P701" s="11">
        <f>_xlfn.RANK.AVG('Raw Data'!H700,'Raw Data'!$H$2:$H$1050,1)</f>
        <v>762.5</v>
      </c>
    </row>
    <row r="702" spans="6:16" x14ac:dyDescent="0.25">
      <c r="F702" s="11">
        <v>701</v>
      </c>
      <c r="G702" s="11">
        <f>_xlfn.RANK.AVG('Raw Data'!E701,'Raw Data'!$E$350:$E$1050,1)</f>
        <v>571</v>
      </c>
      <c r="H702" s="11">
        <f>_xlfn.RANK.AVG('Raw Data'!F701,'Raw Data'!$F$350:$F$1050,1)</f>
        <v>348</v>
      </c>
      <c r="I702" s="11">
        <f>_xlfn.RANK.AVG('Raw Data'!G701,'Raw Data'!$G$350:$G$1050,1)</f>
        <v>561</v>
      </c>
      <c r="J702" s="11">
        <f>_xlfn.RANK.AVG('Raw Data'!H701,'Raw Data'!$H$350:$H$1050,1)</f>
        <v>467.5</v>
      </c>
      <c r="L702" s="11">
        <v>701</v>
      </c>
      <c r="M702" s="11">
        <f>_xlfn.RANK.AVG('Raw Data'!E701,'Raw Data'!$E$2:$E$1050,1)</f>
        <v>893.5</v>
      </c>
      <c r="N702" s="11">
        <f>_xlfn.RANK.AVG('Raw Data'!F701,'Raw Data'!$F$2:$F$1050,1)</f>
        <v>538</v>
      </c>
      <c r="O702" s="11">
        <f>_xlfn.RANK.AVG('Raw Data'!G701,'Raw Data'!$G$2:$G$1050,1)</f>
        <v>883.5</v>
      </c>
      <c r="P702" s="11">
        <f>_xlfn.RANK.AVG('Raw Data'!H701,'Raw Data'!$H$2:$H$1050,1)</f>
        <v>691.5</v>
      </c>
    </row>
    <row r="703" spans="6:16" x14ac:dyDescent="0.25">
      <c r="F703" s="11">
        <v>702</v>
      </c>
      <c r="G703" s="11">
        <f>_xlfn.RANK.AVG('Raw Data'!E702,'Raw Data'!$E$350:$E$1050,1)</f>
        <v>454</v>
      </c>
      <c r="H703" s="11">
        <f>_xlfn.RANK.AVG('Raw Data'!F702,'Raw Data'!$F$350:$F$1050,1)</f>
        <v>348</v>
      </c>
      <c r="I703" s="11">
        <f>_xlfn.RANK.AVG('Raw Data'!G702,'Raw Data'!$G$350:$G$1050,1)</f>
        <v>465</v>
      </c>
      <c r="J703" s="11">
        <f>_xlfn.RANK.AVG('Raw Data'!H702,'Raw Data'!$H$350:$H$1050,1)</f>
        <v>512</v>
      </c>
      <c r="L703" s="11">
        <v>702</v>
      </c>
      <c r="M703" s="11">
        <f>_xlfn.RANK.AVG('Raw Data'!E702,'Raw Data'!$E$2:$E$1050,1)</f>
        <v>724</v>
      </c>
      <c r="N703" s="11">
        <f>_xlfn.RANK.AVG('Raw Data'!F702,'Raw Data'!$F$2:$F$1050,1)</f>
        <v>538</v>
      </c>
      <c r="O703" s="11">
        <f>_xlfn.RANK.AVG('Raw Data'!G702,'Raw Data'!$G$2:$G$1050,1)</f>
        <v>751.5</v>
      </c>
      <c r="P703" s="11">
        <f>_xlfn.RANK.AVG('Raw Data'!H702,'Raw Data'!$H$2:$H$1050,1)</f>
        <v>762.5</v>
      </c>
    </row>
    <row r="704" spans="6:16" x14ac:dyDescent="0.25">
      <c r="F704" s="11">
        <v>703</v>
      </c>
      <c r="G704" s="11">
        <f>_xlfn.RANK.AVG('Raw Data'!E703,'Raw Data'!$E$350:$E$1050,1)</f>
        <v>454</v>
      </c>
      <c r="H704" s="11">
        <f>_xlfn.RANK.AVG('Raw Data'!F703,'Raw Data'!$F$350:$F$1050,1)</f>
        <v>348</v>
      </c>
      <c r="I704" s="11">
        <f>_xlfn.RANK.AVG('Raw Data'!G703,'Raw Data'!$G$350:$G$1050,1)</f>
        <v>465</v>
      </c>
      <c r="J704" s="11">
        <f>_xlfn.RANK.AVG('Raw Data'!H703,'Raw Data'!$H$350:$H$1050,1)</f>
        <v>310</v>
      </c>
      <c r="L704" s="11">
        <v>703</v>
      </c>
      <c r="M704" s="11">
        <f>_xlfn.RANK.AVG('Raw Data'!E703,'Raw Data'!$E$2:$E$1050,1)</f>
        <v>724</v>
      </c>
      <c r="N704" s="11">
        <f>_xlfn.RANK.AVG('Raw Data'!F703,'Raw Data'!$F$2:$F$1050,1)</f>
        <v>538</v>
      </c>
      <c r="O704" s="11">
        <f>_xlfn.RANK.AVG('Raw Data'!G703,'Raw Data'!$G$2:$G$1050,1)</f>
        <v>751.5</v>
      </c>
      <c r="P704" s="11">
        <f>_xlfn.RANK.AVG('Raw Data'!H703,'Raw Data'!$H$2:$H$1050,1)</f>
        <v>453</v>
      </c>
    </row>
    <row r="705" spans="6:16" x14ac:dyDescent="0.25">
      <c r="F705" s="11">
        <v>704</v>
      </c>
      <c r="G705" s="11">
        <f>_xlfn.RANK.AVG('Raw Data'!E704,'Raw Data'!$E$350:$E$1050,1)</f>
        <v>184.5</v>
      </c>
      <c r="H705" s="11">
        <f>_xlfn.RANK.AVG('Raw Data'!F704,'Raw Data'!$F$350:$F$1050,1)</f>
        <v>348</v>
      </c>
      <c r="I705" s="11">
        <f>_xlfn.RANK.AVG('Raw Data'!G704,'Raw Data'!$G$350:$G$1050,1)</f>
        <v>198.5</v>
      </c>
      <c r="J705" s="11">
        <f>_xlfn.RANK.AVG('Raw Data'!H704,'Raw Data'!$H$350:$H$1050,1)</f>
        <v>242</v>
      </c>
      <c r="L705" s="11">
        <v>704</v>
      </c>
      <c r="M705" s="11">
        <f>_xlfn.RANK.AVG('Raw Data'!E704,'Raw Data'!$E$2:$E$1050,1)</f>
        <v>297.5</v>
      </c>
      <c r="N705" s="11">
        <f>_xlfn.RANK.AVG('Raw Data'!F704,'Raw Data'!$F$2:$F$1050,1)</f>
        <v>538</v>
      </c>
      <c r="O705" s="11">
        <f>_xlfn.RANK.AVG('Raw Data'!G704,'Raw Data'!$G$2:$G$1050,1)</f>
        <v>327.5</v>
      </c>
      <c r="P705" s="11">
        <f>_xlfn.RANK.AVG('Raw Data'!H704,'Raw Data'!$H$2:$H$1050,1)</f>
        <v>357</v>
      </c>
    </row>
    <row r="706" spans="6:16" x14ac:dyDescent="0.25">
      <c r="F706" s="11">
        <v>705</v>
      </c>
      <c r="G706" s="11">
        <f>_xlfn.RANK.AVG('Raw Data'!E705,'Raw Data'!$E$350:$E$1050,1)</f>
        <v>184.5</v>
      </c>
      <c r="H706" s="11">
        <f>_xlfn.RANK.AVG('Raw Data'!F705,'Raw Data'!$F$350:$F$1050,1)</f>
        <v>348</v>
      </c>
      <c r="I706" s="11">
        <f>_xlfn.RANK.AVG('Raw Data'!G705,'Raw Data'!$G$350:$G$1050,1)</f>
        <v>198.5</v>
      </c>
      <c r="J706" s="11">
        <f>_xlfn.RANK.AVG('Raw Data'!H705,'Raw Data'!$H$350:$H$1050,1)</f>
        <v>166</v>
      </c>
      <c r="L706" s="11">
        <v>705</v>
      </c>
      <c r="M706" s="11">
        <f>_xlfn.RANK.AVG('Raw Data'!E705,'Raw Data'!$E$2:$E$1050,1)</f>
        <v>297.5</v>
      </c>
      <c r="N706" s="11">
        <f>_xlfn.RANK.AVG('Raw Data'!F705,'Raw Data'!$F$2:$F$1050,1)</f>
        <v>538</v>
      </c>
      <c r="O706" s="11">
        <f>_xlfn.RANK.AVG('Raw Data'!G705,'Raw Data'!$G$2:$G$1050,1)</f>
        <v>327.5</v>
      </c>
      <c r="P706" s="11">
        <f>_xlfn.RANK.AVG('Raw Data'!H705,'Raw Data'!$H$2:$H$1050,1)</f>
        <v>243.5</v>
      </c>
    </row>
    <row r="707" spans="6:16" x14ac:dyDescent="0.25">
      <c r="F707" s="11">
        <v>706</v>
      </c>
      <c r="G707" s="11">
        <f>_xlfn.RANK.AVG('Raw Data'!E706,'Raw Data'!$E$350:$E$1050,1)</f>
        <v>184.5</v>
      </c>
      <c r="H707" s="11">
        <f>_xlfn.RANK.AVG('Raw Data'!F706,'Raw Data'!$F$350:$F$1050,1)</f>
        <v>348</v>
      </c>
      <c r="I707" s="11">
        <f>_xlfn.RANK.AVG('Raw Data'!G706,'Raw Data'!$G$350:$G$1050,1)</f>
        <v>198.5</v>
      </c>
      <c r="J707" s="11">
        <f>_xlfn.RANK.AVG('Raw Data'!H706,'Raw Data'!$H$350:$H$1050,1)</f>
        <v>64</v>
      </c>
      <c r="L707" s="11">
        <v>706</v>
      </c>
      <c r="M707" s="11">
        <f>_xlfn.RANK.AVG('Raw Data'!E706,'Raw Data'!$E$2:$E$1050,1)</f>
        <v>297.5</v>
      </c>
      <c r="N707" s="11">
        <f>_xlfn.RANK.AVG('Raw Data'!F706,'Raw Data'!$F$2:$F$1050,1)</f>
        <v>538</v>
      </c>
      <c r="O707" s="11">
        <f>_xlfn.RANK.AVG('Raw Data'!G706,'Raw Data'!$G$2:$G$1050,1)</f>
        <v>327.5</v>
      </c>
      <c r="P707" s="11">
        <f>_xlfn.RANK.AVG('Raw Data'!H706,'Raw Data'!$H$2:$H$1050,1)</f>
        <v>91.5</v>
      </c>
    </row>
    <row r="708" spans="6:16" x14ac:dyDescent="0.25">
      <c r="F708" s="11">
        <v>707</v>
      </c>
      <c r="G708" s="11">
        <f>_xlfn.RANK.AVG('Raw Data'!E707,'Raw Data'!$E$350:$E$1050,1)</f>
        <v>454</v>
      </c>
      <c r="H708" s="11">
        <f>_xlfn.RANK.AVG('Raw Data'!F707,'Raw Data'!$F$350:$F$1050,1)</f>
        <v>348</v>
      </c>
      <c r="I708" s="11">
        <f>_xlfn.RANK.AVG('Raw Data'!G707,'Raw Data'!$G$350:$G$1050,1)</f>
        <v>465</v>
      </c>
      <c r="J708" s="11">
        <f>_xlfn.RANK.AVG('Raw Data'!H707,'Raw Data'!$H$350:$H$1050,1)</f>
        <v>404.5</v>
      </c>
      <c r="L708" s="11">
        <v>707</v>
      </c>
      <c r="M708" s="11">
        <f>_xlfn.RANK.AVG('Raw Data'!E707,'Raw Data'!$E$2:$E$1050,1)</f>
        <v>724</v>
      </c>
      <c r="N708" s="11">
        <f>_xlfn.RANK.AVG('Raw Data'!F707,'Raw Data'!$F$2:$F$1050,1)</f>
        <v>538</v>
      </c>
      <c r="O708" s="11">
        <f>_xlfn.RANK.AVG('Raw Data'!G707,'Raw Data'!$G$2:$G$1050,1)</f>
        <v>751.5</v>
      </c>
      <c r="P708" s="11">
        <f>_xlfn.RANK.AVG('Raw Data'!H707,'Raw Data'!$H$2:$H$1050,1)</f>
        <v>593.5</v>
      </c>
    </row>
    <row r="709" spans="6:16" x14ac:dyDescent="0.25">
      <c r="F709" s="11">
        <v>708</v>
      </c>
      <c r="G709" s="11">
        <f>_xlfn.RANK.AVG('Raw Data'!E708,'Raw Data'!$E$350:$E$1050,1)</f>
        <v>184.5</v>
      </c>
      <c r="H709" s="11">
        <f>_xlfn.RANK.AVG('Raw Data'!F708,'Raw Data'!$F$350:$F$1050,1)</f>
        <v>348</v>
      </c>
      <c r="I709" s="11">
        <f>_xlfn.RANK.AVG('Raw Data'!G708,'Raw Data'!$G$350:$G$1050,1)</f>
        <v>198.5</v>
      </c>
      <c r="J709" s="11">
        <f>_xlfn.RANK.AVG('Raw Data'!H708,'Raw Data'!$H$350:$H$1050,1)</f>
        <v>242</v>
      </c>
      <c r="L709" s="11">
        <v>708</v>
      </c>
      <c r="M709" s="11">
        <f>_xlfn.RANK.AVG('Raw Data'!E708,'Raw Data'!$E$2:$E$1050,1)</f>
        <v>297.5</v>
      </c>
      <c r="N709" s="11">
        <f>_xlfn.RANK.AVG('Raw Data'!F708,'Raw Data'!$F$2:$F$1050,1)</f>
        <v>538</v>
      </c>
      <c r="O709" s="11">
        <f>_xlfn.RANK.AVG('Raw Data'!G708,'Raw Data'!$G$2:$G$1050,1)</f>
        <v>327.5</v>
      </c>
      <c r="P709" s="11">
        <f>_xlfn.RANK.AVG('Raw Data'!H708,'Raw Data'!$H$2:$H$1050,1)</f>
        <v>357</v>
      </c>
    </row>
    <row r="710" spans="6:16" x14ac:dyDescent="0.25">
      <c r="F710" s="11">
        <v>709</v>
      </c>
      <c r="G710" s="11">
        <f>_xlfn.RANK.AVG('Raw Data'!E709,'Raw Data'!$E$350:$E$1050,1)</f>
        <v>454</v>
      </c>
      <c r="H710" s="11">
        <f>_xlfn.RANK.AVG('Raw Data'!F709,'Raw Data'!$F$350:$F$1050,1)</f>
        <v>348</v>
      </c>
      <c r="I710" s="11">
        <f>_xlfn.RANK.AVG('Raw Data'!G709,'Raw Data'!$G$350:$G$1050,1)</f>
        <v>465</v>
      </c>
      <c r="J710" s="11">
        <f>_xlfn.RANK.AVG('Raw Data'!H709,'Raw Data'!$H$350:$H$1050,1)</f>
        <v>310</v>
      </c>
      <c r="L710" s="11">
        <v>709</v>
      </c>
      <c r="M710" s="11">
        <f>_xlfn.RANK.AVG('Raw Data'!E709,'Raw Data'!$E$2:$E$1050,1)</f>
        <v>724</v>
      </c>
      <c r="N710" s="11">
        <f>_xlfn.RANK.AVG('Raw Data'!F709,'Raw Data'!$F$2:$F$1050,1)</f>
        <v>538</v>
      </c>
      <c r="O710" s="11">
        <f>_xlfn.RANK.AVG('Raw Data'!G709,'Raw Data'!$G$2:$G$1050,1)</f>
        <v>751.5</v>
      </c>
      <c r="P710" s="11">
        <f>_xlfn.RANK.AVG('Raw Data'!H709,'Raw Data'!$H$2:$H$1050,1)</f>
        <v>453</v>
      </c>
    </row>
    <row r="711" spans="6:16" x14ac:dyDescent="0.25">
      <c r="F711" s="11">
        <v>710</v>
      </c>
      <c r="G711" s="11">
        <f>_xlfn.RANK.AVG('Raw Data'!E710,'Raw Data'!$E$350:$E$1050,1)</f>
        <v>184.5</v>
      </c>
      <c r="H711" s="11">
        <f>_xlfn.RANK.AVG('Raw Data'!F710,'Raw Data'!$F$350:$F$1050,1)</f>
        <v>348</v>
      </c>
      <c r="I711" s="11">
        <f>_xlfn.RANK.AVG('Raw Data'!G710,'Raw Data'!$G$350:$G$1050,1)</f>
        <v>198.5</v>
      </c>
      <c r="J711" s="11">
        <f>_xlfn.RANK.AVG('Raw Data'!H710,'Raw Data'!$H$350:$H$1050,1)</f>
        <v>64</v>
      </c>
      <c r="L711" s="11">
        <v>710</v>
      </c>
      <c r="M711" s="11">
        <f>_xlfn.RANK.AVG('Raw Data'!E710,'Raw Data'!$E$2:$E$1050,1)</f>
        <v>297.5</v>
      </c>
      <c r="N711" s="11">
        <f>_xlfn.RANK.AVG('Raw Data'!F710,'Raw Data'!$F$2:$F$1050,1)</f>
        <v>538</v>
      </c>
      <c r="O711" s="11">
        <f>_xlfn.RANK.AVG('Raw Data'!G710,'Raw Data'!$G$2:$G$1050,1)</f>
        <v>327.5</v>
      </c>
      <c r="P711" s="11">
        <f>_xlfn.RANK.AVG('Raw Data'!H710,'Raw Data'!$H$2:$H$1050,1)</f>
        <v>91.5</v>
      </c>
    </row>
    <row r="712" spans="6:16" x14ac:dyDescent="0.25">
      <c r="F712" s="11">
        <v>711</v>
      </c>
      <c r="G712" s="11">
        <f>_xlfn.RANK.AVG('Raw Data'!E711,'Raw Data'!$E$350:$E$1050,1)</f>
        <v>184.5</v>
      </c>
      <c r="H712" s="11">
        <f>_xlfn.RANK.AVG('Raw Data'!F711,'Raw Data'!$F$350:$F$1050,1)</f>
        <v>348</v>
      </c>
      <c r="I712" s="11">
        <f>_xlfn.RANK.AVG('Raw Data'!G711,'Raw Data'!$G$350:$G$1050,1)</f>
        <v>198.5</v>
      </c>
      <c r="J712" s="11">
        <f>_xlfn.RANK.AVG('Raw Data'!H711,'Raw Data'!$H$350:$H$1050,1)</f>
        <v>242</v>
      </c>
      <c r="L712" s="11">
        <v>711</v>
      </c>
      <c r="M712" s="11">
        <f>_xlfn.RANK.AVG('Raw Data'!E711,'Raw Data'!$E$2:$E$1050,1)</f>
        <v>297.5</v>
      </c>
      <c r="N712" s="11">
        <f>_xlfn.RANK.AVG('Raw Data'!F711,'Raw Data'!$F$2:$F$1050,1)</f>
        <v>538</v>
      </c>
      <c r="O712" s="11">
        <f>_xlfn.RANK.AVG('Raw Data'!G711,'Raw Data'!$G$2:$G$1050,1)</f>
        <v>327.5</v>
      </c>
      <c r="P712" s="11">
        <f>_xlfn.RANK.AVG('Raw Data'!H711,'Raw Data'!$H$2:$H$1050,1)</f>
        <v>357</v>
      </c>
    </row>
    <row r="713" spans="6:16" x14ac:dyDescent="0.25">
      <c r="F713" s="11">
        <v>712</v>
      </c>
      <c r="G713" s="11">
        <f>_xlfn.RANK.AVG('Raw Data'!E712,'Raw Data'!$E$350:$E$1050,1)</f>
        <v>454</v>
      </c>
      <c r="H713" s="11">
        <f>_xlfn.RANK.AVG('Raw Data'!F712,'Raw Data'!$F$350:$F$1050,1)</f>
        <v>348</v>
      </c>
      <c r="I713" s="11">
        <f>_xlfn.RANK.AVG('Raw Data'!G712,'Raw Data'!$G$350:$G$1050,1)</f>
        <v>465</v>
      </c>
      <c r="J713" s="11">
        <f>_xlfn.RANK.AVG('Raw Data'!H712,'Raw Data'!$H$350:$H$1050,1)</f>
        <v>310</v>
      </c>
      <c r="L713" s="11">
        <v>712</v>
      </c>
      <c r="M713" s="11">
        <f>_xlfn.RANK.AVG('Raw Data'!E712,'Raw Data'!$E$2:$E$1050,1)</f>
        <v>724</v>
      </c>
      <c r="N713" s="11">
        <f>_xlfn.RANK.AVG('Raw Data'!F712,'Raw Data'!$F$2:$F$1050,1)</f>
        <v>538</v>
      </c>
      <c r="O713" s="11">
        <f>_xlfn.RANK.AVG('Raw Data'!G712,'Raw Data'!$G$2:$G$1050,1)</f>
        <v>751.5</v>
      </c>
      <c r="P713" s="11">
        <f>_xlfn.RANK.AVG('Raw Data'!H712,'Raw Data'!$H$2:$H$1050,1)</f>
        <v>453</v>
      </c>
    </row>
    <row r="714" spans="6:16" x14ac:dyDescent="0.25">
      <c r="F714" s="11">
        <v>713</v>
      </c>
      <c r="G714" s="11">
        <f>_xlfn.RANK.AVG('Raw Data'!E713,'Raw Data'!$E$350:$E$1050,1)</f>
        <v>571</v>
      </c>
      <c r="H714" s="11">
        <f>_xlfn.RANK.AVG('Raw Data'!F713,'Raw Data'!$F$350:$F$1050,1)</f>
        <v>348</v>
      </c>
      <c r="I714" s="11">
        <f>_xlfn.RANK.AVG('Raw Data'!G713,'Raw Data'!$G$350:$G$1050,1)</f>
        <v>561</v>
      </c>
      <c r="J714" s="11">
        <f>_xlfn.RANK.AVG('Raw Data'!H713,'Raw Data'!$H$350:$H$1050,1)</f>
        <v>310</v>
      </c>
      <c r="L714" s="11">
        <v>713</v>
      </c>
      <c r="M714" s="11">
        <f>_xlfn.RANK.AVG('Raw Data'!E713,'Raw Data'!$E$2:$E$1050,1)</f>
        <v>893.5</v>
      </c>
      <c r="N714" s="11">
        <f>_xlfn.RANK.AVG('Raw Data'!F713,'Raw Data'!$F$2:$F$1050,1)</f>
        <v>538</v>
      </c>
      <c r="O714" s="11">
        <f>_xlfn.RANK.AVG('Raw Data'!G713,'Raw Data'!$G$2:$G$1050,1)</f>
        <v>883.5</v>
      </c>
      <c r="P714" s="11">
        <f>_xlfn.RANK.AVG('Raw Data'!H713,'Raw Data'!$H$2:$H$1050,1)</f>
        <v>453</v>
      </c>
    </row>
    <row r="715" spans="6:16" x14ac:dyDescent="0.25">
      <c r="F715" s="11">
        <v>714</v>
      </c>
      <c r="G715" s="11">
        <f>_xlfn.RANK.AVG('Raw Data'!E714,'Raw Data'!$E$350:$E$1050,1)</f>
        <v>184.5</v>
      </c>
      <c r="H715" s="11">
        <f>_xlfn.RANK.AVG('Raw Data'!F714,'Raw Data'!$F$350:$F$1050,1)</f>
        <v>348</v>
      </c>
      <c r="I715" s="11">
        <f>_xlfn.RANK.AVG('Raw Data'!G714,'Raw Data'!$G$350:$G$1050,1)</f>
        <v>198.5</v>
      </c>
      <c r="J715" s="11">
        <f>_xlfn.RANK.AVG('Raw Data'!H714,'Raw Data'!$H$350:$H$1050,1)</f>
        <v>64</v>
      </c>
      <c r="L715" s="11">
        <v>714</v>
      </c>
      <c r="M715" s="11">
        <f>_xlfn.RANK.AVG('Raw Data'!E714,'Raw Data'!$E$2:$E$1050,1)</f>
        <v>297.5</v>
      </c>
      <c r="N715" s="11">
        <f>_xlfn.RANK.AVG('Raw Data'!F714,'Raw Data'!$F$2:$F$1050,1)</f>
        <v>538</v>
      </c>
      <c r="O715" s="11">
        <f>_xlfn.RANK.AVG('Raw Data'!G714,'Raw Data'!$G$2:$G$1050,1)</f>
        <v>327.5</v>
      </c>
      <c r="P715" s="11">
        <f>_xlfn.RANK.AVG('Raw Data'!H714,'Raw Data'!$H$2:$H$1050,1)</f>
        <v>91.5</v>
      </c>
    </row>
    <row r="716" spans="6:16" x14ac:dyDescent="0.25">
      <c r="F716" s="11">
        <v>715</v>
      </c>
      <c r="G716" s="11">
        <f>_xlfn.RANK.AVG('Raw Data'!E715,'Raw Data'!$E$350:$E$1050,1)</f>
        <v>454</v>
      </c>
      <c r="H716" s="11">
        <f>_xlfn.RANK.AVG('Raw Data'!F715,'Raw Data'!$F$350:$F$1050,1)</f>
        <v>29.5</v>
      </c>
      <c r="I716" s="11">
        <f>_xlfn.RANK.AVG('Raw Data'!G715,'Raw Data'!$G$350:$G$1050,1)</f>
        <v>198.5</v>
      </c>
      <c r="J716" s="11">
        <f>_xlfn.RANK.AVG('Raw Data'!H715,'Raw Data'!$H$350:$H$1050,1)</f>
        <v>64</v>
      </c>
      <c r="L716" s="11">
        <v>715</v>
      </c>
      <c r="M716" s="11">
        <f>_xlfn.RANK.AVG('Raw Data'!E715,'Raw Data'!$E$2:$E$1050,1)</f>
        <v>724</v>
      </c>
      <c r="N716" s="11">
        <f>_xlfn.RANK.AVG('Raw Data'!F715,'Raw Data'!$F$2:$F$1050,1)</f>
        <v>47</v>
      </c>
      <c r="O716" s="11">
        <f>_xlfn.RANK.AVG('Raw Data'!G715,'Raw Data'!$G$2:$G$1050,1)</f>
        <v>327.5</v>
      </c>
      <c r="P716" s="11">
        <f>_xlfn.RANK.AVG('Raw Data'!H715,'Raw Data'!$H$2:$H$1050,1)</f>
        <v>91.5</v>
      </c>
    </row>
    <row r="717" spans="6:16" x14ac:dyDescent="0.25">
      <c r="F717" s="11">
        <v>716</v>
      </c>
      <c r="G717" s="11">
        <f>_xlfn.RANK.AVG('Raw Data'!E716,'Raw Data'!$E$350:$E$1050,1)</f>
        <v>184.5</v>
      </c>
      <c r="H717" s="11">
        <f>_xlfn.RANK.AVG('Raw Data'!F716,'Raw Data'!$F$350:$F$1050,1)</f>
        <v>669.5</v>
      </c>
      <c r="I717" s="11">
        <f>_xlfn.RANK.AVG('Raw Data'!G716,'Raw Data'!$G$350:$G$1050,1)</f>
        <v>465</v>
      </c>
      <c r="J717" s="11">
        <f>_xlfn.RANK.AVG('Raw Data'!H716,'Raw Data'!$H$350:$H$1050,1)</f>
        <v>404.5</v>
      </c>
      <c r="L717" s="11">
        <v>716</v>
      </c>
      <c r="M717" s="11">
        <f>_xlfn.RANK.AVG('Raw Data'!E716,'Raw Data'!$E$2:$E$1050,1)</f>
        <v>297.5</v>
      </c>
      <c r="N717" s="11">
        <f>_xlfn.RANK.AVG('Raw Data'!F716,'Raw Data'!$F$2:$F$1050,1)</f>
        <v>1016</v>
      </c>
      <c r="O717" s="11">
        <f>_xlfn.RANK.AVG('Raw Data'!G716,'Raw Data'!$G$2:$G$1050,1)</f>
        <v>751.5</v>
      </c>
      <c r="P717" s="11">
        <f>_xlfn.RANK.AVG('Raw Data'!H716,'Raw Data'!$H$2:$H$1050,1)</f>
        <v>593.5</v>
      </c>
    </row>
    <row r="718" spans="6:16" x14ac:dyDescent="0.25">
      <c r="F718" s="11">
        <v>717</v>
      </c>
      <c r="G718" s="11">
        <f>_xlfn.RANK.AVG('Raw Data'!E717,'Raw Data'!$E$350:$E$1050,1)</f>
        <v>639.5</v>
      </c>
      <c r="H718" s="11">
        <f>_xlfn.RANK.AVG('Raw Data'!F717,'Raw Data'!$F$350:$F$1050,1)</f>
        <v>669.5</v>
      </c>
      <c r="I718" s="11">
        <f>_xlfn.RANK.AVG('Raw Data'!G717,'Raw Data'!$G$350:$G$1050,1)</f>
        <v>653.5</v>
      </c>
      <c r="J718" s="11">
        <f>_xlfn.RANK.AVG('Raw Data'!H717,'Raw Data'!$H$350:$H$1050,1)</f>
        <v>616.5</v>
      </c>
      <c r="L718" s="11">
        <v>717</v>
      </c>
      <c r="M718" s="11">
        <f>_xlfn.RANK.AVG('Raw Data'!E717,'Raw Data'!$E$2:$E$1050,1)</f>
        <v>983.5</v>
      </c>
      <c r="N718" s="11">
        <f>_xlfn.RANK.AVG('Raw Data'!F717,'Raw Data'!$F$2:$F$1050,1)</f>
        <v>1016</v>
      </c>
      <c r="O718" s="11">
        <f>_xlfn.RANK.AVG('Raw Data'!G717,'Raw Data'!$G$2:$G$1050,1)</f>
        <v>999.5</v>
      </c>
      <c r="P718" s="11">
        <f>_xlfn.RANK.AVG('Raw Data'!H717,'Raw Data'!$H$2:$H$1050,1)</f>
        <v>920.5</v>
      </c>
    </row>
    <row r="719" spans="6:16" x14ac:dyDescent="0.25">
      <c r="F719" s="11">
        <v>718</v>
      </c>
      <c r="G719" s="11">
        <f>_xlfn.RANK.AVG('Raw Data'!E718,'Raw Data'!$E$350:$E$1050,1)</f>
        <v>184.5</v>
      </c>
      <c r="H719" s="11">
        <f>_xlfn.RANK.AVG('Raw Data'!F718,'Raw Data'!$F$350:$F$1050,1)</f>
        <v>669.5</v>
      </c>
      <c r="I719" s="11">
        <f>_xlfn.RANK.AVG('Raw Data'!G718,'Raw Data'!$G$350:$G$1050,1)</f>
        <v>465</v>
      </c>
      <c r="J719" s="11">
        <f>_xlfn.RANK.AVG('Raw Data'!H718,'Raw Data'!$H$350:$H$1050,1)</f>
        <v>595</v>
      </c>
      <c r="L719" s="11">
        <v>718</v>
      </c>
      <c r="M719" s="11">
        <f>_xlfn.RANK.AVG('Raw Data'!E718,'Raw Data'!$E$2:$E$1050,1)</f>
        <v>297.5</v>
      </c>
      <c r="N719" s="11">
        <f>_xlfn.RANK.AVG('Raw Data'!F718,'Raw Data'!$F$2:$F$1050,1)</f>
        <v>1016</v>
      </c>
      <c r="O719" s="11">
        <f>_xlfn.RANK.AVG('Raw Data'!G718,'Raw Data'!$G$2:$G$1050,1)</f>
        <v>751.5</v>
      </c>
      <c r="P719" s="11">
        <f>_xlfn.RANK.AVG('Raw Data'!H718,'Raw Data'!$H$2:$H$1050,1)</f>
        <v>885.5</v>
      </c>
    </row>
    <row r="720" spans="6:16" x14ac:dyDescent="0.25">
      <c r="F720" s="11">
        <v>719</v>
      </c>
      <c r="G720" s="11">
        <f>_xlfn.RANK.AVG('Raw Data'!E719,'Raw Data'!$E$350:$E$1050,1)</f>
        <v>454</v>
      </c>
      <c r="H720" s="11">
        <f>_xlfn.RANK.AVG('Raw Data'!F719,'Raw Data'!$F$350:$F$1050,1)</f>
        <v>669.5</v>
      </c>
      <c r="I720" s="11">
        <f>_xlfn.RANK.AVG('Raw Data'!G719,'Raw Data'!$G$350:$G$1050,1)</f>
        <v>561</v>
      </c>
      <c r="J720" s="11">
        <f>_xlfn.RANK.AVG('Raw Data'!H719,'Raw Data'!$H$350:$H$1050,1)</f>
        <v>641.5</v>
      </c>
      <c r="L720" s="11">
        <v>719</v>
      </c>
      <c r="M720" s="11">
        <f>_xlfn.RANK.AVG('Raw Data'!E719,'Raw Data'!$E$2:$E$1050,1)</f>
        <v>724</v>
      </c>
      <c r="N720" s="11">
        <f>_xlfn.RANK.AVG('Raw Data'!F719,'Raw Data'!$F$2:$F$1050,1)</f>
        <v>1016</v>
      </c>
      <c r="O720" s="11">
        <f>_xlfn.RANK.AVG('Raw Data'!G719,'Raw Data'!$G$2:$G$1050,1)</f>
        <v>883.5</v>
      </c>
      <c r="P720" s="11">
        <f>_xlfn.RANK.AVG('Raw Data'!H719,'Raw Data'!$H$2:$H$1050,1)</f>
        <v>962</v>
      </c>
    </row>
    <row r="721" spans="6:16" x14ac:dyDescent="0.25">
      <c r="F721" s="11">
        <v>720</v>
      </c>
      <c r="G721" s="11">
        <f>_xlfn.RANK.AVG('Raw Data'!E720,'Raw Data'!$E$350:$E$1050,1)</f>
        <v>615</v>
      </c>
      <c r="H721" s="11">
        <f>_xlfn.RANK.AVG('Raw Data'!F720,'Raw Data'!$F$350:$F$1050,1)</f>
        <v>348</v>
      </c>
      <c r="I721" s="11">
        <f>_xlfn.RANK.AVG('Raw Data'!G720,'Raw Data'!$G$350:$G$1050,1)</f>
        <v>607</v>
      </c>
      <c r="J721" s="11">
        <f>_xlfn.RANK.AVG('Raw Data'!H720,'Raw Data'!$H$350:$H$1050,1)</f>
        <v>616.5</v>
      </c>
      <c r="L721" s="11">
        <v>720</v>
      </c>
      <c r="M721" s="11">
        <f>_xlfn.RANK.AVG('Raw Data'!E720,'Raw Data'!$E$2:$E$1050,1)</f>
        <v>951.5</v>
      </c>
      <c r="N721" s="11">
        <f>_xlfn.RANK.AVG('Raw Data'!F720,'Raw Data'!$F$2:$F$1050,1)</f>
        <v>538</v>
      </c>
      <c r="O721" s="11">
        <f>_xlfn.RANK.AVG('Raw Data'!G720,'Raw Data'!$G$2:$G$1050,1)</f>
        <v>943</v>
      </c>
      <c r="P721" s="11">
        <f>_xlfn.RANK.AVG('Raw Data'!H720,'Raw Data'!$H$2:$H$1050,1)</f>
        <v>920.5</v>
      </c>
    </row>
    <row r="722" spans="6:16" x14ac:dyDescent="0.25">
      <c r="F722" s="11">
        <v>721</v>
      </c>
      <c r="G722" s="11">
        <f>_xlfn.RANK.AVG('Raw Data'!E721,'Raw Data'!$E$350:$E$1050,1)</f>
        <v>184.5</v>
      </c>
      <c r="H722" s="11">
        <f>_xlfn.RANK.AVG('Raw Data'!F721,'Raw Data'!$F$350:$F$1050,1)</f>
        <v>348</v>
      </c>
      <c r="I722" s="11">
        <f>_xlfn.RANK.AVG('Raw Data'!G721,'Raw Data'!$G$350:$G$1050,1)</f>
        <v>198.5</v>
      </c>
      <c r="J722" s="11">
        <f>_xlfn.RANK.AVG('Raw Data'!H721,'Raw Data'!$H$350:$H$1050,1)</f>
        <v>64</v>
      </c>
      <c r="L722" s="11">
        <v>721</v>
      </c>
      <c r="M722" s="11">
        <f>_xlfn.RANK.AVG('Raw Data'!E721,'Raw Data'!$E$2:$E$1050,1)</f>
        <v>297.5</v>
      </c>
      <c r="N722" s="11">
        <f>_xlfn.RANK.AVG('Raw Data'!F721,'Raw Data'!$F$2:$F$1050,1)</f>
        <v>538</v>
      </c>
      <c r="O722" s="11">
        <f>_xlfn.RANK.AVG('Raw Data'!G721,'Raw Data'!$G$2:$G$1050,1)</f>
        <v>327.5</v>
      </c>
      <c r="P722" s="11">
        <f>_xlfn.RANK.AVG('Raw Data'!H721,'Raw Data'!$H$2:$H$1050,1)</f>
        <v>91.5</v>
      </c>
    </row>
    <row r="723" spans="6:16" x14ac:dyDescent="0.25">
      <c r="F723" s="11">
        <v>722</v>
      </c>
      <c r="G723" s="11">
        <f>_xlfn.RANK.AVG('Raw Data'!E722,'Raw Data'!$E$350:$E$1050,1)</f>
        <v>184.5</v>
      </c>
      <c r="H723" s="11">
        <f>_xlfn.RANK.AVG('Raw Data'!F722,'Raw Data'!$F$350:$F$1050,1)</f>
        <v>348</v>
      </c>
      <c r="I723" s="11">
        <f>_xlfn.RANK.AVG('Raw Data'!G722,'Raw Data'!$G$350:$G$1050,1)</f>
        <v>198.5</v>
      </c>
      <c r="J723" s="11">
        <f>_xlfn.RANK.AVG('Raw Data'!H722,'Raw Data'!$H$350:$H$1050,1)</f>
        <v>364</v>
      </c>
      <c r="L723" s="11">
        <v>722</v>
      </c>
      <c r="M723" s="11">
        <f>_xlfn.RANK.AVG('Raw Data'!E722,'Raw Data'!$E$2:$E$1050,1)</f>
        <v>297.5</v>
      </c>
      <c r="N723" s="11">
        <f>_xlfn.RANK.AVG('Raw Data'!F722,'Raw Data'!$F$2:$F$1050,1)</f>
        <v>538</v>
      </c>
      <c r="O723" s="11">
        <f>_xlfn.RANK.AVG('Raw Data'!G722,'Raw Data'!$G$2:$G$1050,1)</f>
        <v>327.5</v>
      </c>
      <c r="P723" s="11">
        <f>_xlfn.RANK.AVG('Raw Data'!H722,'Raw Data'!$H$2:$H$1050,1)</f>
        <v>530.5</v>
      </c>
    </row>
    <row r="724" spans="6:16" x14ac:dyDescent="0.25">
      <c r="F724" s="11">
        <v>723</v>
      </c>
      <c r="G724" s="11">
        <f>_xlfn.RANK.AVG('Raw Data'!E723,'Raw Data'!$E$350:$E$1050,1)</f>
        <v>184.5</v>
      </c>
      <c r="H724" s="11">
        <f>_xlfn.RANK.AVG('Raw Data'!F723,'Raw Data'!$F$350:$F$1050,1)</f>
        <v>348</v>
      </c>
      <c r="I724" s="11">
        <f>_xlfn.RANK.AVG('Raw Data'!G723,'Raw Data'!$G$350:$G$1050,1)</f>
        <v>198.5</v>
      </c>
      <c r="J724" s="11">
        <f>_xlfn.RANK.AVG('Raw Data'!H723,'Raw Data'!$H$350:$H$1050,1)</f>
        <v>310</v>
      </c>
      <c r="L724" s="11">
        <v>723</v>
      </c>
      <c r="M724" s="11">
        <f>_xlfn.RANK.AVG('Raw Data'!E723,'Raw Data'!$E$2:$E$1050,1)</f>
        <v>297.5</v>
      </c>
      <c r="N724" s="11">
        <f>_xlfn.RANK.AVG('Raw Data'!F723,'Raw Data'!$F$2:$F$1050,1)</f>
        <v>538</v>
      </c>
      <c r="O724" s="11">
        <f>_xlfn.RANK.AVG('Raw Data'!G723,'Raw Data'!$G$2:$G$1050,1)</f>
        <v>327.5</v>
      </c>
      <c r="P724" s="11">
        <f>_xlfn.RANK.AVG('Raw Data'!H723,'Raw Data'!$H$2:$H$1050,1)</f>
        <v>453</v>
      </c>
    </row>
    <row r="725" spans="6:16" x14ac:dyDescent="0.25">
      <c r="F725" s="11">
        <v>724</v>
      </c>
      <c r="G725" s="11">
        <f>_xlfn.RANK.AVG('Raw Data'!E724,'Raw Data'!$E$350:$E$1050,1)</f>
        <v>184.5</v>
      </c>
      <c r="H725" s="11">
        <f>_xlfn.RANK.AVG('Raw Data'!F724,'Raw Data'!$F$350:$F$1050,1)</f>
        <v>348</v>
      </c>
      <c r="I725" s="11">
        <f>_xlfn.RANK.AVG('Raw Data'!G724,'Raw Data'!$G$350:$G$1050,1)</f>
        <v>198.5</v>
      </c>
      <c r="J725" s="11">
        <f>_xlfn.RANK.AVG('Raw Data'!H724,'Raw Data'!$H$350:$H$1050,1)</f>
        <v>310</v>
      </c>
      <c r="L725" s="11">
        <v>724</v>
      </c>
      <c r="M725" s="11">
        <f>_xlfn.RANK.AVG('Raw Data'!E724,'Raw Data'!$E$2:$E$1050,1)</f>
        <v>297.5</v>
      </c>
      <c r="N725" s="11">
        <f>_xlfn.RANK.AVG('Raw Data'!F724,'Raw Data'!$F$2:$F$1050,1)</f>
        <v>538</v>
      </c>
      <c r="O725" s="11">
        <f>_xlfn.RANK.AVG('Raw Data'!G724,'Raw Data'!$G$2:$G$1050,1)</f>
        <v>327.5</v>
      </c>
      <c r="P725" s="11">
        <f>_xlfn.RANK.AVG('Raw Data'!H724,'Raw Data'!$H$2:$H$1050,1)</f>
        <v>453</v>
      </c>
    </row>
    <row r="726" spans="6:16" x14ac:dyDescent="0.25">
      <c r="F726" s="11">
        <v>725</v>
      </c>
      <c r="G726" s="11">
        <f>_xlfn.RANK.AVG('Raw Data'!E725,'Raw Data'!$E$350:$E$1050,1)</f>
        <v>184.5</v>
      </c>
      <c r="H726" s="11">
        <f>_xlfn.RANK.AVG('Raw Data'!F725,'Raw Data'!$F$350:$F$1050,1)</f>
        <v>348</v>
      </c>
      <c r="I726" s="11">
        <f>_xlfn.RANK.AVG('Raw Data'!G725,'Raw Data'!$G$350:$G$1050,1)</f>
        <v>198.5</v>
      </c>
      <c r="J726" s="11">
        <f>_xlfn.RANK.AVG('Raw Data'!H725,'Raw Data'!$H$350:$H$1050,1)</f>
        <v>437</v>
      </c>
      <c r="L726" s="11">
        <v>725</v>
      </c>
      <c r="M726" s="11">
        <f>_xlfn.RANK.AVG('Raw Data'!E725,'Raw Data'!$E$2:$E$1050,1)</f>
        <v>297.5</v>
      </c>
      <c r="N726" s="11">
        <f>_xlfn.RANK.AVG('Raw Data'!F725,'Raw Data'!$F$2:$F$1050,1)</f>
        <v>538</v>
      </c>
      <c r="O726" s="11">
        <f>_xlfn.RANK.AVG('Raw Data'!G725,'Raw Data'!$G$2:$G$1050,1)</f>
        <v>327.5</v>
      </c>
      <c r="P726" s="11">
        <f>_xlfn.RANK.AVG('Raw Data'!H725,'Raw Data'!$H$2:$H$1050,1)</f>
        <v>645.5</v>
      </c>
    </row>
    <row r="727" spans="6:16" x14ac:dyDescent="0.25">
      <c r="F727" s="11">
        <v>726</v>
      </c>
      <c r="G727" s="11">
        <f>_xlfn.RANK.AVG('Raw Data'!E726,'Raw Data'!$E$350:$E$1050,1)</f>
        <v>184.5</v>
      </c>
      <c r="H727" s="11">
        <f>_xlfn.RANK.AVG('Raw Data'!F726,'Raw Data'!$F$350:$F$1050,1)</f>
        <v>348</v>
      </c>
      <c r="I727" s="11">
        <f>_xlfn.RANK.AVG('Raw Data'!G726,'Raw Data'!$G$350:$G$1050,1)</f>
        <v>198.5</v>
      </c>
      <c r="J727" s="11">
        <f>_xlfn.RANK.AVG('Raw Data'!H726,'Raw Data'!$H$350:$H$1050,1)</f>
        <v>310</v>
      </c>
      <c r="L727" s="11">
        <v>726</v>
      </c>
      <c r="M727" s="11">
        <f>_xlfn.RANK.AVG('Raw Data'!E726,'Raw Data'!$E$2:$E$1050,1)</f>
        <v>297.5</v>
      </c>
      <c r="N727" s="11">
        <f>_xlfn.RANK.AVG('Raw Data'!F726,'Raw Data'!$F$2:$F$1050,1)</f>
        <v>538</v>
      </c>
      <c r="O727" s="11">
        <f>_xlfn.RANK.AVG('Raw Data'!G726,'Raw Data'!$G$2:$G$1050,1)</f>
        <v>327.5</v>
      </c>
      <c r="P727" s="11">
        <f>_xlfn.RANK.AVG('Raw Data'!H726,'Raw Data'!$H$2:$H$1050,1)</f>
        <v>453</v>
      </c>
    </row>
    <row r="728" spans="6:16" x14ac:dyDescent="0.25">
      <c r="F728" s="11">
        <v>727</v>
      </c>
      <c r="G728" s="11">
        <f>_xlfn.RANK.AVG('Raw Data'!E727,'Raw Data'!$E$350:$E$1050,1)</f>
        <v>184.5</v>
      </c>
      <c r="H728" s="11">
        <f>_xlfn.RANK.AVG('Raw Data'!F727,'Raw Data'!$F$350:$F$1050,1)</f>
        <v>669.5</v>
      </c>
      <c r="I728" s="11">
        <f>_xlfn.RANK.AVG('Raw Data'!G727,'Raw Data'!$G$350:$G$1050,1)</f>
        <v>465</v>
      </c>
      <c r="J728" s="11">
        <f>_xlfn.RANK.AVG('Raw Data'!H727,'Raw Data'!$H$350:$H$1050,1)</f>
        <v>629</v>
      </c>
      <c r="L728" s="11">
        <v>727</v>
      </c>
      <c r="M728" s="11">
        <f>_xlfn.RANK.AVG('Raw Data'!E727,'Raw Data'!$E$2:$E$1050,1)</f>
        <v>297.5</v>
      </c>
      <c r="N728" s="11">
        <f>_xlfn.RANK.AVG('Raw Data'!F727,'Raw Data'!$F$2:$F$1050,1)</f>
        <v>1016</v>
      </c>
      <c r="O728" s="11">
        <f>_xlfn.RANK.AVG('Raw Data'!G727,'Raw Data'!$G$2:$G$1050,1)</f>
        <v>751.5</v>
      </c>
      <c r="P728" s="11">
        <f>_xlfn.RANK.AVG('Raw Data'!H727,'Raw Data'!$H$2:$H$1050,1)</f>
        <v>941.5</v>
      </c>
    </row>
    <row r="729" spans="6:16" x14ac:dyDescent="0.25">
      <c r="F729" s="11">
        <v>728</v>
      </c>
      <c r="G729" s="11">
        <f>_xlfn.RANK.AVG('Raw Data'!E728,'Raw Data'!$E$350:$E$1050,1)</f>
        <v>690.5</v>
      </c>
      <c r="H729" s="11">
        <f>_xlfn.RANK.AVG('Raw Data'!F728,'Raw Data'!$F$350:$F$1050,1)</f>
        <v>669.5</v>
      </c>
      <c r="I729" s="11">
        <f>_xlfn.RANK.AVG('Raw Data'!G728,'Raw Data'!$G$350:$G$1050,1)</f>
        <v>691</v>
      </c>
      <c r="J729" s="11">
        <f>_xlfn.RANK.AVG('Raw Data'!H728,'Raw Data'!$H$350:$H$1050,1)</f>
        <v>242</v>
      </c>
      <c r="L729" s="11">
        <v>728</v>
      </c>
      <c r="M729" s="11">
        <f>_xlfn.RANK.AVG('Raw Data'!E728,'Raw Data'!$E$2:$E$1050,1)</f>
        <v>1038.5</v>
      </c>
      <c r="N729" s="11">
        <f>_xlfn.RANK.AVG('Raw Data'!F728,'Raw Data'!$F$2:$F$1050,1)</f>
        <v>1016</v>
      </c>
      <c r="O729" s="11">
        <f>_xlfn.RANK.AVG('Raw Data'!G728,'Raw Data'!$G$2:$G$1050,1)</f>
        <v>1039</v>
      </c>
      <c r="P729" s="11">
        <f>_xlfn.RANK.AVG('Raw Data'!H728,'Raw Data'!$H$2:$H$1050,1)</f>
        <v>357</v>
      </c>
    </row>
    <row r="730" spans="6:16" x14ac:dyDescent="0.25">
      <c r="F730" s="11">
        <v>729</v>
      </c>
      <c r="G730" s="11">
        <f>_xlfn.RANK.AVG('Raw Data'!E729,'Raw Data'!$E$350:$E$1050,1)</f>
        <v>454</v>
      </c>
      <c r="H730" s="11">
        <f>_xlfn.RANK.AVG('Raw Data'!F729,'Raw Data'!$F$350:$F$1050,1)</f>
        <v>669.5</v>
      </c>
      <c r="I730" s="11">
        <f>_xlfn.RANK.AVG('Raw Data'!G729,'Raw Data'!$G$350:$G$1050,1)</f>
        <v>561</v>
      </c>
      <c r="J730" s="11">
        <f>_xlfn.RANK.AVG('Raw Data'!H729,'Raw Data'!$H$350:$H$1050,1)</f>
        <v>532.5</v>
      </c>
      <c r="L730" s="11">
        <v>729</v>
      </c>
      <c r="M730" s="11">
        <f>_xlfn.RANK.AVG('Raw Data'!E729,'Raw Data'!$E$2:$E$1050,1)</f>
        <v>724</v>
      </c>
      <c r="N730" s="11">
        <f>_xlfn.RANK.AVG('Raw Data'!F729,'Raw Data'!$F$2:$F$1050,1)</f>
        <v>1016</v>
      </c>
      <c r="O730" s="11">
        <f>_xlfn.RANK.AVG('Raw Data'!G729,'Raw Data'!$G$2:$G$1050,1)</f>
        <v>883.5</v>
      </c>
      <c r="P730" s="11">
        <f>_xlfn.RANK.AVG('Raw Data'!H729,'Raw Data'!$H$2:$H$1050,1)</f>
        <v>788.5</v>
      </c>
    </row>
    <row r="731" spans="6:16" x14ac:dyDescent="0.25">
      <c r="F731" s="11">
        <v>730</v>
      </c>
      <c r="G731" s="11">
        <f>_xlfn.RANK.AVG('Raw Data'!E730,'Raw Data'!$E$350:$E$1050,1)</f>
        <v>454</v>
      </c>
      <c r="H731" s="11">
        <f>_xlfn.RANK.AVG('Raw Data'!F730,'Raw Data'!$F$350:$F$1050,1)</f>
        <v>348</v>
      </c>
      <c r="I731" s="11">
        <f>_xlfn.RANK.AVG('Raw Data'!G730,'Raw Data'!$G$350:$G$1050,1)</f>
        <v>465</v>
      </c>
      <c r="J731" s="11">
        <f>_xlfn.RANK.AVG('Raw Data'!H730,'Raw Data'!$H$350:$H$1050,1)</f>
        <v>550</v>
      </c>
      <c r="L731" s="11">
        <v>730</v>
      </c>
      <c r="M731" s="11">
        <f>_xlfn.RANK.AVG('Raw Data'!E730,'Raw Data'!$E$2:$E$1050,1)</f>
        <v>724</v>
      </c>
      <c r="N731" s="11">
        <f>_xlfn.RANK.AVG('Raw Data'!F730,'Raw Data'!$F$2:$F$1050,1)</f>
        <v>538</v>
      </c>
      <c r="O731" s="11">
        <f>_xlfn.RANK.AVG('Raw Data'!G730,'Raw Data'!$G$2:$G$1050,1)</f>
        <v>751.5</v>
      </c>
      <c r="P731" s="11">
        <f>_xlfn.RANK.AVG('Raw Data'!H730,'Raw Data'!$H$2:$H$1050,1)</f>
        <v>815</v>
      </c>
    </row>
    <row r="732" spans="6:16" x14ac:dyDescent="0.25">
      <c r="F732" s="11">
        <v>731</v>
      </c>
      <c r="G732" s="11">
        <f>_xlfn.RANK.AVG('Raw Data'!E731,'Raw Data'!$E$350:$E$1050,1)</f>
        <v>454</v>
      </c>
      <c r="H732" s="11">
        <f>_xlfn.RANK.AVG('Raw Data'!F731,'Raw Data'!$F$350:$F$1050,1)</f>
        <v>669.5</v>
      </c>
      <c r="I732" s="11">
        <f>_xlfn.RANK.AVG('Raw Data'!G731,'Raw Data'!$G$350:$G$1050,1)</f>
        <v>561</v>
      </c>
      <c r="J732" s="11">
        <f>_xlfn.RANK.AVG('Raw Data'!H731,'Raw Data'!$H$350:$H$1050,1)</f>
        <v>584</v>
      </c>
      <c r="L732" s="11">
        <v>731</v>
      </c>
      <c r="M732" s="11">
        <f>_xlfn.RANK.AVG('Raw Data'!E731,'Raw Data'!$E$2:$E$1050,1)</f>
        <v>724</v>
      </c>
      <c r="N732" s="11">
        <f>_xlfn.RANK.AVG('Raw Data'!F731,'Raw Data'!$F$2:$F$1050,1)</f>
        <v>1016</v>
      </c>
      <c r="O732" s="11">
        <f>_xlfn.RANK.AVG('Raw Data'!G731,'Raw Data'!$G$2:$G$1050,1)</f>
        <v>883.5</v>
      </c>
      <c r="P732" s="11">
        <f>_xlfn.RANK.AVG('Raw Data'!H731,'Raw Data'!$H$2:$H$1050,1)</f>
        <v>867.5</v>
      </c>
    </row>
    <row r="733" spans="6:16" x14ac:dyDescent="0.25">
      <c r="F733" s="11">
        <v>732</v>
      </c>
      <c r="G733" s="11">
        <f>_xlfn.RANK.AVG('Raw Data'!E732,'Raw Data'!$E$350:$E$1050,1)</f>
        <v>184.5</v>
      </c>
      <c r="H733" s="11">
        <f>_xlfn.RANK.AVG('Raw Data'!F732,'Raw Data'!$F$350:$F$1050,1)</f>
        <v>348</v>
      </c>
      <c r="I733" s="11">
        <f>_xlfn.RANK.AVG('Raw Data'!G732,'Raw Data'!$G$350:$G$1050,1)</f>
        <v>198.5</v>
      </c>
      <c r="J733" s="11">
        <f>_xlfn.RANK.AVG('Raw Data'!H732,'Raw Data'!$H$350:$H$1050,1)</f>
        <v>404.5</v>
      </c>
      <c r="L733" s="11">
        <v>732</v>
      </c>
      <c r="M733" s="11">
        <f>_xlfn.RANK.AVG('Raw Data'!E732,'Raw Data'!$E$2:$E$1050,1)</f>
        <v>297.5</v>
      </c>
      <c r="N733" s="11">
        <f>_xlfn.RANK.AVG('Raw Data'!F732,'Raw Data'!$F$2:$F$1050,1)</f>
        <v>538</v>
      </c>
      <c r="O733" s="11">
        <f>_xlfn.RANK.AVG('Raw Data'!G732,'Raw Data'!$G$2:$G$1050,1)</f>
        <v>327.5</v>
      </c>
      <c r="P733" s="11">
        <f>_xlfn.RANK.AVG('Raw Data'!H732,'Raw Data'!$H$2:$H$1050,1)</f>
        <v>593.5</v>
      </c>
    </row>
    <row r="734" spans="6:16" x14ac:dyDescent="0.25">
      <c r="F734" s="11">
        <v>733</v>
      </c>
      <c r="G734" s="11">
        <f>_xlfn.RANK.AVG('Raw Data'!E733,'Raw Data'!$E$350:$E$1050,1)</f>
        <v>615</v>
      </c>
      <c r="H734" s="11">
        <f>_xlfn.RANK.AVG('Raw Data'!F733,'Raw Data'!$F$350:$F$1050,1)</f>
        <v>669.5</v>
      </c>
      <c r="I734" s="11">
        <f>_xlfn.RANK.AVG('Raw Data'!G733,'Raw Data'!$G$350:$G$1050,1)</f>
        <v>635.5</v>
      </c>
      <c r="J734" s="11">
        <f>_xlfn.RANK.AVG('Raw Data'!H733,'Raw Data'!$H$350:$H$1050,1)</f>
        <v>610.5</v>
      </c>
      <c r="L734" s="11">
        <v>733</v>
      </c>
      <c r="M734" s="11">
        <f>_xlfn.RANK.AVG('Raw Data'!E733,'Raw Data'!$E$2:$E$1050,1)</f>
        <v>951.5</v>
      </c>
      <c r="N734" s="11">
        <f>_xlfn.RANK.AVG('Raw Data'!F733,'Raw Data'!$F$2:$F$1050,1)</f>
        <v>1016</v>
      </c>
      <c r="O734" s="11">
        <f>_xlfn.RANK.AVG('Raw Data'!G733,'Raw Data'!$G$2:$G$1050,1)</f>
        <v>979.5</v>
      </c>
      <c r="P734" s="11">
        <f>_xlfn.RANK.AVG('Raw Data'!H733,'Raw Data'!$H$2:$H$1050,1)</f>
        <v>909.5</v>
      </c>
    </row>
    <row r="735" spans="6:16" x14ac:dyDescent="0.25">
      <c r="F735" s="11">
        <v>734</v>
      </c>
      <c r="G735" s="11">
        <f>_xlfn.RANK.AVG('Raw Data'!E734,'Raw Data'!$E$350:$E$1050,1)</f>
        <v>571</v>
      </c>
      <c r="H735" s="11">
        <f>_xlfn.RANK.AVG('Raw Data'!F734,'Raw Data'!$F$350:$F$1050,1)</f>
        <v>669.5</v>
      </c>
      <c r="I735" s="11">
        <f>_xlfn.RANK.AVG('Raw Data'!G734,'Raw Data'!$G$350:$G$1050,1)</f>
        <v>607</v>
      </c>
      <c r="J735" s="11">
        <f>_xlfn.RANK.AVG('Raw Data'!H734,'Raw Data'!$H$350:$H$1050,1)</f>
        <v>641.5</v>
      </c>
      <c r="L735" s="11">
        <v>734</v>
      </c>
      <c r="M735" s="11">
        <f>_xlfn.RANK.AVG('Raw Data'!E734,'Raw Data'!$E$2:$E$1050,1)</f>
        <v>893.5</v>
      </c>
      <c r="N735" s="11">
        <f>_xlfn.RANK.AVG('Raw Data'!F734,'Raw Data'!$F$2:$F$1050,1)</f>
        <v>1016</v>
      </c>
      <c r="O735" s="11">
        <f>_xlfn.RANK.AVG('Raw Data'!G734,'Raw Data'!$G$2:$G$1050,1)</f>
        <v>943</v>
      </c>
      <c r="P735" s="11">
        <f>_xlfn.RANK.AVG('Raw Data'!H734,'Raw Data'!$H$2:$H$1050,1)</f>
        <v>962</v>
      </c>
    </row>
    <row r="736" spans="6:16" x14ac:dyDescent="0.25">
      <c r="F736" s="11">
        <v>735</v>
      </c>
      <c r="G736" s="11">
        <f>_xlfn.RANK.AVG('Raw Data'!E735,'Raw Data'!$E$350:$E$1050,1)</f>
        <v>454</v>
      </c>
      <c r="H736" s="11">
        <f>_xlfn.RANK.AVG('Raw Data'!F735,'Raw Data'!$F$350:$F$1050,1)</f>
        <v>29.5</v>
      </c>
      <c r="I736" s="11">
        <f>_xlfn.RANK.AVG('Raw Data'!G735,'Raw Data'!$G$350:$G$1050,1)</f>
        <v>198.5</v>
      </c>
      <c r="J736" s="11">
        <f>_xlfn.RANK.AVG('Raw Data'!H735,'Raw Data'!$H$350:$H$1050,1)</f>
        <v>512</v>
      </c>
      <c r="L736" s="11">
        <v>735</v>
      </c>
      <c r="M736" s="11">
        <f>_xlfn.RANK.AVG('Raw Data'!E735,'Raw Data'!$E$2:$E$1050,1)</f>
        <v>724</v>
      </c>
      <c r="N736" s="11">
        <f>_xlfn.RANK.AVG('Raw Data'!F735,'Raw Data'!$F$2:$F$1050,1)</f>
        <v>47</v>
      </c>
      <c r="O736" s="11">
        <f>_xlfn.RANK.AVG('Raw Data'!G735,'Raw Data'!$G$2:$G$1050,1)</f>
        <v>327.5</v>
      </c>
      <c r="P736" s="11">
        <f>_xlfn.RANK.AVG('Raw Data'!H735,'Raw Data'!$H$2:$H$1050,1)</f>
        <v>762.5</v>
      </c>
    </row>
    <row r="737" spans="6:16" x14ac:dyDescent="0.25">
      <c r="F737" s="11">
        <v>736</v>
      </c>
      <c r="G737" s="11">
        <f>_xlfn.RANK.AVG('Raw Data'!E736,'Raw Data'!$E$350:$E$1050,1)</f>
        <v>657.5</v>
      </c>
      <c r="H737" s="11">
        <f>_xlfn.RANK.AVG('Raw Data'!F736,'Raw Data'!$F$350:$F$1050,1)</f>
        <v>669.5</v>
      </c>
      <c r="I737" s="11">
        <f>_xlfn.RANK.AVG('Raw Data'!G736,'Raw Data'!$G$350:$G$1050,1)</f>
        <v>667</v>
      </c>
      <c r="J737" s="11">
        <f>_xlfn.RANK.AVG('Raw Data'!H736,'Raw Data'!$H$350:$H$1050,1)</f>
        <v>512</v>
      </c>
      <c r="L737" s="11">
        <v>736</v>
      </c>
      <c r="M737" s="11">
        <f>_xlfn.RANK.AVG('Raw Data'!E736,'Raw Data'!$E$2:$E$1050,1)</f>
        <v>1003.5</v>
      </c>
      <c r="N737" s="11">
        <f>_xlfn.RANK.AVG('Raw Data'!F736,'Raw Data'!$F$2:$F$1050,1)</f>
        <v>1016</v>
      </c>
      <c r="O737" s="11">
        <f>_xlfn.RANK.AVG('Raw Data'!G736,'Raw Data'!$G$2:$G$1050,1)</f>
        <v>1013.5</v>
      </c>
      <c r="P737" s="11">
        <f>_xlfn.RANK.AVG('Raw Data'!H736,'Raw Data'!$H$2:$H$1050,1)</f>
        <v>762.5</v>
      </c>
    </row>
    <row r="738" spans="6:16" x14ac:dyDescent="0.25">
      <c r="F738" s="11">
        <v>737</v>
      </c>
      <c r="G738" s="11">
        <f>_xlfn.RANK.AVG('Raw Data'!E737,'Raw Data'!$E$350:$E$1050,1)</f>
        <v>454</v>
      </c>
      <c r="H738" s="11">
        <f>_xlfn.RANK.AVG('Raw Data'!F737,'Raw Data'!$F$350:$F$1050,1)</f>
        <v>669.5</v>
      </c>
      <c r="I738" s="11">
        <f>_xlfn.RANK.AVG('Raw Data'!G737,'Raw Data'!$G$350:$G$1050,1)</f>
        <v>561</v>
      </c>
      <c r="J738" s="11">
        <f>_xlfn.RANK.AVG('Raw Data'!H737,'Raw Data'!$H$350:$H$1050,1)</f>
        <v>467.5</v>
      </c>
      <c r="L738" s="11">
        <v>737</v>
      </c>
      <c r="M738" s="11">
        <f>_xlfn.RANK.AVG('Raw Data'!E737,'Raw Data'!$E$2:$E$1050,1)</f>
        <v>724</v>
      </c>
      <c r="N738" s="11">
        <f>_xlfn.RANK.AVG('Raw Data'!F737,'Raw Data'!$F$2:$F$1050,1)</f>
        <v>1016</v>
      </c>
      <c r="O738" s="11">
        <f>_xlfn.RANK.AVG('Raw Data'!G737,'Raw Data'!$G$2:$G$1050,1)</f>
        <v>883.5</v>
      </c>
      <c r="P738" s="11">
        <f>_xlfn.RANK.AVG('Raw Data'!H737,'Raw Data'!$H$2:$H$1050,1)</f>
        <v>691.5</v>
      </c>
    </row>
    <row r="739" spans="6:16" x14ac:dyDescent="0.25">
      <c r="F739" s="11">
        <v>738</v>
      </c>
      <c r="G739" s="11">
        <f>_xlfn.RANK.AVG('Raw Data'!E738,'Raw Data'!$E$350:$E$1050,1)</f>
        <v>639.5</v>
      </c>
      <c r="H739" s="11">
        <f>_xlfn.RANK.AVG('Raw Data'!F738,'Raw Data'!$F$350:$F$1050,1)</f>
        <v>669.5</v>
      </c>
      <c r="I739" s="11">
        <f>_xlfn.RANK.AVG('Raw Data'!G738,'Raw Data'!$G$350:$G$1050,1)</f>
        <v>653.5</v>
      </c>
      <c r="J739" s="11">
        <f>_xlfn.RANK.AVG('Raw Data'!H738,'Raw Data'!$H$350:$H$1050,1)</f>
        <v>664</v>
      </c>
      <c r="L739" s="11">
        <v>738</v>
      </c>
      <c r="M739" s="11">
        <f>_xlfn.RANK.AVG('Raw Data'!E738,'Raw Data'!$E$2:$E$1050,1)</f>
        <v>983.5</v>
      </c>
      <c r="N739" s="11">
        <f>_xlfn.RANK.AVG('Raw Data'!F738,'Raw Data'!$F$2:$F$1050,1)</f>
        <v>1016</v>
      </c>
      <c r="O739" s="11">
        <f>_xlfn.RANK.AVG('Raw Data'!G738,'Raw Data'!$G$2:$G$1050,1)</f>
        <v>999.5</v>
      </c>
      <c r="P739" s="11">
        <f>_xlfn.RANK.AVG('Raw Data'!H738,'Raw Data'!$H$2:$H$1050,1)</f>
        <v>998</v>
      </c>
    </row>
    <row r="740" spans="6:16" x14ac:dyDescent="0.25">
      <c r="F740" s="11">
        <v>739</v>
      </c>
      <c r="G740" s="11">
        <f>_xlfn.RANK.AVG('Raw Data'!E739,'Raw Data'!$E$350:$E$1050,1)</f>
        <v>184.5</v>
      </c>
      <c r="H740" s="11">
        <f>_xlfn.RANK.AVG('Raw Data'!F739,'Raw Data'!$F$350:$F$1050,1)</f>
        <v>348</v>
      </c>
      <c r="I740" s="11">
        <f>_xlfn.RANK.AVG('Raw Data'!G739,'Raw Data'!$G$350:$G$1050,1)</f>
        <v>198.5</v>
      </c>
      <c r="J740" s="11">
        <f>_xlfn.RANK.AVG('Raw Data'!H739,'Raw Data'!$H$350:$H$1050,1)</f>
        <v>550</v>
      </c>
      <c r="L740" s="11">
        <v>739</v>
      </c>
      <c r="M740" s="11">
        <f>_xlfn.RANK.AVG('Raw Data'!E739,'Raw Data'!$E$2:$E$1050,1)</f>
        <v>297.5</v>
      </c>
      <c r="N740" s="11">
        <f>_xlfn.RANK.AVG('Raw Data'!F739,'Raw Data'!$F$2:$F$1050,1)</f>
        <v>538</v>
      </c>
      <c r="O740" s="11">
        <f>_xlfn.RANK.AVG('Raw Data'!G739,'Raw Data'!$G$2:$G$1050,1)</f>
        <v>327.5</v>
      </c>
      <c r="P740" s="11">
        <f>_xlfn.RANK.AVG('Raw Data'!H739,'Raw Data'!$H$2:$H$1050,1)</f>
        <v>815</v>
      </c>
    </row>
    <row r="741" spans="6:16" x14ac:dyDescent="0.25">
      <c r="F741" s="11">
        <v>740</v>
      </c>
      <c r="G741" s="11">
        <f>_xlfn.RANK.AVG('Raw Data'!E740,'Raw Data'!$E$350:$E$1050,1)</f>
        <v>571</v>
      </c>
      <c r="H741" s="11">
        <f>_xlfn.RANK.AVG('Raw Data'!F740,'Raw Data'!$F$350:$F$1050,1)</f>
        <v>348</v>
      </c>
      <c r="I741" s="11">
        <f>_xlfn.RANK.AVG('Raw Data'!G740,'Raw Data'!$G$350:$G$1050,1)</f>
        <v>561</v>
      </c>
      <c r="J741" s="11">
        <f>_xlfn.RANK.AVG('Raw Data'!H740,'Raw Data'!$H$350:$H$1050,1)</f>
        <v>437</v>
      </c>
      <c r="L741" s="11">
        <v>740</v>
      </c>
      <c r="M741" s="11">
        <f>_xlfn.RANK.AVG('Raw Data'!E740,'Raw Data'!$E$2:$E$1050,1)</f>
        <v>893.5</v>
      </c>
      <c r="N741" s="11">
        <f>_xlfn.RANK.AVG('Raw Data'!F740,'Raw Data'!$F$2:$F$1050,1)</f>
        <v>538</v>
      </c>
      <c r="O741" s="11">
        <f>_xlfn.RANK.AVG('Raw Data'!G740,'Raw Data'!$G$2:$G$1050,1)</f>
        <v>883.5</v>
      </c>
      <c r="P741" s="11">
        <f>_xlfn.RANK.AVG('Raw Data'!H740,'Raw Data'!$H$2:$H$1050,1)</f>
        <v>645.5</v>
      </c>
    </row>
    <row r="742" spans="6:16" x14ac:dyDescent="0.25">
      <c r="F742" s="11">
        <v>741</v>
      </c>
      <c r="G742" s="11">
        <f>_xlfn.RANK.AVG('Raw Data'!E741,'Raw Data'!$E$350:$E$1050,1)</f>
        <v>615</v>
      </c>
      <c r="H742" s="11">
        <f>_xlfn.RANK.AVG('Raw Data'!F741,'Raw Data'!$F$350:$F$1050,1)</f>
        <v>348</v>
      </c>
      <c r="I742" s="11">
        <f>_xlfn.RANK.AVG('Raw Data'!G741,'Raw Data'!$G$350:$G$1050,1)</f>
        <v>607</v>
      </c>
      <c r="J742" s="11">
        <f>_xlfn.RANK.AVG('Raw Data'!H741,'Raw Data'!$H$350:$H$1050,1)</f>
        <v>467.5</v>
      </c>
      <c r="L742" s="11">
        <v>741</v>
      </c>
      <c r="M742" s="11">
        <f>_xlfn.RANK.AVG('Raw Data'!E741,'Raw Data'!$E$2:$E$1050,1)</f>
        <v>951.5</v>
      </c>
      <c r="N742" s="11">
        <f>_xlfn.RANK.AVG('Raw Data'!F741,'Raw Data'!$F$2:$F$1050,1)</f>
        <v>538</v>
      </c>
      <c r="O742" s="11">
        <f>_xlfn.RANK.AVG('Raw Data'!G741,'Raw Data'!$G$2:$G$1050,1)</f>
        <v>943</v>
      </c>
      <c r="P742" s="11">
        <f>_xlfn.RANK.AVG('Raw Data'!H741,'Raw Data'!$H$2:$H$1050,1)</f>
        <v>691.5</v>
      </c>
    </row>
    <row r="743" spans="6:16" x14ac:dyDescent="0.25">
      <c r="F743" s="11">
        <v>742</v>
      </c>
      <c r="G743" s="11">
        <f>_xlfn.RANK.AVG('Raw Data'!E742,'Raw Data'!$E$350:$E$1050,1)</f>
        <v>615</v>
      </c>
      <c r="H743" s="11">
        <f>_xlfn.RANK.AVG('Raw Data'!F742,'Raw Data'!$F$350:$F$1050,1)</f>
        <v>348</v>
      </c>
      <c r="I743" s="11">
        <f>_xlfn.RANK.AVG('Raw Data'!G742,'Raw Data'!$G$350:$G$1050,1)</f>
        <v>607</v>
      </c>
      <c r="J743" s="11">
        <f>_xlfn.RANK.AVG('Raw Data'!H742,'Raw Data'!$H$350:$H$1050,1)</f>
        <v>567</v>
      </c>
      <c r="L743" s="11">
        <v>742</v>
      </c>
      <c r="M743" s="11">
        <f>_xlfn.RANK.AVG('Raw Data'!E742,'Raw Data'!$E$2:$E$1050,1)</f>
        <v>951.5</v>
      </c>
      <c r="N743" s="11">
        <f>_xlfn.RANK.AVG('Raw Data'!F742,'Raw Data'!$F$2:$F$1050,1)</f>
        <v>538</v>
      </c>
      <c r="O743" s="11">
        <f>_xlfn.RANK.AVG('Raw Data'!G742,'Raw Data'!$G$2:$G$1050,1)</f>
        <v>943</v>
      </c>
      <c r="P743" s="11">
        <f>_xlfn.RANK.AVG('Raw Data'!H742,'Raw Data'!$H$2:$H$1050,1)</f>
        <v>842</v>
      </c>
    </row>
    <row r="744" spans="6:16" x14ac:dyDescent="0.25">
      <c r="F744" s="11">
        <v>743</v>
      </c>
      <c r="G744" s="11">
        <f>_xlfn.RANK.AVG('Raw Data'!E743,'Raw Data'!$E$350:$E$1050,1)</f>
        <v>639.5</v>
      </c>
      <c r="H744" s="11">
        <f>_xlfn.RANK.AVG('Raw Data'!F743,'Raw Data'!$F$350:$F$1050,1)</f>
        <v>348</v>
      </c>
      <c r="I744" s="11">
        <f>_xlfn.RANK.AVG('Raw Data'!G743,'Raw Data'!$G$350:$G$1050,1)</f>
        <v>635.5</v>
      </c>
      <c r="J744" s="11">
        <f>_xlfn.RANK.AVG('Raw Data'!H743,'Raw Data'!$H$350:$H$1050,1)</f>
        <v>595</v>
      </c>
      <c r="L744" s="11">
        <v>743</v>
      </c>
      <c r="M744" s="11">
        <f>_xlfn.RANK.AVG('Raw Data'!E743,'Raw Data'!$E$2:$E$1050,1)</f>
        <v>983.5</v>
      </c>
      <c r="N744" s="11">
        <f>_xlfn.RANK.AVG('Raw Data'!F743,'Raw Data'!$F$2:$F$1050,1)</f>
        <v>538</v>
      </c>
      <c r="O744" s="11">
        <f>_xlfn.RANK.AVG('Raw Data'!G743,'Raw Data'!$G$2:$G$1050,1)</f>
        <v>979.5</v>
      </c>
      <c r="P744" s="11">
        <f>_xlfn.RANK.AVG('Raw Data'!H743,'Raw Data'!$H$2:$H$1050,1)</f>
        <v>885.5</v>
      </c>
    </row>
    <row r="745" spans="6:16" x14ac:dyDescent="0.25">
      <c r="F745" s="11">
        <v>744</v>
      </c>
      <c r="G745" s="11">
        <f>_xlfn.RANK.AVG('Raw Data'!E744,'Raw Data'!$E$350:$E$1050,1)</f>
        <v>184.5</v>
      </c>
      <c r="H745" s="11">
        <f>_xlfn.RANK.AVG('Raw Data'!F744,'Raw Data'!$F$350:$F$1050,1)</f>
        <v>348</v>
      </c>
      <c r="I745" s="11">
        <f>_xlfn.RANK.AVG('Raw Data'!G744,'Raw Data'!$G$350:$G$1050,1)</f>
        <v>198.5</v>
      </c>
      <c r="J745" s="11">
        <f>_xlfn.RANK.AVG('Raw Data'!H744,'Raw Data'!$H$350:$H$1050,1)</f>
        <v>567</v>
      </c>
      <c r="L745" s="11">
        <v>744</v>
      </c>
      <c r="M745" s="11">
        <f>_xlfn.RANK.AVG('Raw Data'!E744,'Raw Data'!$E$2:$E$1050,1)</f>
        <v>297.5</v>
      </c>
      <c r="N745" s="11">
        <f>_xlfn.RANK.AVG('Raw Data'!F744,'Raw Data'!$F$2:$F$1050,1)</f>
        <v>538</v>
      </c>
      <c r="O745" s="11">
        <f>_xlfn.RANK.AVG('Raw Data'!G744,'Raw Data'!$G$2:$G$1050,1)</f>
        <v>327.5</v>
      </c>
      <c r="P745" s="11">
        <f>_xlfn.RANK.AVG('Raw Data'!H744,'Raw Data'!$H$2:$H$1050,1)</f>
        <v>842</v>
      </c>
    </row>
    <row r="746" spans="6:16" x14ac:dyDescent="0.25">
      <c r="F746" s="11">
        <v>745</v>
      </c>
      <c r="G746" s="11">
        <f>_xlfn.RANK.AVG('Raw Data'!E745,'Raw Data'!$E$350:$E$1050,1)</f>
        <v>184.5</v>
      </c>
      <c r="H746" s="11">
        <f>_xlfn.RANK.AVG('Raw Data'!F745,'Raw Data'!$F$350:$F$1050,1)</f>
        <v>348</v>
      </c>
      <c r="I746" s="11">
        <f>_xlfn.RANK.AVG('Raw Data'!G745,'Raw Data'!$G$350:$G$1050,1)</f>
        <v>198.5</v>
      </c>
      <c r="J746" s="11">
        <f>_xlfn.RANK.AVG('Raw Data'!H745,'Raw Data'!$H$350:$H$1050,1)</f>
        <v>584</v>
      </c>
      <c r="L746" s="11">
        <v>745</v>
      </c>
      <c r="M746" s="11">
        <f>_xlfn.RANK.AVG('Raw Data'!E745,'Raw Data'!$E$2:$E$1050,1)</f>
        <v>297.5</v>
      </c>
      <c r="N746" s="11">
        <f>_xlfn.RANK.AVG('Raw Data'!F745,'Raw Data'!$F$2:$F$1050,1)</f>
        <v>538</v>
      </c>
      <c r="O746" s="11">
        <f>_xlfn.RANK.AVG('Raw Data'!G745,'Raw Data'!$G$2:$G$1050,1)</f>
        <v>327.5</v>
      </c>
      <c r="P746" s="11">
        <f>_xlfn.RANK.AVG('Raw Data'!H745,'Raw Data'!$H$2:$H$1050,1)</f>
        <v>867.5</v>
      </c>
    </row>
    <row r="747" spans="6:16" x14ac:dyDescent="0.25">
      <c r="F747" s="11">
        <v>746</v>
      </c>
      <c r="G747" s="11">
        <f>_xlfn.RANK.AVG('Raw Data'!E746,'Raw Data'!$E$350:$E$1050,1)</f>
        <v>639.5</v>
      </c>
      <c r="H747" s="11">
        <f>_xlfn.RANK.AVG('Raw Data'!F746,'Raw Data'!$F$350:$F$1050,1)</f>
        <v>669.5</v>
      </c>
      <c r="I747" s="11">
        <f>_xlfn.RANK.AVG('Raw Data'!G746,'Raw Data'!$G$350:$G$1050,1)</f>
        <v>653.5</v>
      </c>
      <c r="J747" s="11">
        <f>_xlfn.RANK.AVG('Raw Data'!H746,'Raw Data'!$H$350:$H$1050,1)</f>
        <v>364</v>
      </c>
      <c r="L747" s="11">
        <v>746</v>
      </c>
      <c r="M747" s="11">
        <f>_xlfn.RANK.AVG('Raw Data'!E746,'Raw Data'!$E$2:$E$1050,1)</f>
        <v>983.5</v>
      </c>
      <c r="N747" s="11">
        <f>_xlfn.RANK.AVG('Raw Data'!F746,'Raw Data'!$F$2:$F$1050,1)</f>
        <v>1016</v>
      </c>
      <c r="O747" s="11">
        <f>_xlfn.RANK.AVG('Raw Data'!G746,'Raw Data'!$G$2:$G$1050,1)</f>
        <v>999.5</v>
      </c>
      <c r="P747" s="11">
        <f>_xlfn.RANK.AVG('Raw Data'!H746,'Raw Data'!$H$2:$H$1050,1)</f>
        <v>530.5</v>
      </c>
    </row>
    <row r="748" spans="6:16" x14ac:dyDescent="0.25">
      <c r="F748" s="11">
        <v>747</v>
      </c>
      <c r="G748" s="11">
        <f>_xlfn.RANK.AVG('Raw Data'!E747,'Raw Data'!$E$350:$E$1050,1)</f>
        <v>454</v>
      </c>
      <c r="H748" s="11">
        <f>_xlfn.RANK.AVG('Raw Data'!F747,'Raw Data'!$F$350:$F$1050,1)</f>
        <v>348</v>
      </c>
      <c r="I748" s="11">
        <f>_xlfn.RANK.AVG('Raw Data'!G747,'Raw Data'!$G$350:$G$1050,1)</f>
        <v>465</v>
      </c>
      <c r="J748" s="11">
        <f>_xlfn.RANK.AVG('Raw Data'!H747,'Raw Data'!$H$350:$H$1050,1)</f>
        <v>64</v>
      </c>
      <c r="L748" s="11">
        <v>747</v>
      </c>
      <c r="M748" s="11">
        <f>_xlfn.RANK.AVG('Raw Data'!E747,'Raw Data'!$E$2:$E$1050,1)</f>
        <v>724</v>
      </c>
      <c r="N748" s="11">
        <f>_xlfn.RANK.AVG('Raw Data'!F747,'Raw Data'!$F$2:$F$1050,1)</f>
        <v>538</v>
      </c>
      <c r="O748" s="11">
        <f>_xlfn.RANK.AVG('Raw Data'!G747,'Raw Data'!$G$2:$G$1050,1)</f>
        <v>751.5</v>
      </c>
      <c r="P748" s="11">
        <f>_xlfn.RANK.AVG('Raw Data'!H747,'Raw Data'!$H$2:$H$1050,1)</f>
        <v>91.5</v>
      </c>
    </row>
    <row r="749" spans="6:16" x14ac:dyDescent="0.25">
      <c r="F749" s="11">
        <v>748</v>
      </c>
      <c r="G749" s="11">
        <f>_xlfn.RANK.AVG('Raw Data'!E748,'Raw Data'!$E$350:$E$1050,1)</f>
        <v>454</v>
      </c>
      <c r="H749" s="11">
        <f>_xlfn.RANK.AVG('Raw Data'!F748,'Raw Data'!$F$350:$F$1050,1)</f>
        <v>348</v>
      </c>
      <c r="I749" s="11">
        <f>_xlfn.RANK.AVG('Raw Data'!G748,'Raw Data'!$G$350:$G$1050,1)</f>
        <v>465</v>
      </c>
      <c r="J749" s="11">
        <f>_xlfn.RANK.AVG('Raw Data'!H748,'Raw Data'!$H$350:$H$1050,1)</f>
        <v>310</v>
      </c>
      <c r="L749" s="11">
        <v>748</v>
      </c>
      <c r="M749" s="11">
        <f>_xlfn.RANK.AVG('Raw Data'!E748,'Raw Data'!$E$2:$E$1050,1)</f>
        <v>724</v>
      </c>
      <c r="N749" s="11">
        <f>_xlfn.RANK.AVG('Raw Data'!F748,'Raw Data'!$F$2:$F$1050,1)</f>
        <v>538</v>
      </c>
      <c r="O749" s="11">
        <f>_xlfn.RANK.AVG('Raw Data'!G748,'Raw Data'!$G$2:$G$1050,1)</f>
        <v>751.5</v>
      </c>
      <c r="P749" s="11">
        <f>_xlfn.RANK.AVG('Raw Data'!H748,'Raw Data'!$H$2:$H$1050,1)</f>
        <v>453</v>
      </c>
    </row>
    <row r="750" spans="6:16" x14ac:dyDescent="0.25">
      <c r="F750" s="11">
        <v>749</v>
      </c>
      <c r="G750" s="11">
        <f>_xlfn.RANK.AVG('Raw Data'!E749,'Raw Data'!$E$350:$E$1050,1)</f>
        <v>454</v>
      </c>
      <c r="H750" s="11">
        <f>_xlfn.RANK.AVG('Raw Data'!F749,'Raw Data'!$F$350:$F$1050,1)</f>
        <v>348</v>
      </c>
      <c r="I750" s="11">
        <f>_xlfn.RANK.AVG('Raw Data'!G749,'Raw Data'!$G$350:$G$1050,1)</f>
        <v>465</v>
      </c>
      <c r="J750" s="11">
        <f>_xlfn.RANK.AVG('Raw Data'!H749,'Raw Data'!$H$350:$H$1050,1)</f>
        <v>623.5</v>
      </c>
      <c r="L750" s="11">
        <v>749</v>
      </c>
      <c r="M750" s="11">
        <f>_xlfn.RANK.AVG('Raw Data'!E749,'Raw Data'!$E$2:$E$1050,1)</f>
        <v>724</v>
      </c>
      <c r="N750" s="11">
        <f>_xlfn.RANK.AVG('Raw Data'!F749,'Raw Data'!$F$2:$F$1050,1)</f>
        <v>538</v>
      </c>
      <c r="O750" s="11">
        <f>_xlfn.RANK.AVG('Raw Data'!G749,'Raw Data'!$G$2:$G$1050,1)</f>
        <v>751.5</v>
      </c>
      <c r="P750" s="11">
        <f>_xlfn.RANK.AVG('Raw Data'!H749,'Raw Data'!$H$2:$H$1050,1)</f>
        <v>932.5</v>
      </c>
    </row>
    <row r="751" spans="6:16" x14ac:dyDescent="0.25">
      <c r="F751" s="11">
        <v>750</v>
      </c>
      <c r="G751" s="11">
        <f>_xlfn.RANK.AVG('Raw Data'!E750,'Raw Data'!$E$350:$E$1050,1)</f>
        <v>454</v>
      </c>
      <c r="H751" s="11">
        <f>_xlfn.RANK.AVG('Raw Data'!F750,'Raw Data'!$F$350:$F$1050,1)</f>
        <v>669.5</v>
      </c>
      <c r="I751" s="11">
        <f>_xlfn.RANK.AVG('Raw Data'!G750,'Raw Data'!$G$350:$G$1050,1)</f>
        <v>561</v>
      </c>
      <c r="J751" s="11">
        <f>_xlfn.RANK.AVG('Raw Data'!H750,'Raw Data'!$H$350:$H$1050,1)</f>
        <v>635.5</v>
      </c>
      <c r="L751" s="11">
        <v>750</v>
      </c>
      <c r="M751" s="11">
        <f>_xlfn.RANK.AVG('Raw Data'!E750,'Raw Data'!$E$2:$E$1050,1)</f>
        <v>724</v>
      </c>
      <c r="N751" s="11">
        <f>_xlfn.RANK.AVG('Raw Data'!F750,'Raw Data'!$F$2:$F$1050,1)</f>
        <v>1016</v>
      </c>
      <c r="O751" s="11">
        <f>_xlfn.RANK.AVG('Raw Data'!G750,'Raw Data'!$G$2:$G$1050,1)</f>
        <v>883.5</v>
      </c>
      <c r="P751" s="11">
        <f>_xlfn.RANK.AVG('Raw Data'!H750,'Raw Data'!$H$2:$H$1050,1)</f>
        <v>952</v>
      </c>
    </row>
    <row r="752" spans="6:16" x14ac:dyDescent="0.25">
      <c r="F752" s="11">
        <v>751</v>
      </c>
      <c r="G752" s="11">
        <f>_xlfn.RANK.AVG('Raw Data'!E751,'Raw Data'!$E$350:$E$1050,1)</f>
        <v>454</v>
      </c>
      <c r="H752" s="11">
        <f>_xlfn.RANK.AVG('Raw Data'!F751,'Raw Data'!$F$350:$F$1050,1)</f>
        <v>348</v>
      </c>
      <c r="I752" s="11">
        <f>_xlfn.RANK.AVG('Raw Data'!G751,'Raw Data'!$G$350:$G$1050,1)</f>
        <v>465</v>
      </c>
      <c r="J752" s="11">
        <f>_xlfn.RANK.AVG('Raw Data'!H751,'Raw Data'!$H$350:$H$1050,1)</f>
        <v>242</v>
      </c>
      <c r="L752" s="11">
        <v>751</v>
      </c>
      <c r="M752" s="11">
        <f>_xlfn.RANK.AVG('Raw Data'!E751,'Raw Data'!$E$2:$E$1050,1)</f>
        <v>724</v>
      </c>
      <c r="N752" s="11">
        <f>_xlfn.RANK.AVG('Raw Data'!F751,'Raw Data'!$F$2:$F$1050,1)</f>
        <v>538</v>
      </c>
      <c r="O752" s="11">
        <f>_xlfn.RANK.AVG('Raw Data'!G751,'Raw Data'!$G$2:$G$1050,1)</f>
        <v>751.5</v>
      </c>
      <c r="P752" s="11">
        <f>_xlfn.RANK.AVG('Raw Data'!H751,'Raw Data'!$H$2:$H$1050,1)</f>
        <v>357</v>
      </c>
    </row>
    <row r="753" spans="6:16" x14ac:dyDescent="0.25">
      <c r="F753" s="11">
        <v>752</v>
      </c>
      <c r="G753" s="11">
        <f>_xlfn.RANK.AVG('Raw Data'!E752,'Raw Data'!$E$350:$E$1050,1)</f>
        <v>615</v>
      </c>
      <c r="H753" s="11">
        <f>_xlfn.RANK.AVG('Raw Data'!F752,'Raw Data'!$F$350:$F$1050,1)</f>
        <v>669.5</v>
      </c>
      <c r="I753" s="11">
        <f>_xlfn.RANK.AVG('Raw Data'!G752,'Raw Data'!$G$350:$G$1050,1)</f>
        <v>635.5</v>
      </c>
      <c r="J753" s="11">
        <f>_xlfn.RANK.AVG('Raw Data'!H752,'Raw Data'!$H$350:$H$1050,1)</f>
        <v>646.5</v>
      </c>
      <c r="L753" s="11">
        <v>752</v>
      </c>
      <c r="M753" s="11">
        <f>_xlfn.RANK.AVG('Raw Data'!E752,'Raw Data'!$E$2:$E$1050,1)</f>
        <v>951.5</v>
      </c>
      <c r="N753" s="11">
        <f>_xlfn.RANK.AVG('Raw Data'!F752,'Raw Data'!$F$2:$F$1050,1)</f>
        <v>1016</v>
      </c>
      <c r="O753" s="11">
        <f>_xlfn.RANK.AVG('Raw Data'!G752,'Raw Data'!$G$2:$G$1050,1)</f>
        <v>979.5</v>
      </c>
      <c r="P753" s="11">
        <f>_xlfn.RANK.AVG('Raw Data'!H752,'Raw Data'!$H$2:$H$1050,1)</f>
        <v>969</v>
      </c>
    </row>
    <row r="754" spans="6:16" x14ac:dyDescent="0.25">
      <c r="F754" s="11">
        <v>753</v>
      </c>
      <c r="G754" s="11">
        <f>_xlfn.RANK.AVG('Raw Data'!E753,'Raw Data'!$E$350:$E$1050,1)</f>
        <v>454</v>
      </c>
      <c r="H754" s="11">
        <f>_xlfn.RANK.AVG('Raw Data'!F753,'Raw Data'!$F$350:$F$1050,1)</f>
        <v>348</v>
      </c>
      <c r="I754" s="11">
        <f>_xlfn.RANK.AVG('Raw Data'!G753,'Raw Data'!$G$350:$G$1050,1)</f>
        <v>465</v>
      </c>
      <c r="J754" s="11">
        <f>_xlfn.RANK.AVG('Raw Data'!H753,'Raw Data'!$H$350:$H$1050,1)</f>
        <v>604</v>
      </c>
      <c r="L754" s="11">
        <v>753</v>
      </c>
      <c r="M754" s="11">
        <f>_xlfn.RANK.AVG('Raw Data'!E753,'Raw Data'!$E$2:$E$1050,1)</f>
        <v>724</v>
      </c>
      <c r="N754" s="11">
        <f>_xlfn.RANK.AVG('Raw Data'!F753,'Raw Data'!$F$2:$F$1050,1)</f>
        <v>538</v>
      </c>
      <c r="O754" s="11">
        <f>_xlfn.RANK.AVG('Raw Data'!G753,'Raw Data'!$G$2:$G$1050,1)</f>
        <v>751.5</v>
      </c>
      <c r="P754" s="11">
        <f>_xlfn.RANK.AVG('Raw Data'!H753,'Raw Data'!$H$2:$H$1050,1)</f>
        <v>899</v>
      </c>
    </row>
    <row r="755" spans="6:16" x14ac:dyDescent="0.25">
      <c r="F755" s="11">
        <v>754</v>
      </c>
      <c r="G755" s="11">
        <f>_xlfn.RANK.AVG('Raw Data'!E754,'Raw Data'!$E$350:$E$1050,1)</f>
        <v>184.5</v>
      </c>
      <c r="H755" s="11">
        <f>_xlfn.RANK.AVG('Raw Data'!F754,'Raw Data'!$F$350:$F$1050,1)</f>
        <v>348</v>
      </c>
      <c r="I755" s="11">
        <f>_xlfn.RANK.AVG('Raw Data'!G754,'Raw Data'!$G$350:$G$1050,1)</f>
        <v>198.5</v>
      </c>
      <c r="J755" s="11">
        <f>_xlfn.RANK.AVG('Raw Data'!H754,'Raw Data'!$H$350:$H$1050,1)</f>
        <v>584</v>
      </c>
      <c r="L755" s="11">
        <v>754</v>
      </c>
      <c r="M755" s="11">
        <f>_xlfn.RANK.AVG('Raw Data'!E754,'Raw Data'!$E$2:$E$1050,1)</f>
        <v>297.5</v>
      </c>
      <c r="N755" s="11">
        <f>_xlfn.RANK.AVG('Raw Data'!F754,'Raw Data'!$F$2:$F$1050,1)</f>
        <v>538</v>
      </c>
      <c r="O755" s="11">
        <f>_xlfn.RANK.AVG('Raw Data'!G754,'Raw Data'!$G$2:$G$1050,1)</f>
        <v>327.5</v>
      </c>
      <c r="P755" s="11">
        <f>_xlfn.RANK.AVG('Raw Data'!H754,'Raw Data'!$H$2:$H$1050,1)</f>
        <v>867.5</v>
      </c>
    </row>
    <row r="756" spans="6:16" x14ac:dyDescent="0.25">
      <c r="F756" s="11">
        <v>755</v>
      </c>
      <c r="G756" s="11">
        <f>_xlfn.RANK.AVG('Raw Data'!E755,'Raw Data'!$E$350:$E$1050,1)</f>
        <v>454</v>
      </c>
      <c r="H756" s="11">
        <f>_xlfn.RANK.AVG('Raw Data'!F755,'Raw Data'!$F$350:$F$1050,1)</f>
        <v>348</v>
      </c>
      <c r="I756" s="11">
        <f>_xlfn.RANK.AVG('Raw Data'!G755,'Raw Data'!$G$350:$G$1050,1)</f>
        <v>465</v>
      </c>
      <c r="J756" s="11">
        <f>_xlfn.RANK.AVG('Raw Data'!H755,'Raw Data'!$H$350:$H$1050,1)</f>
        <v>467.5</v>
      </c>
      <c r="L756" s="11">
        <v>755</v>
      </c>
      <c r="M756" s="11">
        <f>_xlfn.RANK.AVG('Raw Data'!E755,'Raw Data'!$E$2:$E$1050,1)</f>
        <v>724</v>
      </c>
      <c r="N756" s="11">
        <f>_xlfn.RANK.AVG('Raw Data'!F755,'Raw Data'!$F$2:$F$1050,1)</f>
        <v>538</v>
      </c>
      <c r="O756" s="11">
        <f>_xlfn.RANK.AVG('Raw Data'!G755,'Raw Data'!$G$2:$G$1050,1)</f>
        <v>751.5</v>
      </c>
      <c r="P756" s="11">
        <f>_xlfn.RANK.AVG('Raw Data'!H755,'Raw Data'!$H$2:$H$1050,1)</f>
        <v>691.5</v>
      </c>
    </row>
    <row r="757" spans="6:16" x14ac:dyDescent="0.25">
      <c r="F757" s="11">
        <v>756</v>
      </c>
      <c r="G757" s="11">
        <f>_xlfn.RANK.AVG('Raw Data'!E756,'Raw Data'!$E$350:$E$1050,1)</f>
        <v>184.5</v>
      </c>
      <c r="H757" s="11">
        <f>_xlfn.RANK.AVG('Raw Data'!F756,'Raw Data'!$F$350:$F$1050,1)</f>
        <v>669.5</v>
      </c>
      <c r="I757" s="11">
        <f>_xlfn.RANK.AVG('Raw Data'!G756,'Raw Data'!$G$350:$G$1050,1)</f>
        <v>465</v>
      </c>
      <c r="J757" s="11">
        <f>_xlfn.RANK.AVG('Raw Data'!H756,'Raw Data'!$H$350:$H$1050,1)</f>
        <v>404.5</v>
      </c>
      <c r="L757" s="11">
        <v>756</v>
      </c>
      <c r="M757" s="11">
        <f>_xlfn.RANK.AVG('Raw Data'!E756,'Raw Data'!$E$2:$E$1050,1)</f>
        <v>297.5</v>
      </c>
      <c r="N757" s="11">
        <f>_xlfn.RANK.AVG('Raw Data'!F756,'Raw Data'!$F$2:$F$1050,1)</f>
        <v>1016</v>
      </c>
      <c r="O757" s="11">
        <f>_xlfn.RANK.AVG('Raw Data'!G756,'Raw Data'!$G$2:$G$1050,1)</f>
        <v>751.5</v>
      </c>
      <c r="P757" s="11">
        <f>_xlfn.RANK.AVG('Raw Data'!H756,'Raw Data'!$H$2:$H$1050,1)</f>
        <v>593.5</v>
      </c>
    </row>
    <row r="758" spans="6:16" x14ac:dyDescent="0.25">
      <c r="F758" s="11">
        <v>757</v>
      </c>
      <c r="G758" s="11">
        <f>_xlfn.RANK.AVG('Raw Data'!E757,'Raw Data'!$E$350:$E$1050,1)</f>
        <v>687</v>
      </c>
      <c r="H758" s="11">
        <f>_xlfn.RANK.AVG('Raw Data'!F757,'Raw Data'!$F$350:$F$1050,1)</f>
        <v>29.5</v>
      </c>
      <c r="I758" s="11">
        <f>_xlfn.RANK.AVG('Raw Data'!G757,'Raw Data'!$G$350:$G$1050,1)</f>
        <v>685.5</v>
      </c>
      <c r="J758" s="11">
        <f>_xlfn.RANK.AVG('Raw Data'!H757,'Raw Data'!$H$350:$H$1050,1)</f>
        <v>64</v>
      </c>
      <c r="L758" s="11">
        <v>757</v>
      </c>
      <c r="M758" s="11">
        <f>_xlfn.RANK.AVG('Raw Data'!E757,'Raw Data'!$E$2:$E$1050,1)</f>
        <v>1035</v>
      </c>
      <c r="N758" s="11">
        <f>_xlfn.RANK.AVG('Raw Data'!F757,'Raw Data'!$F$2:$F$1050,1)</f>
        <v>47</v>
      </c>
      <c r="O758" s="11">
        <f>_xlfn.RANK.AVG('Raw Data'!G757,'Raw Data'!$G$2:$G$1050,1)</f>
        <v>1033.5</v>
      </c>
      <c r="P758" s="11">
        <f>_xlfn.RANK.AVG('Raw Data'!H757,'Raw Data'!$H$2:$H$1050,1)</f>
        <v>91.5</v>
      </c>
    </row>
    <row r="759" spans="6:16" x14ac:dyDescent="0.25">
      <c r="F759" s="11">
        <v>758</v>
      </c>
      <c r="G759" s="11">
        <f>_xlfn.RANK.AVG('Raw Data'!E758,'Raw Data'!$E$350:$E$1050,1)</f>
        <v>571</v>
      </c>
      <c r="H759" s="11">
        <f>_xlfn.RANK.AVG('Raw Data'!F758,'Raw Data'!$F$350:$F$1050,1)</f>
        <v>669.5</v>
      </c>
      <c r="I759" s="11">
        <f>_xlfn.RANK.AVG('Raw Data'!G758,'Raw Data'!$G$350:$G$1050,1)</f>
        <v>607</v>
      </c>
      <c r="J759" s="11">
        <f>_xlfn.RANK.AVG('Raw Data'!H758,'Raw Data'!$H$350:$H$1050,1)</f>
        <v>584</v>
      </c>
      <c r="L759" s="11">
        <v>758</v>
      </c>
      <c r="M759" s="11">
        <f>_xlfn.RANK.AVG('Raw Data'!E758,'Raw Data'!$E$2:$E$1050,1)</f>
        <v>893.5</v>
      </c>
      <c r="N759" s="11">
        <f>_xlfn.RANK.AVG('Raw Data'!F758,'Raw Data'!$F$2:$F$1050,1)</f>
        <v>1016</v>
      </c>
      <c r="O759" s="11">
        <f>_xlfn.RANK.AVG('Raw Data'!G758,'Raw Data'!$G$2:$G$1050,1)</f>
        <v>943</v>
      </c>
      <c r="P759" s="11">
        <f>_xlfn.RANK.AVG('Raw Data'!H758,'Raw Data'!$H$2:$H$1050,1)</f>
        <v>867.5</v>
      </c>
    </row>
    <row r="760" spans="6:16" x14ac:dyDescent="0.25">
      <c r="F760" s="11">
        <v>759</v>
      </c>
      <c r="G760" s="11">
        <f>_xlfn.RANK.AVG('Raw Data'!E759,'Raw Data'!$E$350:$E$1050,1)</f>
        <v>454</v>
      </c>
      <c r="H760" s="11">
        <f>_xlfn.RANK.AVG('Raw Data'!F759,'Raw Data'!$F$350:$F$1050,1)</f>
        <v>669.5</v>
      </c>
      <c r="I760" s="11">
        <f>_xlfn.RANK.AVG('Raw Data'!G759,'Raw Data'!$G$350:$G$1050,1)</f>
        <v>561</v>
      </c>
      <c r="J760" s="11">
        <f>_xlfn.RANK.AVG('Raw Data'!H759,'Raw Data'!$H$350:$H$1050,1)</f>
        <v>467.5</v>
      </c>
      <c r="L760" s="11">
        <v>759</v>
      </c>
      <c r="M760" s="11">
        <f>_xlfn.RANK.AVG('Raw Data'!E759,'Raw Data'!$E$2:$E$1050,1)</f>
        <v>724</v>
      </c>
      <c r="N760" s="11">
        <f>_xlfn.RANK.AVG('Raw Data'!F759,'Raw Data'!$F$2:$F$1050,1)</f>
        <v>1016</v>
      </c>
      <c r="O760" s="11">
        <f>_xlfn.RANK.AVG('Raw Data'!G759,'Raw Data'!$G$2:$G$1050,1)</f>
        <v>883.5</v>
      </c>
      <c r="P760" s="11">
        <f>_xlfn.RANK.AVG('Raw Data'!H759,'Raw Data'!$H$2:$H$1050,1)</f>
        <v>691.5</v>
      </c>
    </row>
    <row r="761" spans="6:16" x14ac:dyDescent="0.25">
      <c r="F761" s="11">
        <v>760</v>
      </c>
      <c r="G761" s="11">
        <f>_xlfn.RANK.AVG('Raw Data'!E760,'Raw Data'!$E$350:$E$1050,1)</f>
        <v>571</v>
      </c>
      <c r="H761" s="11">
        <f>_xlfn.RANK.AVG('Raw Data'!F760,'Raw Data'!$F$350:$F$1050,1)</f>
        <v>348</v>
      </c>
      <c r="I761" s="11">
        <f>_xlfn.RANK.AVG('Raw Data'!G760,'Raw Data'!$G$350:$G$1050,1)</f>
        <v>561</v>
      </c>
      <c r="J761" s="11">
        <f>_xlfn.RANK.AVG('Raw Data'!H760,'Raw Data'!$H$350:$H$1050,1)</f>
        <v>635.5</v>
      </c>
      <c r="L761" s="11">
        <v>760</v>
      </c>
      <c r="M761" s="11">
        <f>_xlfn.RANK.AVG('Raw Data'!E760,'Raw Data'!$E$2:$E$1050,1)</f>
        <v>893.5</v>
      </c>
      <c r="N761" s="11">
        <f>_xlfn.RANK.AVG('Raw Data'!F760,'Raw Data'!$F$2:$F$1050,1)</f>
        <v>538</v>
      </c>
      <c r="O761" s="11">
        <f>_xlfn.RANK.AVG('Raw Data'!G760,'Raw Data'!$G$2:$G$1050,1)</f>
        <v>883.5</v>
      </c>
      <c r="P761" s="11">
        <f>_xlfn.RANK.AVG('Raw Data'!H760,'Raw Data'!$H$2:$H$1050,1)</f>
        <v>952</v>
      </c>
    </row>
    <row r="762" spans="6:16" x14ac:dyDescent="0.25">
      <c r="F762" s="11">
        <v>761</v>
      </c>
      <c r="G762" s="11">
        <f>_xlfn.RANK.AVG('Raw Data'!E761,'Raw Data'!$E$350:$E$1050,1)</f>
        <v>639.5</v>
      </c>
      <c r="H762" s="11">
        <f>_xlfn.RANK.AVG('Raw Data'!F761,'Raw Data'!$F$350:$F$1050,1)</f>
        <v>669.5</v>
      </c>
      <c r="I762" s="11">
        <f>_xlfn.RANK.AVG('Raw Data'!G761,'Raw Data'!$G$350:$G$1050,1)</f>
        <v>653.5</v>
      </c>
      <c r="J762" s="11">
        <f>_xlfn.RANK.AVG('Raw Data'!H761,'Raw Data'!$H$350:$H$1050,1)</f>
        <v>550</v>
      </c>
      <c r="L762" s="11">
        <v>761</v>
      </c>
      <c r="M762" s="11">
        <f>_xlfn.RANK.AVG('Raw Data'!E761,'Raw Data'!$E$2:$E$1050,1)</f>
        <v>983.5</v>
      </c>
      <c r="N762" s="11">
        <f>_xlfn.RANK.AVG('Raw Data'!F761,'Raw Data'!$F$2:$F$1050,1)</f>
        <v>1016</v>
      </c>
      <c r="O762" s="11">
        <f>_xlfn.RANK.AVG('Raw Data'!G761,'Raw Data'!$G$2:$G$1050,1)</f>
        <v>999.5</v>
      </c>
      <c r="P762" s="11">
        <f>_xlfn.RANK.AVG('Raw Data'!H761,'Raw Data'!$H$2:$H$1050,1)</f>
        <v>815</v>
      </c>
    </row>
    <row r="763" spans="6:16" x14ac:dyDescent="0.25">
      <c r="F763" s="11">
        <v>762</v>
      </c>
      <c r="G763" s="11">
        <f>_xlfn.RANK.AVG('Raw Data'!E762,'Raw Data'!$E$350:$E$1050,1)</f>
        <v>184.5</v>
      </c>
      <c r="H763" s="11">
        <f>_xlfn.RANK.AVG('Raw Data'!F762,'Raw Data'!$F$350:$F$1050,1)</f>
        <v>348</v>
      </c>
      <c r="I763" s="11">
        <f>_xlfn.RANK.AVG('Raw Data'!G762,'Raw Data'!$G$350:$G$1050,1)</f>
        <v>198.5</v>
      </c>
      <c r="J763" s="11">
        <f>_xlfn.RANK.AVG('Raw Data'!H762,'Raw Data'!$H$350:$H$1050,1)</f>
        <v>550</v>
      </c>
      <c r="L763" s="11">
        <v>762</v>
      </c>
      <c r="M763" s="11">
        <f>_xlfn.RANK.AVG('Raw Data'!E762,'Raw Data'!$E$2:$E$1050,1)</f>
        <v>297.5</v>
      </c>
      <c r="N763" s="11">
        <f>_xlfn.RANK.AVG('Raw Data'!F762,'Raw Data'!$F$2:$F$1050,1)</f>
        <v>538</v>
      </c>
      <c r="O763" s="11">
        <f>_xlfn.RANK.AVG('Raw Data'!G762,'Raw Data'!$G$2:$G$1050,1)</f>
        <v>327.5</v>
      </c>
      <c r="P763" s="11">
        <f>_xlfn.RANK.AVG('Raw Data'!H762,'Raw Data'!$H$2:$H$1050,1)</f>
        <v>815</v>
      </c>
    </row>
    <row r="764" spans="6:16" x14ac:dyDescent="0.25">
      <c r="F764" s="11">
        <v>763</v>
      </c>
      <c r="G764" s="11">
        <f>_xlfn.RANK.AVG('Raw Data'!E763,'Raw Data'!$E$350:$E$1050,1)</f>
        <v>184.5</v>
      </c>
      <c r="H764" s="11">
        <f>_xlfn.RANK.AVG('Raw Data'!F763,'Raw Data'!$F$350:$F$1050,1)</f>
        <v>348</v>
      </c>
      <c r="I764" s="11">
        <f>_xlfn.RANK.AVG('Raw Data'!G763,'Raw Data'!$G$350:$G$1050,1)</f>
        <v>198.5</v>
      </c>
      <c r="J764" s="11">
        <f>_xlfn.RANK.AVG('Raw Data'!H763,'Raw Data'!$H$350:$H$1050,1)</f>
        <v>310</v>
      </c>
      <c r="L764" s="11">
        <v>763</v>
      </c>
      <c r="M764" s="11">
        <f>_xlfn.RANK.AVG('Raw Data'!E763,'Raw Data'!$E$2:$E$1050,1)</f>
        <v>297.5</v>
      </c>
      <c r="N764" s="11">
        <f>_xlfn.RANK.AVG('Raw Data'!F763,'Raw Data'!$F$2:$F$1050,1)</f>
        <v>538</v>
      </c>
      <c r="O764" s="11">
        <f>_xlfn.RANK.AVG('Raw Data'!G763,'Raw Data'!$G$2:$G$1050,1)</f>
        <v>327.5</v>
      </c>
      <c r="P764" s="11">
        <f>_xlfn.RANK.AVG('Raw Data'!H763,'Raw Data'!$H$2:$H$1050,1)</f>
        <v>453</v>
      </c>
    </row>
    <row r="765" spans="6:16" x14ac:dyDescent="0.25">
      <c r="F765" s="11">
        <v>764</v>
      </c>
      <c r="G765" s="11">
        <f>_xlfn.RANK.AVG('Raw Data'!E764,'Raw Data'!$E$350:$E$1050,1)</f>
        <v>615</v>
      </c>
      <c r="H765" s="11">
        <f>_xlfn.RANK.AVG('Raw Data'!F764,'Raw Data'!$F$350:$F$1050,1)</f>
        <v>348</v>
      </c>
      <c r="I765" s="11">
        <f>_xlfn.RANK.AVG('Raw Data'!G764,'Raw Data'!$G$350:$G$1050,1)</f>
        <v>607</v>
      </c>
      <c r="J765" s="11">
        <f>_xlfn.RANK.AVG('Raw Data'!H764,'Raw Data'!$H$350:$H$1050,1)</f>
        <v>673</v>
      </c>
      <c r="L765" s="11">
        <v>764</v>
      </c>
      <c r="M765" s="11">
        <f>_xlfn.RANK.AVG('Raw Data'!E764,'Raw Data'!$E$2:$E$1050,1)</f>
        <v>951.5</v>
      </c>
      <c r="N765" s="11">
        <f>_xlfn.RANK.AVG('Raw Data'!F764,'Raw Data'!$F$2:$F$1050,1)</f>
        <v>538</v>
      </c>
      <c r="O765" s="11">
        <f>_xlfn.RANK.AVG('Raw Data'!G764,'Raw Data'!$G$2:$G$1050,1)</f>
        <v>943</v>
      </c>
      <c r="P765" s="11">
        <f>_xlfn.RANK.AVG('Raw Data'!H764,'Raw Data'!$H$2:$H$1050,1)</f>
        <v>1008</v>
      </c>
    </row>
    <row r="766" spans="6:16" x14ac:dyDescent="0.25">
      <c r="F766" s="11">
        <v>765</v>
      </c>
      <c r="G766" s="11">
        <f>_xlfn.RANK.AVG('Raw Data'!E765,'Raw Data'!$E$350:$E$1050,1)</f>
        <v>454</v>
      </c>
      <c r="H766" s="11">
        <f>_xlfn.RANK.AVG('Raw Data'!F765,'Raw Data'!$F$350:$F$1050,1)</f>
        <v>348</v>
      </c>
      <c r="I766" s="11">
        <f>_xlfn.RANK.AVG('Raw Data'!G765,'Raw Data'!$G$350:$G$1050,1)</f>
        <v>465</v>
      </c>
      <c r="J766" s="11">
        <f>_xlfn.RANK.AVG('Raw Data'!H765,'Raw Data'!$H$350:$H$1050,1)</f>
        <v>660.5</v>
      </c>
      <c r="L766" s="11">
        <v>765</v>
      </c>
      <c r="M766" s="11">
        <f>_xlfn.RANK.AVG('Raw Data'!E765,'Raw Data'!$E$2:$E$1050,1)</f>
        <v>724</v>
      </c>
      <c r="N766" s="11">
        <f>_xlfn.RANK.AVG('Raw Data'!F765,'Raw Data'!$F$2:$F$1050,1)</f>
        <v>538</v>
      </c>
      <c r="O766" s="11">
        <f>_xlfn.RANK.AVG('Raw Data'!G765,'Raw Data'!$G$2:$G$1050,1)</f>
        <v>751.5</v>
      </c>
      <c r="P766" s="11">
        <f>_xlfn.RANK.AVG('Raw Data'!H765,'Raw Data'!$H$2:$H$1050,1)</f>
        <v>993</v>
      </c>
    </row>
    <row r="767" spans="6:16" x14ac:dyDescent="0.25">
      <c r="F767" s="11">
        <v>766</v>
      </c>
      <c r="G767" s="11">
        <f>_xlfn.RANK.AVG('Raw Data'!E766,'Raw Data'!$E$350:$E$1050,1)</f>
        <v>657.5</v>
      </c>
      <c r="H767" s="11">
        <f>_xlfn.RANK.AVG('Raw Data'!F766,'Raw Data'!$F$350:$F$1050,1)</f>
        <v>669.5</v>
      </c>
      <c r="I767" s="11">
        <f>_xlfn.RANK.AVG('Raw Data'!G766,'Raw Data'!$G$350:$G$1050,1)</f>
        <v>667</v>
      </c>
      <c r="J767" s="11">
        <f>_xlfn.RANK.AVG('Raw Data'!H766,'Raw Data'!$H$350:$H$1050,1)</f>
        <v>532.5</v>
      </c>
      <c r="L767" s="11">
        <v>766</v>
      </c>
      <c r="M767" s="11">
        <f>_xlfn.RANK.AVG('Raw Data'!E766,'Raw Data'!$E$2:$E$1050,1)</f>
        <v>1003.5</v>
      </c>
      <c r="N767" s="11">
        <f>_xlfn.RANK.AVG('Raw Data'!F766,'Raw Data'!$F$2:$F$1050,1)</f>
        <v>1016</v>
      </c>
      <c r="O767" s="11">
        <f>_xlfn.RANK.AVG('Raw Data'!G766,'Raw Data'!$G$2:$G$1050,1)</f>
        <v>1013.5</v>
      </c>
      <c r="P767" s="11">
        <f>_xlfn.RANK.AVG('Raw Data'!H766,'Raw Data'!$H$2:$H$1050,1)</f>
        <v>788.5</v>
      </c>
    </row>
    <row r="768" spans="6:16" x14ac:dyDescent="0.25">
      <c r="F768" s="11">
        <v>767</v>
      </c>
      <c r="G768" s="11">
        <f>_xlfn.RANK.AVG('Raw Data'!E767,'Raw Data'!$E$350:$E$1050,1)</f>
        <v>184.5</v>
      </c>
      <c r="H768" s="11">
        <f>_xlfn.RANK.AVG('Raw Data'!F767,'Raw Data'!$F$350:$F$1050,1)</f>
        <v>348</v>
      </c>
      <c r="I768" s="11">
        <f>_xlfn.RANK.AVG('Raw Data'!G767,'Raw Data'!$G$350:$G$1050,1)</f>
        <v>198.5</v>
      </c>
      <c r="J768" s="11">
        <f>_xlfn.RANK.AVG('Raw Data'!H767,'Raw Data'!$H$350:$H$1050,1)</f>
        <v>654</v>
      </c>
      <c r="L768" s="11">
        <v>767</v>
      </c>
      <c r="M768" s="11">
        <f>_xlfn.RANK.AVG('Raw Data'!E767,'Raw Data'!$E$2:$E$1050,1)</f>
        <v>297.5</v>
      </c>
      <c r="N768" s="11">
        <f>_xlfn.RANK.AVG('Raw Data'!F767,'Raw Data'!$F$2:$F$1050,1)</f>
        <v>538</v>
      </c>
      <c r="O768" s="11">
        <f>_xlfn.RANK.AVG('Raw Data'!G767,'Raw Data'!$G$2:$G$1050,1)</f>
        <v>327.5</v>
      </c>
      <c r="P768" s="11">
        <f>_xlfn.RANK.AVG('Raw Data'!H767,'Raw Data'!$H$2:$H$1050,1)</f>
        <v>983</v>
      </c>
    </row>
    <row r="769" spans="6:16" x14ac:dyDescent="0.25">
      <c r="F769" s="11">
        <v>768</v>
      </c>
      <c r="G769" s="11">
        <f>_xlfn.RANK.AVG('Raw Data'!E768,'Raw Data'!$E$350:$E$1050,1)</f>
        <v>639.5</v>
      </c>
      <c r="H769" s="11">
        <f>_xlfn.RANK.AVG('Raw Data'!F768,'Raw Data'!$F$350:$F$1050,1)</f>
        <v>348</v>
      </c>
      <c r="I769" s="11">
        <f>_xlfn.RANK.AVG('Raw Data'!G768,'Raw Data'!$G$350:$G$1050,1)</f>
        <v>635.5</v>
      </c>
      <c r="J769" s="11">
        <f>_xlfn.RANK.AVG('Raw Data'!H768,'Raw Data'!$H$350:$H$1050,1)</f>
        <v>604</v>
      </c>
      <c r="L769" s="11">
        <v>768</v>
      </c>
      <c r="M769" s="11">
        <f>_xlfn.RANK.AVG('Raw Data'!E768,'Raw Data'!$E$2:$E$1050,1)</f>
        <v>983.5</v>
      </c>
      <c r="N769" s="11">
        <f>_xlfn.RANK.AVG('Raw Data'!F768,'Raw Data'!$F$2:$F$1050,1)</f>
        <v>538</v>
      </c>
      <c r="O769" s="11">
        <f>_xlfn.RANK.AVG('Raw Data'!G768,'Raw Data'!$G$2:$G$1050,1)</f>
        <v>979.5</v>
      </c>
      <c r="P769" s="11">
        <f>_xlfn.RANK.AVG('Raw Data'!H768,'Raw Data'!$H$2:$H$1050,1)</f>
        <v>899</v>
      </c>
    </row>
    <row r="770" spans="6:16" x14ac:dyDescent="0.25">
      <c r="F770" s="11">
        <v>769</v>
      </c>
      <c r="G770" s="11">
        <f>_xlfn.RANK.AVG('Raw Data'!E769,'Raw Data'!$E$350:$E$1050,1)</f>
        <v>657.5</v>
      </c>
      <c r="H770" s="11">
        <f>_xlfn.RANK.AVG('Raw Data'!F769,'Raw Data'!$F$350:$F$1050,1)</f>
        <v>348</v>
      </c>
      <c r="I770" s="11">
        <f>_xlfn.RANK.AVG('Raw Data'!G769,'Raw Data'!$G$350:$G$1050,1)</f>
        <v>653.5</v>
      </c>
      <c r="J770" s="11">
        <f>_xlfn.RANK.AVG('Raw Data'!H769,'Raw Data'!$H$350:$H$1050,1)</f>
        <v>654</v>
      </c>
      <c r="L770" s="11">
        <v>769</v>
      </c>
      <c r="M770" s="11">
        <f>_xlfn.RANK.AVG('Raw Data'!E769,'Raw Data'!$E$2:$E$1050,1)</f>
        <v>1003.5</v>
      </c>
      <c r="N770" s="11">
        <f>_xlfn.RANK.AVG('Raw Data'!F769,'Raw Data'!$F$2:$F$1050,1)</f>
        <v>538</v>
      </c>
      <c r="O770" s="11">
        <f>_xlfn.RANK.AVG('Raw Data'!G769,'Raw Data'!$G$2:$G$1050,1)</f>
        <v>999.5</v>
      </c>
      <c r="P770" s="11">
        <f>_xlfn.RANK.AVG('Raw Data'!H769,'Raw Data'!$H$2:$H$1050,1)</f>
        <v>983</v>
      </c>
    </row>
    <row r="771" spans="6:16" x14ac:dyDescent="0.25">
      <c r="F771" s="11">
        <v>770</v>
      </c>
      <c r="G771" s="11">
        <f>_xlfn.RANK.AVG('Raw Data'!E770,'Raw Data'!$E$350:$E$1050,1)</f>
        <v>571</v>
      </c>
      <c r="H771" s="11">
        <f>_xlfn.RANK.AVG('Raw Data'!F770,'Raw Data'!$F$350:$F$1050,1)</f>
        <v>669.5</v>
      </c>
      <c r="I771" s="11">
        <f>_xlfn.RANK.AVG('Raw Data'!G770,'Raw Data'!$G$350:$G$1050,1)</f>
        <v>607</v>
      </c>
      <c r="J771" s="11">
        <f>_xlfn.RANK.AVG('Raw Data'!H770,'Raw Data'!$H$350:$H$1050,1)</f>
        <v>646.5</v>
      </c>
      <c r="L771" s="11">
        <v>770</v>
      </c>
      <c r="M771" s="11">
        <f>_xlfn.RANK.AVG('Raw Data'!E770,'Raw Data'!$E$2:$E$1050,1)</f>
        <v>893.5</v>
      </c>
      <c r="N771" s="11">
        <f>_xlfn.RANK.AVG('Raw Data'!F770,'Raw Data'!$F$2:$F$1050,1)</f>
        <v>1016</v>
      </c>
      <c r="O771" s="11">
        <f>_xlfn.RANK.AVG('Raw Data'!G770,'Raw Data'!$G$2:$G$1050,1)</f>
        <v>943</v>
      </c>
      <c r="P771" s="11">
        <f>_xlfn.RANK.AVG('Raw Data'!H770,'Raw Data'!$H$2:$H$1050,1)</f>
        <v>969</v>
      </c>
    </row>
    <row r="772" spans="6:16" x14ac:dyDescent="0.25">
      <c r="F772" s="11">
        <v>771</v>
      </c>
      <c r="G772" s="11">
        <f>_xlfn.RANK.AVG('Raw Data'!E771,'Raw Data'!$E$350:$E$1050,1)</f>
        <v>184.5</v>
      </c>
      <c r="H772" s="11">
        <f>_xlfn.RANK.AVG('Raw Data'!F771,'Raw Data'!$F$350:$F$1050,1)</f>
        <v>348</v>
      </c>
      <c r="I772" s="11">
        <f>_xlfn.RANK.AVG('Raw Data'!G771,'Raw Data'!$G$350:$G$1050,1)</f>
        <v>198.5</v>
      </c>
      <c r="J772" s="11">
        <f>_xlfn.RANK.AVG('Raw Data'!H771,'Raw Data'!$H$350:$H$1050,1)</f>
        <v>310</v>
      </c>
      <c r="L772" s="11">
        <v>771</v>
      </c>
      <c r="M772" s="11">
        <f>_xlfn.RANK.AVG('Raw Data'!E771,'Raw Data'!$E$2:$E$1050,1)</f>
        <v>297.5</v>
      </c>
      <c r="N772" s="11">
        <f>_xlfn.RANK.AVG('Raw Data'!F771,'Raw Data'!$F$2:$F$1050,1)</f>
        <v>538</v>
      </c>
      <c r="O772" s="11">
        <f>_xlfn.RANK.AVG('Raw Data'!G771,'Raw Data'!$G$2:$G$1050,1)</f>
        <v>327.5</v>
      </c>
      <c r="P772" s="11">
        <f>_xlfn.RANK.AVG('Raw Data'!H771,'Raw Data'!$H$2:$H$1050,1)</f>
        <v>453</v>
      </c>
    </row>
    <row r="773" spans="6:16" x14ac:dyDescent="0.25">
      <c r="F773" s="11">
        <v>772</v>
      </c>
      <c r="G773" s="11">
        <f>_xlfn.RANK.AVG('Raw Data'!E772,'Raw Data'!$E$350:$E$1050,1)</f>
        <v>184.5</v>
      </c>
      <c r="H773" s="11">
        <f>_xlfn.RANK.AVG('Raw Data'!F772,'Raw Data'!$F$350:$F$1050,1)</f>
        <v>669.5</v>
      </c>
      <c r="I773" s="11">
        <f>_xlfn.RANK.AVG('Raw Data'!G772,'Raw Data'!$G$350:$G$1050,1)</f>
        <v>465</v>
      </c>
      <c r="J773" s="11">
        <f>_xlfn.RANK.AVG('Raw Data'!H772,'Raw Data'!$H$350:$H$1050,1)</f>
        <v>437</v>
      </c>
      <c r="L773" s="11">
        <v>772</v>
      </c>
      <c r="M773" s="11">
        <f>_xlfn.RANK.AVG('Raw Data'!E772,'Raw Data'!$E$2:$E$1050,1)</f>
        <v>297.5</v>
      </c>
      <c r="N773" s="11">
        <f>_xlfn.RANK.AVG('Raw Data'!F772,'Raw Data'!$F$2:$F$1050,1)</f>
        <v>1016</v>
      </c>
      <c r="O773" s="11">
        <f>_xlfn.RANK.AVG('Raw Data'!G772,'Raw Data'!$G$2:$G$1050,1)</f>
        <v>751.5</v>
      </c>
      <c r="P773" s="11">
        <f>_xlfn.RANK.AVG('Raw Data'!H772,'Raw Data'!$H$2:$H$1050,1)</f>
        <v>645.5</v>
      </c>
    </row>
    <row r="774" spans="6:16" x14ac:dyDescent="0.25">
      <c r="F774" s="11">
        <v>773</v>
      </c>
      <c r="G774" s="11">
        <f>_xlfn.RANK.AVG('Raw Data'!E773,'Raw Data'!$E$350:$E$1050,1)</f>
        <v>571</v>
      </c>
      <c r="H774" s="11">
        <f>_xlfn.RANK.AVG('Raw Data'!F773,'Raw Data'!$F$350:$F$1050,1)</f>
        <v>669.5</v>
      </c>
      <c r="I774" s="11">
        <f>_xlfn.RANK.AVG('Raw Data'!G773,'Raw Data'!$G$350:$G$1050,1)</f>
        <v>607</v>
      </c>
      <c r="J774" s="11">
        <f>_xlfn.RANK.AVG('Raw Data'!H773,'Raw Data'!$H$350:$H$1050,1)</f>
        <v>64</v>
      </c>
      <c r="L774" s="11">
        <v>773</v>
      </c>
      <c r="M774" s="11">
        <f>_xlfn.RANK.AVG('Raw Data'!E773,'Raw Data'!$E$2:$E$1050,1)</f>
        <v>893.5</v>
      </c>
      <c r="N774" s="11">
        <f>_xlfn.RANK.AVG('Raw Data'!F773,'Raw Data'!$F$2:$F$1050,1)</f>
        <v>1016</v>
      </c>
      <c r="O774" s="11">
        <f>_xlfn.RANK.AVG('Raw Data'!G773,'Raw Data'!$G$2:$G$1050,1)</f>
        <v>943</v>
      </c>
      <c r="P774" s="11">
        <f>_xlfn.RANK.AVG('Raw Data'!H773,'Raw Data'!$H$2:$H$1050,1)</f>
        <v>91.5</v>
      </c>
    </row>
    <row r="775" spans="6:16" x14ac:dyDescent="0.25">
      <c r="F775" s="11">
        <v>774</v>
      </c>
      <c r="G775" s="11">
        <f>_xlfn.RANK.AVG('Raw Data'!E774,'Raw Data'!$E$350:$E$1050,1)</f>
        <v>184.5</v>
      </c>
      <c r="H775" s="11">
        <f>_xlfn.RANK.AVG('Raw Data'!F774,'Raw Data'!$F$350:$F$1050,1)</f>
        <v>348</v>
      </c>
      <c r="I775" s="11">
        <f>_xlfn.RANK.AVG('Raw Data'!G774,'Raw Data'!$G$350:$G$1050,1)</f>
        <v>198.5</v>
      </c>
      <c r="J775" s="11">
        <f>_xlfn.RANK.AVG('Raw Data'!H774,'Raw Data'!$H$350:$H$1050,1)</f>
        <v>64</v>
      </c>
      <c r="L775" s="11">
        <v>774</v>
      </c>
      <c r="M775" s="11">
        <f>_xlfn.RANK.AVG('Raw Data'!E774,'Raw Data'!$E$2:$E$1050,1)</f>
        <v>297.5</v>
      </c>
      <c r="N775" s="11">
        <f>_xlfn.RANK.AVG('Raw Data'!F774,'Raw Data'!$F$2:$F$1050,1)</f>
        <v>538</v>
      </c>
      <c r="O775" s="11">
        <f>_xlfn.RANK.AVG('Raw Data'!G774,'Raw Data'!$G$2:$G$1050,1)</f>
        <v>327.5</v>
      </c>
      <c r="P775" s="11">
        <f>_xlfn.RANK.AVG('Raw Data'!H774,'Raw Data'!$H$2:$H$1050,1)</f>
        <v>91.5</v>
      </c>
    </row>
    <row r="776" spans="6:16" x14ac:dyDescent="0.25">
      <c r="F776" s="11">
        <v>775</v>
      </c>
      <c r="G776" s="11">
        <f>_xlfn.RANK.AVG('Raw Data'!E775,'Raw Data'!$E$350:$E$1050,1)</f>
        <v>454</v>
      </c>
      <c r="H776" s="11">
        <f>_xlfn.RANK.AVG('Raw Data'!F775,'Raw Data'!$F$350:$F$1050,1)</f>
        <v>348</v>
      </c>
      <c r="I776" s="11">
        <f>_xlfn.RANK.AVG('Raw Data'!G775,'Raw Data'!$G$350:$G$1050,1)</f>
        <v>465</v>
      </c>
      <c r="J776" s="11">
        <f>_xlfn.RANK.AVG('Raw Data'!H775,'Raw Data'!$H$350:$H$1050,1)</f>
        <v>550</v>
      </c>
      <c r="L776" s="11">
        <v>775</v>
      </c>
      <c r="M776" s="11">
        <f>_xlfn.RANK.AVG('Raw Data'!E775,'Raw Data'!$E$2:$E$1050,1)</f>
        <v>724</v>
      </c>
      <c r="N776" s="11">
        <f>_xlfn.RANK.AVG('Raw Data'!F775,'Raw Data'!$F$2:$F$1050,1)</f>
        <v>538</v>
      </c>
      <c r="O776" s="11">
        <f>_xlfn.RANK.AVG('Raw Data'!G775,'Raw Data'!$G$2:$G$1050,1)</f>
        <v>751.5</v>
      </c>
      <c r="P776" s="11">
        <f>_xlfn.RANK.AVG('Raw Data'!H775,'Raw Data'!$H$2:$H$1050,1)</f>
        <v>815</v>
      </c>
    </row>
    <row r="777" spans="6:16" x14ac:dyDescent="0.25">
      <c r="F777" s="11">
        <v>776</v>
      </c>
      <c r="G777" s="11">
        <f>_xlfn.RANK.AVG('Raw Data'!E776,'Raw Data'!$E$350:$E$1050,1)</f>
        <v>184.5</v>
      </c>
      <c r="H777" s="11">
        <f>_xlfn.RANK.AVG('Raw Data'!F776,'Raw Data'!$F$350:$F$1050,1)</f>
        <v>348</v>
      </c>
      <c r="I777" s="11">
        <f>_xlfn.RANK.AVG('Raw Data'!G776,'Raw Data'!$G$350:$G$1050,1)</f>
        <v>198.5</v>
      </c>
      <c r="J777" s="11">
        <f>_xlfn.RANK.AVG('Raw Data'!H776,'Raw Data'!$H$350:$H$1050,1)</f>
        <v>437</v>
      </c>
      <c r="L777" s="11">
        <v>776</v>
      </c>
      <c r="M777" s="11">
        <f>_xlfn.RANK.AVG('Raw Data'!E776,'Raw Data'!$E$2:$E$1050,1)</f>
        <v>297.5</v>
      </c>
      <c r="N777" s="11">
        <f>_xlfn.RANK.AVG('Raw Data'!F776,'Raw Data'!$F$2:$F$1050,1)</f>
        <v>538</v>
      </c>
      <c r="O777" s="11">
        <f>_xlfn.RANK.AVG('Raw Data'!G776,'Raw Data'!$G$2:$G$1050,1)</f>
        <v>327.5</v>
      </c>
      <c r="P777" s="11">
        <f>_xlfn.RANK.AVG('Raw Data'!H776,'Raw Data'!$H$2:$H$1050,1)</f>
        <v>645.5</v>
      </c>
    </row>
    <row r="778" spans="6:16" x14ac:dyDescent="0.25">
      <c r="F778" s="11">
        <v>777</v>
      </c>
      <c r="G778" s="11">
        <f>_xlfn.RANK.AVG('Raw Data'!E777,'Raw Data'!$E$350:$E$1050,1)</f>
        <v>184.5</v>
      </c>
      <c r="H778" s="11">
        <f>_xlfn.RANK.AVG('Raw Data'!F777,'Raw Data'!$F$350:$F$1050,1)</f>
        <v>348</v>
      </c>
      <c r="I778" s="11">
        <f>_xlfn.RANK.AVG('Raw Data'!G777,'Raw Data'!$G$350:$G$1050,1)</f>
        <v>198.5</v>
      </c>
      <c r="J778" s="11">
        <f>_xlfn.RANK.AVG('Raw Data'!H777,'Raw Data'!$H$350:$H$1050,1)</f>
        <v>64</v>
      </c>
      <c r="L778" s="11">
        <v>777</v>
      </c>
      <c r="M778" s="11">
        <f>_xlfn.RANK.AVG('Raw Data'!E777,'Raw Data'!$E$2:$E$1050,1)</f>
        <v>297.5</v>
      </c>
      <c r="N778" s="11">
        <f>_xlfn.RANK.AVG('Raw Data'!F777,'Raw Data'!$F$2:$F$1050,1)</f>
        <v>538</v>
      </c>
      <c r="O778" s="11">
        <f>_xlfn.RANK.AVG('Raw Data'!G777,'Raw Data'!$G$2:$G$1050,1)</f>
        <v>327.5</v>
      </c>
      <c r="P778" s="11">
        <f>_xlfn.RANK.AVG('Raw Data'!H777,'Raw Data'!$H$2:$H$1050,1)</f>
        <v>91.5</v>
      </c>
    </row>
    <row r="779" spans="6:16" x14ac:dyDescent="0.25">
      <c r="F779" s="11">
        <v>778</v>
      </c>
      <c r="G779" s="11">
        <f>_xlfn.RANK.AVG('Raw Data'!E778,'Raw Data'!$E$350:$E$1050,1)</f>
        <v>184.5</v>
      </c>
      <c r="H779" s="11">
        <f>_xlfn.RANK.AVG('Raw Data'!F778,'Raw Data'!$F$350:$F$1050,1)</f>
        <v>348</v>
      </c>
      <c r="I779" s="11">
        <f>_xlfn.RANK.AVG('Raw Data'!G778,'Raw Data'!$G$350:$G$1050,1)</f>
        <v>198.5</v>
      </c>
      <c r="J779" s="11">
        <f>_xlfn.RANK.AVG('Raw Data'!H778,'Raw Data'!$H$350:$H$1050,1)</f>
        <v>64</v>
      </c>
      <c r="L779" s="11">
        <v>778</v>
      </c>
      <c r="M779" s="11">
        <f>_xlfn.RANK.AVG('Raw Data'!E778,'Raw Data'!$E$2:$E$1050,1)</f>
        <v>297.5</v>
      </c>
      <c r="N779" s="11">
        <f>_xlfn.RANK.AVG('Raw Data'!F778,'Raw Data'!$F$2:$F$1050,1)</f>
        <v>538</v>
      </c>
      <c r="O779" s="11">
        <f>_xlfn.RANK.AVG('Raw Data'!G778,'Raw Data'!$G$2:$G$1050,1)</f>
        <v>327.5</v>
      </c>
      <c r="P779" s="11">
        <f>_xlfn.RANK.AVG('Raw Data'!H778,'Raw Data'!$H$2:$H$1050,1)</f>
        <v>91.5</v>
      </c>
    </row>
    <row r="780" spans="6:16" x14ac:dyDescent="0.25">
      <c r="F780" s="11">
        <v>779</v>
      </c>
      <c r="G780" s="11">
        <f>_xlfn.RANK.AVG('Raw Data'!E779,'Raw Data'!$E$350:$E$1050,1)</f>
        <v>184.5</v>
      </c>
      <c r="H780" s="11">
        <f>_xlfn.RANK.AVG('Raw Data'!F779,'Raw Data'!$F$350:$F$1050,1)</f>
        <v>348</v>
      </c>
      <c r="I780" s="11">
        <f>_xlfn.RANK.AVG('Raw Data'!G779,'Raw Data'!$G$350:$G$1050,1)</f>
        <v>198.5</v>
      </c>
      <c r="J780" s="11">
        <f>_xlfn.RANK.AVG('Raw Data'!H779,'Raw Data'!$H$350:$H$1050,1)</f>
        <v>64</v>
      </c>
      <c r="L780" s="11">
        <v>779</v>
      </c>
      <c r="M780" s="11">
        <f>_xlfn.RANK.AVG('Raw Data'!E779,'Raw Data'!$E$2:$E$1050,1)</f>
        <v>297.5</v>
      </c>
      <c r="N780" s="11">
        <f>_xlfn.RANK.AVG('Raw Data'!F779,'Raw Data'!$F$2:$F$1050,1)</f>
        <v>538</v>
      </c>
      <c r="O780" s="11">
        <f>_xlfn.RANK.AVG('Raw Data'!G779,'Raw Data'!$G$2:$G$1050,1)</f>
        <v>327.5</v>
      </c>
      <c r="P780" s="11">
        <f>_xlfn.RANK.AVG('Raw Data'!H779,'Raw Data'!$H$2:$H$1050,1)</f>
        <v>91.5</v>
      </c>
    </row>
    <row r="781" spans="6:16" x14ac:dyDescent="0.25">
      <c r="F781" s="11">
        <v>780</v>
      </c>
      <c r="G781" s="11">
        <f>_xlfn.RANK.AVG('Raw Data'!E780,'Raw Data'!$E$350:$E$1050,1)</f>
        <v>184.5</v>
      </c>
      <c r="H781" s="11">
        <f>_xlfn.RANK.AVG('Raw Data'!F780,'Raw Data'!$F$350:$F$1050,1)</f>
        <v>348</v>
      </c>
      <c r="I781" s="11">
        <f>_xlfn.RANK.AVG('Raw Data'!G780,'Raw Data'!$G$350:$G$1050,1)</f>
        <v>198.5</v>
      </c>
      <c r="J781" s="11">
        <f>_xlfn.RANK.AVG('Raw Data'!H780,'Raw Data'!$H$350:$H$1050,1)</f>
        <v>242</v>
      </c>
      <c r="L781" s="11">
        <v>780</v>
      </c>
      <c r="M781" s="11">
        <f>_xlfn.RANK.AVG('Raw Data'!E780,'Raw Data'!$E$2:$E$1050,1)</f>
        <v>297.5</v>
      </c>
      <c r="N781" s="11">
        <f>_xlfn.RANK.AVG('Raw Data'!F780,'Raw Data'!$F$2:$F$1050,1)</f>
        <v>538</v>
      </c>
      <c r="O781" s="11">
        <f>_xlfn.RANK.AVG('Raw Data'!G780,'Raw Data'!$G$2:$G$1050,1)</f>
        <v>327.5</v>
      </c>
      <c r="P781" s="11">
        <f>_xlfn.RANK.AVG('Raw Data'!H780,'Raw Data'!$H$2:$H$1050,1)</f>
        <v>357</v>
      </c>
    </row>
    <row r="782" spans="6:16" x14ac:dyDescent="0.25">
      <c r="F782" s="11">
        <v>781</v>
      </c>
      <c r="G782" s="11">
        <f>_xlfn.RANK.AVG('Raw Data'!E781,'Raw Data'!$E$350:$E$1050,1)</f>
        <v>184.5</v>
      </c>
      <c r="H782" s="11">
        <f>_xlfn.RANK.AVG('Raw Data'!F781,'Raw Data'!$F$350:$F$1050,1)</f>
        <v>348</v>
      </c>
      <c r="I782" s="11">
        <f>_xlfn.RANK.AVG('Raw Data'!G781,'Raw Data'!$G$350:$G$1050,1)</f>
        <v>198.5</v>
      </c>
      <c r="J782" s="11">
        <f>_xlfn.RANK.AVG('Raw Data'!H781,'Raw Data'!$H$350:$H$1050,1)</f>
        <v>64</v>
      </c>
      <c r="L782" s="11">
        <v>781</v>
      </c>
      <c r="M782" s="11">
        <f>_xlfn.RANK.AVG('Raw Data'!E781,'Raw Data'!$E$2:$E$1050,1)</f>
        <v>297.5</v>
      </c>
      <c r="N782" s="11">
        <f>_xlfn.RANK.AVG('Raw Data'!F781,'Raw Data'!$F$2:$F$1050,1)</f>
        <v>538</v>
      </c>
      <c r="O782" s="11">
        <f>_xlfn.RANK.AVG('Raw Data'!G781,'Raw Data'!$G$2:$G$1050,1)</f>
        <v>327.5</v>
      </c>
      <c r="P782" s="11">
        <f>_xlfn.RANK.AVG('Raw Data'!H781,'Raw Data'!$H$2:$H$1050,1)</f>
        <v>91.5</v>
      </c>
    </row>
    <row r="783" spans="6:16" x14ac:dyDescent="0.25">
      <c r="F783" s="11">
        <v>782</v>
      </c>
      <c r="G783" s="11">
        <f>_xlfn.RANK.AVG('Raw Data'!E782,'Raw Data'!$E$350:$E$1050,1)</f>
        <v>184.5</v>
      </c>
      <c r="H783" s="11">
        <f>_xlfn.RANK.AVG('Raw Data'!F782,'Raw Data'!$F$350:$F$1050,1)</f>
        <v>348</v>
      </c>
      <c r="I783" s="11">
        <f>_xlfn.RANK.AVG('Raw Data'!G782,'Raw Data'!$G$350:$G$1050,1)</f>
        <v>198.5</v>
      </c>
      <c r="J783" s="11">
        <f>_xlfn.RANK.AVG('Raw Data'!H782,'Raw Data'!$H$350:$H$1050,1)</f>
        <v>64</v>
      </c>
      <c r="L783" s="11">
        <v>782</v>
      </c>
      <c r="M783" s="11">
        <f>_xlfn.RANK.AVG('Raw Data'!E782,'Raw Data'!$E$2:$E$1050,1)</f>
        <v>297.5</v>
      </c>
      <c r="N783" s="11">
        <f>_xlfn.RANK.AVG('Raw Data'!F782,'Raw Data'!$F$2:$F$1050,1)</f>
        <v>538</v>
      </c>
      <c r="O783" s="11">
        <f>_xlfn.RANK.AVG('Raw Data'!G782,'Raw Data'!$G$2:$G$1050,1)</f>
        <v>327.5</v>
      </c>
      <c r="P783" s="11">
        <f>_xlfn.RANK.AVG('Raw Data'!H782,'Raw Data'!$H$2:$H$1050,1)</f>
        <v>91.5</v>
      </c>
    </row>
    <row r="784" spans="6:16" x14ac:dyDescent="0.25">
      <c r="F784" s="11">
        <v>783</v>
      </c>
      <c r="G784" s="11">
        <f>_xlfn.RANK.AVG('Raw Data'!E783,'Raw Data'!$E$350:$E$1050,1)</f>
        <v>639.5</v>
      </c>
      <c r="H784" s="11">
        <f>_xlfn.RANK.AVG('Raw Data'!F783,'Raw Data'!$F$350:$F$1050,1)</f>
        <v>348</v>
      </c>
      <c r="I784" s="11">
        <f>_xlfn.RANK.AVG('Raw Data'!G783,'Raw Data'!$G$350:$G$1050,1)</f>
        <v>635.5</v>
      </c>
      <c r="J784" s="11">
        <f>_xlfn.RANK.AVG('Raw Data'!H783,'Raw Data'!$H$350:$H$1050,1)</f>
        <v>64</v>
      </c>
      <c r="L784" s="11">
        <v>783</v>
      </c>
      <c r="M784" s="11">
        <f>_xlfn.RANK.AVG('Raw Data'!E783,'Raw Data'!$E$2:$E$1050,1)</f>
        <v>983.5</v>
      </c>
      <c r="N784" s="11">
        <f>_xlfn.RANK.AVG('Raw Data'!F783,'Raw Data'!$F$2:$F$1050,1)</f>
        <v>538</v>
      </c>
      <c r="O784" s="11">
        <f>_xlfn.RANK.AVG('Raw Data'!G783,'Raw Data'!$G$2:$G$1050,1)</f>
        <v>979.5</v>
      </c>
      <c r="P784" s="11">
        <f>_xlfn.RANK.AVG('Raw Data'!H783,'Raw Data'!$H$2:$H$1050,1)</f>
        <v>91.5</v>
      </c>
    </row>
    <row r="785" spans="6:16" x14ac:dyDescent="0.25">
      <c r="F785" s="11">
        <v>784</v>
      </c>
      <c r="G785" s="11">
        <f>_xlfn.RANK.AVG('Raw Data'!E784,'Raw Data'!$E$350:$E$1050,1)</f>
        <v>184.5</v>
      </c>
      <c r="H785" s="11">
        <f>_xlfn.RANK.AVG('Raw Data'!F784,'Raw Data'!$F$350:$F$1050,1)</f>
        <v>348</v>
      </c>
      <c r="I785" s="11">
        <f>_xlfn.RANK.AVG('Raw Data'!G784,'Raw Data'!$G$350:$G$1050,1)</f>
        <v>198.5</v>
      </c>
      <c r="J785" s="11">
        <f>_xlfn.RANK.AVG('Raw Data'!H784,'Raw Data'!$H$350:$H$1050,1)</f>
        <v>310</v>
      </c>
      <c r="L785" s="11">
        <v>784</v>
      </c>
      <c r="M785" s="11">
        <f>_xlfn.RANK.AVG('Raw Data'!E784,'Raw Data'!$E$2:$E$1050,1)</f>
        <v>297.5</v>
      </c>
      <c r="N785" s="11">
        <f>_xlfn.RANK.AVG('Raw Data'!F784,'Raw Data'!$F$2:$F$1050,1)</f>
        <v>538</v>
      </c>
      <c r="O785" s="11">
        <f>_xlfn.RANK.AVG('Raw Data'!G784,'Raw Data'!$G$2:$G$1050,1)</f>
        <v>327.5</v>
      </c>
      <c r="P785" s="11">
        <f>_xlfn.RANK.AVG('Raw Data'!H784,'Raw Data'!$H$2:$H$1050,1)</f>
        <v>453</v>
      </c>
    </row>
    <row r="786" spans="6:16" x14ac:dyDescent="0.25">
      <c r="F786" s="11">
        <v>785</v>
      </c>
      <c r="G786" s="11">
        <f>_xlfn.RANK.AVG('Raw Data'!E785,'Raw Data'!$E$350:$E$1050,1)</f>
        <v>571</v>
      </c>
      <c r="H786" s="11">
        <f>_xlfn.RANK.AVG('Raw Data'!F785,'Raw Data'!$F$350:$F$1050,1)</f>
        <v>669.5</v>
      </c>
      <c r="I786" s="11">
        <f>_xlfn.RANK.AVG('Raw Data'!G785,'Raw Data'!$G$350:$G$1050,1)</f>
        <v>607</v>
      </c>
      <c r="J786" s="11">
        <f>_xlfn.RANK.AVG('Raw Data'!H785,'Raw Data'!$H$350:$H$1050,1)</f>
        <v>512</v>
      </c>
      <c r="L786" s="11">
        <v>785</v>
      </c>
      <c r="M786" s="11">
        <f>_xlfn.RANK.AVG('Raw Data'!E785,'Raw Data'!$E$2:$E$1050,1)</f>
        <v>893.5</v>
      </c>
      <c r="N786" s="11">
        <f>_xlfn.RANK.AVG('Raw Data'!F785,'Raw Data'!$F$2:$F$1050,1)</f>
        <v>1016</v>
      </c>
      <c r="O786" s="11">
        <f>_xlfn.RANK.AVG('Raw Data'!G785,'Raw Data'!$G$2:$G$1050,1)</f>
        <v>943</v>
      </c>
      <c r="P786" s="11">
        <f>_xlfn.RANK.AVG('Raw Data'!H785,'Raw Data'!$H$2:$H$1050,1)</f>
        <v>762.5</v>
      </c>
    </row>
    <row r="787" spans="6:16" x14ac:dyDescent="0.25">
      <c r="F787" s="11">
        <v>786</v>
      </c>
      <c r="G787" s="11">
        <f>_xlfn.RANK.AVG('Raw Data'!E786,'Raw Data'!$E$350:$E$1050,1)</f>
        <v>184.5</v>
      </c>
      <c r="H787" s="11">
        <f>_xlfn.RANK.AVG('Raw Data'!F786,'Raw Data'!$F$350:$F$1050,1)</f>
        <v>348</v>
      </c>
      <c r="I787" s="11">
        <f>_xlfn.RANK.AVG('Raw Data'!G786,'Raw Data'!$G$350:$G$1050,1)</f>
        <v>198.5</v>
      </c>
      <c r="J787" s="11">
        <f>_xlfn.RANK.AVG('Raw Data'!H786,'Raw Data'!$H$350:$H$1050,1)</f>
        <v>64</v>
      </c>
      <c r="L787" s="11">
        <v>786</v>
      </c>
      <c r="M787" s="11">
        <f>_xlfn.RANK.AVG('Raw Data'!E786,'Raw Data'!$E$2:$E$1050,1)</f>
        <v>297.5</v>
      </c>
      <c r="N787" s="11">
        <f>_xlfn.RANK.AVG('Raw Data'!F786,'Raw Data'!$F$2:$F$1050,1)</f>
        <v>538</v>
      </c>
      <c r="O787" s="11">
        <f>_xlfn.RANK.AVG('Raw Data'!G786,'Raw Data'!$G$2:$G$1050,1)</f>
        <v>327.5</v>
      </c>
      <c r="P787" s="11">
        <f>_xlfn.RANK.AVG('Raw Data'!H786,'Raw Data'!$H$2:$H$1050,1)</f>
        <v>91.5</v>
      </c>
    </row>
    <row r="788" spans="6:16" x14ac:dyDescent="0.25">
      <c r="F788" s="11">
        <v>787</v>
      </c>
      <c r="G788" s="11">
        <f>_xlfn.RANK.AVG('Raw Data'!E787,'Raw Data'!$E$350:$E$1050,1)</f>
        <v>184.5</v>
      </c>
      <c r="H788" s="11">
        <f>_xlfn.RANK.AVG('Raw Data'!F787,'Raw Data'!$F$350:$F$1050,1)</f>
        <v>348</v>
      </c>
      <c r="I788" s="11">
        <f>_xlfn.RANK.AVG('Raw Data'!G787,'Raw Data'!$G$350:$G$1050,1)</f>
        <v>198.5</v>
      </c>
      <c r="J788" s="11">
        <f>_xlfn.RANK.AVG('Raw Data'!H787,'Raw Data'!$H$350:$H$1050,1)</f>
        <v>64</v>
      </c>
      <c r="L788" s="11">
        <v>787</v>
      </c>
      <c r="M788" s="11">
        <f>_xlfn.RANK.AVG('Raw Data'!E787,'Raw Data'!$E$2:$E$1050,1)</f>
        <v>297.5</v>
      </c>
      <c r="N788" s="11">
        <f>_xlfn.RANK.AVG('Raw Data'!F787,'Raw Data'!$F$2:$F$1050,1)</f>
        <v>538</v>
      </c>
      <c r="O788" s="11">
        <f>_xlfn.RANK.AVG('Raw Data'!G787,'Raw Data'!$G$2:$G$1050,1)</f>
        <v>327.5</v>
      </c>
      <c r="P788" s="11">
        <f>_xlfn.RANK.AVG('Raw Data'!H787,'Raw Data'!$H$2:$H$1050,1)</f>
        <v>91.5</v>
      </c>
    </row>
    <row r="789" spans="6:16" x14ac:dyDescent="0.25">
      <c r="F789" s="11">
        <v>788</v>
      </c>
      <c r="G789" s="11">
        <f>_xlfn.RANK.AVG('Raw Data'!E788,'Raw Data'!$E$350:$E$1050,1)</f>
        <v>184.5</v>
      </c>
      <c r="H789" s="11">
        <f>_xlfn.RANK.AVG('Raw Data'!F788,'Raw Data'!$F$350:$F$1050,1)</f>
        <v>669.5</v>
      </c>
      <c r="I789" s="11">
        <f>_xlfn.RANK.AVG('Raw Data'!G788,'Raw Data'!$G$350:$G$1050,1)</f>
        <v>465</v>
      </c>
      <c r="J789" s="11">
        <f>_xlfn.RANK.AVG('Raw Data'!H788,'Raw Data'!$H$350:$H$1050,1)</f>
        <v>242</v>
      </c>
      <c r="L789" s="11">
        <v>788</v>
      </c>
      <c r="M789" s="11">
        <f>_xlfn.RANK.AVG('Raw Data'!E788,'Raw Data'!$E$2:$E$1050,1)</f>
        <v>297.5</v>
      </c>
      <c r="N789" s="11">
        <f>_xlfn.RANK.AVG('Raw Data'!F788,'Raw Data'!$F$2:$F$1050,1)</f>
        <v>1016</v>
      </c>
      <c r="O789" s="11">
        <f>_xlfn.RANK.AVG('Raw Data'!G788,'Raw Data'!$G$2:$G$1050,1)</f>
        <v>751.5</v>
      </c>
      <c r="P789" s="11">
        <f>_xlfn.RANK.AVG('Raw Data'!H788,'Raw Data'!$H$2:$H$1050,1)</f>
        <v>357</v>
      </c>
    </row>
    <row r="790" spans="6:16" x14ac:dyDescent="0.25">
      <c r="F790" s="11">
        <v>789</v>
      </c>
      <c r="G790" s="11">
        <f>_xlfn.RANK.AVG('Raw Data'!E789,'Raw Data'!$E$350:$E$1050,1)</f>
        <v>184.5</v>
      </c>
      <c r="H790" s="11">
        <f>_xlfn.RANK.AVG('Raw Data'!F789,'Raw Data'!$F$350:$F$1050,1)</f>
        <v>348</v>
      </c>
      <c r="I790" s="11">
        <f>_xlfn.RANK.AVG('Raw Data'!G789,'Raw Data'!$G$350:$G$1050,1)</f>
        <v>198.5</v>
      </c>
      <c r="J790" s="11">
        <f>_xlfn.RANK.AVG('Raw Data'!H789,'Raw Data'!$H$350:$H$1050,1)</f>
        <v>310</v>
      </c>
      <c r="L790" s="11">
        <v>789</v>
      </c>
      <c r="M790" s="11">
        <f>_xlfn.RANK.AVG('Raw Data'!E789,'Raw Data'!$E$2:$E$1050,1)</f>
        <v>297.5</v>
      </c>
      <c r="N790" s="11">
        <f>_xlfn.RANK.AVG('Raw Data'!F789,'Raw Data'!$F$2:$F$1050,1)</f>
        <v>538</v>
      </c>
      <c r="O790" s="11">
        <f>_xlfn.RANK.AVG('Raw Data'!G789,'Raw Data'!$G$2:$G$1050,1)</f>
        <v>327.5</v>
      </c>
      <c r="P790" s="11">
        <f>_xlfn.RANK.AVG('Raw Data'!H789,'Raw Data'!$H$2:$H$1050,1)</f>
        <v>453</v>
      </c>
    </row>
    <row r="791" spans="6:16" x14ac:dyDescent="0.25">
      <c r="F791" s="11">
        <v>790</v>
      </c>
      <c r="G791" s="11">
        <f>_xlfn.RANK.AVG('Raw Data'!E790,'Raw Data'!$E$350:$E$1050,1)</f>
        <v>454</v>
      </c>
      <c r="H791" s="11">
        <f>_xlfn.RANK.AVG('Raw Data'!F790,'Raw Data'!$F$350:$F$1050,1)</f>
        <v>348</v>
      </c>
      <c r="I791" s="11">
        <f>_xlfn.RANK.AVG('Raw Data'!G790,'Raw Data'!$G$350:$G$1050,1)</f>
        <v>465</v>
      </c>
      <c r="J791" s="11">
        <f>_xlfn.RANK.AVG('Raw Data'!H790,'Raw Data'!$H$350:$H$1050,1)</f>
        <v>404.5</v>
      </c>
      <c r="L791" s="11">
        <v>790</v>
      </c>
      <c r="M791" s="11">
        <f>_xlfn.RANK.AVG('Raw Data'!E790,'Raw Data'!$E$2:$E$1050,1)</f>
        <v>724</v>
      </c>
      <c r="N791" s="11">
        <f>_xlfn.RANK.AVG('Raw Data'!F790,'Raw Data'!$F$2:$F$1050,1)</f>
        <v>538</v>
      </c>
      <c r="O791" s="11">
        <f>_xlfn.RANK.AVG('Raw Data'!G790,'Raw Data'!$G$2:$G$1050,1)</f>
        <v>751.5</v>
      </c>
      <c r="P791" s="11">
        <f>_xlfn.RANK.AVG('Raw Data'!H790,'Raw Data'!$H$2:$H$1050,1)</f>
        <v>593.5</v>
      </c>
    </row>
    <row r="792" spans="6:16" x14ac:dyDescent="0.25">
      <c r="F792" s="11">
        <v>791</v>
      </c>
      <c r="G792" s="11">
        <f>_xlfn.RANK.AVG('Raw Data'!E791,'Raw Data'!$E$350:$E$1050,1)</f>
        <v>184.5</v>
      </c>
      <c r="H792" s="11">
        <f>_xlfn.RANK.AVG('Raw Data'!F791,'Raw Data'!$F$350:$F$1050,1)</f>
        <v>348</v>
      </c>
      <c r="I792" s="11">
        <f>_xlfn.RANK.AVG('Raw Data'!G791,'Raw Data'!$G$350:$G$1050,1)</f>
        <v>198.5</v>
      </c>
      <c r="J792" s="11">
        <f>_xlfn.RANK.AVG('Raw Data'!H791,'Raw Data'!$H$350:$H$1050,1)</f>
        <v>242</v>
      </c>
      <c r="L792" s="11">
        <v>791</v>
      </c>
      <c r="M792" s="11">
        <f>_xlfn.RANK.AVG('Raw Data'!E791,'Raw Data'!$E$2:$E$1050,1)</f>
        <v>297.5</v>
      </c>
      <c r="N792" s="11">
        <f>_xlfn.RANK.AVG('Raw Data'!F791,'Raw Data'!$F$2:$F$1050,1)</f>
        <v>538</v>
      </c>
      <c r="O792" s="11">
        <f>_xlfn.RANK.AVG('Raw Data'!G791,'Raw Data'!$G$2:$G$1050,1)</f>
        <v>327.5</v>
      </c>
      <c r="P792" s="11">
        <f>_xlfn.RANK.AVG('Raw Data'!H791,'Raw Data'!$H$2:$H$1050,1)</f>
        <v>357</v>
      </c>
    </row>
    <row r="793" spans="6:16" x14ac:dyDescent="0.25">
      <c r="F793" s="11">
        <v>792</v>
      </c>
      <c r="G793" s="11">
        <f>_xlfn.RANK.AVG('Raw Data'!E792,'Raw Data'!$E$350:$E$1050,1)</f>
        <v>184.5</v>
      </c>
      <c r="H793" s="11">
        <f>_xlfn.RANK.AVG('Raw Data'!F792,'Raw Data'!$F$350:$F$1050,1)</f>
        <v>348</v>
      </c>
      <c r="I793" s="11">
        <f>_xlfn.RANK.AVG('Raw Data'!G792,'Raw Data'!$G$350:$G$1050,1)</f>
        <v>198.5</v>
      </c>
      <c r="J793" s="11">
        <f>_xlfn.RANK.AVG('Raw Data'!H792,'Raw Data'!$H$350:$H$1050,1)</f>
        <v>64</v>
      </c>
      <c r="L793" s="11">
        <v>792</v>
      </c>
      <c r="M793" s="11">
        <f>_xlfn.RANK.AVG('Raw Data'!E792,'Raw Data'!$E$2:$E$1050,1)</f>
        <v>297.5</v>
      </c>
      <c r="N793" s="11">
        <f>_xlfn.RANK.AVG('Raw Data'!F792,'Raw Data'!$F$2:$F$1050,1)</f>
        <v>538</v>
      </c>
      <c r="O793" s="11">
        <f>_xlfn.RANK.AVG('Raw Data'!G792,'Raw Data'!$G$2:$G$1050,1)</f>
        <v>327.5</v>
      </c>
      <c r="P793" s="11">
        <f>_xlfn.RANK.AVG('Raw Data'!H792,'Raw Data'!$H$2:$H$1050,1)</f>
        <v>91.5</v>
      </c>
    </row>
    <row r="794" spans="6:16" x14ac:dyDescent="0.25">
      <c r="F794" s="11">
        <v>793</v>
      </c>
      <c r="G794" s="11">
        <f>_xlfn.RANK.AVG('Raw Data'!E793,'Raw Data'!$E$350:$E$1050,1)</f>
        <v>684</v>
      </c>
      <c r="H794" s="11">
        <f>_xlfn.RANK.AVG('Raw Data'!F793,'Raw Data'!$F$350:$F$1050,1)</f>
        <v>348</v>
      </c>
      <c r="I794" s="11">
        <f>_xlfn.RANK.AVG('Raw Data'!G793,'Raw Data'!$G$350:$G$1050,1)</f>
        <v>683.5</v>
      </c>
      <c r="J794" s="11">
        <f>_xlfn.RANK.AVG('Raw Data'!H793,'Raw Data'!$H$350:$H$1050,1)</f>
        <v>660.5</v>
      </c>
      <c r="L794" s="11">
        <v>793</v>
      </c>
      <c r="M794" s="11">
        <f>_xlfn.RANK.AVG('Raw Data'!E793,'Raw Data'!$E$2:$E$1050,1)</f>
        <v>1032</v>
      </c>
      <c r="N794" s="11">
        <f>_xlfn.RANK.AVG('Raw Data'!F793,'Raw Data'!$F$2:$F$1050,1)</f>
        <v>538</v>
      </c>
      <c r="O794" s="11">
        <f>_xlfn.RANK.AVG('Raw Data'!G793,'Raw Data'!$G$2:$G$1050,1)</f>
        <v>1031.5</v>
      </c>
      <c r="P794" s="11">
        <f>_xlfn.RANK.AVG('Raw Data'!H793,'Raw Data'!$H$2:$H$1050,1)</f>
        <v>993</v>
      </c>
    </row>
    <row r="795" spans="6:16" x14ac:dyDescent="0.25">
      <c r="F795" s="11">
        <v>794</v>
      </c>
      <c r="G795" s="11">
        <f>_xlfn.RANK.AVG('Raw Data'!E794,'Raw Data'!$E$350:$E$1050,1)</f>
        <v>454</v>
      </c>
      <c r="H795" s="11">
        <f>_xlfn.RANK.AVG('Raw Data'!F794,'Raw Data'!$F$350:$F$1050,1)</f>
        <v>348</v>
      </c>
      <c r="I795" s="11">
        <f>_xlfn.RANK.AVG('Raw Data'!G794,'Raw Data'!$G$350:$G$1050,1)</f>
        <v>465</v>
      </c>
      <c r="J795" s="11">
        <f>_xlfn.RANK.AVG('Raw Data'!H794,'Raw Data'!$H$350:$H$1050,1)</f>
        <v>404.5</v>
      </c>
      <c r="L795" s="11">
        <v>794</v>
      </c>
      <c r="M795" s="11">
        <f>_xlfn.RANK.AVG('Raw Data'!E794,'Raw Data'!$E$2:$E$1050,1)</f>
        <v>724</v>
      </c>
      <c r="N795" s="11">
        <f>_xlfn.RANK.AVG('Raw Data'!F794,'Raw Data'!$F$2:$F$1050,1)</f>
        <v>538</v>
      </c>
      <c r="O795" s="11">
        <f>_xlfn.RANK.AVG('Raw Data'!G794,'Raw Data'!$G$2:$G$1050,1)</f>
        <v>751.5</v>
      </c>
      <c r="P795" s="11">
        <f>_xlfn.RANK.AVG('Raw Data'!H794,'Raw Data'!$H$2:$H$1050,1)</f>
        <v>593.5</v>
      </c>
    </row>
    <row r="796" spans="6:16" x14ac:dyDescent="0.25">
      <c r="F796" s="11">
        <v>795</v>
      </c>
      <c r="G796" s="11">
        <f>_xlfn.RANK.AVG('Raw Data'!E795,'Raw Data'!$E$350:$E$1050,1)</f>
        <v>454</v>
      </c>
      <c r="H796" s="11">
        <f>_xlfn.RANK.AVG('Raw Data'!F795,'Raw Data'!$F$350:$F$1050,1)</f>
        <v>29.5</v>
      </c>
      <c r="I796" s="11">
        <f>_xlfn.RANK.AVG('Raw Data'!G795,'Raw Data'!$G$350:$G$1050,1)</f>
        <v>198.5</v>
      </c>
      <c r="J796" s="11">
        <f>_xlfn.RANK.AVG('Raw Data'!H795,'Raw Data'!$H$350:$H$1050,1)</f>
        <v>166</v>
      </c>
      <c r="L796" s="11">
        <v>795</v>
      </c>
      <c r="M796" s="11">
        <f>_xlfn.RANK.AVG('Raw Data'!E795,'Raw Data'!$E$2:$E$1050,1)</f>
        <v>724</v>
      </c>
      <c r="N796" s="11">
        <f>_xlfn.RANK.AVG('Raw Data'!F795,'Raw Data'!$F$2:$F$1050,1)</f>
        <v>47</v>
      </c>
      <c r="O796" s="11">
        <f>_xlfn.RANK.AVG('Raw Data'!G795,'Raw Data'!$G$2:$G$1050,1)</f>
        <v>327.5</v>
      </c>
      <c r="P796" s="11">
        <f>_xlfn.RANK.AVG('Raw Data'!H795,'Raw Data'!$H$2:$H$1050,1)</f>
        <v>243.5</v>
      </c>
    </row>
    <row r="797" spans="6:16" x14ac:dyDescent="0.25">
      <c r="F797" s="11">
        <v>796</v>
      </c>
      <c r="G797" s="11">
        <f>_xlfn.RANK.AVG('Raw Data'!E796,'Raw Data'!$E$350:$E$1050,1)</f>
        <v>454</v>
      </c>
      <c r="H797" s="11">
        <f>_xlfn.RANK.AVG('Raw Data'!F796,'Raw Data'!$F$350:$F$1050,1)</f>
        <v>348</v>
      </c>
      <c r="I797" s="11">
        <f>_xlfn.RANK.AVG('Raw Data'!G796,'Raw Data'!$G$350:$G$1050,1)</f>
        <v>465</v>
      </c>
      <c r="J797" s="11">
        <f>_xlfn.RANK.AVG('Raw Data'!H796,'Raw Data'!$H$350:$H$1050,1)</f>
        <v>64</v>
      </c>
      <c r="L797" s="11">
        <v>796</v>
      </c>
      <c r="M797" s="11">
        <f>_xlfn.RANK.AVG('Raw Data'!E796,'Raw Data'!$E$2:$E$1050,1)</f>
        <v>724</v>
      </c>
      <c r="N797" s="11">
        <f>_xlfn.RANK.AVG('Raw Data'!F796,'Raw Data'!$F$2:$F$1050,1)</f>
        <v>538</v>
      </c>
      <c r="O797" s="11">
        <f>_xlfn.RANK.AVG('Raw Data'!G796,'Raw Data'!$G$2:$G$1050,1)</f>
        <v>751.5</v>
      </c>
      <c r="P797" s="11">
        <f>_xlfn.RANK.AVG('Raw Data'!H796,'Raw Data'!$H$2:$H$1050,1)</f>
        <v>91.5</v>
      </c>
    </row>
    <row r="798" spans="6:16" x14ac:dyDescent="0.25">
      <c r="F798" s="11">
        <v>797</v>
      </c>
      <c r="G798" s="11">
        <f>_xlfn.RANK.AVG('Raw Data'!E797,'Raw Data'!$E$350:$E$1050,1)</f>
        <v>184.5</v>
      </c>
      <c r="H798" s="11">
        <f>_xlfn.RANK.AVG('Raw Data'!F797,'Raw Data'!$F$350:$F$1050,1)</f>
        <v>348</v>
      </c>
      <c r="I798" s="11">
        <f>_xlfn.RANK.AVG('Raw Data'!G797,'Raw Data'!$G$350:$G$1050,1)</f>
        <v>198.5</v>
      </c>
      <c r="J798" s="11">
        <f>_xlfn.RANK.AVG('Raw Data'!H797,'Raw Data'!$H$350:$H$1050,1)</f>
        <v>166</v>
      </c>
      <c r="L798" s="11">
        <v>797</v>
      </c>
      <c r="M798" s="11">
        <f>_xlfn.RANK.AVG('Raw Data'!E797,'Raw Data'!$E$2:$E$1050,1)</f>
        <v>297.5</v>
      </c>
      <c r="N798" s="11">
        <f>_xlfn.RANK.AVG('Raw Data'!F797,'Raw Data'!$F$2:$F$1050,1)</f>
        <v>538</v>
      </c>
      <c r="O798" s="11">
        <f>_xlfn.RANK.AVG('Raw Data'!G797,'Raw Data'!$G$2:$G$1050,1)</f>
        <v>327.5</v>
      </c>
      <c r="P798" s="11">
        <f>_xlfn.RANK.AVG('Raw Data'!H797,'Raw Data'!$H$2:$H$1050,1)</f>
        <v>243.5</v>
      </c>
    </row>
    <row r="799" spans="6:16" x14ac:dyDescent="0.25">
      <c r="F799" s="11">
        <v>798</v>
      </c>
      <c r="G799" s="11">
        <f>_xlfn.RANK.AVG('Raw Data'!E798,'Raw Data'!$E$350:$E$1050,1)</f>
        <v>184.5</v>
      </c>
      <c r="H799" s="11">
        <f>_xlfn.RANK.AVG('Raw Data'!F798,'Raw Data'!$F$350:$F$1050,1)</f>
        <v>348</v>
      </c>
      <c r="I799" s="11">
        <f>_xlfn.RANK.AVG('Raw Data'!G798,'Raw Data'!$G$350:$G$1050,1)</f>
        <v>198.5</v>
      </c>
      <c r="J799" s="11">
        <f>_xlfn.RANK.AVG('Raw Data'!H798,'Raw Data'!$H$350:$H$1050,1)</f>
        <v>64</v>
      </c>
      <c r="L799" s="11">
        <v>798</v>
      </c>
      <c r="M799" s="11">
        <f>_xlfn.RANK.AVG('Raw Data'!E798,'Raw Data'!$E$2:$E$1050,1)</f>
        <v>297.5</v>
      </c>
      <c r="N799" s="11">
        <f>_xlfn.RANK.AVG('Raw Data'!F798,'Raw Data'!$F$2:$F$1050,1)</f>
        <v>538</v>
      </c>
      <c r="O799" s="11">
        <f>_xlfn.RANK.AVG('Raw Data'!G798,'Raw Data'!$G$2:$G$1050,1)</f>
        <v>327.5</v>
      </c>
      <c r="P799" s="11">
        <f>_xlfn.RANK.AVG('Raw Data'!H798,'Raw Data'!$H$2:$H$1050,1)</f>
        <v>91.5</v>
      </c>
    </row>
    <row r="800" spans="6:16" x14ac:dyDescent="0.25">
      <c r="F800" s="11">
        <v>799</v>
      </c>
      <c r="G800" s="11">
        <f>_xlfn.RANK.AVG('Raw Data'!E799,'Raw Data'!$E$350:$E$1050,1)</f>
        <v>184.5</v>
      </c>
      <c r="H800" s="11">
        <f>_xlfn.RANK.AVG('Raw Data'!F799,'Raw Data'!$F$350:$F$1050,1)</f>
        <v>348</v>
      </c>
      <c r="I800" s="11">
        <f>_xlfn.RANK.AVG('Raw Data'!G799,'Raw Data'!$G$350:$G$1050,1)</f>
        <v>198.5</v>
      </c>
      <c r="J800" s="11">
        <f>_xlfn.RANK.AVG('Raw Data'!H799,'Raw Data'!$H$350:$H$1050,1)</f>
        <v>364</v>
      </c>
      <c r="L800" s="11">
        <v>799</v>
      </c>
      <c r="M800" s="11">
        <f>_xlfn.RANK.AVG('Raw Data'!E799,'Raw Data'!$E$2:$E$1050,1)</f>
        <v>297.5</v>
      </c>
      <c r="N800" s="11">
        <f>_xlfn.RANK.AVG('Raw Data'!F799,'Raw Data'!$F$2:$F$1050,1)</f>
        <v>538</v>
      </c>
      <c r="O800" s="11">
        <f>_xlfn.RANK.AVG('Raw Data'!G799,'Raw Data'!$G$2:$G$1050,1)</f>
        <v>327.5</v>
      </c>
      <c r="P800" s="11">
        <f>_xlfn.RANK.AVG('Raw Data'!H799,'Raw Data'!$H$2:$H$1050,1)</f>
        <v>530.5</v>
      </c>
    </row>
    <row r="801" spans="6:16" x14ac:dyDescent="0.25">
      <c r="F801" s="11">
        <v>800</v>
      </c>
      <c r="G801" s="11">
        <f>_xlfn.RANK.AVG('Raw Data'!E800,'Raw Data'!$E$350:$E$1050,1)</f>
        <v>184.5</v>
      </c>
      <c r="H801" s="11">
        <f>_xlfn.RANK.AVG('Raw Data'!F800,'Raw Data'!$F$350:$F$1050,1)</f>
        <v>348</v>
      </c>
      <c r="I801" s="11">
        <f>_xlfn.RANK.AVG('Raw Data'!G800,'Raw Data'!$G$350:$G$1050,1)</f>
        <v>198.5</v>
      </c>
      <c r="J801" s="11">
        <f>_xlfn.RANK.AVG('Raw Data'!H800,'Raw Data'!$H$350:$H$1050,1)</f>
        <v>635.5</v>
      </c>
      <c r="L801" s="11">
        <v>800</v>
      </c>
      <c r="M801" s="11">
        <f>_xlfn.RANK.AVG('Raw Data'!E800,'Raw Data'!$E$2:$E$1050,1)</f>
        <v>297.5</v>
      </c>
      <c r="N801" s="11">
        <f>_xlfn.RANK.AVG('Raw Data'!F800,'Raw Data'!$F$2:$F$1050,1)</f>
        <v>538</v>
      </c>
      <c r="O801" s="11">
        <f>_xlfn.RANK.AVG('Raw Data'!G800,'Raw Data'!$G$2:$G$1050,1)</f>
        <v>327.5</v>
      </c>
      <c r="P801" s="11">
        <f>_xlfn.RANK.AVG('Raw Data'!H800,'Raw Data'!$H$2:$H$1050,1)</f>
        <v>952</v>
      </c>
    </row>
    <row r="802" spans="6:16" x14ac:dyDescent="0.25">
      <c r="F802" s="11">
        <v>801</v>
      </c>
      <c r="G802" s="11">
        <f>_xlfn.RANK.AVG('Raw Data'!E801,'Raw Data'!$E$350:$E$1050,1)</f>
        <v>639.5</v>
      </c>
      <c r="H802" s="11">
        <f>_xlfn.RANK.AVG('Raw Data'!F801,'Raw Data'!$F$350:$F$1050,1)</f>
        <v>669.5</v>
      </c>
      <c r="I802" s="11">
        <f>_xlfn.RANK.AVG('Raw Data'!G801,'Raw Data'!$G$350:$G$1050,1)</f>
        <v>653.5</v>
      </c>
      <c r="J802" s="11">
        <f>_xlfn.RANK.AVG('Raw Data'!H801,'Raw Data'!$H$350:$H$1050,1)</f>
        <v>635.5</v>
      </c>
      <c r="L802" s="11">
        <v>801</v>
      </c>
      <c r="M802" s="11">
        <f>_xlfn.RANK.AVG('Raw Data'!E801,'Raw Data'!$E$2:$E$1050,1)</f>
        <v>983.5</v>
      </c>
      <c r="N802" s="11">
        <f>_xlfn.RANK.AVG('Raw Data'!F801,'Raw Data'!$F$2:$F$1050,1)</f>
        <v>1016</v>
      </c>
      <c r="O802" s="11">
        <f>_xlfn.RANK.AVG('Raw Data'!G801,'Raw Data'!$G$2:$G$1050,1)</f>
        <v>999.5</v>
      </c>
      <c r="P802" s="11">
        <f>_xlfn.RANK.AVG('Raw Data'!H801,'Raw Data'!$H$2:$H$1050,1)</f>
        <v>952</v>
      </c>
    </row>
    <row r="803" spans="6:16" x14ac:dyDescent="0.25">
      <c r="F803" s="11">
        <v>802</v>
      </c>
      <c r="G803" s="11">
        <f>_xlfn.RANK.AVG('Raw Data'!E802,'Raw Data'!$E$350:$E$1050,1)</f>
        <v>184.5</v>
      </c>
      <c r="H803" s="11">
        <f>_xlfn.RANK.AVG('Raw Data'!F802,'Raw Data'!$F$350:$F$1050,1)</f>
        <v>348</v>
      </c>
      <c r="I803" s="11">
        <f>_xlfn.RANK.AVG('Raw Data'!G802,'Raw Data'!$G$350:$G$1050,1)</f>
        <v>198.5</v>
      </c>
      <c r="J803" s="11">
        <f>_xlfn.RANK.AVG('Raw Data'!H802,'Raw Data'!$H$350:$H$1050,1)</f>
        <v>532.5</v>
      </c>
      <c r="L803" s="11">
        <v>802</v>
      </c>
      <c r="M803" s="11">
        <f>_xlfn.RANK.AVG('Raw Data'!E802,'Raw Data'!$E$2:$E$1050,1)</f>
        <v>297.5</v>
      </c>
      <c r="N803" s="11">
        <f>_xlfn.RANK.AVG('Raw Data'!F802,'Raw Data'!$F$2:$F$1050,1)</f>
        <v>538</v>
      </c>
      <c r="O803" s="11">
        <f>_xlfn.RANK.AVG('Raw Data'!G802,'Raw Data'!$G$2:$G$1050,1)</f>
        <v>327.5</v>
      </c>
      <c r="P803" s="11">
        <f>_xlfn.RANK.AVG('Raw Data'!H802,'Raw Data'!$H$2:$H$1050,1)</f>
        <v>788.5</v>
      </c>
    </row>
    <row r="804" spans="6:16" x14ac:dyDescent="0.25">
      <c r="F804" s="11">
        <v>803</v>
      </c>
      <c r="G804" s="11">
        <f>_xlfn.RANK.AVG('Raw Data'!E803,'Raw Data'!$E$350:$E$1050,1)</f>
        <v>571</v>
      </c>
      <c r="H804" s="11">
        <f>_xlfn.RANK.AVG('Raw Data'!F803,'Raw Data'!$F$350:$F$1050,1)</f>
        <v>348</v>
      </c>
      <c r="I804" s="11">
        <f>_xlfn.RANK.AVG('Raw Data'!G803,'Raw Data'!$G$350:$G$1050,1)</f>
        <v>561</v>
      </c>
      <c r="J804" s="11">
        <f>_xlfn.RANK.AVG('Raw Data'!H803,'Raw Data'!$H$350:$H$1050,1)</f>
        <v>635.5</v>
      </c>
      <c r="L804" s="11">
        <v>803</v>
      </c>
      <c r="M804" s="11">
        <f>_xlfn.RANK.AVG('Raw Data'!E803,'Raw Data'!$E$2:$E$1050,1)</f>
        <v>893.5</v>
      </c>
      <c r="N804" s="11">
        <f>_xlfn.RANK.AVG('Raw Data'!F803,'Raw Data'!$F$2:$F$1050,1)</f>
        <v>538</v>
      </c>
      <c r="O804" s="11">
        <f>_xlfn.RANK.AVG('Raw Data'!G803,'Raw Data'!$G$2:$G$1050,1)</f>
        <v>883.5</v>
      </c>
      <c r="P804" s="11">
        <f>_xlfn.RANK.AVG('Raw Data'!H803,'Raw Data'!$H$2:$H$1050,1)</f>
        <v>952</v>
      </c>
    </row>
    <row r="805" spans="6:16" x14ac:dyDescent="0.25">
      <c r="F805" s="11">
        <v>804</v>
      </c>
      <c r="G805" s="11">
        <f>_xlfn.RANK.AVG('Raw Data'!E804,'Raw Data'!$E$350:$E$1050,1)</f>
        <v>184.5</v>
      </c>
      <c r="H805" s="11">
        <f>_xlfn.RANK.AVG('Raw Data'!F804,'Raw Data'!$F$350:$F$1050,1)</f>
        <v>669.5</v>
      </c>
      <c r="I805" s="11">
        <f>_xlfn.RANK.AVG('Raw Data'!G804,'Raw Data'!$G$350:$G$1050,1)</f>
        <v>465</v>
      </c>
      <c r="J805" s="11">
        <f>_xlfn.RANK.AVG('Raw Data'!H804,'Raw Data'!$H$350:$H$1050,1)</f>
        <v>623.5</v>
      </c>
      <c r="L805" s="11">
        <v>804</v>
      </c>
      <c r="M805" s="11">
        <f>_xlfn.RANK.AVG('Raw Data'!E804,'Raw Data'!$E$2:$E$1050,1)</f>
        <v>297.5</v>
      </c>
      <c r="N805" s="11">
        <f>_xlfn.RANK.AVG('Raw Data'!F804,'Raw Data'!$F$2:$F$1050,1)</f>
        <v>1016</v>
      </c>
      <c r="O805" s="11">
        <f>_xlfn.RANK.AVG('Raw Data'!G804,'Raw Data'!$G$2:$G$1050,1)</f>
        <v>751.5</v>
      </c>
      <c r="P805" s="11">
        <f>_xlfn.RANK.AVG('Raw Data'!H804,'Raw Data'!$H$2:$H$1050,1)</f>
        <v>932.5</v>
      </c>
    </row>
    <row r="806" spans="6:16" x14ac:dyDescent="0.25">
      <c r="F806" s="11">
        <v>805</v>
      </c>
      <c r="G806" s="11">
        <f>_xlfn.RANK.AVG('Raw Data'!E805,'Raw Data'!$E$350:$E$1050,1)</f>
        <v>674</v>
      </c>
      <c r="H806" s="11">
        <f>_xlfn.RANK.AVG('Raw Data'!F805,'Raw Data'!$F$350:$F$1050,1)</f>
        <v>669.5</v>
      </c>
      <c r="I806" s="11">
        <f>_xlfn.RANK.AVG('Raw Data'!G805,'Raw Data'!$G$350:$G$1050,1)</f>
        <v>677</v>
      </c>
      <c r="J806" s="11">
        <f>_xlfn.RANK.AVG('Raw Data'!H805,'Raw Data'!$H$350:$H$1050,1)</f>
        <v>683</v>
      </c>
      <c r="L806" s="11">
        <v>805</v>
      </c>
      <c r="M806" s="11">
        <f>_xlfn.RANK.AVG('Raw Data'!E805,'Raw Data'!$E$2:$E$1050,1)</f>
        <v>1021</v>
      </c>
      <c r="N806" s="11">
        <f>_xlfn.RANK.AVG('Raw Data'!F805,'Raw Data'!$F$2:$F$1050,1)</f>
        <v>1016</v>
      </c>
      <c r="O806" s="11">
        <f>_xlfn.RANK.AVG('Raw Data'!G805,'Raw Data'!$G$2:$G$1050,1)</f>
        <v>1024.5</v>
      </c>
      <c r="P806" s="11">
        <f>_xlfn.RANK.AVG('Raw Data'!H805,'Raw Data'!$H$2:$H$1050,1)</f>
        <v>1022</v>
      </c>
    </row>
    <row r="807" spans="6:16" x14ac:dyDescent="0.25">
      <c r="F807" s="11">
        <v>806</v>
      </c>
      <c r="G807" s="11">
        <f>_xlfn.RANK.AVG('Raw Data'!E806,'Raw Data'!$E$350:$E$1050,1)</f>
        <v>668</v>
      </c>
      <c r="H807" s="11">
        <f>_xlfn.RANK.AVG('Raw Data'!F806,'Raw Data'!$F$350:$F$1050,1)</f>
        <v>348</v>
      </c>
      <c r="I807" s="11">
        <f>_xlfn.RANK.AVG('Raw Data'!G806,'Raw Data'!$G$350:$G$1050,1)</f>
        <v>667</v>
      </c>
      <c r="J807" s="11">
        <f>_xlfn.RANK.AVG('Raw Data'!H806,'Raw Data'!$H$350:$H$1050,1)</f>
        <v>64</v>
      </c>
      <c r="L807" s="11">
        <v>806</v>
      </c>
      <c r="M807" s="11">
        <f>_xlfn.RANK.AVG('Raw Data'!E806,'Raw Data'!$E$2:$E$1050,1)</f>
        <v>1014.5</v>
      </c>
      <c r="N807" s="11">
        <f>_xlfn.RANK.AVG('Raw Data'!F806,'Raw Data'!$F$2:$F$1050,1)</f>
        <v>538</v>
      </c>
      <c r="O807" s="11">
        <f>_xlfn.RANK.AVG('Raw Data'!G806,'Raw Data'!$G$2:$G$1050,1)</f>
        <v>1013.5</v>
      </c>
      <c r="P807" s="11">
        <f>_xlfn.RANK.AVG('Raw Data'!H806,'Raw Data'!$H$2:$H$1050,1)</f>
        <v>91.5</v>
      </c>
    </row>
    <row r="808" spans="6:16" x14ac:dyDescent="0.25">
      <c r="F808" s="11">
        <v>807</v>
      </c>
      <c r="G808" s="11">
        <f>_xlfn.RANK.AVG('Raw Data'!E807,'Raw Data'!$E$350:$E$1050,1)</f>
        <v>184.5</v>
      </c>
      <c r="H808" s="11">
        <f>_xlfn.RANK.AVG('Raw Data'!F807,'Raw Data'!$F$350:$F$1050,1)</f>
        <v>348</v>
      </c>
      <c r="I808" s="11">
        <f>_xlfn.RANK.AVG('Raw Data'!G807,'Raw Data'!$G$350:$G$1050,1)</f>
        <v>198.5</v>
      </c>
      <c r="J808" s="11">
        <f>_xlfn.RANK.AVG('Raw Data'!H807,'Raw Data'!$H$350:$H$1050,1)</f>
        <v>166</v>
      </c>
      <c r="L808" s="11">
        <v>807</v>
      </c>
      <c r="M808" s="11">
        <f>_xlfn.RANK.AVG('Raw Data'!E807,'Raw Data'!$E$2:$E$1050,1)</f>
        <v>297.5</v>
      </c>
      <c r="N808" s="11">
        <f>_xlfn.RANK.AVG('Raw Data'!F807,'Raw Data'!$F$2:$F$1050,1)</f>
        <v>538</v>
      </c>
      <c r="O808" s="11">
        <f>_xlfn.RANK.AVG('Raw Data'!G807,'Raw Data'!$G$2:$G$1050,1)</f>
        <v>327.5</v>
      </c>
      <c r="P808" s="11">
        <f>_xlfn.RANK.AVG('Raw Data'!H807,'Raw Data'!$H$2:$H$1050,1)</f>
        <v>243.5</v>
      </c>
    </row>
    <row r="809" spans="6:16" x14ac:dyDescent="0.25">
      <c r="F809" s="11">
        <v>808</v>
      </c>
      <c r="G809" s="11">
        <f>_xlfn.RANK.AVG('Raw Data'!E808,'Raw Data'!$E$350:$E$1050,1)</f>
        <v>184.5</v>
      </c>
      <c r="H809" s="11">
        <f>_xlfn.RANK.AVG('Raw Data'!F808,'Raw Data'!$F$350:$F$1050,1)</f>
        <v>348</v>
      </c>
      <c r="I809" s="11">
        <f>_xlfn.RANK.AVG('Raw Data'!G808,'Raw Data'!$G$350:$G$1050,1)</f>
        <v>198.5</v>
      </c>
      <c r="J809" s="11">
        <f>_xlfn.RANK.AVG('Raw Data'!H808,'Raw Data'!$H$350:$H$1050,1)</f>
        <v>404.5</v>
      </c>
      <c r="L809" s="11">
        <v>808</v>
      </c>
      <c r="M809" s="11">
        <f>_xlfn.RANK.AVG('Raw Data'!E808,'Raw Data'!$E$2:$E$1050,1)</f>
        <v>297.5</v>
      </c>
      <c r="N809" s="11">
        <f>_xlfn.RANK.AVG('Raw Data'!F808,'Raw Data'!$F$2:$F$1050,1)</f>
        <v>538</v>
      </c>
      <c r="O809" s="11">
        <f>_xlfn.RANK.AVG('Raw Data'!G808,'Raw Data'!$G$2:$G$1050,1)</f>
        <v>327.5</v>
      </c>
      <c r="P809" s="11">
        <f>_xlfn.RANK.AVG('Raw Data'!H808,'Raw Data'!$H$2:$H$1050,1)</f>
        <v>593.5</v>
      </c>
    </row>
    <row r="810" spans="6:16" x14ac:dyDescent="0.25">
      <c r="F810" s="11">
        <v>809</v>
      </c>
      <c r="G810" s="11">
        <f>_xlfn.RANK.AVG('Raw Data'!E809,'Raw Data'!$E$350:$E$1050,1)</f>
        <v>184.5</v>
      </c>
      <c r="H810" s="11">
        <f>_xlfn.RANK.AVG('Raw Data'!F809,'Raw Data'!$F$350:$F$1050,1)</f>
        <v>669.5</v>
      </c>
      <c r="I810" s="11">
        <f>_xlfn.RANK.AVG('Raw Data'!G809,'Raw Data'!$G$350:$G$1050,1)</f>
        <v>465</v>
      </c>
      <c r="J810" s="11">
        <f>_xlfn.RANK.AVG('Raw Data'!H809,'Raw Data'!$H$350:$H$1050,1)</f>
        <v>310</v>
      </c>
      <c r="L810" s="11">
        <v>809</v>
      </c>
      <c r="M810" s="11">
        <f>_xlfn.RANK.AVG('Raw Data'!E809,'Raw Data'!$E$2:$E$1050,1)</f>
        <v>297.5</v>
      </c>
      <c r="N810" s="11">
        <f>_xlfn.RANK.AVG('Raw Data'!F809,'Raw Data'!$F$2:$F$1050,1)</f>
        <v>1016</v>
      </c>
      <c r="O810" s="11">
        <f>_xlfn.RANK.AVG('Raw Data'!G809,'Raw Data'!$G$2:$G$1050,1)</f>
        <v>751.5</v>
      </c>
      <c r="P810" s="11">
        <f>_xlfn.RANK.AVG('Raw Data'!H809,'Raw Data'!$H$2:$H$1050,1)</f>
        <v>453</v>
      </c>
    </row>
    <row r="811" spans="6:16" x14ac:dyDescent="0.25">
      <c r="F811" s="11">
        <v>810</v>
      </c>
      <c r="G811" s="11">
        <f>_xlfn.RANK.AVG('Raw Data'!E810,'Raw Data'!$E$350:$E$1050,1)</f>
        <v>184.5</v>
      </c>
      <c r="H811" s="11">
        <f>_xlfn.RANK.AVG('Raw Data'!F810,'Raw Data'!$F$350:$F$1050,1)</f>
        <v>348</v>
      </c>
      <c r="I811" s="11">
        <f>_xlfn.RANK.AVG('Raw Data'!G810,'Raw Data'!$G$350:$G$1050,1)</f>
        <v>198.5</v>
      </c>
      <c r="J811" s="11">
        <f>_xlfn.RANK.AVG('Raw Data'!H810,'Raw Data'!$H$350:$H$1050,1)</f>
        <v>64</v>
      </c>
      <c r="L811" s="11">
        <v>810</v>
      </c>
      <c r="M811" s="11">
        <f>_xlfn.RANK.AVG('Raw Data'!E810,'Raw Data'!$E$2:$E$1050,1)</f>
        <v>297.5</v>
      </c>
      <c r="N811" s="11">
        <f>_xlfn.RANK.AVG('Raw Data'!F810,'Raw Data'!$F$2:$F$1050,1)</f>
        <v>538</v>
      </c>
      <c r="O811" s="11">
        <f>_xlfn.RANK.AVG('Raw Data'!G810,'Raw Data'!$G$2:$G$1050,1)</f>
        <v>327.5</v>
      </c>
      <c r="P811" s="11">
        <f>_xlfn.RANK.AVG('Raw Data'!H810,'Raw Data'!$H$2:$H$1050,1)</f>
        <v>91.5</v>
      </c>
    </row>
    <row r="812" spans="6:16" x14ac:dyDescent="0.25">
      <c r="F812" s="11">
        <v>811</v>
      </c>
      <c r="G812" s="11">
        <f>_xlfn.RANK.AVG('Raw Data'!E811,'Raw Data'!$E$350:$E$1050,1)</f>
        <v>639.5</v>
      </c>
      <c r="H812" s="11">
        <f>_xlfn.RANK.AVG('Raw Data'!F811,'Raw Data'!$F$350:$F$1050,1)</f>
        <v>669.5</v>
      </c>
      <c r="I812" s="11">
        <f>_xlfn.RANK.AVG('Raw Data'!G811,'Raw Data'!$G$350:$G$1050,1)</f>
        <v>653.5</v>
      </c>
      <c r="J812" s="11">
        <f>_xlfn.RANK.AVG('Raw Data'!H811,'Raw Data'!$H$350:$H$1050,1)</f>
        <v>646.5</v>
      </c>
      <c r="L812" s="11">
        <v>811</v>
      </c>
      <c r="M812" s="11">
        <f>_xlfn.RANK.AVG('Raw Data'!E811,'Raw Data'!$E$2:$E$1050,1)</f>
        <v>983.5</v>
      </c>
      <c r="N812" s="11">
        <f>_xlfn.RANK.AVG('Raw Data'!F811,'Raw Data'!$F$2:$F$1050,1)</f>
        <v>1016</v>
      </c>
      <c r="O812" s="11">
        <f>_xlfn.RANK.AVG('Raw Data'!G811,'Raw Data'!$G$2:$G$1050,1)</f>
        <v>999.5</v>
      </c>
      <c r="P812" s="11">
        <f>_xlfn.RANK.AVG('Raw Data'!H811,'Raw Data'!$H$2:$H$1050,1)</f>
        <v>969</v>
      </c>
    </row>
    <row r="813" spans="6:16" x14ac:dyDescent="0.25">
      <c r="F813" s="11">
        <v>812</v>
      </c>
      <c r="G813" s="11">
        <f>_xlfn.RANK.AVG('Raw Data'!E812,'Raw Data'!$E$350:$E$1050,1)</f>
        <v>615</v>
      </c>
      <c r="H813" s="11">
        <f>_xlfn.RANK.AVG('Raw Data'!F812,'Raw Data'!$F$350:$F$1050,1)</f>
        <v>669.5</v>
      </c>
      <c r="I813" s="11">
        <f>_xlfn.RANK.AVG('Raw Data'!G812,'Raw Data'!$G$350:$G$1050,1)</f>
        <v>635.5</v>
      </c>
      <c r="J813" s="11">
        <f>_xlfn.RANK.AVG('Raw Data'!H812,'Raw Data'!$H$350:$H$1050,1)</f>
        <v>604</v>
      </c>
      <c r="L813" s="11">
        <v>812</v>
      </c>
      <c r="M813" s="11">
        <f>_xlfn.RANK.AVG('Raw Data'!E812,'Raw Data'!$E$2:$E$1050,1)</f>
        <v>951.5</v>
      </c>
      <c r="N813" s="11">
        <f>_xlfn.RANK.AVG('Raw Data'!F812,'Raw Data'!$F$2:$F$1050,1)</f>
        <v>1016</v>
      </c>
      <c r="O813" s="11">
        <f>_xlfn.RANK.AVG('Raw Data'!G812,'Raw Data'!$G$2:$G$1050,1)</f>
        <v>979.5</v>
      </c>
      <c r="P813" s="11">
        <f>_xlfn.RANK.AVG('Raw Data'!H812,'Raw Data'!$H$2:$H$1050,1)</f>
        <v>899</v>
      </c>
    </row>
    <row r="814" spans="6:16" x14ac:dyDescent="0.25">
      <c r="F814" s="11">
        <v>813</v>
      </c>
      <c r="G814" s="11">
        <f>_xlfn.RANK.AVG('Raw Data'!E813,'Raw Data'!$E$350:$E$1050,1)</f>
        <v>454</v>
      </c>
      <c r="H814" s="11">
        <f>_xlfn.RANK.AVG('Raw Data'!F813,'Raw Data'!$F$350:$F$1050,1)</f>
        <v>348</v>
      </c>
      <c r="I814" s="11">
        <f>_xlfn.RANK.AVG('Raw Data'!G813,'Raw Data'!$G$350:$G$1050,1)</f>
        <v>465</v>
      </c>
      <c r="J814" s="11">
        <f>_xlfn.RANK.AVG('Raw Data'!H813,'Raw Data'!$H$350:$H$1050,1)</f>
        <v>437</v>
      </c>
      <c r="L814" s="11">
        <v>813</v>
      </c>
      <c r="M814" s="11">
        <f>_xlfn.RANK.AVG('Raw Data'!E813,'Raw Data'!$E$2:$E$1050,1)</f>
        <v>724</v>
      </c>
      <c r="N814" s="11">
        <f>_xlfn.RANK.AVG('Raw Data'!F813,'Raw Data'!$F$2:$F$1050,1)</f>
        <v>538</v>
      </c>
      <c r="O814" s="11">
        <f>_xlfn.RANK.AVG('Raw Data'!G813,'Raw Data'!$G$2:$G$1050,1)</f>
        <v>751.5</v>
      </c>
      <c r="P814" s="11">
        <f>_xlfn.RANK.AVG('Raw Data'!H813,'Raw Data'!$H$2:$H$1050,1)</f>
        <v>645.5</v>
      </c>
    </row>
    <row r="815" spans="6:16" x14ac:dyDescent="0.25">
      <c r="F815" s="11">
        <v>814</v>
      </c>
      <c r="G815" s="11">
        <f>_xlfn.RANK.AVG('Raw Data'!E814,'Raw Data'!$E$350:$E$1050,1)</f>
        <v>454</v>
      </c>
      <c r="H815" s="11">
        <f>_xlfn.RANK.AVG('Raw Data'!F814,'Raw Data'!$F$350:$F$1050,1)</f>
        <v>348</v>
      </c>
      <c r="I815" s="11">
        <f>_xlfn.RANK.AVG('Raw Data'!G814,'Raw Data'!$G$350:$G$1050,1)</f>
        <v>465</v>
      </c>
      <c r="J815" s="11">
        <f>_xlfn.RANK.AVG('Raw Data'!H814,'Raw Data'!$H$350:$H$1050,1)</f>
        <v>310</v>
      </c>
      <c r="L815" s="11">
        <v>814</v>
      </c>
      <c r="M815" s="11">
        <f>_xlfn.RANK.AVG('Raw Data'!E814,'Raw Data'!$E$2:$E$1050,1)</f>
        <v>724</v>
      </c>
      <c r="N815" s="11">
        <f>_xlfn.RANK.AVG('Raw Data'!F814,'Raw Data'!$F$2:$F$1050,1)</f>
        <v>538</v>
      </c>
      <c r="O815" s="11">
        <f>_xlfn.RANK.AVG('Raw Data'!G814,'Raw Data'!$G$2:$G$1050,1)</f>
        <v>751.5</v>
      </c>
      <c r="P815" s="11">
        <f>_xlfn.RANK.AVG('Raw Data'!H814,'Raw Data'!$H$2:$H$1050,1)</f>
        <v>453</v>
      </c>
    </row>
    <row r="816" spans="6:16" x14ac:dyDescent="0.25">
      <c r="F816" s="11">
        <v>815</v>
      </c>
      <c r="G816" s="11">
        <f>_xlfn.RANK.AVG('Raw Data'!E815,'Raw Data'!$E$350:$E$1050,1)</f>
        <v>184.5</v>
      </c>
      <c r="H816" s="11">
        <f>_xlfn.RANK.AVG('Raw Data'!F815,'Raw Data'!$F$350:$F$1050,1)</f>
        <v>348</v>
      </c>
      <c r="I816" s="11">
        <f>_xlfn.RANK.AVG('Raw Data'!G815,'Raw Data'!$G$350:$G$1050,1)</f>
        <v>198.5</v>
      </c>
      <c r="J816" s="11">
        <f>_xlfn.RANK.AVG('Raw Data'!H815,'Raw Data'!$H$350:$H$1050,1)</f>
        <v>242</v>
      </c>
      <c r="L816" s="11">
        <v>815</v>
      </c>
      <c r="M816" s="11">
        <f>_xlfn.RANK.AVG('Raw Data'!E815,'Raw Data'!$E$2:$E$1050,1)</f>
        <v>297.5</v>
      </c>
      <c r="N816" s="11">
        <f>_xlfn.RANK.AVG('Raw Data'!F815,'Raw Data'!$F$2:$F$1050,1)</f>
        <v>538</v>
      </c>
      <c r="O816" s="11">
        <f>_xlfn.RANK.AVG('Raw Data'!G815,'Raw Data'!$G$2:$G$1050,1)</f>
        <v>327.5</v>
      </c>
      <c r="P816" s="11">
        <f>_xlfn.RANK.AVG('Raw Data'!H815,'Raw Data'!$H$2:$H$1050,1)</f>
        <v>357</v>
      </c>
    </row>
    <row r="817" spans="6:16" x14ac:dyDescent="0.25">
      <c r="F817" s="11">
        <v>816</v>
      </c>
      <c r="G817" s="11">
        <f>_xlfn.RANK.AVG('Raw Data'!E816,'Raw Data'!$E$350:$E$1050,1)</f>
        <v>615</v>
      </c>
      <c r="H817" s="11">
        <f>_xlfn.RANK.AVG('Raw Data'!F816,'Raw Data'!$F$350:$F$1050,1)</f>
        <v>669.5</v>
      </c>
      <c r="I817" s="11">
        <f>_xlfn.RANK.AVG('Raw Data'!G816,'Raw Data'!$G$350:$G$1050,1)</f>
        <v>635.5</v>
      </c>
      <c r="J817" s="11">
        <f>_xlfn.RANK.AVG('Raw Data'!H816,'Raw Data'!$H$350:$H$1050,1)</f>
        <v>616.5</v>
      </c>
      <c r="L817" s="11">
        <v>816</v>
      </c>
      <c r="M817" s="11">
        <f>_xlfn.RANK.AVG('Raw Data'!E816,'Raw Data'!$E$2:$E$1050,1)</f>
        <v>951.5</v>
      </c>
      <c r="N817" s="11">
        <f>_xlfn.RANK.AVG('Raw Data'!F816,'Raw Data'!$F$2:$F$1050,1)</f>
        <v>1016</v>
      </c>
      <c r="O817" s="11">
        <f>_xlfn.RANK.AVG('Raw Data'!G816,'Raw Data'!$G$2:$G$1050,1)</f>
        <v>979.5</v>
      </c>
      <c r="P817" s="11">
        <f>_xlfn.RANK.AVG('Raw Data'!H816,'Raw Data'!$H$2:$H$1050,1)</f>
        <v>920.5</v>
      </c>
    </row>
    <row r="818" spans="6:16" x14ac:dyDescent="0.25">
      <c r="F818" s="11">
        <v>817</v>
      </c>
      <c r="G818" s="11">
        <f>_xlfn.RANK.AVG('Raw Data'!E817,'Raw Data'!$E$350:$E$1050,1)</f>
        <v>571</v>
      </c>
      <c r="H818" s="11">
        <f>_xlfn.RANK.AVG('Raw Data'!F817,'Raw Data'!$F$350:$F$1050,1)</f>
        <v>669.5</v>
      </c>
      <c r="I818" s="11">
        <f>_xlfn.RANK.AVG('Raw Data'!G817,'Raw Data'!$G$350:$G$1050,1)</f>
        <v>607</v>
      </c>
      <c r="J818" s="11">
        <f>_xlfn.RANK.AVG('Raw Data'!H817,'Raw Data'!$H$350:$H$1050,1)</f>
        <v>584</v>
      </c>
      <c r="L818" s="11">
        <v>817</v>
      </c>
      <c r="M818" s="11">
        <f>_xlfn.RANK.AVG('Raw Data'!E817,'Raw Data'!$E$2:$E$1050,1)</f>
        <v>893.5</v>
      </c>
      <c r="N818" s="11">
        <f>_xlfn.RANK.AVG('Raw Data'!F817,'Raw Data'!$F$2:$F$1050,1)</f>
        <v>1016</v>
      </c>
      <c r="O818" s="11">
        <f>_xlfn.RANK.AVG('Raw Data'!G817,'Raw Data'!$G$2:$G$1050,1)</f>
        <v>943</v>
      </c>
      <c r="P818" s="11">
        <f>_xlfn.RANK.AVG('Raw Data'!H817,'Raw Data'!$H$2:$H$1050,1)</f>
        <v>867.5</v>
      </c>
    </row>
    <row r="819" spans="6:16" x14ac:dyDescent="0.25">
      <c r="F819" s="11">
        <v>818</v>
      </c>
      <c r="G819" s="11">
        <f>_xlfn.RANK.AVG('Raw Data'!E818,'Raw Data'!$E$350:$E$1050,1)</f>
        <v>454</v>
      </c>
      <c r="H819" s="11">
        <f>_xlfn.RANK.AVG('Raw Data'!F818,'Raw Data'!$F$350:$F$1050,1)</f>
        <v>348</v>
      </c>
      <c r="I819" s="11">
        <f>_xlfn.RANK.AVG('Raw Data'!G818,'Raw Data'!$G$350:$G$1050,1)</f>
        <v>465</v>
      </c>
      <c r="J819" s="11">
        <f>_xlfn.RANK.AVG('Raw Data'!H818,'Raw Data'!$H$350:$H$1050,1)</f>
        <v>404.5</v>
      </c>
      <c r="L819" s="11">
        <v>818</v>
      </c>
      <c r="M819" s="11">
        <f>_xlfn.RANK.AVG('Raw Data'!E818,'Raw Data'!$E$2:$E$1050,1)</f>
        <v>724</v>
      </c>
      <c r="N819" s="11">
        <f>_xlfn.RANK.AVG('Raw Data'!F818,'Raw Data'!$F$2:$F$1050,1)</f>
        <v>538</v>
      </c>
      <c r="O819" s="11">
        <f>_xlfn.RANK.AVG('Raw Data'!G818,'Raw Data'!$G$2:$G$1050,1)</f>
        <v>751.5</v>
      </c>
      <c r="P819" s="11">
        <f>_xlfn.RANK.AVG('Raw Data'!H818,'Raw Data'!$H$2:$H$1050,1)</f>
        <v>593.5</v>
      </c>
    </row>
    <row r="820" spans="6:16" x14ac:dyDescent="0.25">
      <c r="F820" s="11">
        <v>819</v>
      </c>
      <c r="G820" s="11">
        <f>_xlfn.RANK.AVG('Raw Data'!E819,'Raw Data'!$E$350:$E$1050,1)</f>
        <v>454</v>
      </c>
      <c r="H820" s="11">
        <f>_xlfn.RANK.AVG('Raw Data'!F819,'Raw Data'!$F$350:$F$1050,1)</f>
        <v>348</v>
      </c>
      <c r="I820" s="11">
        <f>_xlfn.RANK.AVG('Raw Data'!G819,'Raw Data'!$G$350:$G$1050,1)</f>
        <v>465</v>
      </c>
      <c r="J820" s="11">
        <f>_xlfn.RANK.AVG('Raw Data'!H819,'Raw Data'!$H$350:$H$1050,1)</f>
        <v>364</v>
      </c>
      <c r="L820" s="11">
        <v>819</v>
      </c>
      <c r="M820" s="11">
        <f>_xlfn.RANK.AVG('Raw Data'!E819,'Raw Data'!$E$2:$E$1050,1)</f>
        <v>724</v>
      </c>
      <c r="N820" s="11">
        <f>_xlfn.RANK.AVG('Raw Data'!F819,'Raw Data'!$F$2:$F$1050,1)</f>
        <v>538</v>
      </c>
      <c r="O820" s="11">
        <f>_xlfn.RANK.AVG('Raw Data'!G819,'Raw Data'!$G$2:$G$1050,1)</f>
        <v>751.5</v>
      </c>
      <c r="P820" s="11">
        <f>_xlfn.RANK.AVG('Raw Data'!H819,'Raw Data'!$H$2:$H$1050,1)</f>
        <v>530.5</v>
      </c>
    </row>
    <row r="821" spans="6:16" x14ac:dyDescent="0.25">
      <c r="F821" s="11">
        <v>820</v>
      </c>
      <c r="G821" s="11">
        <f>_xlfn.RANK.AVG('Raw Data'!E820,'Raw Data'!$E$350:$E$1050,1)</f>
        <v>184.5</v>
      </c>
      <c r="H821" s="11">
        <f>_xlfn.RANK.AVG('Raw Data'!F820,'Raw Data'!$F$350:$F$1050,1)</f>
        <v>348</v>
      </c>
      <c r="I821" s="11">
        <f>_xlfn.RANK.AVG('Raw Data'!G820,'Raw Data'!$G$350:$G$1050,1)</f>
        <v>198.5</v>
      </c>
      <c r="J821" s="11">
        <f>_xlfn.RANK.AVG('Raw Data'!H820,'Raw Data'!$H$350:$H$1050,1)</f>
        <v>64</v>
      </c>
      <c r="L821" s="11">
        <v>820</v>
      </c>
      <c r="M821" s="11">
        <f>_xlfn.RANK.AVG('Raw Data'!E820,'Raw Data'!$E$2:$E$1050,1)</f>
        <v>297.5</v>
      </c>
      <c r="N821" s="11">
        <f>_xlfn.RANK.AVG('Raw Data'!F820,'Raw Data'!$F$2:$F$1050,1)</f>
        <v>538</v>
      </c>
      <c r="O821" s="11">
        <f>_xlfn.RANK.AVG('Raw Data'!G820,'Raw Data'!$G$2:$G$1050,1)</f>
        <v>327.5</v>
      </c>
      <c r="P821" s="11">
        <f>_xlfn.RANK.AVG('Raw Data'!H820,'Raw Data'!$H$2:$H$1050,1)</f>
        <v>91.5</v>
      </c>
    </row>
    <row r="822" spans="6:16" x14ac:dyDescent="0.25">
      <c r="F822" s="11">
        <v>821</v>
      </c>
      <c r="G822" s="11">
        <f>_xlfn.RANK.AVG('Raw Data'!E821,'Raw Data'!$E$350:$E$1050,1)</f>
        <v>184.5</v>
      </c>
      <c r="H822" s="11">
        <f>_xlfn.RANK.AVG('Raw Data'!F821,'Raw Data'!$F$350:$F$1050,1)</f>
        <v>669.5</v>
      </c>
      <c r="I822" s="11">
        <f>_xlfn.RANK.AVG('Raw Data'!G821,'Raw Data'!$G$350:$G$1050,1)</f>
        <v>465</v>
      </c>
      <c r="J822" s="11">
        <f>_xlfn.RANK.AVG('Raw Data'!H821,'Raw Data'!$H$350:$H$1050,1)</f>
        <v>404.5</v>
      </c>
      <c r="L822" s="11">
        <v>821</v>
      </c>
      <c r="M822" s="11">
        <f>_xlfn.RANK.AVG('Raw Data'!E821,'Raw Data'!$E$2:$E$1050,1)</f>
        <v>297.5</v>
      </c>
      <c r="N822" s="11">
        <f>_xlfn.RANK.AVG('Raw Data'!F821,'Raw Data'!$F$2:$F$1050,1)</f>
        <v>1016</v>
      </c>
      <c r="O822" s="11">
        <f>_xlfn.RANK.AVG('Raw Data'!G821,'Raw Data'!$G$2:$G$1050,1)</f>
        <v>751.5</v>
      </c>
      <c r="P822" s="11">
        <f>_xlfn.RANK.AVG('Raw Data'!H821,'Raw Data'!$H$2:$H$1050,1)</f>
        <v>593.5</v>
      </c>
    </row>
    <row r="823" spans="6:16" x14ac:dyDescent="0.25">
      <c r="F823" s="11">
        <v>822</v>
      </c>
      <c r="G823" s="11">
        <f>_xlfn.RANK.AVG('Raw Data'!E822,'Raw Data'!$E$350:$E$1050,1)</f>
        <v>454</v>
      </c>
      <c r="H823" s="11">
        <f>_xlfn.RANK.AVG('Raw Data'!F822,'Raw Data'!$F$350:$F$1050,1)</f>
        <v>348</v>
      </c>
      <c r="I823" s="11">
        <f>_xlfn.RANK.AVG('Raw Data'!G822,'Raw Data'!$G$350:$G$1050,1)</f>
        <v>465</v>
      </c>
      <c r="J823" s="11">
        <f>_xlfn.RANK.AVG('Raw Data'!H822,'Raw Data'!$H$350:$H$1050,1)</f>
        <v>310</v>
      </c>
      <c r="L823" s="11">
        <v>822</v>
      </c>
      <c r="M823" s="11">
        <f>_xlfn.RANK.AVG('Raw Data'!E822,'Raw Data'!$E$2:$E$1050,1)</f>
        <v>724</v>
      </c>
      <c r="N823" s="11">
        <f>_xlfn.RANK.AVG('Raw Data'!F822,'Raw Data'!$F$2:$F$1050,1)</f>
        <v>538</v>
      </c>
      <c r="O823" s="11">
        <f>_xlfn.RANK.AVG('Raw Data'!G822,'Raw Data'!$G$2:$G$1050,1)</f>
        <v>751.5</v>
      </c>
      <c r="P823" s="11">
        <f>_xlfn.RANK.AVG('Raw Data'!H822,'Raw Data'!$H$2:$H$1050,1)</f>
        <v>453</v>
      </c>
    </row>
    <row r="824" spans="6:16" x14ac:dyDescent="0.25">
      <c r="F824" s="11">
        <v>823</v>
      </c>
      <c r="G824" s="11">
        <f>_xlfn.RANK.AVG('Raw Data'!E823,'Raw Data'!$E$350:$E$1050,1)</f>
        <v>571</v>
      </c>
      <c r="H824" s="11">
        <f>_xlfn.RANK.AVG('Raw Data'!F823,'Raw Data'!$F$350:$F$1050,1)</f>
        <v>348</v>
      </c>
      <c r="I824" s="11">
        <f>_xlfn.RANK.AVG('Raw Data'!G823,'Raw Data'!$G$350:$G$1050,1)</f>
        <v>561</v>
      </c>
      <c r="J824" s="11">
        <f>_xlfn.RANK.AVG('Raw Data'!H823,'Raw Data'!$H$350:$H$1050,1)</f>
        <v>550</v>
      </c>
      <c r="L824" s="11">
        <v>823</v>
      </c>
      <c r="M824" s="11">
        <f>_xlfn.RANK.AVG('Raw Data'!E823,'Raw Data'!$E$2:$E$1050,1)</f>
        <v>893.5</v>
      </c>
      <c r="N824" s="11">
        <f>_xlfn.RANK.AVG('Raw Data'!F823,'Raw Data'!$F$2:$F$1050,1)</f>
        <v>538</v>
      </c>
      <c r="O824" s="11">
        <f>_xlfn.RANK.AVG('Raw Data'!G823,'Raw Data'!$G$2:$G$1050,1)</f>
        <v>883.5</v>
      </c>
      <c r="P824" s="11">
        <f>_xlfn.RANK.AVG('Raw Data'!H823,'Raw Data'!$H$2:$H$1050,1)</f>
        <v>815</v>
      </c>
    </row>
    <row r="825" spans="6:16" x14ac:dyDescent="0.25">
      <c r="F825" s="11">
        <v>824</v>
      </c>
      <c r="G825" s="11">
        <f>_xlfn.RANK.AVG('Raw Data'!E824,'Raw Data'!$E$350:$E$1050,1)</f>
        <v>184.5</v>
      </c>
      <c r="H825" s="11">
        <f>_xlfn.RANK.AVG('Raw Data'!F824,'Raw Data'!$F$350:$F$1050,1)</f>
        <v>348</v>
      </c>
      <c r="I825" s="11">
        <f>_xlfn.RANK.AVG('Raw Data'!G824,'Raw Data'!$G$350:$G$1050,1)</f>
        <v>198.5</v>
      </c>
      <c r="J825" s="11">
        <f>_xlfn.RANK.AVG('Raw Data'!H824,'Raw Data'!$H$350:$H$1050,1)</f>
        <v>64</v>
      </c>
      <c r="L825" s="11">
        <v>824</v>
      </c>
      <c r="M825" s="11">
        <f>_xlfn.RANK.AVG('Raw Data'!E824,'Raw Data'!$E$2:$E$1050,1)</f>
        <v>297.5</v>
      </c>
      <c r="N825" s="11">
        <f>_xlfn.RANK.AVG('Raw Data'!F824,'Raw Data'!$F$2:$F$1050,1)</f>
        <v>538</v>
      </c>
      <c r="O825" s="11">
        <f>_xlfn.RANK.AVG('Raw Data'!G824,'Raw Data'!$G$2:$G$1050,1)</f>
        <v>327.5</v>
      </c>
      <c r="P825" s="11">
        <f>_xlfn.RANK.AVG('Raw Data'!H824,'Raw Data'!$H$2:$H$1050,1)</f>
        <v>91.5</v>
      </c>
    </row>
    <row r="826" spans="6:16" x14ac:dyDescent="0.25">
      <c r="F826" s="11">
        <v>825</v>
      </c>
      <c r="G826" s="11">
        <f>_xlfn.RANK.AVG('Raw Data'!E825,'Raw Data'!$E$350:$E$1050,1)</f>
        <v>184.5</v>
      </c>
      <c r="H826" s="11">
        <f>_xlfn.RANK.AVG('Raw Data'!F825,'Raw Data'!$F$350:$F$1050,1)</f>
        <v>348</v>
      </c>
      <c r="I826" s="11">
        <f>_xlfn.RANK.AVG('Raw Data'!G825,'Raw Data'!$G$350:$G$1050,1)</f>
        <v>198.5</v>
      </c>
      <c r="J826" s="11">
        <f>_xlfn.RANK.AVG('Raw Data'!H825,'Raw Data'!$H$350:$H$1050,1)</f>
        <v>364</v>
      </c>
      <c r="L826" s="11">
        <v>825</v>
      </c>
      <c r="M826" s="11">
        <f>_xlfn.RANK.AVG('Raw Data'!E825,'Raw Data'!$E$2:$E$1050,1)</f>
        <v>297.5</v>
      </c>
      <c r="N826" s="11">
        <f>_xlfn.RANK.AVG('Raw Data'!F825,'Raw Data'!$F$2:$F$1050,1)</f>
        <v>538</v>
      </c>
      <c r="O826" s="11">
        <f>_xlfn.RANK.AVG('Raw Data'!G825,'Raw Data'!$G$2:$G$1050,1)</f>
        <v>327.5</v>
      </c>
      <c r="P826" s="11">
        <f>_xlfn.RANK.AVG('Raw Data'!H825,'Raw Data'!$H$2:$H$1050,1)</f>
        <v>530.5</v>
      </c>
    </row>
    <row r="827" spans="6:16" x14ac:dyDescent="0.25">
      <c r="F827" s="11">
        <v>826</v>
      </c>
      <c r="G827" s="11">
        <f>_xlfn.RANK.AVG('Raw Data'!E826,'Raw Data'!$E$350:$E$1050,1)</f>
        <v>184.5</v>
      </c>
      <c r="H827" s="11">
        <f>_xlfn.RANK.AVG('Raw Data'!F826,'Raw Data'!$F$350:$F$1050,1)</f>
        <v>348</v>
      </c>
      <c r="I827" s="11">
        <f>_xlfn.RANK.AVG('Raw Data'!G826,'Raw Data'!$G$350:$G$1050,1)</f>
        <v>198.5</v>
      </c>
      <c r="J827" s="11">
        <f>_xlfn.RANK.AVG('Raw Data'!H826,'Raw Data'!$H$350:$H$1050,1)</f>
        <v>437</v>
      </c>
      <c r="L827" s="11">
        <v>826</v>
      </c>
      <c r="M827" s="11">
        <f>_xlfn.RANK.AVG('Raw Data'!E826,'Raw Data'!$E$2:$E$1050,1)</f>
        <v>297.5</v>
      </c>
      <c r="N827" s="11">
        <f>_xlfn.RANK.AVG('Raw Data'!F826,'Raw Data'!$F$2:$F$1050,1)</f>
        <v>538</v>
      </c>
      <c r="O827" s="11">
        <f>_xlfn.RANK.AVG('Raw Data'!G826,'Raw Data'!$G$2:$G$1050,1)</f>
        <v>327.5</v>
      </c>
      <c r="P827" s="11">
        <f>_xlfn.RANK.AVG('Raw Data'!H826,'Raw Data'!$H$2:$H$1050,1)</f>
        <v>645.5</v>
      </c>
    </row>
    <row r="828" spans="6:16" x14ac:dyDescent="0.25">
      <c r="F828" s="11">
        <v>827</v>
      </c>
      <c r="G828" s="11">
        <f>_xlfn.RANK.AVG('Raw Data'!E827,'Raw Data'!$E$350:$E$1050,1)</f>
        <v>454</v>
      </c>
      <c r="H828" s="11">
        <f>_xlfn.RANK.AVG('Raw Data'!F827,'Raw Data'!$F$350:$F$1050,1)</f>
        <v>669.5</v>
      </c>
      <c r="I828" s="11">
        <f>_xlfn.RANK.AVG('Raw Data'!G827,'Raw Data'!$G$350:$G$1050,1)</f>
        <v>561</v>
      </c>
      <c r="J828" s="11">
        <f>_xlfn.RANK.AVG('Raw Data'!H827,'Raw Data'!$H$350:$H$1050,1)</f>
        <v>680</v>
      </c>
      <c r="L828" s="11">
        <v>827</v>
      </c>
      <c r="M828" s="11">
        <f>_xlfn.RANK.AVG('Raw Data'!E827,'Raw Data'!$E$2:$E$1050,1)</f>
        <v>724</v>
      </c>
      <c r="N828" s="11">
        <f>_xlfn.RANK.AVG('Raw Data'!F827,'Raw Data'!$F$2:$F$1050,1)</f>
        <v>1016</v>
      </c>
      <c r="O828" s="11">
        <f>_xlfn.RANK.AVG('Raw Data'!G827,'Raw Data'!$G$2:$G$1050,1)</f>
        <v>883.5</v>
      </c>
      <c r="P828" s="11">
        <f>_xlfn.RANK.AVG('Raw Data'!H827,'Raw Data'!$H$2:$H$1050,1)</f>
        <v>1016</v>
      </c>
    </row>
    <row r="829" spans="6:16" x14ac:dyDescent="0.25">
      <c r="F829" s="11">
        <v>828</v>
      </c>
      <c r="G829" s="11">
        <f>_xlfn.RANK.AVG('Raw Data'!E828,'Raw Data'!$E$350:$E$1050,1)</f>
        <v>571</v>
      </c>
      <c r="H829" s="11">
        <f>_xlfn.RANK.AVG('Raw Data'!F828,'Raw Data'!$F$350:$F$1050,1)</f>
        <v>669.5</v>
      </c>
      <c r="I829" s="11">
        <f>_xlfn.RANK.AVG('Raw Data'!G828,'Raw Data'!$G$350:$G$1050,1)</f>
        <v>607</v>
      </c>
      <c r="J829" s="11">
        <f>_xlfn.RANK.AVG('Raw Data'!H828,'Raw Data'!$H$350:$H$1050,1)</f>
        <v>512</v>
      </c>
      <c r="L829" s="11">
        <v>828</v>
      </c>
      <c r="M829" s="11">
        <f>_xlfn.RANK.AVG('Raw Data'!E828,'Raw Data'!$E$2:$E$1050,1)</f>
        <v>893.5</v>
      </c>
      <c r="N829" s="11">
        <f>_xlfn.RANK.AVG('Raw Data'!F828,'Raw Data'!$F$2:$F$1050,1)</f>
        <v>1016</v>
      </c>
      <c r="O829" s="11">
        <f>_xlfn.RANK.AVG('Raw Data'!G828,'Raw Data'!$G$2:$G$1050,1)</f>
        <v>943</v>
      </c>
      <c r="P829" s="11">
        <f>_xlfn.RANK.AVG('Raw Data'!H828,'Raw Data'!$H$2:$H$1050,1)</f>
        <v>762.5</v>
      </c>
    </row>
    <row r="830" spans="6:16" x14ac:dyDescent="0.25">
      <c r="F830" s="11">
        <v>829</v>
      </c>
      <c r="G830" s="11">
        <f>_xlfn.RANK.AVG('Raw Data'!E829,'Raw Data'!$E$350:$E$1050,1)</f>
        <v>454</v>
      </c>
      <c r="H830" s="11">
        <f>_xlfn.RANK.AVG('Raw Data'!F829,'Raw Data'!$F$350:$F$1050,1)</f>
        <v>348</v>
      </c>
      <c r="I830" s="11">
        <f>_xlfn.RANK.AVG('Raw Data'!G829,'Raw Data'!$G$350:$G$1050,1)</f>
        <v>465</v>
      </c>
      <c r="J830" s="11">
        <f>_xlfn.RANK.AVG('Raw Data'!H829,'Raw Data'!$H$350:$H$1050,1)</f>
        <v>610.5</v>
      </c>
      <c r="L830" s="11">
        <v>829</v>
      </c>
      <c r="M830" s="11">
        <f>_xlfn.RANK.AVG('Raw Data'!E829,'Raw Data'!$E$2:$E$1050,1)</f>
        <v>724</v>
      </c>
      <c r="N830" s="11">
        <f>_xlfn.RANK.AVG('Raw Data'!F829,'Raw Data'!$F$2:$F$1050,1)</f>
        <v>538</v>
      </c>
      <c r="O830" s="11">
        <f>_xlfn.RANK.AVG('Raw Data'!G829,'Raw Data'!$G$2:$G$1050,1)</f>
        <v>751.5</v>
      </c>
      <c r="P830" s="11">
        <f>_xlfn.RANK.AVG('Raw Data'!H829,'Raw Data'!$H$2:$H$1050,1)</f>
        <v>909.5</v>
      </c>
    </row>
    <row r="831" spans="6:16" x14ac:dyDescent="0.25">
      <c r="F831" s="11">
        <v>830</v>
      </c>
      <c r="G831" s="11">
        <f>_xlfn.RANK.AVG('Raw Data'!E830,'Raw Data'!$E$350:$E$1050,1)</f>
        <v>571</v>
      </c>
      <c r="H831" s="11">
        <f>_xlfn.RANK.AVG('Raw Data'!F830,'Raw Data'!$F$350:$F$1050,1)</f>
        <v>669.5</v>
      </c>
      <c r="I831" s="11">
        <f>_xlfn.RANK.AVG('Raw Data'!G830,'Raw Data'!$G$350:$G$1050,1)</f>
        <v>607</v>
      </c>
      <c r="J831" s="11">
        <f>_xlfn.RANK.AVG('Raw Data'!H830,'Raw Data'!$H$350:$H$1050,1)</f>
        <v>567</v>
      </c>
      <c r="L831" s="11">
        <v>830</v>
      </c>
      <c r="M831" s="11">
        <f>_xlfn.RANK.AVG('Raw Data'!E830,'Raw Data'!$E$2:$E$1050,1)</f>
        <v>893.5</v>
      </c>
      <c r="N831" s="11">
        <f>_xlfn.RANK.AVG('Raw Data'!F830,'Raw Data'!$F$2:$F$1050,1)</f>
        <v>1016</v>
      </c>
      <c r="O831" s="11">
        <f>_xlfn.RANK.AVG('Raw Data'!G830,'Raw Data'!$G$2:$G$1050,1)</f>
        <v>943</v>
      </c>
      <c r="P831" s="11">
        <f>_xlfn.RANK.AVG('Raw Data'!H830,'Raw Data'!$H$2:$H$1050,1)</f>
        <v>842</v>
      </c>
    </row>
    <row r="832" spans="6:16" x14ac:dyDescent="0.25">
      <c r="F832" s="11">
        <v>831</v>
      </c>
      <c r="G832" s="11">
        <f>_xlfn.RANK.AVG('Raw Data'!E831,'Raw Data'!$E$350:$E$1050,1)</f>
        <v>571</v>
      </c>
      <c r="H832" s="11">
        <f>_xlfn.RANK.AVG('Raw Data'!F831,'Raw Data'!$F$350:$F$1050,1)</f>
        <v>669.5</v>
      </c>
      <c r="I832" s="11">
        <f>_xlfn.RANK.AVG('Raw Data'!G831,'Raw Data'!$G$350:$G$1050,1)</f>
        <v>607</v>
      </c>
      <c r="J832" s="11">
        <f>_xlfn.RANK.AVG('Raw Data'!H831,'Raw Data'!$H$350:$H$1050,1)</f>
        <v>604</v>
      </c>
      <c r="L832" s="11">
        <v>831</v>
      </c>
      <c r="M832" s="11">
        <f>_xlfn.RANK.AVG('Raw Data'!E831,'Raw Data'!$E$2:$E$1050,1)</f>
        <v>893.5</v>
      </c>
      <c r="N832" s="11">
        <f>_xlfn.RANK.AVG('Raw Data'!F831,'Raw Data'!$F$2:$F$1050,1)</f>
        <v>1016</v>
      </c>
      <c r="O832" s="11">
        <f>_xlfn.RANK.AVG('Raw Data'!G831,'Raw Data'!$G$2:$G$1050,1)</f>
        <v>943</v>
      </c>
      <c r="P832" s="11">
        <f>_xlfn.RANK.AVG('Raw Data'!H831,'Raw Data'!$H$2:$H$1050,1)</f>
        <v>899</v>
      </c>
    </row>
    <row r="833" spans="6:16" x14ac:dyDescent="0.25">
      <c r="F833" s="11">
        <v>832</v>
      </c>
      <c r="G833" s="11">
        <f>_xlfn.RANK.AVG('Raw Data'!E832,'Raw Data'!$E$350:$E$1050,1)</f>
        <v>454</v>
      </c>
      <c r="H833" s="11">
        <f>_xlfn.RANK.AVG('Raw Data'!F832,'Raw Data'!$F$350:$F$1050,1)</f>
        <v>348</v>
      </c>
      <c r="I833" s="11">
        <f>_xlfn.RANK.AVG('Raw Data'!G832,'Raw Data'!$G$350:$G$1050,1)</f>
        <v>465</v>
      </c>
      <c r="J833" s="11">
        <f>_xlfn.RANK.AVG('Raw Data'!H832,'Raw Data'!$H$350:$H$1050,1)</f>
        <v>604</v>
      </c>
      <c r="L833" s="11">
        <v>832</v>
      </c>
      <c r="M833" s="11">
        <f>_xlfn.RANK.AVG('Raw Data'!E832,'Raw Data'!$E$2:$E$1050,1)</f>
        <v>724</v>
      </c>
      <c r="N833" s="11">
        <f>_xlfn.RANK.AVG('Raw Data'!F832,'Raw Data'!$F$2:$F$1050,1)</f>
        <v>538</v>
      </c>
      <c r="O833" s="11">
        <f>_xlfn.RANK.AVG('Raw Data'!G832,'Raw Data'!$G$2:$G$1050,1)</f>
        <v>751.5</v>
      </c>
      <c r="P833" s="11">
        <f>_xlfn.RANK.AVG('Raw Data'!H832,'Raw Data'!$H$2:$H$1050,1)</f>
        <v>899</v>
      </c>
    </row>
    <row r="834" spans="6:16" x14ac:dyDescent="0.25">
      <c r="F834" s="11">
        <v>833</v>
      </c>
      <c r="G834" s="11">
        <f>_xlfn.RANK.AVG('Raw Data'!E833,'Raw Data'!$E$350:$E$1050,1)</f>
        <v>184.5</v>
      </c>
      <c r="H834" s="11">
        <f>_xlfn.RANK.AVG('Raw Data'!F833,'Raw Data'!$F$350:$F$1050,1)</f>
        <v>669.5</v>
      </c>
      <c r="I834" s="11">
        <f>_xlfn.RANK.AVG('Raw Data'!G833,'Raw Data'!$G$350:$G$1050,1)</f>
        <v>465</v>
      </c>
      <c r="J834" s="11">
        <f>_xlfn.RANK.AVG('Raw Data'!H833,'Raw Data'!$H$350:$H$1050,1)</f>
        <v>242</v>
      </c>
      <c r="L834" s="11">
        <v>833</v>
      </c>
      <c r="M834" s="11">
        <f>_xlfn.RANK.AVG('Raw Data'!E833,'Raw Data'!$E$2:$E$1050,1)</f>
        <v>297.5</v>
      </c>
      <c r="N834" s="11">
        <f>_xlfn.RANK.AVG('Raw Data'!F833,'Raw Data'!$F$2:$F$1050,1)</f>
        <v>1016</v>
      </c>
      <c r="O834" s="11">
        <f>_xlfn.RANK.AVG('Raw Data'!G833,'Raw Data'!$G$2:$G$1050,1)</f>
        <v>751.5</v>
      </c>
      <c r="P834" s="11">
        <f>_xlfn.RANK.AVG('Raw Data'!H833,'Raw Data'!$H$2:$H$1050,1)</f>
        <v>357</v>
      </c>
    </row>
    <row r="835" spans="6:16" x14ac:dyDescent="0.25">
      <c r="F835" s="11">
        <v>834</v>
      </c>
      <c r="G835" s="11">
        <f>_xlfn.RANK.AVG('Raw Data'!E834,'Raw Data'!$E$350:$E$1050,1)</f>
        <v>184.5</v>
      </c>
      <c r="H835" s="11">
        <f>_xlfn.RANK.AVG('Raw Data'!F834,'Raw Data'!$F$350:$F$1050,1)</f>
        <v>348</v>
      </c>
      <c r="I835" s="11">
        <f>_xlfn.RANK.AVG('Raw Data'!G834,'Raw Data'!$G$350:$G$1050,1)</f>
        <v>198.5</v>
      </c>
      <c r="J835" s="11">
        <f>_xlfn.RANK.AVG('Raw Data'!H834,'Raw Data'!$H$350:$H$1050,1)</f>
        <v>532.5</v>
      </c>
      <c r="L835" s="11">
        <v>834</v>
      </c>
      <c r="M835" s="11">
        <f>_xlfn.RANK.AVG('Raw Data'!E834,'Raw Data'!$E$2:$E$1050,1)</f>
        <v>297.5</v>
      </c>
      <c r="N835" s="11">
        <f>_xlfn.RANK.AVG('Raw Data'!F834,'Raw Data'!$F$2:$F$1050,1)</f>
        <v>538</v>
      </c>
      <c r="O835" s="11">
        <f>_xlfn.RANK.AVG('Raw Data'!G834,'Raw Data'!$G$2:$G$1050,1)</f>
        <v>327.5</v>
      </c>
      <c r="P835" s="11">
        <f>_xlfn.RANK.AVG('Raw Data'!H834,'Raw Data'!$H$2:$H$1050,1)</f>
        <v>788.5</v>
      </c>
    </row>
    <row r="836" spans="6:16" x14ac:dyDescent="0.25">
      <c r="F836" s="11">
        <v>835</v>
      </c>
      <c r="G836" s="11">
        <f>_xlfn.RANK.AVG('Raw Data'!E835,'Raw Data'!$E$350:$E$1050,1)</f>
        <v>571</v>
      </c>
      <c r="H836" s="11">
        <f>_xlfn.RANK.AVG('Raw Data'!F835,'Raw Data'!$F$350:$F$1050,1)</f>
        <v>348</v>
      </c>
      <c r="I836" s="11">
        <f>_xlfn.RANK.AVG('Raw Data'!G835,'Raw Data'!$G$350:$G$1050,1)</f>
        <v>561</v>
      </c>
      <c r="J836" s="11">
        <f>_xlfn.RANK.AVG('Raw Data'!H835,'Raw Data'!$H$350:$H$1050,1)</f>
        <v>550</v>
      </c>
      <c r="L836" s="11">
        <v>835</v>
      </c>
      <c r="M836" s="11">
        <f>_xlfn.RANK.AVG('Raw Data'!E835,'Raw Data'!$E$2:$E$1050,1)</f>
        <v>893.5</v>
      </c>
      <c r="N836" s="11">
        <f>_xlfn.RANK.AVG('Raw Data'!F835,'Raw Data'!$F$2:$F$1050,1)</f>
        <v>538</v>
      </c>
      <c r="O836" s="11">
        <f>_xlfn.RANK.AVG('Raw Data'!G835,'Raw Data'!$G$2:$G$1050,1)</f>
        <v>883.5</v>
      </c>
      <c r="P836" s="11">
        <f>_xlfn.RANK.AVG('Raw Data'!H835,'Raw Data'!$H$2:$H$1050,1)</f>
        <v>815</v>
      </c>
    </row>
    <row r="837" spans="6:16" x14ac:dyDescent="0.25">
      <c r="F837" s="11">
        <v>836</v>
      </c>
      <c r="G837" s="11">
        <f>_xlfn.RANK.AVG('Raw Data'!E836,'Raw Data'!$E$350:$E$1050,1)</f>
        <v>184.5</v>
      </c>
      <c r="H837" s="11">
        <f>_xlfn.RANK.AVG('Raw Data'!F836,'Raw Data'!$F$350:$F$1050,1)</f>
        <v>348</v>
      </c>
      <c r="I837" s="11">
        <f>_xlfn.RANK.AVG('Raw Data'!G836,'Raw Data'!$G$350:$G$1050,1)</f>
        <v>198.5</v>
      </c>
      <c r="J837" s="11">
        <f>_xlfn.RANK.AVG('Raw Data'!H836,'Raw Data'!$H$350:$H$1050,1)</f>
        <v>310</v>
      </c>
      <c r="L837" s="11">
        <v>836</v>
      </c>
      <c r="M837" s="11">
        <f>_xlfn.RANK.AVG('Raw Data'!E836,'Raw Data'!$E$2:$E$1050,1)</f>
        <v>297.5</v>
      </c>
      <c r="N837" s="11">
        <f>_xlfn.RANK.AVG('Raw Data'!F836,'Raw Data'!$F$2:$F$1050,1)</f>
        <v>538</v>
      </c>
      <c r="O837" s="11">
        <f>_xlfn.RANK.AVG('Raw Data'!G836,'Raw Data'!$G$2:$G$1050,1)</f>
        <v>327.5</v>
      </c>
      <c r="P837" s="11">
        <f>_xlfn.RANK.AVG('Raw Data'!H836,'Raw Data'!$H$2:$H$1050,1)</f>
        <v>453</v>
      </c>
    </row>
    <row r="838" spans="6:16" x14ac:dyDescent="0.25">
      <c r="F838" s="11">
        <v>837</v>
      </c>
      <c r="G838" s="11">
        <f>_xlfn.RANK.AVG('Raw Data'!E837,'Raw Data'!$E$350:$E$1050,1)</f>
        <v>184.5</v>
      </c>
      <c r="H838" s="11">
        <f>_xlfn.RANK.AVG('Raw Data'!F837,'Raw Data'!$F$350:$F$1050,1)</f>
        <v>669.5</v>
      </c>
      <c r="I838" s="11">
        <f>_xlfn.RANK.AVG('Raw Data'!G837,'Raw Data'!$G$350:$G$1050,1)</f>
        <v>465</v>
      </c>
      <c r="J838" s="11">
        <f>_xlfn.RANK.AVG('Raw Data'!H837,'Raw Data'!$H$350:$H$1050,1)</f>
        <v>567</v>
      </c>
      <c r="L838" s="11">
        <v>837</v>
      </c>
      <c r="M838" s="11">
        <f>_xlfn.RANK.AVG('Raw Data'!E837,'Raw Data'!$E$2:$E$1050,1)</f>
        <v>297.5</v>
      </c>
      <c r="N838" s="11">
        <f>_xlfn.RANK.AVG('Raw Data'!F837,'Raw Data'!$F$2:$F$1050,1)</f>
        <v>1016</v>
      </c>
      <c r="O838" s="11">
        <f>_xlfn.RANK.AVG('Raw Data'!G837,'Raw Data'!$G$2:$G$1050,1)</f>
        <v>751.5</v>
      </c>
      <c r="P838" s="11">
        <f>_xlfn.RANK.AVG('Raw Data'!H837,'Raw Data'!$H$2:$H$1050,1)</f>
        <v>842</v>
      </c>
    </row>
    <row r="839" spans="6:16" x14ac:dyDescent="0.25">
      <c r="F839" s="11">
        <v>838</v>
      </c>
      <c r="G839" s="11">
        <f>_xlfn.RANK.AVG('Raw Data'!E838,'Raw Data'!$E$350:$E$1050,1)</f>
        <v>184.5</v>
      </c>
      <c r="H839" s="11">
        <f>_xlfn.RANK.AVG('Raw Data'!F838,'Raw Data'!$F$350:$F$1050,1)</f>
        <v>348</v>
      </c>
      <c r="I839" s="11">
        <f>_xlfn.RANK.AVG('Raw Data'!G838,'Raw Data'!$G$350:$G$1050,1)</f>
        <v>198.5</v>
      </c>
      <c r="J839" s="11">
        <f>_xlfn.RANK.AVG('Raw Data'!H838,'Raw Data'!$H$350:$H$1050,1)</f>
        <v>242</v>
      </c>
      <c r="L839" s="11">
        <v>838</v>
      </c>
      <c r="M839" s="11">
        <f>_xlfn.RANK.AVG('Raw Data'!E838,'Raw Data'!$E$2:$E$1050,1)</f>
        <v>297.5</v>
      </c>
      <c r="N839" s="11">
        <f>_xlfn.RANK.AVG('Raw Data'!F838,'Raw Data'!$F$2:$F$1050,1)</f>
        <v>538</v>
      </c>
      <c r="O839" s="11">
        <f>_xlfn.RANK.AVG('Raw Data'!G838,'Raw Data'!$G$2:$G$1050,1)</f>
        <v>327.5</v>
      </c>
      <c r="P839" s="11">
        <f>_xlfn.RANK.AVG('Raw Data'!H838,'Raw Data'!$H$2:$H$1050,1)</f>
        <v>357</v>
      </c>
    </row>
    <row r="840" spans="6:16" x14ac:dyDescent="0.25">
      <c r="F840" s="11">
        <v>839</v>
      </c>
      <c r="G840" s="11">
        <f>_xlfn.RANK.AVG('Raw Data'!E839,'Raw Data'!$E$350:$E$1050,1)</f>
        <v>571</v>
      </c>
      <c r="H840" s="11">
        <f>_xlfn.RANK.AVG('Raw Data'!F839,'Raw Data'!$F$350:$F$1050,1)</f>
        <v>669.5</v>
      </c>
      <c r="I840" s="11">
        <f>_xlfn.RANK.AVG('Raw Data'!G839,'Raw Data'!$G$350:$G$1050,1)</f>
        <v>607</v>
      </c>
      <c r="J840" s="11">
        <f>_xlfn.RANK.AVG('Raw Data'!H839,'Raw Data'!$H$350:$H$1050,1)</f>
        <v>641.5</v>
      </c>
      <c r="L840" s="11">
        <v>839</v>
      </c>
      <c r="M840" s="11">
        <f>_xlfn.RANK.AVG('Raw Data'!E839,'Raw Data'!$E$2:$E$1050,1)</f>
        <v>893.5</v>
      </c>
      <c r="N840" s="11">
        <f>_xlfn.RANK.AVG('Raw Data'!F839,'Raw Data'!$F$2:$F$1050,1)</f>
        <v>1016</v>
      </c>
      <c r="O840" s="11">
        <f>_xlfn.RANK.AVG('Raw Data'!G839,'Raw Data'!$G$2:$G$1050,1)</f>
        <v>943</v>
      </c>
      <c r="P840" s="11">
        <f>_xlfn.RANK.AVG('Raw Data'!H839,'Raw Data'!$H$2:$H$1050,1)</f>
        <v>962</v>
      </c>
    </row>
    <row r="841" spans="6:16" x14ac:dyDescent="0.25">
      <c r="F841" s="11">
        <v>840</v>
      </c>
      <c r="G841" s="11">
        <f>_xlfn.RANK.AVG('Raw Data'!E840,'Raw Data'!$E$350:$E$1050,1)</f>
        <v>694.5</v>
      </c>
      <c r="H841" s="11">
        <f>_xlfn.RANK.AVG('Raw Data'!F840,'Raw Data'!$F$350:$F$1050,1)</f>
        <v>669.5</v>
      </c>
      <c r="I841" s="11">
        <f>_xlfn.RANK.AVG('Raw Data'!G840,'Raw Data'!$G$350:$G$1050,1)</f>
        <v>695.5</v>
      </c>
      <c r="J841" s="11">
        <f>_xlfn.RANK.AVG('Raw Data'!H840,'Raw Data'!$H$350:$H$1050,1)</f>
        <v>660.5</v>
      </c>
      <c r="L841" s="11">
        <v>840</v>
      </c>
      <c r="M841" s="11">
        <f>_xlfn.RANK.AVG('Raw Data'!E840,'Raw Data'!$E$2:$E$1050,1)</f>
        <v>1042.5</v>
      </c>
      <c r="N841" s="11">
        <f>_xlfn.RANK.AVG('Raw Data'!F840,'Raw Data'!$F$2:$F$1050,1)</f>
        <v>1016</v>
      </c>
      <c r="O841" s="11">
        <f>_xlfn.RANK.AVG('Raw Data'!G840,'Raw Data'!$G$2:$G$1050,1)</f>
        <v>1043.5</v>
      </c>
      <c r="P841" s="11">
        <f>_xlfn.RANK.AVG('Raw Data'!H840,'Raw Data'!$H$2:$H$1050,1)</f>
        <v>993</v>
      </c>
    </row>
    <row r="842" spans="6:16" x14ac:dyDescent="0.25">
      <c r="F842" s="11">
        <v>841</v>
      </c>
      <c r="G842" s="11">
        <f>_xlfn.RANK.AVG('Raw Data'!E841,'Raw Data'!$E$350:$E$1050,1)</f>
        <v>571</v>
      </c>
      <c r="H842" s="11">
        <f>_xlfn.RANK.AVG('Raw Data'!F841,'Raw Data'!$F$350:$F$1050,1)</f>
        <v>669.5</v>
      </c>
      <c r="I842" s="11">
        <f>_xlfn.RANK.AVG('Raw Data'!G841,'Raw Data'!$G$350:$G$1050,1)</f>
        <v>607</v>
      </c>
      <c r="J842" s="11">
        <f>_xlfn.RANK.AVG('Raw Data'!H841,'Raw Data'!$H$350:$H$1050,1)</f>
        <v>689</v>
      </c>
      <c r="L842" s="11">
        <v>841</v>
      </c>
      <c r="M842" s="11">
        <f>_xlfn.RANK.AVG('Raw Data'!E841,'Raw Data'!$E$2:$E$1050,1)</f>
        <v>893.5</v>
      </c>
      <c r="N842" s="11">
        <f>_xlfn.RANK.AVG('Raw Data'!F841,'Raw Data'!$F$2:$F$1050,1)</f>
        <v>1016</v>
      </c>
      <c r="O842" s="11">
        <f>_xlfn.RANK.AVG('Raw Data'!G841,'Raw Data'!$G$2:$G$1050,1)</f>
        <v>943</v>
      </c>
      <c r="P842" s="11">
        <f>_xlfn.RANK.AVG('Raw Data'!H841,'Raw Data'!$H$2:$H$1050,1)</f>
        <v>1032</v>
      </c>
    </row>
    <row r="843" spans="6:16" x14ac:dyDescent="0.25">
      <c r="F843" s="11">
        <v>842</v>
      </c>
      <c r="G843" s="11">
        <f>_xlfn.RANK.AVG('Raw Data'!E842,'Raw Data'!$E$350:$E$1050,1)</f>
        <v>184.5</v>
      </c>
      <c r="H843" s="11">
        <f>_xlfn.RANK.AVG('Raw Data'!F842,'Raw Data'!$F$350:$F$1050,1)</f>
        <v>348</v>
      </c>
      <c r="I843" s="11">
        <f>_xlfn.RANK.AVG('Raw Data'!G842,'Raw Data'!$G$350:$G$1050,1)</f>
        <v>198.5</v>
      </c>
      <c r="J843" s="11">
        <f>_xlfn.RANK.AVG('Raw Data'!H842,'Raw Data'!$H$350:$H$1050,1)</f>
        <v>310</v>
      </c>
      <c r="L843" s="11">
        <v>842</v>
      </c>
      <c r="M843" s="11">
        <f>_xlfn.RANK.AVG('Raw Data'!E842,'Raw Data'!$E$2:$E$1050,1)</f>
        <v>297.5</v>
      </c>
      <c r="N843" s="11">
        <f>_xlfn.RANK.AVG('Raw Data'!F842,'Raw Data'!$F$2:$F$1050,1)</f>
        <v>538</v>
      </c>
      <c r="O843" s="11">
        <f>_xlfn.RANK.AVG('Raw Data'!G842,'Raw Data'!$G$2:$G$1050,1)</f>
        <v>327.5</v>
      </c>
      <c r="P843" s="11">
        <f>_xlfn.RANK.AVG('Raw Data'!H842,'Raw Data'!$H$2:$H$1050,1)</f>
        <v>453</v>
      </c>
    </row>
    <row r="844" spans="6:16" x14ac:dyDescent="0.25">
      <c r="F844" s="11">
        <v>843</v>
      </c>
      <c r="G844" s="11">
        <f>_xlfn.RANK.AVG('Raw Data'!E843,'Raw Data'!$E$350:$E$1050,1)</f>
        <v>184.5</v>
      </c>
      <c r="H844" s="11">
        <f>_xlfn.RANK.AVG('Raw Data'!F843,'Raw Data'!$F$350:$F$1050,1)</f>
        <v>348</v>
      </c>
      <c r="I844" s="11">
        <f>_xlfn.RANK.AVG('Raw Data'!G843,'Raw Data'!$G$350:$G$1050,1)</f>
        <v>198.5</v>
      </c>
      <c r="J844" s="11">
        <f>_xlfn.RANK.AVG('Raw Data'!H843,'Raw Data'!$H$350:$H$1050,1)</f>
        <v>437</v>
      </c>
      <c r="L844" s="11">
        <v>843</v>
      </c>
      <c r="M844" s="11">
        <f>_xlfn.RANK.AVG('Raw Data'!E843,'Raw Data'!$E$2:$E$1050,1)</f>
        <v>297.5</v>
      </c>
      <c r="N844" s="11">
        <f>_xlfn.RANK.AVG('Raw Data'!F843,'Raw Data'!$F$2:$F$1050,1)</f>
        <v>538</v>
      </c>
      <c r="O844" s="11">
        <f>_xlfn.RANK.AVG('Raw Data'!G843,'Raw Data'!$G$2:$G$1050,1)</f>
        <v>327.5</v>
      </c>
      <c r="P844" s="11">
        <f>_xlfn.RANK.AVG('Raw Data'!H843,'Raw Data'!$H$2:$H$1050,1)</f>
        <v>645.5</v>
      </c>
    </row>
    <row r="845" spans="6:16" x14ac:dyDescent="0.25">
      <c r="F845" s="11">
        <v>844</v>
      </c>
      <c r="G845" s="11">
        <f>_xlfn.RANK.AVG('Raw Data'!E844,'Raw Data'!$E$350:$E$1050,1)</f>
        <v>639.5</v>
      </c>
      <c r="H845" s="11">
        <f>_xlfn.RANK.AVG('Raw Data'!F844,'Raw Data'!$F$350:$F$1050,1)</f>
        <v>669.5</v>
      </c>
      <c r="I845" s="11">
        <f>_xlfn.RANK.AVG('Raw Data'!G844,'Raw Data'!$G$350:$G$1050,1)</f>
        <v>653.5</v>
      </c>
      <c r="J845" s="11">
        <f>_xlfn.RANK.AVG('Raw Data'!H844,'Raw Data'!$H$350:$H$1050,1)</f>
        <v>364</v>
      </c>
      <c r="L845" s="11">
        <v>844</v>
      </c>
      <c r="M845" s="11">
        <f>_xlfn.RANK.AVG('Raw Data'!E844,'Raw Data'!$E$2:$E$1050,1)</f>
        <v>983.5</v>
      </c>
      <c r="N845" s="11">
        <f>_xlfn.RANK.AVG('Raw Data'!F844,'Raw Data'!$F$2:$F$1050,1)</f>
        <v>1016</v>
      </c>
      <c r="O845" s="11">
        <f>_xlfn.RANK.AVG('Raw Data'!G844,'Raw Data'!$G$2:$G$1050,1)</f>
        <v>999.5</v>
      </c>
      <c r="P845" s="11">
        <f>_xlfn.RANK.AVG('Raw Data'!H844,'Raw Data'!$H$2:$H$1050,1)</f>
        <v>530.5</v>
      </c>
    </row>
    <row r="846" spans="6:16" x14ac:dyDescent="0.25">
      <c r="F846" s="11">
        <v>845</v>
      </c>
      <c r="G846" s="11">
        <f>_xlfn.RANK.AVG('Raw Data'!E845,'Raw Data'!$E$350:$E$1050,1)</f>
        <v>184.5</v>
      </c>
      <c r="H846" s="11">
        <f>_xlfn.RANK.AVG('Raw Data'!F845,'Raw Data'!$F$350:$F$1050,1)</f>
        <v>348</v>
      </c>
      <c r="I846" s="11">
        <f>_xlfn.RANK.AVG('Raw Data'!G845,'Raw Data'!$G$350:$G$1050,1)</f>
        <v>198.5</v>
      </c>
      <c r="J846" s="11">
        <f>_xlfn.RANK.AVG('Raw Data'!H845,'Raw Data'!$H$350:$H$1050,1)</f>
        <v>310</v>
      </c>
      <c r="L846" s="11">
        <v>845</v>
      </c>
      <c r="M846" s="11">
        <f>_xlfn.RANK.AVG('Raw Data'!E845,'Raw Data'!$E$2:$E$1050,1)</f>
        <v>297.5</v>
      </c>
      <c r="N846" s="11">
        <f>_xlfn.RANK.AVG('Raw Data'!F845,'Raw Data'!$F$2:$F$1050,1)</f>
        <v>538</v>
      </c>
      <c r="O846" s="11">
        <f>_xlfn.RANK.AVG('Raw Data'!G845,'Raw Data'!$G$2:$G$1050,1)</f>
        <v>327.5</v>
      </c>
      <c r="P846" s="11">
        <f>_xlfn.RANK.AVG('Raw Data'!H845,'Raw Data'!$H$2:$H$1050,1)</f>
        <v>453</v>
      </c>
    </row>
    <row r="847" spans="6:16" x14ac:dyDescent="0.25">
      <c r="F847" s="11">
        <v>846</v>
      </c>
      <c r="G847" s="11">
        <f>_xlfn.RANK.AVG('Raw Data'!E846,'Raw Data'!$E$350:$E$1050,1)</f>
        <v>454</v>
      </c>
      <c r="H847" s="11">
        <f>_xlfn.RANK.AVG('Raw Data'!F846,'Raw Data'!$F$350:$F$1050,1)</f>
        <v>669.5</v>
      </c>
      <c r="I847" s="11">
        <f>_xlfn.RANK.AVG('Raw Data'!G846,'Raw Data'!$G$350:$G$1050,1)</f>
        <v>561</v>
      </c>
      <c r="J847" s="11">
        <f>_xlfn.RANK.AVG('Raw Data'!H846,'Raw Data'!$H$350:$H$1050,1)</f>
        <v>550</v>
      </c>
      <c r="L847" s="11">
        <v>846</v>
      </c>
      <c r="M847" s="11">
        <f>_xlfn.RANK.AVG('Raw Data'!E846,'Raw Data'!$E$2:$E$1050,1)</f>
        <v>724</v>
      </c>
      <c r="N847" s="11">
        <f>_xlfn.RANK.AVG('Raw Data'!F846,'Raw Data'!$F$2:$F$1050,1)</f>
        <v>1016</v>
      </c>
      <c r="O847" s="11">
        <f>_xlfn.RANK.AVG('Raw Data'!G846,'Raw Data'!$G$2:$G$1050,1)</f>
        <v>883.5</v>
      </c>
      <c r="P847" s="11">
        <f>_xlfn.RANK.AVG('Raw Data'!H846,'Raw Data'!$H$2:$H$1050,1)</f>
        <v>815</v>
      </c>
    </row>
    <row r="848" spans="6:16" x14ac:dyDescent="0.25">
      <c r="F848" s="11">
        <v>847</v>
      </c>
      <c r="G848" s="11">
        <f>_xlfn.RANK.AVG('Raw Data'!E847,'Raw Data'!$E$350:$E$1050,1)</f>
        <v>454</v>
      </c>
      <c r="H848" s="11">
        <f>_xlfn.RANK.AVG('Raw Data'!F847,'Raw Data'!$F$350:$F$1050,1)</f>
        <v>669.5</v>
      </c>
      <c r="I848" s="11">
        <f>_xlfn.RANK.AVG('Raw Data'!G847,'Raw Data'!$G$350:$G$1050,1)</f>
        <v>561</v>
      </c>
      <c r="J848" s="11">
        <f>_xlfn.RANK.AVG('Raw Data'!H847,'Raw Data'!$H$350:$H$1050,1)</f>
        <v>512</v>
      </c>
      <c r="L848" s="11">
        <v>847</v>
      </c>
      <c r="M848" s="11">
        <f>_xlfn.RANK.AVG('Raw Data'!E847,'Raw Data'!$E$2:$E$1050,1)</f>
        <v>724</v>
      </c>
      <c r="N848" s="11">
        <f>_xlfn.RANK.AVG('Raw Data'!F847,'Raw Data'!$F$2:$F$1050,1)</f>
        <v>1016</v>
      </c>
      <c r="O848" s="11">
        <f>_xlfn.RANK.AVG('Raw Data'!G847,'Raw Data'!$G$2:$G$1050,1)</f>
        <v>883.5</v>
      </c>
      <c r="P848" s="11">
        <f>_xlfn.RANK.AVG('Raw Data'!H847,'Raw Data'!$H$2:$H$1050,1)</f>
        <v>762.5</v>
      </c>
    </row>
    <row r="849" spans="6:16" x14ac:dyDescent="0.25">
      <c r="F849" s="11">
        <v>848</v>
      </c>
      <c r="G849" s="11">
        <f>_xlfn.RANK.AVG('Raw Data'!E848,'Raw Data'!$E$350:$E$1050,1)</f>
        <v>678</v>
      </c>
      <c r="H849" s="11">
        <f>_xlfn.RANK.AVG('Raw Data'!F848,'Raw Data'!$F$350:$F$1050,1)</f>
        <v>669.5</v>
      </c>
      <c r="I849" s="11">
        <f>_xlfn.RANK.AVG('Raw Data'!G848,'Raw Data'!$G$350:$G$1050,1)</f>
        <v>680.5</v>
      </c>
      <c r="J849" s="11">
        <f>_xlfn.RANK.AVG('Raw Data'!H848,'Raw Data'!$H$350:$H$1050,1)</f>
        <v>437</v>
      </c>
      <c r="L849" s="11">
        <v>848</v>
      </c>
      <c r="M849" s="11">
        <f>_xlfn.RANK.AVG('Raw Data'!E848,'Raw Data'!$E$2:$E$1050,1)</f>
        <v>1025.5</v>
      </c>
      <c r="N849" s="11">
        <f>_xlfn.RANK.AVG('Raw Data'!F848,'Raw Data'!$F$2:$F$1050,1)</f>
        <v>1016</v>
      </c>
      <c r="O849" s="11">
        <f>_xlfn.RANK.AVG('Raw Data'!G848,'Raw Data'!$G$2:$G$1050,1)</f>
        <v>1028.5</v>
      </c>
      <c r="P849" s="11">
        <f>_xlfn.RANK.AVG('Raw Data'!H848,'Raw Data'!$H$2:$H$1050,1)</f>
        <v>645.5</v>
      </c>
    </row>
    <row r="850" spans="6:16" x14ac:dyDescent="0.25">
      <c r="F850" s="11">
        <v>849</v>
      </c>
      <c r="G850" s="11">
        <f>_xlfn.RANK.AVG('Raw Data'!E849,'Raw Data'!$E$350:$E$1050,1)</f>
        <v>615</v>
      </c>
      <c r="H850" s="11">
        <f>_xlfn.RANK.AVG('Raw Data'!F849,'Raw Data'!$F$350:$F$1050,1)</f>
        <v>669.5</v>
      </c>
      <c r="I850" s="11">
        <f>_xlfn.RANK.AVG('Raw Data'!G849,'Raw Data'!$G$350:$G$1050,1)</f>
        <v>635.5</v>
      </c>
      <c r="J850" s="11">
        <f>_xlfn.RANK.AVG('Raw Data'!H849,'Raw Data'!$H$350:$H$1050,1)</f>
        <v>467.5</v>
      </c>
      <c r="L850" s="11">
        <v>849</v>
      </c>
      <c r="M850" s="11">
        <f>_xlfn.RANK.AVG('Raw Data'!E849,'Raw Data'!$E$2:$E$1050,1)</f>
        <v>951.5</v>
      </c>
      <c r="N850" s="11">
        <f>_xlfn.RANK.AVG('Raw Data'!F849,'Raw Data'!$F$2:$F$1050,1)</f>
        <v>1016</v>
      </c>
      <c r="O850" s="11">
        <f>_xlfn.RANK.AVG('Raw Data'!G849,'Raw Data'!$G$2:$G$1050,1)</f>
        <v>979.5</v>
      </c>
      <c r="P850" s="11">
        <f>_xlfn.RANK.AVG('Raw Data'!H849,'Raw Data'!$H$2:$H$1050,1)</f>
        <v>691.5</v>
      </c>
    </row>
    <row r="851" spans="6:16" x14ac:dyDescent="0.25">
      <c r="F851" s="11">
        <v>850</v>
      </c>
      <c r="G851" s="11">
        <f>_xlfn.RANK.AVG('Raw Data'!E850,'Raw Data'!$E$350:$E$1050,1)</f>
        <v>694.5</v>
      </c>
      <c r="H851" s="11">
        <f>_xlfn.RANK.AVG('Raw Data'!F850,'Raw Data'!$F$350:$F$1050,1)</f>
        <v>669.5</v>
      </c>
      <c r="I851" s="11">
        <f>_xlfn.RANK.AVG('Raw Data'!G850,'Raw Data'!$G$350:$G$1050,1)</f>
        <v>695.5</v>
      </c>
      <c r="J851" s="11">
        <f>_xlfn.RANK.AVG('Raw Data'!H850,'Raw Data'!$H$350:$H$1050,1)</f>
        <v>698</v>
      </c>
      <c r="L851" s="11">
        <v>850</v>
      </c>
      <c r="M851" s="11">
        <f>_xlfn.RANK.AVG('Raw Data'!E850,'Raw Data'!$E$2:$E$1050,1)</f>
        <v>1042.5</v>
      </c>
      <c r="N851" s="11">
        <f>_xlfn.RANK.AVG('Raw Data'!F850,'Raw Data'!$F$2:$F$1050,1)</f>
        <v>1016</v>
      </c>
      <c r="O851" s="11">
        <f>_xlfn.RANK.AVG('Raw Data'!G850,'Raw Data'!$G$2:$G$1050,1)</f>
        <v>1043.5</v>
      </c>
      <c r="P851" s="11">
        <f>_xlfn.RANK.AVG('Raw Data'!H850,'Raw Data'!$H$2:$H$1050,1)</f>
        <v>1046</v>
      </c>
    </row>
    <row r="852" spans="6:16" x14ac:dyDescent="0.25">
      <c r="F852" s="11">
        <v>851</v>
      </c>
      <c r="G852" s="11">
        <f>_xlfn.RANK.AVG('Raw Data'!E851,'Raw Data'!$E$350:$E$1050,1)</f>
        <v>454</v>
      </c>
      <c r="H852" s="11">
        <f>_xlfn.RANK.AVG('Raw Data'!F851,'Raw Data'!$F$350:$F$1050,1)</f>
        <v>29.5</v>
      </c>
      <c r="I852" s="11">
        <f>_xlfn.RANK.AVG('Raw Data'!G851,'Raw Data'!$G$350:$G$1050,1)</f>
        <v>198.5</v>
      </c>
      <c r="J852" s="11">
        <f>_xlfn.RANK.AVG('Raw Data'!H851,'Raw Data'!$H$350:$H$1050,1)</f>
        <v>64</v>
      </c>
      <c r="L852" s="11">
        <v>851</v>
      </c>
      <c r="M852" s="11">
        <f>_xlfn.RANK.AVG('Raw Data'!E851,'Raw Data'!$E$2:$E$1050,1)</f>
        <v>724</v>
      </c>
      <c r="N852" s="11">
        <f>_xlfn.RANK.AVG('Raw Data'!F851,'Raw Data'!$F$2:$F$1050,1)</f>
        <v>47</v>
      </c>
      <c r="O852" s="11">
        <f>_xlfn.RANK.AVG('Raw Data'!G851,'Raw Data'!$G$2:$G$1050,1)</f>
        <v>327.5</v>
      </c>
      <c r="P852" s="11">
        <f>_xlfn.RANK.AVG('Raw Data'!H851,'Raw Data'!$H$2:$H$1050,1)</f>
        <v>91.5</v>
      </c>
    </row>
    <row r="853" spans="6:16" x14ac:dyDescent="0.25">
      <c r="F853" s="11">
        <v>852</v>
      </c>
      <c r="G853" s="11">
        <f>_xlfn.RANK.AVG('Raw Data'!E852,'Raw Data'!$E$350:$E$1050,1)</f>
        <v>184.5</v>
      </c>
      <c r="H853" s="11">
        <f>_xlfn.RANK.AVG('Raw Data'!F852,'Raw Data'!$F$350:$F$1050,1)</f>
        <v>669.5</v>
      </c>
      <c r="I853" s="11">
        <f>_xlfn.RANK.AVG('Raw Data'!G852,'Raw Data'!$G$350:$G$1050,1)</f>
        <v>465</v>
      </c>
      <c r="J853" s="11">
        <f>_xlfn.RANK.AVG('Raw Data'!H852,'Raw Data'!$H$350:$H$1050,1)</f>
        <v>492</v>
      </c>
      <c r="L853" s="11">
        <v>852</v>
      </c>
      <c r="M853" s="11">
        <f>_xlfn.RANK.AVG('Raw Data'!E852,'Raw Data'!$E$2:$E$1050,1)</f>
        <v>297.5</v>
      </c>
      <c r="N853" s="11">
        <f>_xlfn.RANK.AVG('Raw Data'!F852,'Raw Data'!$F$2:$F$1050,1)</f>
        <v>1016</v>
      </c>
      <c r="O853" s="11">
        <f>_xlfn.RANK.AVG('Raw Data'!G852,'Raw Data'!$G$2:$G$1050,1)</f>
        <v>751.5</v>
      </c>
      <c r="P853" s="11">
        <f>_xlfn.RANK.AVG('Raw Data'!H852,'Raw Data'!$H$2:$H$1050,1)</f>
        <v>732</v>
      </c>
    </row>
    <row r="854" spans="6:16" x14ac:dyDescent="0.25">
      <c r="F854" s="11">
        <v>853</v>
      </c>
      <c r="G854" s="11">
        <f>_xlfn.RANK.AVG('Raw Data'!E853,'Raw Data'!$E$350:$E$1050,1)</f>
        <v>184.5</v>
      </c>
      <c r="H854" s="11">
        <f>_xlfn.RANK.AVG('Raw Data'!F853,'Raw Data'!$F$350:$F$1050,1)</f>
        <v>669.5</v>
      </c>
      <c r="I854" s="11">
        <f>_xlfn.RANK.AVG('Raw Data'!G853,'Raw Data'!$G$350:$G$1050,1)</f>
        <v>465</v>
      </c>
      <c r="J854" s="11">
        <f>_xlfn.RANK.AVG('Raw Data'!H853,'Raw Data'!$H$350:$H$1050,1)</f>
        <v>492</v>
      </c>
      <c r="L854" s="11">
        <v>853</v>
      </c>
      <c r="M854" s="11">
        <f>_xlfn.RANK.AVG('Raw Data'!E853,'Raw Data'!$E$2:$E$1050,1)</f>
        <v>297.5</v>
      </c>
      <c r="N854" s="11">
        <f>_xlfn.RANK.AVG('Raw Data'!F853,'Raw Data'!$F$2:$F$1050,1)</f>
        <v>1016</v>
      </c>
      <c r="O854" s="11">
        <f>_xlfn.RANK.AVG('Raw Data'!G853,'Raw Data'!$G$2:$G$1050,1)</f>
        <v>751.5</v>
      </c>
      <c r="P854" s="11">
        <f>_xlfn.RANK.AVG('Raw Data'!H853,'Raw Data'!$H$2:$H$1050,1)</f>
        <v>732</v>
      </c>
    </row>
    <row r="855" spans="6:16" x14ac:dyDescent="0.25">
      <c r="F855" s="11">
        <v>854</v>
      </c>
      <c r="G855" s="11">
        <f>_xlfn.RANK.AVG('Raw Data'!E854,'Raw Data'!$E$350:$E$1050,1)</f>
        <v>184.5</v>
      </c>
      <c r="H855" s="11">
        <f>_xlfn.RANK.AVG('Raw Data'!F854,'Raw Data'!$F$350:$F$1050,1)</f>
        <v>348</v>
      </c>
      <c r="I855" s="11">
        <f>_xlfn.RANK.AVG('Raw Data'!G854,'Raw Data'!$G$350:$G$1050,1)</f>
        <v>198.5</v>
      </c>
      <c r="J855" s="11">
        <f>_xlfn.RANK.AVG('Raw Data'!H854,'Raw Data'!$H$350:$H$1050,1)</f>
        <v>532.5</v>
      </c>
      <c r="L855" s="11">
        <v>854</v>
      </c>
      <c r="M855" s="11">
        <f>_xlfn.RANK.AVG('Raw Data'!E854,'Raw Data'!$E$2:$E$1050,1)</f>
        <v>297.5</v>
      </c>
      <c r="N855" s="11">
        <f>_xlfn.RANK.AVG('Raw Data'!F854,'Raw Data'!$F$2:$F$1050,1)</f>
        <v>538</v>
      </c>
      <c r="O855" s="11">
        <f>_xlfn.RANK.AVG('Raw Data'!G854,'Raw Data'!$G$2:$G$1050,1)</f>
        <v>327.5</v>
      </c>
      <c r="P855" s="11">
        <f>_xlfn.RANK.AVG('Raw Data'!H854,'Raw Data'!$H$2:$H$1050,1)</f>
        <v>788.5</v>
      </c>
    </row>
    <row r="856" spans="6:16" x14ac:dyDescent="0.25">
      <c r="F856" s="11">
        <v>855</v>
      </c>
      <c r="G856" s="11">
        <f>_xlfn.RANK.AVG('Raw Data'!E855,'Raw Data'!$E$350:$E$1050,1)</f>
        <v>184.5</v>
      </c>
      <c r="H856" s="11">
        <f>_xlfn.RANK.AVG('Raw Data'!F855,'Raw Data'!$F$350:$F$1050,1)</f>
        <v>669.5</v>
      </c>
      <c r="I856" s="11">
        <f>_xlfn.RANK.AVG('Raw Data'!G855,'Raw Data'!$G$350:$G$1050,1)</f>
        <v>465</v>
      </c>
      <c r="J856" s="11">
        <f>_xlfn.RANK.AVG('Raw Data'!H855,'Raw Data'!$H$350:$H$1050,1)</f>
        <v>64</v>
      </c>
      <c r="L856" s="11">
        <v>855</v>
      </c>
      <c r="M856" s="11">
        <f>_xlfn.RANK.AVG('Raw Data'!E855,'Raw Data'!$E$2:$E$1050,1)</f>
        <v>297.5</v>
      </c>
      <c r="N856" s="11">
        <f>_xlfn.RANK.AVG('Raw Data'!F855,'Raw Data'!$F$2:$F$1050,1)</f>
        <v>1016</v>
      </c>
      <c r="O856" s="11">
        <f>_xlfn.RANK.AVG('Raw Data'!G855,'Raw Data'!$G$2:$G$1050,1)</f>
        <v>751.5</v>
      </c>
      <c r="P856" s="11">
        <f>_xlfn.RANK.AVG('Raw Data'!H855,'Raw Data'!$H$2:$H$1050,1)</f>
        <v>91.5</v>
      </c>
    </row>
    <row r="857" spans="6:16" x14ac:dyDescent="0.25">
      <c r="F857" s="11">
        <v>856</v>
      </c>
      <c r="G857" s="11">
        <f>_xlfn.RANK.AVG('Raw Data'!E856,'Raw Data'!$E$350:$E$1050,1)</f>
        <v>454</v>
      </c>
      <c r="H857" s="11">
        <f>_xlfn.RANK.AVG('Raw Data'!F856,'Raw Data'!$F$350:$F$1050,1)</f>
        <v>669.5</v>
      </c>
      <c r="I857" s="11">
        <f>_xlfn.RANK.AVG('Raw Data'!G856,'Raw Data'!$G$350:$G$1050,1)</f>
        <v>561</v>
      </c>
      <c r="J857" s="11">
        <f>_xlfn.RANK.AVG('Raw Data'!H856,'Raw Data'!$H$350:$H$1050,1)</f>
        <v>567</v>
      </c>
      <c r="L857" s="11">
        <v>856</v>
      </c>
      <c r="M857" s="11">
        <f>_xlfn.RANK.AVG('Raw Data'!E856,'Raw Data'!$E$2:$E$1050,1)</f>
        <v>724</v>
      </c>
      <c r="N857" s="11">
        <f>_xlfn.RANK.AVG('Raw Data'!F856,'Raw Data'!$F$2:$F$1050,1)</f>
        <v>1016</v>
      </c>
      <c r="O857" s="11">
        <f>_xlfn.RANK.AVG('Raw Data'!G856,'Raw Data'!$G$2:$G$1050,1)</f>
        <v>883.5</v>
      </c>
      <c r="P857" s="11">
        <f>_xlfn.RANK.AVG('Raw Data'!H856,'Raw Data'!$H$2:$H$1050,1)</f>
        <v>842</v>
      </c>
    </row>
    <row r="858" spans="6:16" x14ac:dyDescent="0.25">
      <c r="F858" s="11">
        <v>857</v>
      </c>
      <c r="G858" s="11">
        <f>_xlfn.RANK.AVG('Raw Data'!E857,'Raw Data'!$E$350:$E$1050,1)</f>
        <v>184.5</v>
      </c>
      <c r="H858" s="11">
        <f>_xlfn.RANK.AVG('Raw Data'!F857,'Raw Data'!$F$350:$F$1050,1)</f>
        <v>348</v>
      </c>
      <c r="I858" s="11">
        <f>_xlfn.RANK.AVG('Raw Data'!G857,'Raw Data'!$G$350:$G$1050,1)</f>
        <v>198.5</v>
      </c>
      <c r="J858" s="11">
        <f>_xlfn.RANK.AVG('Raw Data'!H857,'Raw Data'!$H$350:$H$1050,1)</f>
        <v>404.5</v>
      </c>
      <c r="L858" s="11">
        <v>857</v>
      </c>
      <c r="M858" s="11">
        <f>_xlfn.RANK.AVG('Raw Data'!E857,'Raw Data'!$E$2:$E$1050,1)</f>
        <v>297.5</v>
      </c>
      <c r="N858" s="11">
        <f>_xlfn.RANK.AVG('Raw Data'!F857,'Raw Data'!$F$2:$F$1050,1)</f>
        <v>538</v>
      </c>
      <c r="O858" s="11">
        <f>_xlfn.RANK.AVG('Raw Data'!G857,'Raw Data'!$G$2:$G$1050,1)</f>
        <v>327.5</v>
      </c>
      <c r="P858" s="11">
        <f>_xlfn.RANK.AVG('Raw Data'!H857,'Raw Data'!$H$2:$H$1050,1)</f>
        <v>593.5</v>
      </c>
    </row>
    <row r="859" spans="6:16" x14ac:dyDescent="0.25">
      <c r="F859" s="11">
        <v>858</v>
      </c>
      <c r="G859" s="11">
        <f>_xlfn.RANK.AVG('Raw Data'!E858,'Raw Data'!$E$350:$E$1050,1)</f>
        <v>571</v>
      </c>
      <c r="H859" s="11">
        <f>_xlfn.RANK.AVG('Raw Data'!F858,'Raw Data'!$F$350:$F$1050,1)</f>
        <v>669.5</v>
      </c>
      <c r="I859" s="11">
        <f>_xlfn.RANK.AVG('Raw Data'!G858,'Raw Data'!$G$350:$G$1050,1)</f>
        <v>607</v>
      </c>
      <c r="J859" s="11">
        <f>_xlfn.RANK.AVG('Raw Data'!H858,'Raw Data'!$H$350:$H$1050,1)</f>
        <v>584</v>
      </c>
      <c r="L859" s="11">
        <v>858</v>
      </c>
      <c r="M859" s="11">
        <f>_xlfn.RANK.AVG('Raw Data'!E858,'Raw Data'!$E$2:$E$1050,1)</f>
        <v>893.5</v>
      </c>
      <c r="N859" s="11">
        <f>_xlfn.RANK.AVG('Raw Data'!F858,'Raw Data'!$F$2:$F$1050,1)</f>
        <v>1016</v>
      </c>
      <c r="O859" s="11">
        <f>_xlfn.RANK.AVG('Raw Data'!G858,'Raw Data'!$G$2:$G$1050,1)</f>
        <v>943</v>
      </c>
      <c r="P859" s="11">
        <f>_xlfn.RANK.AVG('Raw Data'!H858,'Raw Data'!$H$2:$H$1050,1)</f>
        <v>867.5</v>
      </c>
    </row>
    <row r="860" spans="6:16" x14ac:dyDescent="0.25">
      <c r="F860" s="11">
        <v>859</v>
      </c>
      <c r="G860" s="11">
        <f>_xlfn.RANK.AVG('Raw Data'!E859,'Raw Data'!$E$350:$E$1050,1)</f>
        <v>184.5</v>
      </c>
      <c r="H860" s="11">
        <f>_xlfn.RANK.AVG('Raw Data'!F859,'Raw Data'!$F$350:$F$1050,1)</f>
        <v>348</v>
      </c>
      <c r="I860" s="11">
        <f>_xlfn.RANK.AVG('Raw Data'!G859,'Raw Data'!$G$350:$G$1050,1)</f>
        <v>198.5</v>
      </c>
      <c r="J860" s="11">
        <f>_xlfn.RANK.AVG('Raw Data'!H859,'Raw Data'!$H$350:$H$1050,1)</f>
        <v>492</v>
      </c>
      <c r="L860" s="11">
        <v>859</v>
      </c>
      <c r="M860" s="11">
        <f>_xlfn.RANK.AVG('Raw Data'!E859,'Raw Data'!$E$2:$E$1050,1)</f>
        <v>297.5</v>
      </c>
      <c r="N860" s="11">
        <f>_xlfn.RANK.AVG('Raw Data'!F859,'Raw Data'!$F$2:$F$1050,1)</f>
        <v>538</v>
      </c>
      <c r="O860" s="11">
        <f>_xlfn.RANK.AVG('Raw Data'!G859,'Raw Data'!$G$2:$G$1050,1)</f>
        <v>327.5</v>
      </c>
      <c r="P860" s="11">
        <f>_xlfn.RANK.AVG('Raw Data'!H859,'Raw Data'!$H$2:$H$1050,1)</f>
        <v>732</v>
      </c>
    </row>
    <row r="861" spans="6:16" x14ac:dyDescent="0.25">
      <c r="F861" s="11">
        <v>860</v>
      </c>
      <c r="G861" s="11">
        <f>_xlfn.RANK.AVG('Raw Data'!E860,'Raw Data'!$E$350:$E$1050,1)</f>
        <v>184.5</v>
      </c>
      <c r="H861" s="11">
        <f>_xlfn.RANK.AVG('Raw Data'!F860,'Raw Data'!$F$350:$F$1050,1)</f>
        <v>348</v>
      </c>
      <c r="I861" s="11">
        <f>_xlfn.RANK.AVG('Raw Data'!G860,'Raw Data'!$G$350:$G$1050,1)</f>
        <v>198.5</v>
      </c>
      <c r="J861" s="11">
        <f>_xlfn.RANK.AVG('Raw Data'!H860,'Raw Data'!$H$350:$H$1050,1)</f>
        <v>550</v>
      </c>
      <c r="L861" s="11">
        <v>860</v>
      </c>
      <c r="M861" s="11">
        <f>_xlfn.RANK.AVG('Raw Data'!E860,'Raw Data'!$E$2:$E$1050,1)</f>
        <v>297.5</v>
      </c>
      <c r="N861" s="11">
        <f>_xlfn.RANK.AVG('Raw Data'!F860,'Raw Data'!$F$2:$F$1050,1)</f>
        <v>538</v>
      </c>
      <c r="O861" s="11">
        <f>_xlfn.RANK.AVG('Raw Data'!G860,'Raw Data'!$G$2:$G$1050,1)</f>
        <v>327.5</v>
      </c>
      <c r="P861" s="11">
        <f>_xlfn.RANK.AVG('Raw Data'!H860,'Raw Data'!$H$2:$H$1050,1)</f>
        <v>815</v>
      </c>
    </row>
    <row r="862" spans="6:16" x14ac:dyDescent="0.25">
      <c r="F862" s="11">
        <v>861</v>
      </c>
      <c r="G862" s="11">
        <f>_xlfn.RANK.AVG('Raw Data'!E861,'Raw Data'!$E$350:$E$1050,1)</f>
        <v>685</v>
      </c>
      <c r="H862" s="11">
        <f>_xlfn.RANK.AVG('Raw Data'!F861,'Raw Data'!$F$350:$F$1050,1)</f>
        <v>669.5</v>
      </c>
      <c r="I862" s="11">
        <f>_xlfn.RANK.AVG('Raw Data'!G861,'Raw Data'!$G$350:$G$1050,1)</f>
        <v>687.5</v>
      </c>
      <c r="J862" s="11">
        <f>_xlfn.RANK.AVG('Raw Data'!H861,'Raw Data'!$H$350:$H$1050,1)</f>
        <v>673</v>
      </c>
      <c r="L862" s="11">
        <v>861</v>
      </c>
      <c r="M862" s="11">
        <f>_xlfn.RANK.AVG('Raw Data'!E861,'Raw Data'!$E$2:$E$1050,1)</f>
        <v>1033</v>
      </c>
      <c r="N862" s="11">
        <f>_xlfn.RANK.AVG('Raw Data'!F861,'Raw Data'!$F$2:$F$1050,1)</f>
        <v>1016</v>
      </c>
      <c r="O862" s="11">
        <f>_xlfn.RANK.AVG('Raw Data'!G861,'Raw Data'!$G$2:$G$1050,1)</f>
        <v>1035.5</v>
      </c>
      <c r="P862" s="11">
        <f>_xlfn.RANK.AVG('Raw Data'!H861,'Raw Data'!$H$2:$H$1050,1)</f>
        <v>1008</v>
      </c>
    </row>
    <row r="863" spans="6:16" x14ac:dyDescent="0.25">
      <c r="F863" s="11">
        <v>862</v>
      </c>
      <c r="G863" s="11">
        <f>_xlfn.RANK.AVG('Raw Data'!E862,'Raw Data'!$E$350:$E$1050,1)</f>
        <v>184.5</v>
      </c>
      <c r="H863" s="11">
        <f>_xlfn.RANK.AVG('Raw Data'!F862,'Raw Data'!$F$350:$F$1050,1)</f>
        <v>348</v>
      </c>
      <c r="I863" s="11">
        <f>_xlfn.RANK.AVG('Raw Data'!G862,'Raw Data'!$G$350:$G$1050,1)</f>
        <v>198.5</v>
      </c>
      <c r="J863" s="11">
        <f>_xlfn.RANK.AVG('Raw Data'!H862,'Raw Data'!$H$350:$H$1050,1)</f>
        <v>242</v>
      </c>
      <c r="L863" s="11">
        <v>862</v>
      </c>
      <c r="M863" s="11">
        <f>_xlfn.RANK.AVG('Raw Data'!E862,'Raw Data'!$E$2:$E$1050,1)</f>
        <v>297.5</v>
      </c>
      <c r="N863" s="11">
        <f>_xlfn.RANK.AVG('Raw Data'!F862,'Raw Data'!$F$2:$F$1050,1)</f>
        <v>538</v>
      </c>
      <c r="O863" s="11">
        <f>_xlfn.RANK.AVG('Raw Data'!G862,'Raw Data'!$G$2:$G$1050,1)</f>
        <v>327.5</v>
      </c>
      <c r="P863" s="11">
        <f>_xlfn.RANK.AVG('Raw Data'!H862,'Raw Data'!$H$2:$H$1050,1)</f>
        <v>357</v>
      </c>
    </row>
    <row r="864" spans="6:16" x14ac:dyDescent="0.25">
      <c r="F864" s="11">
        <v>863</v>
      </c>
      <c r="G864" s="11">
        <f>_xlfn.RANK.AVG('Raw Data'!E863,'Raw Data'!$E$350:$E$1050,1)</f>
        <v>571</v>
      </c>
      <c r="H864" s="11">
        <f>_xlfn.RANK.AVG('Raw Data'!F863,'Raw Data'!$F$350:$F$1050,1)</f>
        <v>348</v>
      </c>
      <c r="I864" s="11">
        <f>_xlfn.RANK.AVG('Raw Data'!G863,'Raw Data'!$G$350:$G$1050,1)</f>
        <v>561</v>
      </c>
      <c r="J864" s="11">
        <f>_xlfn.RANK.AVG('Raw Data'!H863,'Raw Data'!$H$350:$H$1050,1)</f>
        <v>492</v>
      </c>
      <c r="L864" s="11">
        <v>863</v>
      </c>
      <c r="M864" s="11">
        <f>_xlfn.RANK.AVG('Raw Data'!E863,'Raw Data'!$E$2:$E$1050,1)</f>
        <v>893.5</v>
      </c>
      <c r="N864" s="11">
        <f>_xlfn.RANK.AVG('Raw Data'!F863,'Raw Data'!$F$2:$F$1050,1)</f>
        <v>538</v>
      </c>
      <c r="O864" s="11">
        <f>_xlfn.RANK.AVG('Raw Data'!G863,'Raw Data'!$G$2:$G$1050,1)</f>
        <v>883.5</v>
      </c>
      <c r="P864" s="11">
        <f>_xlfn.RANK.AVG('Raw Data'!H863,'Raw Data'!$H$2:$H$1050,1)</f>
        <v>732</v>
      </c>
    </row>
    <row r="865" spans="6:16" x14ac:dyDescent="0.25">
      <c r="F865" s="11">
        <v>864</v>
      </c>
      <c r="G865" s="11">
        <f>_xlfn.RANK.AVG('Raw Data'!E864,'Raw Data'!$E$350:$E$1050,1)</f>
        <v>454</v>
      </c>
      <c r="H865" s="11">
        <f>_xlfn.RANK.AVG('Raw Data'!F864,'Raw Data'!$F$350:$F$1050,1)</f>
        <v>348</v>
      </c>
      <c r="I865" s="11">
        <f>_xlfn.RANK.AVG('Raw Data'!G864,'Raw Data'!$G$350:$G$1050,1)</f>
        <v>465</v>
      </c>
      <c r="J865" s="11">
        <f>_xlfn.RANK.AVG('Raw Data'!H864,'Raw Data'!$H$350:$H$1050,1)</f>
        <v>166</v>
      </c>
      <c r="L865" s="11">
        <v>864</v>
      </c>
      <c r="M865" s="11">
        <f>_xlfn.RANK.AVG('Raw Data'!E864,'Raw Data'!$E$2:$E$1050,1)</f>
        <v>724</v>
      </c>
      <c r="N865" s="11">
        <f>_xlfn.RANK.AVG('Raw Data'!F864,'Raw Data'!$F$2:$F$1050,1)</f>
        <v>538</v>
      </c>
      <c r="O865" s="11">
        <f>_xlfn.RANK.AVG('Raw Data'!G864,'Raw Data'!$G$2:$G$1050,1)</f>
        <v>751.5</v>
      </c>
      <c r="P865" s="11">
        <f>_xlfn.RANK.AVG('Raw Data'!H864,'Raw Data'!$H$2:$H$1050,1)</f>
        <v>243.5</v>
      </c>
    </row>
    <row r="866" spans="6:16" x14ac:dyDescent="0.25">
      <c r="F866" s="11">
        <v>865</v>
      </c>
      <c r="G866" s="11">
        <f>_xlfn.RANK.AVG('Raw Data'!E865,'Raw Data'!$E$350:$E$1050,1)</f>
        <v>694.5</v>
      </c>
      <c r="H866" s="11">
        <f>_xlfn.RANK.AVG('Raw Data'!F865,'Raw Data'!$F$350:$F$1050,1)</f>
        <v>348</v>
      </c>
      <c r="I866" s="11">
        <f>_xlfn.RANK.AVG('Raw Data'!G865,'Raw Data'!$G$350:$G$1050,1)</f>
        <v>694</v>
      </c>
      <c r="J866" s="11">
        <f>_xlfn.RANK.AVG('Raw Data'!H865,'Raw Data'!$H$350:$H$1050,1)</f>
        <v>567</v>
      </c>
      <c r="L866" s="11">
        <v>865</v>
      </c>
      <c r="M866" s="11">
        <f>_xlfn.RANK.AVG('Raw Data'!E865,'Raw Data'!$E$2:$E$1050,1)</f>
        <v>1042.5</v>
      </c>
      <c r="N866" s="11">
        <f>_xlfn.RANK.AVG('Raw Data'!F865,'Raw Data'!$F$2:$F$1050,1)</f>
        <v>538</v>
      </c>
      <c r="O866" s="11">
        <f>_xlfn.RANK.AVG('Raw Data'!G865,'Raw Data'!$G$2:$G$1050,1)</f>
        <v>1042</v>
      </c>
      <c r="P866" s="11">
        <f>_xlfn.RANK.AVG('Raw Data'!H865,'Raw Data'!$H$2:$H$1050,1)</f>
        <v>842</v>
      </c>
    </row>
    <row r="867" spans="6:16" x14ac:dyDescent="0.25">
      <c r="F867" s="11">
        <v>866</v>
      </c>
      <c r="G867" s="11">
        <f>_xlfn.RANK.AVG('Raw Data'!E866,'Raw Data'!$E$350:$E$1050,1)</f>
        <v>184.5</v>
      </c>
      <c r="H867" s="11">
        <f>_xlfn.RANK.AVG('Raw Data'!F866,'Raw Data'!$F$350:$F$1050,1)</f>
        <v>348</v>
      </c>
      <c r="I867" s="11">
        <f>_xlfn.RANK.AVG('Raw Data'!G866,'Raw Data'!$G$350:$G$1050,1)</f>
        <v>198.5</v>
      </c>
      <c r="J867" s="11">
        <f>_xlfn.RANK.AVG('Raw Data'!H866,'Raw Data'!$H$350:$H$1050,1)</f>
        <v>364</v>
      </c>
      <c r="L867" s="11">
        <v>866</v>
      </c>
      <c r="M867" s="11">
        <f>_xlfn.RANK.AVG('Raw Data'!E866,'Raw Data'!$E$2:$E$1050,1)</f>
        <v>297.5</v>
      </c>
      <c r="N867" s="11">
        <f>_xlfn.RANK.AVG('Raw Data'!F866,'Raw Data'!$F$2:$F$1050,1)</f>
        <v>538</v>
      </c>
      <c r="O867" s="11">
        <f>_xlfn.RANK.AVG('Raw Data'!G866,'Raw Data'!$G$2:$G$1050,1)</f>
        <v>327.5</v>
      </c>
      <c r="P867" s="11">
        <f>_xlfn.RANK.AVG('Raw Data'!H866,'Raw Data'!$H$2:$H$1050,1)</f>
        <v>530.5</v>
      </c>
    </row>
    <row r="868" spans="6:16" x14ac:dyDescent="0.25">
      <c r="F868" s="11">
        <v>867</v>
      </c>
      <c r="G868" s="11">
        <f>_xlfn.RANK.AVG('Raw Data'!E867,'Raw Data'!$E$350:$E$1050,1)</f>
        <v>184.5</v>
      </c>
      <c r="H868" s="11">
        <f>_xlfn.RANK.AVG('Raw Data'!F867,'Raw Data'!$F$350:$F$1050,1)</f>
        <v>348</v>
      </c>
      <c r="I868" s="11">
        <f>_xlfn.RANK.AVG('Raw Data'!G867,'Raw Data'!$G$350:$G$1050,1)</f>
        <v>198.5</v>
      </c>
      <c r="J868" s="11">
        <f>_xlfn.RANK.AVG('Raw Data'!H867,'Raw Data'!$H$350:$H$1050,1)</f>
        <v>166</v>
      </c>
      <c r="L868" s="11">
        <v>867</v>
      </c>
      <c r="M868" s="11">
        <f>_xlfn.RANK.AVG('Raw Data'!E867,'Raw Data'!$E$2:$E$1050,1)</f>
        <v>297.5</v>
      </c>
      <c r="N868" s="11">
        <f>_xlfn.RANK.AVG('Raw Data'!F867,'Raw Data'!$F$2:$F$1050,1)</f>
        <v>538</v>
      </c>
      <c r="O868" s="11">
        <f>_xlfn.RANK.AVG('Raw Data'!G867,'Raw Data'!$G$2:$G$1050,1)</f>
        <v>327.5</v>
      </c>
      <c r="P868" s="11">
        <f>_xlfn.RANK.AVG('Raw Data'!H867,'Raw Data'!$H$2:$H$1050,1)</f>
        <v>243.5</v>
      </c>
    </row>
    <row r="869" spans="6:16" x14ac:dyDescent="0.25">
      <c r="F869" s="11">
        <v>868</v>
      </c>
      <c r="G869" s="11">
        <f>_xlfn.RANK.AVG('Raw Data'!E868,'Raw Data'!$E$350:$E$1050,1)</f>
        <v>683</v>
      </c>
      <c r="H869" s="11">
        <f>_xlfn.RANK.AVG('Raw Data'!F868,'Raw Data'!$F$350:$F$1050,1)</f>
        <v>669.5</v>
      </c>
      <c r="I869" s="11">
        <f>_xlfn.RANK.AVG('Raw Data'!G868,'Raw Data'!$G$350:$G$1050,1)</f>
        <v>683.5</v>
      </c>
      <c r="J869" s="11">
        <f>_xlfn.RANK.AVG('Raw Data'!H868,'Raw Data'!$H$350:$H$1050,1)</f>
        <v>696</v>
      </c>
      <c r="L869" s="11">
        <v>868</v>
      </c>
      <c r="M869" s="11">
        <f>_xlfn.RANK.AVG('Raw Data'!E868,'Raw Data'!$E$2:$E$1050,1)</f>
        <v>1031</v>
      </c>
      <c r="N869" s="11">
        <f>_xlfn.RANK.AVG('Raw Data'!F868,'Raw Data'!$F$2:$F$1050,1)</f>
        <v>1016</v>
      </c>
      <c r="O869" s="11">
        <f>_xlfn.RANK.AVG('Raw Data'!G868,'Raw Data'!$G$2:$G$1050,1)</f>
        <v>1031.5</v>
      </c>
      <c r="P869" s="11">
        <f>_xlfn.RANK.AVG('Raw Data'!H868,'Raw Data'!$H$2:$H$1050,1)</f>
        <v>1043</v>
      </c>
    </row>
    <row r="870" spans="6:16" x14ac:dyDescent="0.25">
      <c r="F870" s="11">
        <v>869</v>
      </c>
      <c r="G870" s="11">
        <f>_xlfn.RANK.AVG('Raw Data'!E869,'Raw Data'!$E$350:$E$1050,1)</f>
        <v>454</v>
      </c>
      <c r="H870" s="11">
        <f>_xlfn.RANK.AVG('Raw Data'!F869,'Raw Data'!$F$350:$F$1050,1)</f>
        <v>29.5</v>
      </c>
      <c r="I870" s="11">
        <f>_xlfn.RANK.AVG('Raw Data'!G869,'Raw Data'!$G$350:$G$1050,1)</f>
        <v>198.5</v>
      </c>
      <c r="J870" s="11">
        <f>_xlfn.RANK.AVG('Raw Data'!H869,'Raw Data'!$H$350:$H$1050,1)</f>
        <v>242</v>
      </c>
      <c r="L870" s="11">
        <v>869</v>
      </c>
      <c r="M870" s="11">
        <f>_xlfn.RANK.AVG('Raw Data'!E869,'Raw Data'!$E$2:$E$1050,1)</f>
        <v>724</v>
      </c>
      <c r="N870" s="11">
        <f>_xlfn.RANK.AVG('Raw Data'!F869,'Raw Data'!$F$2:$F$1050,1)</f>
        <v>47</v>
      </c>
      <c r="O870" s="11">
        <f>_xlfn.RANK.AVG('Raw Data'!G869,'Raw Data'!$G$2:$G$1050,1)</f>
        <v>327.5</v>
      </c>
      <c r="P870" s="11">
        <f>_xlfn.RANK.AVG('Raw Data'!H869,'Raw Data'!$H$2:$H$1050,1)</f>
        <v>357</v>
      </c>
    </row>
    <row r="871" spans="6:16" x14ac:dyDescent="0.25">
      <c r="F871" s="11">
        <v>870</v>
      </c>
      <c r="G871" s="11">
        <f>_xlfn.RANK.AVG('Raw Data'!E870,'Raw Data'!$E$350:$E$1050,1)</f>
        <v>571</v>
      </c>
      <c r="H871" s="11">
        <f>_xlfn.RANK.AVG('Raw Data'!F870,'Raw Data'!$F$350:$F$1050,1)</f>
        <v>348</v>
      </c>
      <c r="I871" s="11">
        <f>_xlfn.RANK.AVG('Raw Data'!G870,'Raw Data'!$G$350:$G$1050,1)</f>
        <v>561</v>
      </c>
      <c r="J871" s="11">
        <f>_xlfn.RANK.AVG('Raw Data'!H870,'Raw Data'!$H$350:$H$1050,1)</f>
        <v>310</v>
      </c>
      <c r="L871" s="11">
        <v>870</v>
      </c>
      <c r="M871" s="11">
        <f>_xlfn.RANK.AVG('Raw Data'!E870,'Raw Data'!$E$2:$E$1050,1)</f>
        <v>893.5</v>
      </c>
      <c r="N871" s="11">
        <f>_xlfn.RANK.AVG('Raw Data'!F870,'Raw Data'!$F$2:$F$1050,1)</f>
        <v>538</v>
      </c>
      <c r="O871" s="11">
        <f>_xlfn.RANK.AVG('Raw Data'!G870,'Raw Data'!$G$2:$G$1050,1)</f>
        <v>883.5</v>
      </c>
      <c r="P871" s="11">
        <f>_xlfn.RANK.AVG('Raw Data'!H870,'Raw Data'!$H$2:$H$1050,1)</f>
        <v>453</v>
      </c>
    </row>
    <row r="872" spans="6:16" x14ac:dyDescent="0.25">
      <c r="F872" s="11">
        <v>871</v>
      </c>
      <c r="G872" s="11">
        <f>_xlfn.RANK.AVG('Raw Data'!E871,'Raw Data'!$E$350:$E$1050,1)</f>
        <v>571</v>
      </c>
      <c r="H872" s="11">
        <f>_xlfn.RANK.AVG('Raw Data'!F871,'Raw Data'!$F$350:$F$1050,1)</f>
        <v>348</v>
      </c>
      <c r="I872" s="11">
        <f>_xlfn.RANK.AVG('Raw Data'!G871,'Raw Data'!$G$350:$G$1050,1)</f>
        <v>561</v>
      </c>
      <c r="J872" s="11">
        <f>_xlfn.RANK.AVG('Raw Data'!H871,'Raw Data'!$H$350:$H$1050,1)</f>
        <v>310</v>
      </c>
      <c r="L872" s="11">
        <v>871</v>
      </c>
      <c r="M872" s="11">
        <f>_xlfn.RANK.AVG('Raw Data'!E871,'Raw Data'!$E$2:$E$1050,1)</f>
        <v>893.5</v>
      </c>
      <c r="N872" s="11">
        <f>_xlfn.RANK.AVG('Raw Data'!F871,'Raw Data'!$F$2:$F$1050,1)</f>
        <v>538</v>
      </c>
      <c r="O872" s="11">
        <f>_xlfn.RANK.AVG('Raw Data'!G871,'Raw Data'!$G$2:$G$1050,1)</f>
        <v>883.5</v>
      </c>
      <c r="P872" s="11">
        <f>_xlfn.RANK.AVG('Raw Data'!H871,'Raw Data'!$H$2:$H$1050,1)</f>
        <v>453</v>
      </c>
    </row>
    <row r="873" spans="6:16" x14ac:dyDescent="0.25">
      <c r="F873" s="11">
        <v>872</v>
      </c>
      <c r="G873" s="11">
        <f>_xlfn.RANK.AVG('Raw Data'!E872,'Raw Data'!$E$350:$E$1050,1)</f>
        <v>454</v>
      </c>
      <c r="H873" s="11">
        <f>_xlfn.RANK.AVG('Raw Data'!F872,'Raw Data'!$F$350:$F$1050,1)</f>
        <v>29.5</v>
      </c>
      <c r="I873" s="11">
        <f>_xlfn.RANK.AVG('Raw Data'!G872,'Raw Data'!$G$350:$G$1050,1)</f>
        <v>198.5</v>
      </c>
      <c r="J873" s="11">
        <f>_xlfn.RANK.AVG('Raw Data'!H872,'Raw Data'!$H$350:$H$1050,1)</f>
        <v>364</v>
      </c>
      <c r="L873" s="11">
        <v>872</v>
      </c>
      <c r="M873" s="11">
        <f>_xlfn.RANK.AVG('Raw Data'!E872,'Raw Data'!$E$2:$E$1050,1)</f>
        <v>724</v>
      </c>
      <c r="N873" s="11">
        <f>_xlfn.RANK.AVG('Raw Data'!F872,'Raw Data'!$F$2:$F$1050,1)</f>
        <v>47</v>
      </c>
      <c r="O873" s="11">
        <f>_xlfn.RANK.AVG('Raw Data'!G872,'Raw Data'!$G$2:$G$1050,1)</f>
        <v>327.5</v>
      </c>
      <c r="P873" s="11">
        <f>_xlfn.RANK.AVG('Raw Data'!H872,'Raw Data'!$H$2:$H$1050,1)</f>
        <v>530.5</v>
      </c>
    </row>
    <row r="874" spans="6:16" x14ac:dyDescent="0.25">
      <c r="F874" s="11">
        <v>873</v>
      </c>
      <c r="G874" s="11">
        <f>_xlfn.RANK.AVG('Raw Data'!E873,'Raw Data'!$E$350:$E$1050,1)</f>
        <v>454</v>
      </c>
      <c r="H874" s="11">
        <f>_xlfn.RANK.AVG('Raw Data'!F873,'Raw Data'!$F$350:$F$1050,1)</f>
        <v>29.5</v>
      </c>
      <c r="I874" s="11">
        <f>_xlfn.RANK.AVG('Raw Data'!G873,'Raw Data'!$G$350:$G$1050,1)</f>
        <v>198.5</v>
      </c>
      <c r="J874" s="11">
        <f>_xlfn.RANK.AVG('Raw Data'!H873,'Raw Data'!$H$350:$H$1050,1)</f>
        <v>64</v>
      </c>
      <c r="L874" s="11">
        <v>873</v>
      </c>
      <c r="M874" s="11">
        <f>_xlfn.RANK.AVG('Raw Data'!E873,'Raw Data'!$E$2:$E$1050,1)</f>
        <v>724</v>
      </c>
      <c r="N874" s="11">
        <f>_xlfn.RANK.AVG('Raw Data'!F873,'Raw Data'!$F$2:$F$1050,1)</f>
        <v>47</v>
      </c>
      <c r="O874" s="11">
        <f>_xlfn.RANK.AVG('Raw Data'!G873,'Raw Data'!$G$2:$G$1050,1)</f>
        <v>327.5</v>
      </c>
      <c r="P874" s="11">
        <f>_xlfn.RANK.AVG('Raw Data'!H873,'Raw Data'!$H$2:$H$1050,1)</f>
        <v>91.5</v>
      </c>
    </row>
    <row r="875" spans="6:16" x14ac:dyDescent="0.25">
      <c r="F875" s="11">
        <v>874</v>
      </c>
      <c r="G875" s="11">
        <f>_xlfn.RANK.AVG('Raw Data'!E874,'Raw Data'!$E$350:$E$1050,1)</f>
        <v>184.5</v>
      </c>
      <c r="H875" s="11">
        <f>_xlfn.RANK.AVG('Raw Data'!F874,'Raw Data'!$F$350:$F$1050,1)</f>
        <v>348</v>
      </c>
      <c r="I875" s="11">
        <f>_xlfn.RANK.AVG('Raw Data'!G874,'Raw Data'!$G$350:$G$1050,1)</f>
        <v>198.5</v>
      </c>
      <c r="J875" s="11">
        <f>_xlfn.RANK.AVG('Raw Data'!H874,'Raw Data'!$H$350:$H$1050,1)</f>
        <v>166</v>
      </c>
      <c r="L875" s="11">
        <v>874</v>
      </c>
      <c r="M875" s="11">
        <f>_xlfn.RANK.AVG('Raw Data'!E874,'Raw Data'!$E$2:$E$1050,1)</f>
        <v>297.5</v>
      </c>
      <c r="N875" s="11">
        <f>_xlfn.RANK.AVG('Raw Data'!F874,'Raw Data'!$F$2:$F$1050,1)</f>
        <v>538</v>
      </c>
      <c r="O875" s="11">
        <f>_xlfn.RANK.AVG('Raw Data'!G874,'Raw Data'!$G$2:$G$1050,1)</f>
        <v>327.5</v>
      </c>
      <c r="P875" s="11">
        <f>_xlfn.RANK.AVG('Raw Data'!H874,'Raw Data'!$H$2:$H$1050,1)</f>
        <v>243.5</v>
      </c>
    </row>
    <row r="876" spans="6:16" x14ac:dyDescent="0.25">
      <c r="F876" s="11">
        <v>875</v>
      </c>
      <c r="G876" s="11">
        <f>_xlfn.RANK.AVG('Raw Data'!E875,'Raw Data'!$E$350:$E$1050,1)</f>
        <v>454</v>
      </c>
      <c r="H876" s="11">
        <f>_xlfn.RANK.AVG('Raw Data'!F875,'Raw Data'!$F$350:$F$1050,1)</f>
        <v>29.5</v>
      </c>
      <c r="I876" s="11">
        <f>_xlfn.RANK.AVG('Raw Data'!G875,'Raw Data'!$G$350:$G$1050,1)</f>
        <v>198.5</v>
      </c>
      <c r="J876" s="11">
        <f>_xlfn.RANK.AVG('Raw Data'!H875,'Raw Data'!$H$350:$H$1050,1)</f>
        <v>64</v>
      </c>
      <c r="L876" s="11">
        <v>875</v>
      </c>
      <c r="M876" s="11">
        <f>_xlfn.RANK.AVG('Raw Data'!E875,'Raw Data'!$E$2:$E$1050,1)</f>
        <v>724</v>
      </c>
      <c r="N876" s="11">
        <f>_xlfn.RANK.AVG('Raw Data'!F875,'Raw Data'!$F$2:$F$1050,1)</f>
        <v>47</v>
      </c>
      <c r="O876" s="11">
        <f>_xlfn.RANK.AVG('Raw Data'!G875,'Raw Data'!$G$2:$G$1050,1)</f>
        <v>327.5</v>
      </c>
      <c r="P876" s="11">
        <f>_xlfn.RANK.AVG('Raw Data'!H875,'Raw Data'!$H$2:$H$1050,1)</f>
        <v>91.5</v>
      </c>
    </row>
    <row r="877" spans="6:16" x14ac:dyDescent="0.25">
      <c r="F877" s="11">
        <v>876</v>
      </c>
      <c r="G877" s="11">
        <f>_xlfn.RANK.AVG('Raw Data'!E876,'Raw Data'!$E$350:$E$1050,1)</f>
        <v>454</v>
      </c>
      <c r="H877" s="11">
        <f>_xlfn.RANK.AVG('Raw Data'!F876,'Raw Data'!$F$350:$F$1050,1)</f>
        <v>669.5</v>
      </c>
      <c r="I877" s="11">
        <f>_xlfn.RANK.AVG('Raw Data'!G876,'Raw Data'!$G$350:$G$1050,1)</f>
        <v>561</v>
      </c>
      <c r="J877" s="11">
        <f>_xlfn.RANK.AVG('Raw Data'!H876,'Raw Data'!$H$350:$H$1050,1)</f>
        <v>404.5</v>
      </c>
      <c r="L877" s="11">
        <v>876</v>
      </c>
      <c r="M877" s="11">
        <f>_xlfn.RANK.AVG('Raw Data'!E876,'Raw Data'!$E$2:$E$1050,1)</f>
        <v>724</v>
      </c>
      <c r="N877" s="11">
        <f>_xlfn.RANK.AVG('Raw Data'!F876,'Raw Data'!$F$2:$F$1050,1)</f>
        <v>1016</v>
      </c>
      <c r="O877" s="11">
        <f>_xlfn.RANK.AVG('Raw Data'!G876,'Raw Data'!$G$2:$G$1050,1)</f>
        <v>883.5</v>
      </c>
      <c r="P877" s="11">
        <f>_xlfn.RANK.AVG('Raw Data'!H876,'Raw Data'!$H$2:$H$1050,1)</f>
        <v>593.5</v>
      </c>
    </row>
    <row r="878" spans="6:16" x14ac:dyDescent="0.25">
      <c r="F878" s="11">
        <v>877</v>
      </c>
      <c r="G878" s="11">
        <f>_xlfn.RANK.AVG('Raw Data'!E877,'Raw Data'!$E$350:$E$1050,1)</f>
        <v>184.5</v>
      </c>
      <c r="H878" s="11">
        <f>_xlfn.RANK.AVG('Raw Data'!F877,'Raw Data'!$F$350:$F$1050,1)</f>
        <v>348</v>
      </c>
      <c r="I878" s="11">
        <f>_xlfn.RANK.AVG('Raw Data'!G877,'Raw Data'!$G$350:$G$1050,1)</f>
        <v>198.5</v>
      </c>
      <c r="J878" s="11">
        <f>_xlfn.RANK.AVG('Raw Data'!H877,'Raw Data'!$H$350:$H$1050,1)</f>
        <v>64</v>
      </c>
      <c r="L878" s="11">
        <v>877</v>
      </c>
      <c r="M878" s="11">
        <f>_xlfn.RANK.AVG('Raw Data'!E877,'Raw Data'!$E$2:$E$1050,1)</f>
        <v>297.5</v>
      </c>
      <c r="N878" s="11">
        <f>_xlfn.RANK.AVG('Raw Data'!F877,'Raw Data'!$F$2:$F$1050,1)</f>
        <v>538</v>
      </c>
      <c r="O878" s="11">
        <f>_xlfn.RANK.AVG('Raw Data'!G877,'Raw Data'!$G$2:$G$1050,1)</f>
        <v>327.5</v>
      </c>
      <c r="P878" s="11">
        <f>_xlfn.RANK.AVG('Raw Data'!H877,'Raw Data'!$H$2:$H$1050,1)</f>
        <v>91.5</v>
      </c>
    </row>
    <row r="879" spans="6:16" x14ac:dyDescent="0.25">
      <c r="F879" s="11">
        <v>878</v>
      </c>
      <c r="G879" s="11">
        <f>_xlfn.RANK.AVG('Raw Data'!E878,'Raw Data'!$E$350:$E$1050,1)</f>
        <v>454</v>
      </c>
      <c r="H879" s="11">
        <f>_xlfn.RANK.AVG('Raw Data'!F878,'Raw Data'!$F$350:$F$1050,1)</f>
        <v>348</v>
      </c>
      <c r="I879" s="11">
        <f>_xlfn.RANK.AVG('Raw Data'!G878,'Raw Data'!$G$350:$G$1050,1)</f>
        <v>465</v>
      </c>
      <c r="J879" s="11">
        <f>_xlfn.RANK.AVG('Raw Data'!H878,'Raw Data'!$H$350:$H$1050,1)</f>
        <v>437</v>
      </c>
      <c r="L879" s="11">
        <v>878</v>
      </c>
      <c r="M879" s="11">
        <f>_xlfn.RANK.AVG('Raw Data'!E878,'Raw Data'!$E$2:$E$1050,1)</f>
        <v>724</v>
      </c>
      <c r="N879" s="11">
        <f>_xlfn.RANK.AVG('Raw Data'!F878,'Raw Data'!$F$2:$F$1050,1)</f>
        <v>538</v>
      </c>
      <c r="O879" s="11">
        <f>_xlfn.RANK.AVG('Raw Data'!G878,'Raw Data'!$G$2:$G$1050,1)</f>
        <v>751.5</v>
      </c>
      <c r="P879" s="11">
        <f>_xlfn.RANK.AVG('Raw Data'!H878,'Raw Data'!$H$2:$H$1050,1)</f>
        <v>645.5</v>
      </c>
    </row>
    <row r="880" spans="6:16" x14ac:dyDescent="0.25">
      <c r="F880" s="11">
        <v>879</v>
      </c>
      <c r="G880" s="11">
        <f>_xlfn.RANK.AVG('Raw Data'!E879,'Raw Data'!$E$350:$E$1050,1)</f>
        <v>184.5</v>
      </c>
      <c r="H880" s="11">
        <f>_xlfn.RANK.AVG('Raw Data'!F879,'Raw Data'!$F$350:$F$1050,1)</f>
        <v>348</v>
      </c>
      <c r="I880" s="11">
        <f>_xlfn.RANK.AVG('Raw Data'!G879,'Raw Data'!$G$350:$G$1050,1)</f>
        <v>198.5</v>
      </c>
      <c r="J880" s="11">
        <f>_xlfn.RANK.AVG('Raw Data'!H879,'Raw Data'!$H$350:$H$1050,1)</f>
        <v>467.5</v>
      </c>
      <c r="L880" s="11">
        <v>879</v>
      </c>
      <c r="M880" s="11">
        <f>_xlfn.RANK.AVG('Raw Data'!E879,'Raw Data'!$E$2:$E$1050,1)</f>
        <v>297.5</v>
      </c>
      <c r="N880" s="11">
        <f>_xlfn.RANK.AVG('Raw Data'!F879,'Raw Data'!$F$2:$F$1050,1)</f>
        <v>538</v>
      </c>
      <c r="O880" s="11">
        <f>_xlfn.RANK.AVG('Raw Data'!G879,'Raw Data'!$G$2:$G$1050,1)</f>
        <v>327.5</v>
      </c>
      <c r="P880" s="11">
        <f>_xlfn.RANK.AVG('Raw Data'!H879,'Raw Data'!$H$2:$H$1050,1)</f>
        <v>691.5</v>
      </c>
    </row>
    <row r="881" spans="6:16" x14ac:dyDescent="0.25">
      <c r="F881" s="11">
        <v>880</v>
      </c>
      <c r="G881" s="11">
        <f>_xlfn.RANK.AVG('Raw Data'!E880,'Raw Data'!$E$350:$E$1050,1)</f>
        <v>454</v>
      </c>
      <c r="H881" s="11">
        <f>_xlfn.RANK.AVG('Raw Data'!F880,'Raw Data'!$F$350:$F$1050,1)</f>
        <v>348</v>
      </c>
      <c r="I881" s="11">
        <f>_xlfn.RANK.AVG('Raw Data'!G880,'Raw Data'!$G$350:$G$1050,1)</f>
        <v>465</v>
      </c>
      <c r="J881" s="11">
        <f>_xlfn.RANK.AVG('Raw Data'!H880,'Raw Data'!$H$350:$H$1050,1)</f>
        <v>242</v>
      </c>
      <c r="L881" s="11">
        <v>880</v>
      </c>
      <c r="M881" s="11">
        <f>_xlfn.RANK.AVG('Raw Data'!E880,'Raw Data'!$E$2:$E$1050,1)</f>
        <v>724</v>
      </c>
      <c r="N881" s="11">
        <f>_xlfn.RANK.AVG('Raw Data'!F880,'Raw Data'!$F$2:$F$1050,1)</f>
        <v>538</v>
      </c>
      <c r="O881" s="11">
        <f>_xlfn.RANK.AVG('Raw Data'!G880,'Raw Data'!$G$2:$G$1050,1)</f>
        <v>751.5</v>
      </c>
      <c r="P881" s="11">
        <f>_xlfn.RANK.AVG('Raw Data'!H880,'Raw Data'!$H$2:$H$1050,1)</f>
        <v>357</v>
      </c>
    </row>
    <row r="882" spans="6:16" x14ac:dyDescent="0.25">
      <c r="F882" s="11">
        <v>881</v>
      </c>
      <c r="G882" s="11">
        <f>_xlfn.RANK.AVG('Raw Data'!E881,'Raw Data'!$E$350:$E$1050,1)</f>
        <v>184.5</v>
      </c>
      <c r="H882" s="11">
        <f>_xlfn.RANK.AVG('Raw Data'!F881,'Raw Data'!$F$350:$F$1050,1)</f>
        <v>348</v>
      </c>
      <c r="I882" s="11">
        <f>_xlfn.RANK.AVG('Raw Data'!G881,'Raw Data'!$G$350:$G$1050,1)</f>
        <v>198.5</v>
      </c>
      <c r="J882" s="11">
        <f>_xlfn.RANK.AVG('Raw Data'!H881,'Raw Data'!$H$350:$H$1050,1)</f>
        <v>64</v>
      </c>
      <c r="L882" s="11">
        <v>881</v>
      </c>
      <c r="M882" s="11">
        <f>_xlfn.RANK.AVG('Raw Data'!E881,'Raw Data'!$E$2:$E$1050,1)</f>
        <v>297.5</v>
      </c>
      <c r="N882" s="11">
        <f>_xlfn.RANK.AVG('Raw Data'!F881,'Raw Data'!$F$2:$F$1050,1)</f>
        <v>538</v>
      </c>
      <c r="O882" s="11">
        <f>_xlfn.RANK.AVG('Raw Data'!G881,'Raw Data'!$G$2:$G$1050,1)</f>
        <v>327.5</v>
      </c>
      <c r="P882" s="11">
        <f>_xlfn.RANK.AVG('Raw Data'!H881,'Raw Data'!$H$2:$H$1050,1)</f>
        <v>91.5</v>
      </c>
    </row>
    <row r="883" spans="6:16" x14ac:dyDescent="0.25">
      <c r="F883" s="11">
        <v>882</v>
      </c>
      <c r="G883" s="11">
        <f>_xlfn.RANK.AVG('Raw Data'!E882,'Raw Data'!$E$350:$E$1050,1)</f>
        <v>184.5</v>
      </c>
      <c r="H883" s="11">
        <f>_xlfn.RANK.AVG('Raw Data'!F882,'Raw Data'!$F$350:$F$1050,1)</f>
        <v>348</v>
      </c>
      <c r="I883" s="11">
        <f>_xlfn.RANK.AVG('Raw Data'!G882,'Raw Data'!$G$350:$G$1050,1)</f>
        <v>198.5</v>
      </c>
      <c r="J883" s="11">
        <f>_xlfn.RANK.AVG('Raw Data'!H882,'Raw Data'!$H$350:$H$1050,1)</f>
        <v>532.5</v>
      </c>
      <c r="L883" s="11">
        <v>882</v>
      </c>
      <c r="M883" s="11">
        <f>_xlfn.RANK.AVG('Raw Data'!E882,'Raw Data'!$E$2:$E$1050,1)</f>
        <v>297.5</v>
      </c>
      <c r="N883" s="11">
        <f>_xlfn.RANK.AVG('Raw Data'!F882,'Raw Data'!$F$2:$F$1050,1)</f>
        <v>538</v>
      </c>
      <c r="O883" s="11">
        <f>_xlfn.RANK.AVG('Raw Data'!G882,'Raw Data'!$G$2:$G$1050,1)</f>
        <v>327.5</v>
      </c>
      <c r="P883" s="11">
        <f>_xlfn.RANK.AVG('Raw Data'!H882,'Raw Data'!$H$2:$H$1050,1)</f>
        <v>788.5</v>
      </c>
    </row>
    <row r="884" spans="6:16" x14ac:dyDescent="0.25">
      <c r="F884" s="11">
        <v>883</v>
      </c>
      <c r="G884" s="11">
        <f>_xlfn.RANK.AVG('Raw Data'!E883,'Raw Data'!$E$350:$E$1050,1)</f>
        <v>454</v>
      </c>
      <c r="H884" s="11">
        <f>_xlfn.RANK.AVG('Raw Data'!F883,'Raw Data'!$F$350:$F$1050,1)</f>
        <v>348</v>
      </c>
      <c r="I884" s="11">
        <f>_xlfn.RANK.AVG('Raw Data'!G883,'Raw Data'!$G$350:$G$1050,1)</f>
        <v>465</v>
      </c>
      <c r="J884" s="11">
        <f>_xlfn.RANK.AVG('Raw Data'!H883,'Raw Data'!$H$350:$H$1050,1)</f>
        <v>492</v>
      </c>
      <c r="L884" s="11">
        <v>883</v>
      </c>
      <c r="M884" s="11">
        <f>_xlfn.RANK.AVG('Raw Data'!E883,'Raw Data'!$E$2:$E$1050,1)</f>
        <v>724</v>
      </c>
      <c r="N884" s="11">
        <f>_xlfn.RANK.AVG('Raw Data'!F883,'Raw Data'!$F$2:$F$1050,1)</f>
        <v>538</v>
      </c>
      <c r="O884" s="11">
        <f>_xlfn.RANK.AVG('Raw Data'!G883,'Raw Data'!$G$2:$G$1050,1)</f>
        <v>751.5</v>
      </c>
      <c r="P884" s="11">
        <f>_xlfn.RANK.AVG('Raw Data'!H883,'Raw Data'!$H$2:$H$1050,1)</f>
        <v>732</v>
      </c>
    </row>
    <row r="885" spans="6:16" x14ac:dyDescent="0.25">
      <c r="F885" s="11">
        <v>884</v>
      </c>
      <c r="G885" s="11">
        <f>_xlfn.RANK.AVG('Raw Data'!E884,'Raw Data'!$E$350:$E$1050,1)</f>
        <v>454</v>
      </c>
      <c r="H885" s="11">
        <f>_xlfn.RANK.AVG('Raw Data'!F884,'Raw Data'!$F$350:$F$1050,1)</f>
        <v>348</v>
      </c>
      <c r="I885" s="11">
        <f>_xlfn.RANK.AVG('Raw Data'!G884,'Raw Data'!$G$350:$G$1050,1)</f>
        <v>465</v>
      </c>
      <c r="J885" s="11">
        <f>_xlfn.RANK.AVG('Raw Data'!H884,'Raw Data'!$H$350:$H$1050,1)</f>
        <v>310</v>
      </c>
      <c r="L885" s="11">
        <v>884</v>
      </c>
      <c r="M885" s="11">
        <f>_xlfn.RANK.AVG('Raw Data'!E884,'Raw Data'!$E$2:$E$1050,1)</f>
        <v>724</v>
      </c>
      <c r="N885" s="11">
        <f>_xlfn.RANK.AVG('Raw Data'!F884,'Raw Data'!$F$2:$F$1050,1)</f>
        <v>538</v>
      </c>
      <c r="O885" s="11">
        <f>_xlfn.RANK.AVG('Raw Data'!G884,'Raw Data'!$G$2:$G$1050,1)</f>
        <v>751.5</v>
      </c>
      <c r="P885" s="11">
        <f>_xlfn.RANK.AVG('Raw Data'!H884,'Raw Data'!$H$2:$H$1050,1)</f>
        <v>453</v>
      </c>
    </row>
    <row r="886" spans="6:16" x14ac:dyDescent="0.25">
      <c r="F886" s="11">
        <v>885</v>
      </c>
      <c r="G886" s="11">
        <f>_xlfn.RANK.AVG('Raw Data'!E885,'Raw Data'!$E$350:$E$1050,1)</f>
        <v>657.5</v>
      </c>
      <c r="H886" s="11">
        <f>_xlfn.RANK.AVG('Raw Data'!F885,'Raw Data'!$F$350:$F$1050,1)</f>
        <v>348</v>
      </c>
      <c r="I886" s="11">
        <f>_xlfn.RANK.AVG('Raw Data'!G885,'Raw Data'!$G$350:$G$1050,1)</f>
        <v>653.5</v>
      </c>
      <c r="J886" s="11">
        <f>_xlfn.RANK.AVG('Raw Data'!H885,'Raw Data'!$H$350:$H$1050,1)</f>
        <v>567</v>
      </c>
      <c r="L886" s="11">
        <v>885</v>
      </c>
      <c r="M886" s="11">
        <f>_xlfn.RANK.AVG('Raw Data'!E885,'Raw Data'!$E$2:$E$1050,1)</f>
        <v>1003.5</v>
      </c>
      <c r="N886" s="11">
        <f>_xlfn.RANK.AVG('Raw Data'!F885,'Raw Data'!$F$2:$F$1050,1)</f>
        <v>538</v>
      </c>
      <c r="O886" s="11">
        <f>_xlfn.RANK.AVG('Raw Data'!G885,'Raw Data'!$G$2:$G$1050,1)</f>
        <v>999.5</v>
      </c>
      <c r="P886" s="11">
        <f>_xlfn.RANK.AVG('Raw Data'!H885,'Raw Data'!$H$2:$H$1050,1)</f>
        <v>842</v>
      </c>
    </row>
    <row r="887" spans="6:16" x14ac:dyDescent="0.25">
      <c r="F887" s="11">
        <v>886</v>
      </c>
      <c r="G887" s="11">
        <f>_xlfn.RANK.AVG('Raw Data'!E886,'Raw Data'!$E$350:$E$1050,1)</f>
        <v>454</v>
      </c>
      <c r="H887" s="11">
        <f>_xlfn.RANK.AVG('Raw Data'!F886,'Raw Data'!$F$350:$F$1050,1)</f>
        <v>29.5</v>
      </c>
      <c r="I887" s="11">
        <f>_xlfn.RANK.AVG('Raw Data'!G886,'Raw Data'!$G$350:$G$1050,1)</f>
        <v>198.5</v>
      </c>
      <c r="J887" s="11">
        <f>_xlfn.RANK.AVG('Raw Data'!H886,'Raw Data'!$H$350:$H$1050,1)</f>
        <v>166</v>
      </c>
      <c r="L887" s="11">
        <v>886</v>
      </c>
      <c r="M887" s="11">
        <f>_xlfn.RANK.AVG('Raw Data'!E886,'Raw Data'!$E$2:$E$1050,1)</f>
        <v>724</v>
      </c>
      <c r="N887" s="11">
        <f>_xlfn.RANK.AVG('Raw Data'!F886,'Raw Data'!$F$2:$F$1050,1)</f>
        <v>47</v>
      </c>
      <c r="O887" s="11">
        <f>_xlfn.RANK.AVG('Raw Data'!G886,'Raw Data'!$G$2:$G$1050,1)</f>
        <v>327.5</v>
      </c>
      <c r="P887" s="11">
        <f>_xlfn.RANK.AVG('Raw Data'!H886,'Raw Data'!$H$2:$H$1050,1)</f>
        <v>243.5</v>
      </c>
    </row>
    <row r="888" spans="6:16" x14ac:dyDescent="0.25">
      <c r="F888" s="11">
        <v>887</v>
      </c>
      <c r="G888" s="11">
        <f>_xlfn.RANK.AVG('Raw Data'!E887,'Raw Data'!$E$350:$E$1050,1)</f>
        <v>454</v>
      </c>
      <c r="H888" s="11">
        <f>_xlfn.RANK.AVG('Raw Data'!F887,'Raw Data'!$F$350:$F$1050,1)</f>
        <v>348</v>
      </c>
      <c r="I888" s="11">
        <f>_xlfn.RANK.AVG('Raw Data'!G887,'Raw Data'!$G$350:$G$1050,1)</f>
        <v>465</v>
      </c>
      <c r="J888" s="11">
        <f>_xlfn.RANK.AVG('Raw Data'!H887,'Raw Data'!$H$350:$H$1050,1)</f>
        <v>616.5</v>
      </c>
      <c r="L888" s="11">
        <v>887</v>
      </c>
      <c r="M888" s="11">
        <f>_xlfn.RANK.AVG('Raw Data'!E887,'Raw Data'!$E$2:$E$1050,1)</f>
        <v>724</v>
      </c>
      <c r="N888" s="11">
        <f>_xlfn.RANK.AVG('Raw Data'!F887,'Raw Data'!$F$2:$F$1050,1)</f>
        <v>538</v>
      </c>
      <c r="O888" s="11">
        <f>_xlfn.RANK.AVG('Raw Data'!G887,'Raw Data'!$G$2:$G$1050,1)</f>
        <v>751.5</v>
      </c>
      <c r="P888" s="11">
        <f>_xlfn.RANK.AVG('Raw Data'!H887,'Raw Data'!$H$2:$H$1050,1)</f>
        <v>920.5</v>
      </c>
    </row>
    <row r="889" spans="6:16" x14ac:dyDescent="0.25">
      <c r="F889" s="11">
        <v>888</v>
      </c>
      <c r="G889" s="11">
        <f>_xlfn.RANK.AVG('Raw Data'!E888,'Raw Data'!$E$350:$E$1050,1)</f>
        <v>184.5</v>
      </c>
      <c r="H889" s="11">
        <f>_xlfn.RANK.AVG('Raw Data'!F888,'Raw Data'!$F$350:$F$1050,1)</f>
        <v>348</v>
      </c>
      <c r="I889" s="11">
        <f>_xlfn.RANK.AVG('Raw Data'!G888,'Raw Data'!$G$350:$G$1050,1)</f>
        <v>198.5</v>
      </c>
      <c r="J889" s="11">
        <f>_xlfn.RANK.AVG('Raw Data'!H888,'Raw Data'!$H$350:$H$1050,1)</f>
        <v>532.5</v>
      </c>
      <c r="L889" s="11">
        <v>888</v>
      </c>
      <c r="M889" s="11">
        <f>_xlfn.RANK.AVG('Raw Data'!E888,'Raw Data'!$E$2:$E$1050,1)</f>
        <v>297.5</v>
      </c>
      <c r="N889" s="11">
        <f>_xlfn.RANK.AVG('Raw Data'!F888,'Raw Data'!$F$2:$F$1050,1)</f>
        <v>538</v>
      </c>
      <c r="O889" s="11">
        <f>_xlfn.RANK.AVG('Raw Data'!G888,'Raw Data'!$G$2:$G$1050,1)</f>
        <v>327.5</v>
      </c>
      <c r="P889" s="11">
        <f>_xlfn.RANK.AVG('Raw Data'!H888,'Raw Data'!$H$2:$H$1050,1)</f>
        <v>788.5</v>
      </c>
    </row>
    <row r="890" spans="6:16" x14ac:dyDescent="0.25">
      <c r="F890" s="11">
        <v>889</v>
      </c>
      <c r="G890" s="11">
        <f>_xlfn.RANK.AVG('Raw Data'!E889,'Raw Data'!$E$350:$E$1050,1)</f>
        <v>184.5</v>
      </c>
      <c r="H890" s="11">
        <f>_xlfn.RANK.AVG('Raw Data'!F889,'Raw Data'!$F$350:$F$1050,1)</f>
        <v>348</v>
      </c>
      <c r="I890" s="11">
        <f>_xlfn.RANK.AVG('Raw Data'!G889,'Raw Data'!$G$350:$G$1050,1)</f>
        <v>198.5</v>
      </c>
      <c r="J890" s="11">
        <f>_xlfn.RANK.AVG('Raw Data'!H889,'Raw Data'!$H$350:$H$1050,1)</f>
        <v>310</v>
      </c>
      <c r="L890" s="11">
        <v>889</v>
      </c>
      <c r="M890" s="11">
        <f>_xlfn.RANK.AVG('Raw Data'!E889,'Raw Data'!$E$2:$E$1050,1)</f>
        <v>297.5</v>
      </c>
      <c r="N890" s="11">
        <f>_xlfn.RANK.AVG('Raw Data'!F889,'Raw Data'!$F$2:$F$1050,1)</f>
        <v>538</v>
      </c>
      <c r="O890" s="11">
        <f>_xlfn.RANK.AVG('Raw Data'!G889,'Raw Data'!$G$2:$G$1050,1)</f>
        <v>327.5</v>
      </c>
      <c r="P890" s="11">
        <f>_xlfn.RANK.AVG('Raw Data'!H889,'Raw Data'!$H$2:$H$1050,1)</f>
        <v>453</v>
      </c>
    </row>
    <row r="891" spans="6:16" x14ac:dyDescent="0.25">
      <c r="F891" s="11">
        <v>890</v>
      </c>
      <c r="G891" s="11">
        <f>_xlfn.RANK.AVG('Raw Data'!E890,'Raw Data'!$E$350:$E$1050,1)</f>
        <v>454</v>
      </c>
      <c r="H891" s="11">
        <f>_xlfn.RANK.AVG('Raw Data'!F890,'Raw Data'!$F$350:$F$1050,1)</f>
        <v>348</v>
      </c>
      <c r="I891" s="11">
        <f>_xlfn.RANK.AVG('Raw Data'!G890,'Raw Data'!$G$350:$G$1050,1)</f>
        <v>465</v>
      </c>
      <c r="J891" s="11">
        <f>_xlfn.RANK.AVG('Raw Data'!H890,'Raw Data'!$H$350:$H$1050,1)</f>
        <v>437</v>
      </c>
      <c r="L891" s="11">
        <v>890</v>
      </c>
      <c r="M891" s="11">
        <f>_xlfn.RANK.AVG('Raw Data'!E890,'Raw Data'!$E$2:$E$1050,1)</f>
        <v>724</v>
      </c>
      <c r="N891" s="11">
        <f>_xlfn.RANK.AVG('Raw Data'!F890,'Raw Data'!$F$2:$F$1050,1)</f>
        <v>538</v>
      </c>
      <c r="O891" s="11">
        <f>_xlfn.RANK.AVG('Raw Data'!G890,'Raw Data'!$G$2:$G$1050,1)</f>
        <v>751.5</v>
      </c>
      <c r="P891" s="11">
        <f>_xlfn.RANK.AVG('Raw Data'!H890,'Raw Data'!$H$2:$H$1050,1)</f>
        <v>645.5</v>
      </c>
    </row>
    <row r="892" spans="6:16" x14ac:dyDescent="0.25">
      <c r="F892" s="11">
        <v>891</v>
      </c>
      <c r="G892" s="11">
        <f>_xlfn.RANK.AVG('Raw Data'!E891,'Raw Data'!$E$350:$E$1050,1)</f>
        <v>184.5</v>
      </c>
      <c r="H892" s="11">
        <f>_xlfn.RANK.AVG('Raw Data'!F891,'Raw Data'!$F$350:$F$1050,1)</f>
        <v>348</v>
      </c>
      <c r="I892" s="11">
        <f>_xlfn.RANK.AVG('Raw Data'!G891,'Raw Data'!$G$350:$G$1050,1)</f>
        <v>198.5</v>
      </c>
      <c r="J892" s="11">
        <f>_xlfn.RANK.AVG('Raw Data'!H891,'Raw Data'!$H$350:$H$1050,1)</f>
        <v>310</v>
      </c>
      <c r="L892" s="11">
        <v>891</v>
      </c>
      <c r="M892" s="11">
        <f>_xlfn.RANK.AVG('Raw Data'!E891,'Raw Data'!$E$2:$E$1050,1)</f>
        <v>297.5</v>
      </c>
      <c r="N892" s="11">
        <f>_xlfn.RANK.AVG('Raw Data'!F891,'Raw Data'!$F$2:$F$1050,1)</f>
        <v>538</v>
      </c>
      <c r="O892" s="11">
        <f>_xlfn.RANK.AVG('Raw Data'!G891,'Raw Data'!$G$2:$G$1050,1)</f>
        <v>327.5</v>
      </c>
      <c r="P892" s="11">
        <f>_xlfn.RANK.AVG('Raw Data'!H891,'Raw Data'!$H$2:$H$1050,1)</f>
        <v>453</v>
      </c>
    </row>
    <row r="893" spans="6:16" x14ac:dyDescent="0.25">
      <c r="F893" s="11">
        <v>892</v>
      </c>
      <c r="G893" s="11">
        <f>_xlfn.RANK.AVG('Raw Data'!E892,'Raw Data'!$E$350:$E$1050,1)</f>
        <v>678</v>
      </c>
      <c r="H893" s="11">
        <f>_xlfn.RANK.AVG('Raw Data'!F892,'Raw Data'!$F$350:$F$1050,1)</f>
        <v>348</v>
      </c>
      <c r="I893" s="11">
        <f>_xlfn.RANK.AVG('Raw Data'!G892,'Raw Data'!$G$350:$G$1050,1)</f>
        <v>677</v>
      </c>
      <c r="J893" s="11">
        <f>_xlfn.RANK.AVG('Raw Data'!H892,'Raw Data'!$H$350:$H$1050,1)</f>
        <v>673</v>
      </c>
      <c r="L893" s="11">
        <v>892</v>
      </c>
      <c r="M893" s="11">
        <f>_xlfn.RANK.AVG('Raw Data'!E892,'Raw Data'!$E$2:$E$1050,1)</f>
        <v>1025.5</v>
      </c>
      <c r="N893" s="11">
        <f>_xlfn.RANK.AVG('Raw Data'!F892,'Raw Data'!$F$2:$F$1050,1)</f>
        <v>538</v>
      </c>
      <c r="O893" s="11">
        <f>_xlfn.RANK.AVG('Raw Data'!G892,'Raw Data'!$G$2:$G$1050,1)</f>
        <v>1024.5</v>
      </c>
      <c r="P893" s="11">
        <f>_xlfn.RANK.AVG('Raw Data'!H892,'Raw Data'!$H$2:$H$1050,1)</f>
        <v>1008</v>
      </c>
    </row>
    <row r="894" spans="6:16" x14ac:dyDescent="0.25">
      <c r="F894" s="11">
        <v>893</v>
      </c>
      <c r="G894" s="11">
        <f>_xlfn.RANK.AVG('Raw Data'!E893,'Raw Data'!$E$350:$E$1050,1)</f>
        <v>184.5</v>
      </c>
      <c r="H894" s="11">
        <f>_xlfn.RANK.AVG('Raw Data'!F893,'Raw Data'!$F$350:$F$1050,1)</f>
        <v>348</v>
      </c>
      <c r="I894" s="11">
        <f>_xlfn.RANK.AVG('Raw Data'!G893,'Raw Data'!$G$350:$G$1050,1)</f>
        <v>198.5</v>
      </c>
      <c r="J894" s="11">
        <f>_xlfn.RANK.AVG('Raw Data'!H893,'Raw Data'!$H$350:$H$1050,1)</f>
        <v>64</v>
      </c>
      <c r="L894" s="11">
        <v>893</v>
      </c>
      <c r="M894" s="11">
        <f>_xlfn.RANK.AVG('Raw Data'!E893,'Raw Data'!$E$2:$E$1050,1)</f>
        <v>297.5</v>
      </c>
      <c r="N894" s="11">
        <f>_xlfn.RANK.AVG('Raw Data'!F893,'Raw Data'!$F$2:$F$1050,1)</f>
        <v>538</v>
      </c>
      <c r="O894" s="11">
        <f>_xlfn.RANK.AVG('Raw Data'!G893,'Raw Data'!$G$2:$G$1050,1)</f>
        <v>327.5</v>
      </c>
      <c r="P894" s="11">
        <f>_xlfn.RANK.AVG('Raw Data'!H893,'Raw Data'!$H$2:$H$1050,1)</f>
        <v>91.5</v>
      </c>
    </row>
    <row r="895" spans="6:16" x14ac:dyDescent="0.25">
      <c r="F895" s="11">
        <v>894</v>
      </c>
      <c r="G895" s="11">
        <f>_xlfn.RANK.AVG('Raw Data'!E894,'Raw Data'!$E$350:$E$1050,1)</f>
        <v>184.5</v>
      </c>
      <c r="H895" s="11">
        <f>_xlfn.RANK.AVG('Raw Data'!F894,'Raw Data'!$F$350:$F$1050,1)</f>
        <v>348</v>
      </c>
      <c r="I895" s="11">
        <f>_xlfn.RANK.AVG('Raw Data'!G894,'Raw Data'!$G$350:$G$1050,1)</f>
        <v>198.5</v>
      </c>
      <c r="J895" s="11">
        <f>_xlfn.RANK.AVG('Raw Data'!H894,'Raw Data'!$H$350:$H$1050,1)</f>
        <v>604</v>
      </c>
      <c r="L895" s="11">
        <v>894</v>
      </c>
      <c r="M895" s="11">
        <f>_xlfn.RANK.AVG('Raw Data'!E894,'Raw Data'!$E$2:$E$1050,1)</f>
        <v>297.5</v>
      </c>
      <c r="N895" s="11">
        <f>_xlfn.RANK.AVG('Raw Data'!F894,'Raw Data'!$F$2:$F$1050,1)</f>
        <v>538</v>
      </c>
      <c r="O895" s="11">
        <f>_xlfn.RANK.AVG('Raw Data'!G894,'Raw Data'!$G$2:$G$1050,1)</f>
        <v>327.5</v>
      </c>
      <c r="P895" s="11">
        <f>_xlfn.RANK.AVG('Raw Data'!H894,'Raw Data'!$H$2:$H$1050,1)</f>
        <v>899</v>
      </c>
    </row>
    <row r="896" spans="6:16" x14ac:dyDescent="0.25">
      <c r="F896" s="11">
        <v>895</v>
      </c>
      <c r="G896" s="11">
        <f>_xlfn.RANK.AVG('Raw Data'!E895,'Raw Data'!$E$350:$E$1050,1)</f>
        <v>571</v>
      </c>
      <c r="H896" s="11">
        <f>_xlfn.RANK.AVG('Raw Data'!F895,'Raw Data'!$F$350:$F$1050,1)</f>
        <v>348</v>
      </c>
      <c r="I896" s="11">
        <f>_xlfn.RANK.AVG('Raw Data'!G895,'Raw Data'!$G$350:$G$1050,1)</f>
        <v>561</v>
      </c>
      <c r="J896" s="11">
        <f>_xlfn.RANK.AVG('Raw Data'!H895,'Raw Data'!$H$350:$H$1050,1)</f>
        <v>595</v>
      </c>
      <c r="L896" s="11">
        <v>895</v>
      </c>
      <c r="M896" s="11">
        <f>_xlfn.RANK.AVG('Raw Data'!E895,'Raw Data'!$E$2:$E$1050,1)</f>
        <v>893.5</v>
      </c>
      <c r="N896" s="11">
        <f>_xlfn.RANK.AVG('Raw Data'!F895,'Raw Data'!$F$2:$F$1050,1)</f>
        <v>538</v>
      </c>
      <c r="O896" s="11">
        <f>_xlfn.RANK.AVG('Raw Data'!G895,'Raw Data'!$G$2:$G$1050,1)</f>
        <v>883.5</v>
      </c>
      <c r="P896" s="11">
        <f>_xlfn.RANK.AVG('Raw Data'!H895,'Raw Data'!$H$2:$H$1050,1)</f>
        <v>885.5</v>
      </c>
    </row>
    <row r="897" spans="6:16" x14ac:dyDescent="0.25">
      <c r="F897" s="11">
        <v>896</v>
      </c>
      <c r="G897" s="11">
        <f>_xlfn.RANK.AVG('Raw Data'!E896,'Raw Data'!$E$350:$E$1050,1)</f>
        <v>184.5</v>
      </c>
      <c r="H897" s="11">
        <f>_xlfn.RANK.AVG('Raw Data'!F896,'Raw Data'!$F$350:$F$1050,1)</f>
        <v>348</v>
      </c>
      <c r="I897" s="11">
        <f>_xlfn.RANK.AVG('Raw Data'!G896,'Raw Data'!$G$350:$G$1050,1)</f>
        <v>198.5</v>
      </c>
      <c r="J897" s="11">
        <f>_xlfn.RANK.AVG('Raw Data'!H896,'Raw Data'!$H$350:$H$1050,1)</f>
        <v>512</v>
      </c>
      <c r="L897" s="11">
        <v>896</v>
      </c>
      <c r="M897" s="11">
        <f>_xlfn.RANK.AVG('Raw Data'!E896,'Raw Data'!$E$2:$E$1050,1)</f>
        <v>297.5</v>
      </c>
      <c r="N897" s="11">
        <f>_xlfn.RANK.AVG('Raw Data'!F896,'Raw Data'!$F$2:$F$1050,1)</f>
        <v>538</v>
      </c>
      <c r="O897" s="11">
        <f>_xlfn.RANK.AVG('Raw Data'!G896,'Raw Data'!$G$2:$G$1050,1)</f>
        <v>327.5</v>
      </c>
      <c r="P897" s="11">
        <f>_xlfn.RANK.AVG('Raw Data'!H896,'Raw Data'!$H$2:$H$1050,1)</f>
        <v>762.5</v>
      </c>
    </row>
    <row r="898" spans="6:16" x14ac:dyDescent="0.25">
      <c r="F898" s="11">
        <v>897</v>
      </c>
      <c r="G898" s="11">
        <f>_xlfn.RANK.AVG('Raw Data'!E897,'Raw Data'!$E$350:$E$1050,1)</f>
        <v>571</v>
      </c>
      <c r="H898" s="11">
        <f>_xlfn.RANK.AVG('Raw Data'!F897,'Raw Data'!$F$350:$F$1050,1)</f>
        <v>348</v>
      </c>
      <c r="I898" s="11">
        <f>_xlfn.RANK.AVG('Raw Data'!G897,'Raw Data'!$G$350:$G$1050,1)</f>
        <v>561</v>
      </c>
      <c r="J898" s="11">
        <f>_xlfn.RANK.AVG('Raw Data'!H897,'Raw Data'!$H$350:$H$1050,1)</f>
        <v>550</v>
      </c>
      <c r="L898" s="11">
        <v>897</v>
      </c>
      <c r="M898" s="11">
        <f>_xlfn.RANK.AVG('Raw Data'!E897,'Raw Data'!$E$2:$E$1050,1)</f>
        <v>893.5</v>
      </c>
      <c r="N898" s="11">
        <f>_xlfn.RANK.AVG('Raw Data'!F897,'Raw Data'!$F$2:$F$1050,1)</f>
        <v>538</v>
      </c>
      <c r="O898" s="11">
        <f>_xlfn.RANK.AVG('Raw Data'!G897,'Raw Data'!$G$2:$G$1050,1)</f>
        <v>883.5</v>
      </c>
      <c r="P898" s="11">
        <f>_xlfn.RANK.AVG('Raw Data'!H897,'Raw Data'!$H$2:$H$1050,1)</f>
        <v>815</v>
      </c>
    </row>
    <row r="899" spans="6:16" x14ac:dyDescent="0.25">
      <c r="F899" s="11">
        <v>898</v>
      </c>
      <c r="G899" s="11">
        <f>_xlfn.RANK.AVG('Raw Data'!E898,'Raw Data'!$E$350:$E$1050,1)</f>
        <v>454</v>
      </c>
      <c r="H899" s="11">
        <f>_xlfn.RANK.AVG('Raw Data'!F898,'Raw Data'!$F$350:$F$1050,1)</f>
        <v>348</v>
      </c>
      <c r="I899" s="11">
        <f>_xlfn.RANK.AVG('Raw Data'!G898,'Raw Data'!$G$350:$G$1050,1)</f>
        <v>465</v>
      </c>
      <c r="J899" s="11">
        <f>_xlfn.RANK.AVG('Raw Data'!H898,'Raw Data'!$H$350:$H$1050,1)</f>
        <v>64</v>
      </c>
      <c r="L899" s="11">
        <v>898</v>
      </c>
      <c r="M899" s="11">
        <f>_xlfn.RANK.AVG('Raw Data'!E898,'Raw Data'!$E$2:$E$1050,1)</f>
        <v>724</v>
      </c>
      <c r="N899" s="11">
        <f>_xlfn.RANK.AVG('Raw Data'!F898,'Raw Data'!$F$2:$F$1050,1)</f>
        <v>538</v>
      </c>
      <c r="O899" s="11">
        <f>_xlfn.RANK.AVG('Raw Data'!G898,'Raw Data'!$G$2:$G$1050,1)</f>
        <v>751.5</v>
      </c>
      <c r="P899" s="11">
        <f>_xlfn.RANK.AVG('Raw Data'!H898,'Raw Data'!$H$2:$H$1050,1)</f>
        <v>91.5</v>
      </c>
    </row>
    <row r="900" spans="6:16" x14ac:dyDescent="0.25">
      <c r="F900" s="11">
        <v>899</v>
      </c>
      <c r="G900" s="11">
        <f>_xlfn.RANK.AVG('Raw Data'!E899,'Raw Data'!$E$350:$E$1050,1)</f>
        <v>184.5</v>
      </c>
      <c r="H900" s="11">
        <f>_xlfn.RANK.AVG('Raw Data'!F899,'Raw Data'!$F$350:$F$1050,1)</f>
        <v>348</v>
      </c>
      <c r="I900" s="11">
        <f>_xlfn.RANK.AVG('Raw Data'!G899,'Raw Data'!$G$350:$G$1050,1)</f>
        <v>198.5</v>
      </c>
      <c r="J900" s="11">
        <f>_xlfn.RANK.AVG('Raw Data'!H899,'Raw Data'!$H$350:$H$1050,1)</f>
        <v>64</v>
      </c>
      <c r="L900" s="11">
        <v>899</v>
      </c>
      <c r="M900" s="11">
        <f>_xlfn.RANK.AVG('Raw Data'!E899,'Raw Data'!$E$2:$E$1050,1)</f>
        <v>297.5</v>
      </c>
      <c r="N900" s="11">
        <f>_xlfn.RANK.AVG('Raw Data'!F899,'Raw Data'!$F$2:$F$1050,1)</f>
        <v>538</v>
      </c>
      <c r="O900" s="11">
        <f>_xlfn.RANK.AVG('Raw Data'!G899,'Raw Data'!$G$2:$G$1050,1)</f>
        <v>327.5</v>
      </c>
      <c r="P900" s="11">
        <f>_xlfn.RANK.AVG('Raw Data'!H899,'Raw Data'!$H$2:$H$1050,1)</f>
        <v>91.5</v>
      </c>
    </row>
    <row r="901" spans="6:16" x14ac:dyDescent="0.25">
      <c r="F901" s="11">
        <v>900</v>
      </c>
      <c r="G901" s="11">
        <f>_xlfn.RANK.AVG('Raw Data'!E900,'Raw Data'!$E$350:$E$1050,1)</f>
        <v>184.5</v>
      </c>
      <c r="H901" s="11">
        <f>_xlfn.RANK.AVG('Raw Data'!F900,'Raw Data'!$F$350:$F$1050,1)</f>
        <v>348</v>
      </c>
      <c r="I901" s="11">
        <f>_xlfn.RANK.AVG('Raw Data'!G900,'Raw Data'!$G$350:$G$1050,1)</f>
        <v>198.5</v>
      </c>
      <c r="J901" s="11">
        <f>_xlfn.RANK.AVG('Raw Data'!H900,'Raw Data'!$H$350:$H$1050,1)</f>
        <v>404.5</v>
      </c>
      <c r="L901" s="11">
        <v>900</v>
      </c>
      <c r="M901" s="11">
        <f>_xlfn.RANK.AVG('Raw Data'!E900,'Raw Data'!$E$2:$E$1050,1)</f>
        <v>297.5</v>
      </c>
      <c r="N901" s="11">
        <f>_xlfn.RANK.AVG('Raw Data'!F900,'Raw Data'!$F$2:$F$1050,1)</f>
        <v>538</v>
      </c>
      <c r="O901" s="11">
        <f>_xlfn.RANK.AVG('Raw Data'!G900,'Raw Data'!$G$2:$G$1050,1)</f>
        <v>327.5</v>
      </c>
      <c r="P901" s="11">
        <f>_xlfn.RANK.AVG('Raw Data'!H900,'Raw Data'!$H$2:$H$1050,1)</f>
        <v>593.5</v>
      </c>
    </row>
    <row r="902" spans="6:16" x14ac:dyDescent="0.25">
      <c r="F902" s="11">
        <v>901</v>
      </c>
      <c r="G902" s="11">
        <f>_xlfn.RANK.AVG('Raw Data'!E901,'Raw Data'!$E$350:$E$1050,1)</f>
        <v>184.5</v>
      </c>
      <c r="H902" s="11">
        <f>_xlfn.RANK.AVG('Raw Data'!F901,'Raw Data'!$F$350:$F$1050,1)</f>
        <v>348</v>
      </c>
      <c r="I902" s="11">
        <f>_xlfn.RANK.AVG('Raw Data'!G901,'Raw Data'!$G$350:$G$1050,1)</f>
        <v>198.5</v>
      </c>
      <c r="J902" s="11">
        <f>_xlfn.RANK.AVG('Raw Data'!H901,'Raw Data'!$H$350:$H$1050,1)</f>
        <v>64</v>
      </c>
      <c r="L902" s="11">
        <v>901</v>
      </c>
      <c r="M902" s="11">
        <f>_xlfn.RANK.AVG('Raw Data'!E901,'Raw Data'!$E$2:$E$1050,1)</f>
        <v>297.5</v>
      </c>
      <c r="N902" s="11">
        <f>_xlfn.RANK.AVG('Raw Data'!F901,'Raw Data'!$F$2:$F$1050,1)</f>
        <v>538</v>
      </c>
      <c r="O902" s="11">
        <f>_xlfn.RANK.AVG('Raw Data'!G901,'Raw Data'!$G$2:$G$1050,1)</f>
        <v>327.5</v>
      </c>
      <c r="P902" s="11">
        <f>_xlfn.RANK.AVG('Raw Data'!H901,'Raw Data'!$H$2:$H$1050,1)</f>
        <v>91.5</v>
      </c>
    </row>
    <row r="903" spans="6:16" x14ac:dyDescent="0.25">
      <c r="F903" s="11">
        <v>902</v>
      </c>
      <c r="G903" s="11">
        <f>_xlfn.RANK.AVG('Raw Data'!E902,'Raw Data'!$E$350:$E$1050,1)</f>
        <v>615</v>
      </c>
      <c r="H903" s="11">
        <f>_xlfn.RANK.AVG('Raw Data'!F902,'Raw Data'!$F$350:$F$1050,1)</f>
        <v>348</v>
      </c>
      <c r="I903" s="11">
        <f>_xlfn.RANK.AVG('Raw Data'!G902,'Raw Data'!$G$350:$G$1050,1)</f>
        <v>607</v>
      </c>
      <c r="J903" s="11">
        <f>_xlfn.RANK.AVG('Raw Data'!H902,'Raw Data'!$H$350:$H$1050,1)</f>
        <v>693</v>
      </c>
      <c r="L903" s="11">
        <v>902</v>
      </c>
      <c r="M903" s="11">
        <f>_xlfn.RANK.AVG('Raw Data'!E902,'Raw Data'!$E$2:$E$1050,1)</f>
        <v>951.5</v>
      </c>
      <c r="N903" s="11">
        <f>_xlfn.RANK.AVG('Raw Data'!F902,'Raw Data'!$F$2:$F$1050,1)</f>
        <v>538</v>
      </c>
      <c r="O903" s="11">
        <f>_xlfn.RANK.AVG('Raw Data'!G902,'Raw Data'!$G$2:$G$1050,1)</f>
        <v>943</v>
      </c>
      <c r="P903" s="11">
        <f>_xlfn.RANK.AVG('Raw Data'!H902,'Raw Data'!$H$2:$H$1050,1)</f>
        <v>1038</v>
      </c>
    </row>
    <row r="904" spans="6:16" x14ac:dyDescent="0.25">
      <c r="F904" s="11">
        <v>903</v>
      </c>
      <c r="G904" s="11">
        <f>_xlfn.RANK.AVG('Raw Data'!E903,'Raw Data'!$E$350:$E$1050,1)</f>
        <v>184.5</v>
      </c>
      <c r="H904" s="11">
        <f>_xlfn.RANK.AVG('Raw Data'!F903,'Raw Data'!$F$350:$F$1050,1)</f>
        <v>348</v>
      </c>
      <c r="I904" s="11">
        <f>_xlfn.RANK.AVG('Raw Data'!G903,'Raw Data'!$G$350:$G$1050,1)</f>
        <v>198.5</v>
      </c>
      <c r="J904" s="11">
        <f>_xlfn.RANK.AVG('Raw Data'!H903,'Raw Data'!$H$350:$H$1050,1)</f>
        <v>364</v>
      </c>
      <c r="L904" s="11">
        <v>903</v>
      </c>
      <c r="M904" s="11">
        <f>_xlfn.RANK.AVG('Raw Data'!E903,'Raw Data'!$E$2:$E$1050,1)</f>
        <v>297.5</v>
      </c>
      <c r="N904" s="11">
        <f>_xlfn.RANK.AVG('Raw Data'!F903,'Raw Data'!$F$2:$F$1050,1)</f>
        <v>538</v>
      </c>
      <c r="O904" s="11">
        <f>_xlfn.RANK.AVG('Raw Data'!G903,'Raw Data'!$G$2:$G$1050,1)</f>
        <v>327.5</v>
      </c>
      <c r="P904" s="11">
        <f>_xlfn.RANK.AVG('Raw Data'!H903,'Raw Data'!$H$2:$H$1050,1)</f>
        <v>530.5</v>
      </c>
    </row>
    <row r="905" spans="6:16" x14ac:dyDescent="0.25">
      <c r="F905" s="11">
        <v>904</v>
      </c>
      <c r="G905" s="11">
        <f>_xlfn.RANK.AVG('Raw Data'!E904,'Raw Data'!$E$350:$E$1050,1)</f>
        <v>454</v>
      </c>
      <c r="H905" s="11">
        <f>_xlfn.RANK.AVG('Raw Data'!F904,'Raw Data'!$F$350:$F$1050,1)</f>
        <v>348</v>
      </c>
      <c r="I905" s="11">
        <f>_xlfn.RANK.AVG('Raw Data'!G904,'Raw Data'!$G$350:$G$1050,1)</f>
        <v>465</v>
      </c>
      <c r="J905" s="11">
        <f>_xlfn.RANK.AVG('Raw Data'!H904,'Raw Data'!$H$350:$H$1050,1)</f>
        <v>467.5</v>
      </c>
      <c r="L905" s="11">
        <v>904</v>
      </c>
      <c r="M905" s="11">
        <f>_xlfn.RANK.AVG('Raw Data'!E904,'Raw Data'!$E$2:$E$1050,1)</f>
        <v>724</v>
      </c>
      <c r="N905" s="11">
        <f>_xlfn.RANK.AVG('Raw Data'!F904,'Raw Data'!$F$2:$F$1050,1)</f>
        <v>538</v>
      </c>
      <c r="O905" s="11">
        <f>_xlfn.RANK.AVG('Raw Data'!G904,'Raw Data'!$G$2:$G$1050,1)</f>
        <v>751.5</v>
      </c>
      <c r="P905" s="11">
        <f>_xlfn.RANK.AVG('Raw Data'!H904,'Raw Data'!$H$2:$H$1050,1)</f>
        <v>691.5</v>
      </c>
    </row>
    <row r="906" spans="6:16" x14ac:dyDescent="0.25">
      <c r="F906" s="11">
        <v>905</v>
      </c>
      <c r="G906" s="11">
        <f>_xlfn.RANK.AVG('Raw Data'!E905,'Raw Data'!$E$350:$E$1050,1)</f>
        <v>571</v>
      </c>
      <c r="H906" s="11">
        <f>_xlfn.RANK.AVG('Raw Data'!F905,'Raw Data'!$F$350:$F$1050,1)</f>
        <v>348</v>
      </c>
      <c r="I906" s="11">
        <f>_xlfn.RANK.AVG('Raw Data'!G905,'Raw Data'!$G$350:$G$1050,1)</f>
        <v>561</v>
      </c>
      <c r="J906" s="11">
        <f>_xlfn.RANK.AVG('Raw Data'!H905,'Raw Data'!$H$350:$H$1050,1)</f>
        <v>673</v>
      </c>
      <c r="L906" s="11">
        <v>905</v>
      </c>
      <c r="M906" s="11">
        <f>_xlfn.RANK.AVG('Raw Data'!E905,'Raw Data'!$E$2:$E$1050,1)</f>
        <v>893.5</v>
      </c>
      <c r="N906" s="11">
        <f>_xlfn.RANK.AVG('Raw Data'!F905,'Raw Data'!$F$2:$F$1050,1)</f>
        <v>538</v>
      </c>
      <c r="O906" s="11">
        <f>_xlfn.RANK.AVG('Raw Data'!G905,'Raw Data'!$G$2:$G$1050,1)</f>
        <v>883.5</v>
      </c>
      <c r="P906" s="11">
        <f>_xlfn.RANK.AVG('Raw Data'!H905,'Raw Data'!$H$2:$H$1050,1)</f>
        <v>1008</v>
      </c>
    </row>
    <row r="907" spans="6:16" x14ac:dyDescent="0.25">
      <c r="F907" s="11">
        <v>906</v>
      </c>
      <c r="G907" s="11">
        <f>_xlfn.RANK.AVG('Raw Data'!E906,'Raw Data'!$E$350:$E$1050,1)</f>
        <v>454</v>
      </c>
      <c r="H907" s="11">
        <f>_xlfn.RANK.AVG('Raw Data'!F906,'Raw Data'!$F$350:$F$1050,1)</f>
        <v>348</v>
      </c>
      <c r="I907" s="11">
        <f>_xlfn.RANK.AVG('Raw Data'!G906,'Raw Data'!$G$350:$G$1050,1)</f>
        <v>465</v>
      </c>
      <c r="J907" s="11">
        <f>_xlfn.RANK.AVG('Raw Data'!H906,'Raw Data'!$H$350:$H$1050,1)</f>
        <v>512</v>
      </c>
      <c r="L907" s="11">
        <v>906</v>
      </c>
      <c r="M907" s="11">
        <f>_xlfn.RANK.AVG('Raw Data'!E906,'Raw Data'!$E$2:$E$1050,1)</f>
        <v>724</v>
      </c>
      <c r="N907" s="11">
        <f>_xlfn.RANK.AVG('Raw Data'!F906,'Raw Data'!$F$2:$F$1050,1)</f>
        <v>538</v>
      </c>
      <c r="O907" s="11">
        <f>_xlfn.RANK.AVG('Raw Data'!G906,'Raw Data'!$G$2:$G$1050,1)</f>
        <v>751.5</v>
      </c>
      <c r="P907" s="11">
        <f>_xlfn.RANK.AVG('Raw Data'!H906,'Raw Data'!$H$2:$H$1050,1)</f>
        <v>762.5</v>
      </c>
    </row>
    <row r="908" spans="6:16" x14ac:dyDescent="0.25">
      <c r="F908" s="11">
        <v>907</v>
      </c>
      <c r="G908" s="11">
        <f>_xlfn.RANK.AVG('Raw Data'!E907,'Raw Data'!$E$350:$E$1050,1)</f>
        <v>184.5</v>
      </c>
      <c r="H908" s="11">
        <f>_xlfn.RANK.AVG('Raw Data'!F907,'Raw Data'!$F$350:$F$1050,1)</f>
        <v>348</v>
      </c>
      <c r="I908" s="11">
        <f>_xlfn.RANK.AVG('Raw Data'!G907,'Raw Data'!$G$350:$G$1050,1)</f>
        <v>198.5</v>
      </c>
      <c r="J908" s="11">
        <f>_xlfn.RANK.AVG('Raw Data'!H907,'Raw Data'!$H$350:$H$1050,1)</f>
        <v>437</v>
      </c>
      <c r="L908" s="11">
        <v>907</v>
      </c>
      <c r="M908" s="11">
        <f>_xlfn.RANK.AVG('Raw Data'!E907,'Raw Data'!$E$2:$E$1050,1)</f>
        <v>297.5</v>
      </c>
      <c r="N908" s="11">
        <f>_xlfn.RANK.AVG('Raw Data'!F907,'Raw Data'!$F$2:$F$1050,1)</f>
        <v>538</v>
      </c>
      <c r="O908" s="11">
        <f>_xlfn.RANK.AVG('Raw Data'!G907,'Raw Data'!$G$2:$G$1050,1)</f>
        <v>327.5</v>
      </c>
      <c r="P908" s="11">
        <f>_xlfn.RANK.AVG('Raw Data'!H907,'Raw Data'!$H$2:$H$1050,1)</f>
        <v>645.5</v>
      </c>
    </row>
    <row r="909" spans="6:16" x14ac:dyDescent="0.25">
      <c r="F909" s="11">
        <v>908</v>
      </c>
      <c r="G909" s="11">
        <f>_xlfn.RANK.AVG('Raw Data'!E908,'Raw Data'!$E$350:$E$1050,1)</f>
        <v>184.5</v>
      </c>
      <c r="H909" s="11">
        <f>_xlfn.RANK.AVG('Raw Data'!F908,'Raw Data'!$F$350:$F$1050,1)</f>
        <v>348</v>
      </c>
      <c r="I909" s="11">
        <f>_xlfn.RANK.AVG('Raw Data'!G908,'Raw Data'!$G$350:$G$1050,1)</f>
        <v>198.5</v>
      </c>
      <c r="J909" s="11">
        <f>_xlfn.RANK.AVG('Raw Data'!H908,'Raw Data'!$H$350:$H$1050,1)</f>
        <v>242</v>
      </c>
      <c r="L909" s="11">
        <v>908</v>
      </c>
      <c r="M909" s="11">
        <f>_xlfn.RANK.AVG('Raw Data'!E908,'Raw Data'!$E$2:$E$1050,1)</f>
        <v>297.5</v>
      </c>
      <c r="N909" s="11">
        <f>_xlfn.RANK.AVG('Raw Data'!F908,'Raw Data'!$F$2:$F$1050,1)</f>
        <v>538</v>
      </c>
      <c r="O909" s="11">
        <f>_xlfn.RANK.AVG('Raw Data'!G908,'Raw Data'!$G$2:$G$1050,1)</f>
        <v>327.5</v>
      </c>
      <c r="P909" s="11">
        <f>_xlfn.RANK.AVG('Raw Data'!H908,'Raw Data'!$H$2:$H$1050,1)</f>
        <v>357</v>
      </c>
    </row>
    <row r="910" spans="6:16" x14ac:dyDescent="0.25">
      <c r="F910" s="11">
        <v>909</v>
      </c>
      <c r="G910" s="11">
        <f>_xlfn.RANK.AVG('Raw Data'!E909,'Raw Data'!$E$350:$E$1050,1)</f>
        <v>184.5</v>
      </c>
      <c r="H910" s="11">
        <f>_xlfn.RANK.AVG('Raw Data'!F909,'Raw Data'!$F$350:$F$1050,1)</f>
        <v>348</v>
      </c>
      <c r="I910" s="11">
        <f>_xlfn.RANK.AVG('Raw Data'!G909,'Raw Data'!$G$350:$G$1050,1)</f>
        <v>198.5</v>
      </c>
      <c r="J910" s="11">
        <f>_xlfn.RANK.AVG('Raw Data'!H909,'Raw Data'!$H$350:$H$1050,1)</f>
        <v>364</v>
      </c>
      <c r="L910" s="11">
        <v>909</v>
      </c>
      <c r="M910" s="11">
        <f>_xlfn.RANK.AVG('Raw Data'!E909,'Raw Data'!$E$2:$E$1050,1)</f>
        <v>297.5</v>
      </c>
      <c r="N910" s="11">
        <f>_xlfn.RANK.AVG('Raw Data'!F909,'Raw Data'!$F$2:$F$1050,1)</f>
        <v>538</v>
      </c>
      <c r="O910" s="11">
        <f>_xlfn.RANK.AVG('Raw Data'!G909,'Raw Data'!$G$2:$G$1050,1)</f>
        <v>327.5</v>
      </c>
      <c r="P910" s="11">
        <f>_xlfn.RANK.AVG('Raw Data'!H909,'Raw Data'!$H$2:$H$1050,1)</f>
        <v>530.5</v>
      </c>
    </row>
    <row r="911" spans="6:16" x14ac:dyDescent="0.25">
      <c r="F911" s="11">
        <v>910</v>
      </c>
      <c r="G911" s="11">
        <f>_xlfn.RANK.AVG('Raw Data'!E910,'Raw Data'!$E$350:$E$1050,1)</f>
        <v>184.5</v>
      </c>
      <c r="H911" s="11">
        <f>_xlfn.RANK.AVG('Raw Data'!F910,'Raw Data'!$F$350:$F$1050,1)</f>
        <v>348</v>
      </c>
      <c r="I911" s="11">
        <f>_xlfn.RANK.AVG('Raw Data'!G910,'Raw Data'!$G$350:$G$1050,1)</f>
        <v>198.5</v>
      </c>
      <c r="J911" s="11">
        <f>_xlfn.RANK.AVG('Raw Data'!H910,'Raw Data'!$H$350:$H$1050,1)</f>
        <v>166</v>
      </c>
      <c r="L911" s="11">
        <v>910</v>
      </c>
      <c r="M911" s="11">
        <f>_xlfn.RANK.AVG('Raw Data'!E910,'Raw Data'!$E$2:$E$1050,1)</f>
        <v>297.5</v>
      </c>
      <c r="N911" s="11">
        <f>_xlfn.RANK.AVG('Raw Data'!F910,'Raw Data'!$F$2:$F$1050,1)</f>
        <v>538</v>
      </c>
      <c r="O911" s="11">
        <f>_xlfn.RANK.AVG('Raw Data'!G910,'Raw Data'!$G$2:$G$1050,1)</f>
        <v>327.5</v>
      </c>
      <c r="P911" s="11">
        <f>_xlfn.RANK.AVG('Raw Data'!H910,'Raw Data'!$H$2:$H$1050,1)</f>
        <v>243.5</v>
      </c>
    </row>
    <row r="912" spans="6:16" x14ac:dyDescent="0.25">
      <c r="F912" s="11">
        <v>911</v>
      </c>
      <c r="G912" s="11">
        <f>_xlfn.RANK.AVG('Raw Data'!E911,'Raw Data'!$E$350:$E$1050,1)</f>
        <v>184.5</v>
      </c>
      <c r="H912" s="11">
        <f>_xlfn.RANK.AVG('Raw Data'!F911,'Raw Data'!$F$350:$F$1050,1)</f>
        <v>348</v>
      </c>
      <c r="I912" s="11">
        <f>_xlfn.RANK.AVG('Raw Data'!G911,'Raw Data'!$G$350:$G$1050,1)</f>
        <v>198.5</v>
      </c>
      <c r="J912" s="11">
        <f>_xlfn.RANK.AVG('Raw Data'!H911,'Raw Data'!$H$350:$H$1050,1)</f>
        <v>166</v>
      </c>
      <c r="L912" s="11">
        <v>911</v>
      </c>
      <c r="M912" s="11">
        <f>_xlfn.RANK.AVG('Raw Data'!E911,'Raw Data'!$E$2:$E$1050,1)</f>
        <v>297.5</v>
      </c>
      <c r="N912" s="11">
        <f>_xlfn.RANK.AVG('Raw Data'!F911,'Raw Data'!$F$2:$F$1050,1)</f>
        <v>538</v>
      </c>
      <c r="O912" s="11">
        <f>_xlfn.RANK.AVG('Raw Data'!G911,'Raw Data'!$G$2:$G$1050,1)</f>
        <v>327.5</v>
      </c>
      <c r="P912" s="11">
        <f>_xlfn.RANK.AVG('Raw Data'!H911,'Raw Data'!$H$2:$H$1050,1)</f>
        <v>243.5</v>
      </c>
    </row>
    <row r="913" spans="6:16" x14ac:dyDescent="0.25">
      <c r="F913" s="11">
        <v>912</v>
      </c>
      <c r="G913" s="11">
        <f>_xlfn.RANK.AVG('Raw Data'!E912,'Raw Data'!$E$350:$E$1050,1)</f>
        <v>184.5</v>
      </c>
      <c r="H913" s="11">
        <f>_xlfn.RANK.AVG('Raw Data'!F912,'Raw Data'!$F$350:$F$1050,1)</f>
        <v>348</v>
      </c>
      <c r="I913" s="11">
        <f>_xlfn.RANK.AVG('Raw Data'!G912,'Raw Data'!$G$350:$G$1050,1)</f>
        <v>198.5</v>
      </c>
      <c r="J913" s="11">
        <f>_xlfn.RANK.AVG('Raw Data'!H912,'Raw Data'!$H$350:$H$1050,1)</f>
        <v>166</v>
      </c>
      <c r="L913" s="11">
        <v>912</v>
      </c>
      <c r="M913" s="11">
        <f>_xlfn.RANK.AVG('Raw Data'!E912,'Raw Data'!$E$2:$E$1050,1)</f>
        <v>297.5</v>
      </c>
      <c r="N913" s="11">
        <f>_xlfn.RANK.AVG('Raw Data'!F912,'Raw Data'!$F$2:$F$1050,1)</f>
        <v>538</v>
      </c>
      <c r="O913" s="11">
        <f>_xlfn.RANK.AVG('Raw Data'!G912,'Raw Data'!$G$2:$G$1050,1)</f>
        <v>327.5</v>
      </c>
      <c r="P913" s="11">
        <f>_xlfn.RANK.AVG('Raw Data'!H912,'Raw Data'!$H$2:$H$1050,1)</f>
        <v>243.5</v>
      </c>
    </row>
    <row r="914" spans="6:16" x14ac:dyDescent="0.25">
      <c r="F914" s="11">
        <v>913</v>
      </c>
      <c r="G914" s="11">
        <f>_xlfn.RANK.AVG('Raw Data'!E913,'Raw Data'!$E$350:$E$1050,1)</f>
        <v>184.5</v>
      </c>
      <c r="H914" s="11">
        <f>_xlfn.RANK.AVG('Raw Data'!F913,'Raw Data'!$F$350:$F$1050,1)</f>
        <v>348</v>
      </c>
      <c r="I914" s="11">
        <f>_xlfn.RANK.AVG('Raw Data'!G913,'Raw Data'!$G$350:$G$1050,1)</f>
        <v>198.5</v>
      </c>
      <c r="J914" s="11">
        <f>_xlfn.RANK.AVG('Raw Data'!H913,'Raw Data'!$H$350:$H$1050,1)</f>
        <v>64</v>
      </c>
      <c r="L914" s="11">
        <v>913</v>
      </c>
      <c r="M914" s="11">
        <f>_xlfn.RANK.AVG('Raw Data'!E913,'Raw Data'!$E$2:$E$1050,1)</f>
        <v>297.5</v>
      </c>
      <c r="N914" s="11">
        <f>_xlfn.RANK.AVG('Raw Data'!F913,'Raw Data'!$F$2:$F$1050,1)</f>
        <v>538</v>
      </c>
      <c r="O914" s="11">
        <f>_xlfn.RANK.AVG('Raw Data'!G913,'Raw Data'!$G$2:$G$1050,1)</f>
        <v>327.5</v>
      </c>
      <c r="P914" s="11">
        <f>_xlfn.RANK.AVG('Raw Data'!H913,'Raw Data'!$H$2:$H$1050,1)</f>
        <v>91.5</v>
      </c>
    </row>
    <row r="915" spans="6:16" x14ac:dyDescent="0.25">
      <c r="F915" s="11">
        <v>914</v>
      </c>
      <c r="G915" s="11">
        <f>_xlfn.RANK.AVG('Raw Data'!E914,'Raw Data'!$E$350:$E$1050,1)</f>
        <v>184.5</v>
      </c>
      <c r="H915" s="11">
        <f>_xlfn.RANK.AVG('Raw Data'!F914,'Raw Data'!$F$350:$F$1050,1)</f>
        <v>348</v>
      </c>
      <c r="I915" s="11">
        <f>_xlfn.RANK.AVG('Raw Data'!G914,'Raw Data'!$G$350:$G$1050,1)</f>
        <v>198.5</v>
      </c>
      <c r="J915" s="11">
        <f>_xlfn.RANK.AVG('Raw Data'!H914,'Raw Data'!$H$350:$H$1050,1)</f>
        <v>654</v>
      </c>
      <c r="L915" s="11">
        <v>914</v>
      </c>
      <c r="M915" s="11">
        <f>_xlfn.RANK.AVG('Raw Data'!E914,'Raw Data'!$E$2:$E$1050,1)</f>
        <v>297.5</v>
      </c>
      <c r="N915" s="11">
        <f>_xlfn.RANK.AVG('Raw Data'!F914,'Raw Data'!$F$2:$F$1050,1)</f>
        <v>538</v>
      </c>
      <c r="O915" s="11">
        <f>_xlfn.RANK.AVG('Raw Data'!G914,'Raw Data'!$G$2:$G$1050,1)</f>
        <v>327.5</v>
      </c>
      <c r="P915" s="11">
        <f>_xlfn.RANK.AVG('Raw Data'!H914,'Raw Data'!$H$2:$H$1050,1)</f>
        <v>983</v>
      </c>
    </row>
    <row r="916" spans="6:16" x14ac:dyDescent="0.25">
      <c r="F916" s="11">
        <v>915</v>
      </c>
      <c r="G916" s="11">
        <f>_xlfn.RANK.AVG('Raw Data'!E915,'Raw Data'!$E$350:$E$1050,1)</f>
        <v>184.5</v>
      </c>
      <c r="H916" s="11">
        <f>_xlfn.RANK.AVG('Raw Data'!F915,'Raw Data'!$F$350:$F$1050,1)</f>
        <v>348</v>
      </c>
      <c r="I916" s="11">
        <f>_xlfn.RANK.AVG('Raw Data'!G915,'Raw Data'!$G$350:$G$1050,1)</f>
        <v>198.5</v>
      </c>
      <c r="J916" s="11">
        <f>_xlfn.RANK.AVG('Raw Data'!H915,'Raw Data'!$H$350:$H$1050,1)</f>
        <v>242</v>
      </c>
      <c r="L916" s="11">
        <v>915</v>
      </c>
      <c r="M916" s="11">
        <f>_xlfn.RANK.AVG('Raw Data'!E915,'Raw Data'!$E$2:$E$1050,1)</f>
        <v>297.5</v>
      </c>
      <c r="N916" s="11">
        <f>_xlfn.RANK.AVG('Raw Data'!F915,'Raw Data'!$F$2:$F$1050,1)</f>
        <v>538</v>
      </c>
      <c r="O916" s="11">
        <f>_xlfn.RANK.AVG('Raw Data'!G915,'Raw Data'!$G$2:$G$1050,1)</f>
        <v>327.5</v>
      </c>
      <c r="P916" s="11">
        <f>_xlfn.RANK.AVG('Raw Data'!H915,'Raw Data'!$H$2:$H$1050,1)</f>
        <v>357</v>
      </c>
    </row>
    <row r="917" spans="6:16" x14ac:dyDescent="0.25">
      <c r="F917" s="11">
        <v>916</v>
      </c>
      <c r="G917" s="11">
        <f>_xlfn.RANK.AVG('Raw Data'!E916,'Raw Data'!$E$350:$E$1050,1)</f>
        <v>184.5</v>
      </c>
      <c r="H917" s="11">
        <f>_xlfn.RANK.AVG('Raw Data'!F916,'Raw Data'!$F$350:$F$1050,1)</f>
        <v>348</v>
      </c>
      <c r="I917" s="11">
        <f>_xlfn.RANK.AVG('Raw Data'!G916,'Raw Data'!$G$350:$G$1050,1)</f>
        <v>198.5</v>
      </c>
      <c r="J917" s="11">
        <f>_xlfn.RANK.AVG('Raw Data'!H916,'Raw Data'!$H$350:$H$1050,1)</f>
        <v>437</v>
      </c>
      <c r="L917" s="11">
        <v>916</v>
      </c>
      <c r="M917" s="11">
        <f>_xlfn.RANK.AVG('Raw Data'!E916,'Raw Data'!$E$2:$E$1050,1)</f>
        <v>297.5</v>
      </c>
      <c r="N917" s="11">
        <f>_xlfn.RANK.AVG('Raw Data'!F916,'Raw Data'!$F$2:$F$1050,1)</f>
        <v>538</v>
      </c>
      <c r="O917" s="11">
        <f>_xlfn.RANK.AVG('Raw Data'!G916,'Raw Data'!$G$2:$G$1050,1)</f>
        <v>327.5</v>
      </c>
      <c r="P917" s="11">
        <f>_xlfn.RANK.AVG('Raw Data'!H916,'Raw Data'!$H$2:$H$1050,1)</f>
        <v>645.5</v>
      </c>
    </row>
    <row r="918" spans="6:16" x14ac:dyDescent="0.25">
      <c r="F918" s="11">
        <v>917</v>
      </c>
      <c r="G918" s="11">
        <f>_xlfn.RANK.AVG('Raw Data'!E917,'Raw Data'!$E$350:$E$1050,1)</f>
        <v>184.5</v>
      </c>
      <c r="H918" s="11">
        <f>_xlfn.RANK.AVG('Raw Data'!F917,'Raw Data'!$F$350:$F$1050,1)</f>
        <v>348</v>
      </c>
      <c r="I918" s="11">
        <f>_xlfn.RANK.AVG('Raw Data'!G917,'Raw Data'!$G$350:$G$1050,1)</f>
        <v>198.5</v>
      </c>
      <c r="J918" s="11">
        <f>_xlfn.RANK.AVG('Raw Data'!H917,'Raw Data'!$H$350:$H$1050,1)</f>
        <v>166</v>
      </c>
      <c r="L918" s="11">
        <v>917</v>
      </c>
      <c r="M918" s="11">
        <f>_xlfn.RANK.AVG('Raw Data'!E917,'Raw Data'!$E$2:$E$1050,1)</f>
        <v>297.5</v>
      </c>
      <c r="N918" s="11">
        <f>_xlfn.RANK.AVG('Raw Data'!F917,'Raw Data'!$F$2:$F$1050,1)</f>
        <v>538</v>
      </c>
      <c r="O918" s="11">
        <f>_xlfn.RANK.AVG('Raw Data'!G917,'Raw Data'!$G$2:$G$1050,1)</f>
        <v>327.5</v>
      </c>
      <c r="P918" s="11">
        <f>_xlfn.RANK.AVG('Raw Data'!H917,'Raw Data'!$H$2:$H$1050,1)</f>
        <v>243.5</v>
      </c>
    </row>
    <row r="919" spans="6:16" x14ac:dyDescent="0.25">
      <c r="F919" s="11">
        <v>918</v>
      </c>
      <c r="G919" s="11">
        <f>_xlfn.RANK.AVG('Raw Data'!E918,'Raw Data'!$E$350:$E$1050,1)</f>
        <v>184.5</v>
      </c>
      <c r="H919" s="11">
        <f>_xlfn.RANK.AVG('Raw Data'!F918,'Raw Data'!$F$350:$F$1050,1)</f>
        <v>348</v>
      </c>
      <c r="I919" s="11">
        <f>_xlfn.RANK.AVG('Raw Data'!G918,'Raw Data'!$G$350:$G$1050,1)</f>
        <v>198.5</v>
      </c>
      <c r="J919" s="11">
        <f>_xlfn.RANK.AVG('Raw Data'!H918,'Raw Data'!$H$350:$H$1050,1)</f>
        <v>532.5</v>
      </c>
      <c r="L919" s="11">
        <v>918</v>
      </c>
      <c r="M919" s="11">
        <f>_xlfn.RANK.AVG('Raw Data'!E918,'Raw Data'!$E$2:$E$1050,1)</f>
        <v>297.5</v>
      </c>
      <c r="N919" s="11">
        <f>_xlfn.RANK.AVG('Raw Data'!F918,'Raw Data'!$F$2:$F$1050,1)</f>
        <v>538</v>
      </c>
      <c r="O919" s="11">
        <f>_xlfn.RANK.AVG('Raw Data'!G918,'Raw Data'!$G$2:$G$1050,1)</f>
        <v>327.5</v>
      </c>
      <c r="P919" s="11">
        <f>_xlfn.RANK.AVG('Raw Data'!H918,'Raw Data'!$H$2:$H$1050,1)</f>
        <v>788.5</v>
      </c>
    </row>
    <row r="920" spans="6:16" x14ac:dyDescent="0.25">
      <c r="F920" s="11">
        <v>919</v>
      </c>
      <c r="G920" s="11">
        <f>_xlfn.RANK.AVG('Raw Data'!E919,'Raw Data'!$E$350:$E$1050,1)</f>
        <v>184.5</v>
      </c>
      <c r="H920" s="11">
        <f>_xlfn.RANK.AVG('Raw Data'!F919,'Raw Data'!$F$350:$F$1050,1)</f>
        <v>348</v>
      </c>
      <c r="I920" s="11">
        <f>_xlfn.RANK.AVG('Raw Data'!G919,'Raw Data'!$G$350:$G$1050,1)</f>
        <v>198.5</v>
      </c>
      <c r="J920" s="11">
        <f>_xlfn.RANK.AVG('Raw Data'!H919,'Raw Data'!$H$350:$H$1050,1)</f>
        <v>584</v>
      </c>
      <c r="L920" s="11">
        <v>919</v>
      </c>
      <c r="M920" s="11">
        <f>_xlfn.RANK.AVG('Raw Data'!E919,'Raw Data'!$E$2:$E$1050,1)</f>
        <v>297.5</v>
      </c>
      <c r="N920" s="11">
        <f>_xlfn.RANK.AVG('Raw Data'!F919,'Raw Data'!$F$2:$F$1050,1)</f>
        <v>538</v>
      </c>
      <c r="O920" s="11">
        <f>_xlfn.RANK.AVG('Raw Data'!G919,'Raw Data'!$G$2:$G$1050,1)</f>
        <v>327.5</v>
      </c>
      <c r="P920" s="11">
        <f>_xlfn.RANK.AVG('Raw Data'!H919,'Raw Data'!$H$2:$H$1050,1)</f>
        <v>867.5</v>
      </c>
    </row>
    <row r="921" spans="6:16" x14ac:dyDescent="0.25">
      <c r="F921" s="11">
        <v>920</v>
      </c>
      <c r="G921" s="11">
        <f>_xlfn.RANK.AVG('Raw Data'!E920,'Raw Data'!$E$350:$E$1050,1)</f>
        <v>184.5</v>
      </c>
      <c r="H921" s="11">
        <f>_xlfn.RANK.AVG('Raw Data'!F920,'Raw Data'!$F$350:$F$1050,1)</f>
        <v>348</v>
      </c>
      <c r="I921" s="11">
        <f>_xlfn.RANK.AVG('Raw Data'!G920,'Raw Data'!$G$350:$G$1050,1)</f>
        <v>198.5</v>
      </c>
      <c r="J921" s="11">
        <f>_xlfn.RANK.AVG('Raw Data'!H920,'Raw Data'!$H$350:$H$1050,1)</f>
        <v>437</v>
      </c>
      <c r="L921" s="11">
        <v>920</v>
      </c>
      <c r="M921" s="11">
        <f>_xlfn.RANK.AVG('Raw Data'!E920,'Raw Data'!$E$2:$E$1050,1)</f>
        <v>297.5</v>
      </c>
      <c r="N921" s="11">
        <f>_xlfn.RANK.AVG('Raw Data'!F920,'Raw Data'!$F$2:$F$1050,1)</f>
        <v>538</v>
      </c>
      <c r="O921" s="11">
        <f>_xlfn.RANK.AVG('Raw Data'!G920,'Raw Data'!$G$2:$G$1050,1)</f>
        <v>327.5</v>
      </c>
      <c r="P921" s="11">
        <f>_xlfn.RANK.AVG('Raw Data'!H920,'Raw Data'!$H$2:$H$1050,1)</f>
        <v>645.5</v>
      </c>
    </row>
    <row r="922" spans="6:16" x14ac:dyDescent="0.25">
      <c r="F922" s="11">
        <v>921</v>
      </c>
      <c r="G922" s="11">
        <f>_xlfn.RANK.AVG('Raw Data'!E921,'Raw Data'!$E$350:$E$1050,1)</f>
        <v>571</v>
      </c>
      <c r="H922" s="11">
        <f>_xlfn.RANK.AVG('Raw Data'!F921,'Raw Data'!$F$350:$F$1050,1)</f>
        <v>348</v>
      </c>
      <c r="I922" s="11">
        <f>_xlfn.RANK.AVG('Raw Data'!G921,'Raw Data'!$G$350:$G$1050,1)</f>
        <v>561</v>
      </c>
      <c r="J922" s="11">
        <f>_xlfn.RANK.AVG('Raw Data'!H921,'Raw Data'!$H$350:$H$1050,1)</f>
        <v>641.5</v>
      </c>
      <c r="L922" s="11">
        <v>921</v>
      </c>
      <c r="M922" s="11">
        <f>_xlfn.RANK.AVG('Raw Data'!E921,'Raw Data'!$E$2:$E$1050,1)</f>
        <v>893.5</v>
      </c>
      <c r="N922" s="11">
        <f>_xlfn.RANK.AVG('Raw Data'!F921,'Raw Data'!$F$2:$F$1050,1)</f>
        <v>538</v>
      </c>
      <c r="O922" s="11">
        <f>_xlfn.RANK.AVG('Raw Data'!G921,'Raw Data'!$G$2:$G$1050,1)</f>
        <v>883.5</v>
      </c>
      <c r="P922" s="11">
        <f>_xlfn.RANK.AVG('Raw Data'!H921,'Raw Data'!$H$2:$H$1050,1)</f>
        <v>962</v>
      </c>
    </row>
    <row r="923" spans="6:16" x14ac:dyDescent="0.25">
      <c r="F923" s="11">
        <v>922</v>
      </c>
      <c r="G923" s="11">
        <f>_xlfn.RANK.AVG('Raw Data'!E922,'Raw Data'!$E$350:$E$1050,1)</f>
        <v>184.5</v>
      </c>
      <c r="H923" s="11">
        <f>_xlfn.RANK.AVG('Raw Data'!F922,'Raw Data'!$F$350:$F$1050,1)</f>
        <v>348</v>
      </c>
      <c r="I923" s="11">
        <f>_xlfn.RANK.AVG('Raw Data'!G922,'Raw Data'!$G$350:$G$1050,1)</f>
        <v>198.5</v>
      </c>
      <c r="J923" s="11">
        <f>_xlfn.RANK.AVG('Raw Data'!H922,'Raw Data'!$H$350:$H$1050,1)</f>
        <v>654</v>
      </c>
      <c r="L923" s="11">
        <v>922</v>
      </c>
      <c r="M923" s="11">
        <f>_xlfn.RANK.AVG('Raw Data'!E922,'Raw Data'!$E$2:$E$1050,1)</f>
        <v>297.5</v>
      </c>
      <c r="N923" s="11">
        <f>_xlfn.RANK.AVG('Raw Data'!F922,'Raw Data'!$F$2:$F$1050,1)</f>
        <v>538</v>
      </c>
      <c r="O923" s="11">
        <f>_xlfn.RANK.AVG('Raw Data'!G922,'Raw Data'!$G$2:$G$1050,1)</f>
        <v>327.5</v>
      </c>
      <c r="P923" s="11">
        <f>_xlfn.RANK.AVG('Raw Data'!H922,'Raw Data'!$H$2:$H$1050,1)</f>
        <v>983</v>
      </c>
    </row>
    <row r="924" spans="6:16" x14ac:dyDescent="0.25">
      <c r="F924" s="11">
        <v>923</v>
      </c>
      <c r="G924" s="11">
        <f>_xlfn.RANK.AVG('Raw Data'!E923,'Raw Data'!$E$350:$E$1050,1)</f>
        <v>184.5</v>
      </c>
      <c r="H924" s="11">
        <f>_xlfn.RANK.AVG('Raw Data'!F923,'Raw Data'!$F$350:$F$1050,1)</f>
        <v>348</v>
      </c>
      <c r="I924" s="11">
        <f>_xlfn.RANK.AVG('Raw Data'!G923,'Raw Data'!$G$350:$G$1050,1)</f>
        <v>198.5</v>
      </c>
      <c r="J924" s="11">
        <f>_xlfn.RANK.AVG('Raw Data'!H923,'Raw Data'!$H$350:$H$1050,1)</f>
        <v>166</v>
      </c>
      <c r="L924" s="11">
        <v>923</v>
      </c>
      <c r="M924" s="11">
        <f>_xlfn.RANK.AVG('Raw Data'!E923,'Raw Data'!$E$2:$E$1050,1)</f>
        <v>297.5</v>
      </c>
      <c r="N924" s="11">
        <f>_xlfn.RANK.AVG('Raw Data'!F923,'Raw Data'!$F$2:$F$1050,1)</f>
        <v>538</v>
      </c>
      <c r="O924" s="11">
        <f>_xlfn.RANK.AVG('Raw Data'!G923,'Raw Data'!$G$2:$G$1050,1)</f>
        <v>327.5</v>
      </c>
      <c r="P924" s="11">
        <f>_xlfn.RANK.AVG('Raw Data'!H923,'Raw Data'!$H$2:$H$1050,1)</f>
        <v>243.5</v>
      </c>
    </row>
    <row r="925" spans="6:16" x14ac:dyDescent="0.25">
      <c r="F925" s="11">
        <v>924</v>
      </c>
      <c r="G925" s="11">
        <f>_xlfn.RANK.AVG('Raw Data'!E924,'Raw Data'!$E$350:$E$1050,1)</f>
        <v>184.5</v>
      </c>
      <c r="H925" s="11">
        <f>_xlfn.RANK.AVG('Raw Data'!F924,'Raw Data'!$F$350:$F$1050,1)</f>
        <v>348</v>
      </c>
      <c r="I925" s="11">
        <f>_xlfn.RANK.AVG('Raw Data'!G924,'Raw Data'!$G$350:$G$1050,1)</f>
        <v>198.5</v>
      </c>
      <c r="J925" s="11">
        <f>_xlfn.RANK.AVG('Raw Data'!H924,'Raw Data'!$H$350:$H$1050,1)</f>
        <v>242</v>
      </c>
      <c r="L925" s="11">
        <v>924</v>
      </c>
      <c r="M925" s="11">
        <f>_xlfn.RANK.AVG('Raw Data'!E924,'Raw Data'!$E$2:$E$1050,1)</f>
        <v>297.5</v>
      </c>
      <c r="N925" s="11">
        <f>_xlfn.RANK.AVG('Raw Data'!F924,'Raw Data'!$F$2:$F$1050,1)</f>
        <v>538</v>
      </c>
      <c r="O925" s="11">
        <f>_xlfn.RANK.AVG('Raw Data'!G924,'Raw Data'!$G$2:$G$1050,1)</f>
        <v>327.5</v>
      </c>
      <c r="P925" s="11">
        <f>_xlfn.RANK.AVG('Raw Data'!H924,'Raw Data'!$H$2:$H$1050,1)</f>
        <v>357</v>
      </c>
    </row>
    <row r="926" spans="6:16" x14ac:dyDescent="0.25">
      <c r="F926" s="11">
        <v>925</v>
      </c>
      <c r="G926" s="11">
        <f>_xlfn.RANK.AVG('Raw Data'!E925,'Raw Data'!$E$350:$E$1050,1)</f>
        <v>454</v>
      </c>
      <c r="H926" s="11">
        <f>_xlfn.RANK.AVG('Raw Data'!F925,'Raw Data'!$F$350:$F$1050,1)</f>
        <v>348</v>
      </c>
      <c r="I926" s="11">
        <f>_xlfn.RANK.AVG('Raw Data'!G925,'Raw Data'!$G$350:$G$1050,1)</f>
        <v>465</v>
      </c>
      <c r="J926" s="11">
        <f>_xlfn.RANK.AVG('Raw Data'!H925,'Raw Data'!$H$350:$H$1050,1)</f>
        <v>364</v>
      </c>
      <c r="L926" s="11">
        <v>925</v>
      </c>
      <c r="M926" s="11">
        <f>_xlfn.RANK.AVG('Raw Data'!E925,'Raw Data'!$E$2:$E$1050,1)</f>
        <v>724</v>
      </c>
      <c r="N926" s="11">
        <f>_xlfn.RANK.AVG('Raw Data'!F925,'Raw Data'!$F$2:$F$1050,1)</f>
        <v>538</v>
      </c>
      <c r="O926" s="11">
        <f>_xlfn.RANK.AVG('Raw Data'!G925,'Raw Data'!$G$2:$G$1050,1)</f>
        <v>751.5</v>
      </c>
      <c r="P926" s="11">
        <f>_xlfn.RANK.AVG('Raw Data'!H925,'Raw Data'!$H$2:$H$1050,1)</f>
        <v>530.5</v>
      </c>
    </row>
    <row r="927" spans="6:16" x14ac:dyDescent="0.25">
      <c r="F927" s="11">
        <v>926</v>
      </c>
      <c r="G927" s="11">
        <f>_xlfn.RANK.AVG('Raw Data'!E926,'Raw Data'!$E$350:$E$1050,1)</f>
        <v>454</v>
      </c>
      <c r="H927" s="11">
        <f>_xlfn.RANK.AVG('Raw Data'!F926,'Raw Data'!$F$350:$F$1050,1)</f>
        <v>348</v>
      </c>
      <c r="I927" s="11">
        <f>_xlfn.RANK.AVG('Raw Data'!G926,'Raw Data'!$G$350:$G$1050,1)</f>
        <v>465</v>
      </c>
      <c r="J927" s="11">
        <f>_xlfn.RANK.AVG('Raw Data'!H926,'Raw Data'!$H$350:$H$1050,1)</f>
        <v>492</v>
      </c>
      <c r="L927" s="11">
        <v>926</v>
      </c>
      <c r="M927" s="11">
        <f>_xlfn.RANK.AVG('Raw Data'!E926,'Raw Data'!$E$2:$E$1050,1)</f>
        <v>724</v>
      </c>
      <c r="N927" s="11">
        <f>_xlfn.RANK.AVG('Raw Data'!F926,'Raw Data'!$F$2:$F$1050,1)</f>
        <v>538</v>
      </c>
      <c r="O927" s="11">
        <f>_xlfn.RANK.AVG('Raw Data'!G926,'Raw Data'!$G$2:$G$1050,1)</f>
        <v>751.5</v>
      </c>
      <c r="P927" s="11">
        <f>_xlfn.RANK.AVG('Raw Data'!H926,'Raw Data'!$H$2:$H$1050,1)</f>
        <v>732</v>
      </c>
    </row>
    <row r="928" spans="6:16" x14ac:dyDescent="0.25">
      <c r="F928" s="11">
        <v>927</v>
      </c>
      <c r="G928" s="11">
        <f>_xlfn.RANK.AVG('Raw Data'!E927,'Raw Data'!$E$350:$E$1050,1)</f>
        <v>184.5</v>
      </c>
      <c r="H928" s="11">
        <f>_xlfn.RANK.AVG('Raw Data'!F927,'Raw Data'!$F$350:$F$1050,1)</f>
        <v>348</v>
      </c>
      <c r="I928" s="11">
        <f>_xlfn.RANK.AVG('Raw Data'!G927,'Raw Data'!$G$350:$G$1050,1)</f>
        <v>198.5</v>
      </c>
      <c r="J928" s="11">
        <f>_xlfn.RANK.AVG('Raw Data'!H927,'Raw Data'!$H$350:$H$1050,1)</f>
        <v>242</v>
      </c>
      <c r="L928" s="11">
        <v>927</v>
      </c>
      <c r="M928" s="11">
        <f>_xlfn.RANK.AVG('Raw Data'!E927,'Raw Data'!$E$2:$E$1050,1)</f>
        <v>297.5</v>
      </c>
      <c r="N928" s="11">
        <f>_xlfn.RANK.AVG('Raw Data'!F927,'Raw Data'!$F$2:$F$1050,1)</f>
        <v>538</v>
      </c>
      <c r="O928" s="11">
        <f>_xlfn.RANK.AVG('Raw Data'!G927,'Raw Data'!$G$2:$G$1050,1)</f>
        <v>327.5</v>
      </c>
      <c r="P928" s="11">
        <f>_xlfn.RANK.AVG('Raw Data'!H927,'Raw Data'!$H$2:$H$1050,1)</f>
        <v>357</v>
      </c>
    </row>
    <row r="929" spans="6:16" x14ac:dyDescent="0.25">
      <c r="F929" s="11">
        <v>928</v>
      </c>
      <c r="G929" s="11">
        <f>_xlfn.RANK.AVG('Raw Data'!E928,'Raw Data'!$E$350:$E$1050,1)</f>
        <v>184.5</v>
      </c>
      <c r="H929" s="11">
        <f>_xlfn.RANK.AVG('Raw Data'!F928,'Raw Data'!$F$350:$F$1050,1)</f>
        <v>348</v>
      </c>
      <c r="I929" s="11">
        <f>_xlfn.RANK.AVG('Raw Data'!G928,'Raw Data'!$G$350:$G$1050,1)</f>
        <v>198.5</v>
      </c>
      <c r="J929" s="11">
        <f>_xlfn.RANK.AVG('Raw Data'!H928,'Raw Data'!$H$350:$H$1050,1)</f>
        <v>166</v>
      </c>
      <c r="L929" s="11">
        <v>928</v>
      </c>
      <c r="M929" s="11">
        <f>_xlfn.RANK.AVG('Raw Data'!E928,'Raw Data'!$E$2:$E$1050,1)</f>
        <v>297.5</v>
      </c>
      <c r="N929" s="11">
        <f>_xlfn.RANK.AVG('Raw Data'!F928,'Raw Data'!$F$2:$F$1050,1)</f>
        <v>538</v>
      </c>
      <c r="O929" s="11">
        <f>_xlfn.RANK.AVG('Raw Data'!G928,'Raw Data'!$G$2:$G$1050,1)</f>
        <v>327.5</v>
      </c>
      <c r="P929" s="11">
        <f>_xlfn.RANK.AVG('Raw Data'!H928,'Raw Data'!$H$2:$H$1050,1)</f>
        <v>243.5</v>
      </c>
    </row>
    <row r="930" spans="6:16" x14ac:dyDescent="0.25">
      <c r="F930" s="11">
        <v>929</v>
      </c>
      <c r="G930" s="11">
        <f>_xlfn.RANK.AVG('Raw Data'!E929,'Raw Data'!$E$350:$E$1050,1)</f>
        <v>184.5</v>
      </c>
      <c r="H930" s="11">
        <f>_xlfn.RANK.AVG('Raw Data'!F929,'Raw Data'!$F$350:$F$1050,1)</f>
        <v>348</v>
      </c>
      <c r="I930" s="11">
        <f>_xlfn.RANK.AVG('Raw Data'!G929,'Raw Data'!$G$350:$G$1050,1)</f>
        <v>198.5</v>
      </c>
      <c r="J930" s="11">
        <f>_xlfn.RANK.AVG('Raw Data'!H929,'Raw Data'!$H$350:$H$1050,1)</f>
        <v>567</v>
      </c>
      <c r="L930" s="11">
        <v>929</v>
      </c>
      <c r="M930" s="11">
        <f>_xlfn.RANK.AVG('Raw Data'!E929,'Raw Data'!$E$2:$E$1050,1)</f>
        <v>297.5</v>
      </c>
      <c r="N930" s="11">
        <f>_xlfn.RANK.AVG('Raw Data'!F929,'Raw Data'!$F$2:$F$1050,1)</f>
        <v>538</v>
      </c>
      <c r="O930" s="11">
        <f>_xlfn.RANK.AVG('Raw Data'!G929,'Raw Data'!$G$2:$G$1050,1)</f>
        <v>327.5</v>
      </c>
      <c r="P930" s="11">
        <f>_xlfn.RANK.AVG('Raw Data'!H929,'Raw Data'!$H$2:$H$1050,1)</f>
        <v>842</v>
      </c>
    </row>
    <row r="931" spans="6:16" x14ac:dyDescent="0.25">
      <c r="F931" s="11">
        <v>930</v>
      </c>
      <c r="G931" s="11">
        <f>_xlfn.RANK.AVG('Raw Data'!E930,'Raw Data'!$E$350:$E$1050,1)</f>
        <v>454</v>
      </c>
      <c r="H931" s="11">
        <f>_xlfn.RANK.AVG('Raw Data'!F930,'Raw Data'!$F$350:$F$1050,1)</f>
        <v>348</v>
      </c>
      <c r="I931" s="11">
        <f>_xlfn.RANK.AVG('Raw Data'!G930,'Raw Data'!$G$350:$G$1050,1)</f>
        <v>465</v>
      </c>
      <c r="J931" s="11">
        <f>_xlfn.RANK.AVG('Raw Data'!H930,'Raw Data'!$H$350:$H$1050,1)</f>
        <v>567</v>
      </c>
      <c r="L931" s="11">
        <v>930</v>
      </c>
      <c r="M931" s="11">
        <f>_xlfn.RANK.AVG('Raw Data'!E930,'Raw Data'!$E$2:$E$1050,1)</f>
        <v>724</v>
      </c>
      <c r="N931" s="11">
        <f>_xlfn.RANK.AVG('Raw Data'!F930,'Raw Data'!$F$2:$F$1050,1)</f>
        <v>538</v>
      </c>
      <c r="O931" s="11">
        <f>_xlfn.RANK.AVG('Raw Data'!G930,'Raw Data'!$G$2:$G$1050,1)</f>
        <v>751.5</v>
      </c>
      <c r="P931" s="11">
        <f>_xlfn.RANK.AVG('Raw Data'!H930,'Raw Data'!$H$2:$H$1050,1)</f>
        <v>842</v>
      </c>
    </row>
    <row r="932" spans="6:16" x14ac:dyDescent="0.25">
      <c r="F932" s="11">
        <v>931</v>
      </c>
      <c r="G932" s="11">
        <f>_xlfn.RANK.AVG('Raw Data'!E931,'Raw Data'!$E$350:$E$1050,1)</f>
        <v>184.5</v>
      </c>
      <c r="H932" s="11">
        <f>_xlfn.RANK.AVG('Raw Data'!F931,'Raw Data'!$F$350:$F$1050,1)</f>
        <v>348</v>
      </c>
      <c r="I932" s="11">
        <f>_xlfn.RANK.AVG('Raw Data'!G931,'Raw Data'!$G$350:$G$1050,1)</f>
        <v>198.5</v>
      </c>
      <c r="J932" s="11">
        <f>_xlfn.RANK.AVG('Raw Data'!H931,'Raw Data'!$H$350:$H$1050,1)</f>
        <v>166</v>
      </c>
      <c r="L932" s="11">
        <v>931</v>
      </c>
      <c r="M932" s="11">
        <f>_xlfn.RANK.AVG('Raw Data'!E931,'Raw Data'!$E$2:$E$1050,1)</f>
        <v>297.5</v>
      </c>
      <c r="N932" s="11">
        <f>_xlfn.RANK.AVG('Raw Data'!F931,'Raw Data'!$F$2:$F$1050,1)</f>
        <v>538</v>
      </c>
      <c r="O932" s="11">
        <f>_xlfn.RANK.AVG('Raw Data'!G931,'Raw Data'!$G$2:$G$1050,1)</f>
        <v>327.5</v>
      </c>
      <c r="P932" s="11">
        <f>_xlfn.RANK.AVG('Raw Data'!H931,'Raw Data'!$H$2:$H$1050,1)</f>
        <v>243.5</v>
      </c>
    </row>
    <row r="933" spans="6:16" x14ac:dyDescent="0.25">
      <c r="F933" s="11">
        <v>932</v>
      </c>
      <c r="G933" s="11">
        <f>_xlfn.RANK.AVG('Raw Data'!E932,'Raw Data'!$E$350:$E$1050,1)</f>
        <v>184.5</v>
      </c>
      <c r="H933" s="11">
        <f>_xlfn.RANK.AVG('Raw Data'!F932,'Raw Data'!$F$350:$F$1050,1)</f>
        <v>348</v>
      </c>
      <c r="I933" s="11">
        <f>_xlfn.RANK.AVG('Raw Data'!G932,'Raw Data'!$G$350:$G$1050,1)</f>
        <v>198.5</v>
      </c>
      <c r="J933" s="11">
        <f>_xlfn.RANK.AVG('Raw Data'!H932,'Raw Data'!$H$350:$H$1050,1)</f>
        <v>166</v>
      </c>
      <c r="L933" s="11">
        <v>932</v>
      </c>
      <c r="M933" s="11">
        <f>_xlfn.RANK.AVG('Raw Data'!E932,'Raw Data'!$E$2:$E$1050,1)</f>
        <v>297.5</v>
      </c>
      <c r="N933" s="11">
        <f>_xlfn.RANK.AVG('Raw Data'!F932,'Raw Data'!$F$2:$F$1050,1)</f>
        <v>538</v>
      </c>
      <c r="O933" s="11">
        <f>_xlfn.RANK.AVG('Raw Data'!G932,'Raw Data'!$G$2:$G$1050,1)</f>
        <v>327.5</v>
      </c>
      <c r="P933" s="11">
        <f>_xlfn.RANK.AVG('Raw Data'!H932,'Raw Data'!$H$2:$H$1050,1)</f>
        <v>243.5</v>
      </c>
    </row>
    <row r="934" spans="6:16" x14ac:dyDescent="0.25">
      <c r="F934" s="11">
        <v>933</v>
      </c>
      <c r="G934" s="11">
        <f>_xlfn.RANK.AVG('Raw Data'!E933,'Raw Data'!$E$350:$E$1050,1)</f>
        <v>184.5</v>
      </c>
      <c r="H934" s="11">
        <f>_xlfn.RANK.AVG('Raw Data'!F933,'Raw Data'!$F$350:$F$1050,1)</f>
        <v>348</v>
      </c>
      <c r="I934" s="11">
        <f>_xlfn.RANK.AVG('Raw Data'!G933,'Raw Data'!$G$350:$G$1050,1)</f>
        <v>198.5</v>
      </c>
      <c r="J934" s="11">
        <f>_xlfn.RANK.AVG('Raw Data'!H933,'Raw Data'!$H$350:$H$1050,1)</f>
        <v>492</v>
      </c>
      <c r="L934" s="11">
        <v>933</v>
      </c>
      <c r="M934" s="11">
        <f>_xlfn.RANK.AVG('Raw Data'!E933,'Raw Data'!$E$2:$E$1050,1)</f>
        <v>297.5</v>
      </c>
      <c r="N934" s="11">
        <f>_xlfn.RANK.AVG('Raw Data'!F933,'Raw Data'!$F$2:$F$1050,1)</f>
        <v>538</v>
      </c>
      <c r="O934" s="11">
        <f>_xlfn.RANK.AVG('Raw Data'!G933,'Raw Data'!$G$2:$G$1050,1)</f>
        <v>327.5</v>
      </c>
      <c r="P934" s="11">
        <f>_xlfn.RANK.AVG('Raw Data'!H933,'Raw Data'!$H$2:$H$1050,1)</f>
        <v>732</v>
      </c>
    </row>
    <row r="935" spans="6:16" x14ac:dyDescent="0.25">
      <c r="F935" s="11">
        <v>934</v>
      </c>
      <c r="G935" s="11">
        <f>_xlfn.RANK.AVG('Raw Data'!E934,'Raw Data'!$E$350:$E$1050,1)</f>
        <v>184.5</v>
      </c>
      <c r="H935" s="11">
        <f>_xlfn.RANK.AVG('Raw Data'!F934,'Raw Data'!$F$350:$F$1050,1)</f>
        <v>348</v>
      </c>
      <c r="I935" s="11">
        <f>_xlfn.RANK.AVG('Raw Data'!G934,'Raw Data'!$G$350:$G$1050,1)</f>
        <v>198.5</v>
      </c>
      <c r="J935" s="11">
        <f>_xlfn.RANK.AVG('Raw Data'!H934,'Raw Data'!$H$350:$H$1050,1)</f>
        <v>437</v>
      </c>
      <c r="L935" s="11">
        <v>934</v>
      </c>
      <c r="M935" s="11">
        <f>_xlfn.RANK.AVG('Raw Data'!E934,'Raw Data'!$E$2:$E$1050,1)</f>
        <v>297.5</v>
      </c>
      <c r="N935" s="11">
        <f>_xlfn.RANK.AVG('Raw Data'!F934,'Raw Data'!$F$2:$F$1050,1)</f>
        <v>538</v>
      </c>
      <c r="O935" s="11">
        <f>_xlfn.RANK.AVG('Raw Data'!G934,'Raw Data'!$G$2:$G$1050,1)</f>
        <v>327.5</v>
      </c>
      <c r="P935" s="11">
        <f>_xlfn.RANK.AVG('Raw Data'!H934,'Raw Data'!$H$2:$H$1050,1)</f>
        <v>645.5</v>
      </c>
    </row>
    <row r="936" spans="6:16" x14ac:dyDescent="0.25">
      <c r="F936" s="11">
        <v>935</v>
      </c>
      <c r="G936" s="11">
        <f>_xlfn.RANK.AVG('Raw Data'!E935,'Raw Data'!$E$350:$E$1050,1)</f>
        <v>184.5</v>
      </c>
      <c r="H936" s="11">
        <f>_xlfn.RANK.AVG('Raw Data'!F935,'Raw Data'!$F$350:$F$1050,1)</f>
        <v>348</v>
      </c>
      <c r="I936" s="11">
        <f>_xlfn.RANK.AVG('Raw Data'!G935,'Raw Data'!$G$350:$G$1050,1)</f>
        <v>198.5</v>
      </c>
      <c r="J936" s="11">
        <f>_xlfn.RANK.AVG('Raw Data'!H935,'Raw Data'!$H$350:$H$1050,1)</f>
        <v>364</v>
      </c>
      <c r="L936" s="11">
        <v>935</v>
      </c>
      <c r="M936" s="11">
        <f>_xlfn.RANK.AVG('Raw Data'!E935,'Raw Data'!$E$2:$E$1050,1)</f>
        <v>297.5</v>
      </c>
      <c r="N936" s="11">
        <f>_xlfn.RANK.AVG('Raw Data'!F935,'Raw Data'!$F$2:$F$1050,1)</f>
        <v>538</v>
      </c>
      <c r="O936" s="11">
        <f>_xlfn.RANK.AVG('Raw Data'!G935,'Raw Data'!$G$2:$G$1050,1)</f>
        <v>327.5</v>
      </c>
      <c r="P936" s="11">
        <f>_xlfn.RANK.AVG('Raw Data'!H935,'Raw Data'!$H$2:$H$1050,1)</f>
        <v>530.5</v>
      </c>
    </row>
    <row r="937" spans="6:16" x14ac:dyDescent="0.25">
      <c r="F937" s="11">
        <v>936</v>
      </c>
      <c r="G937" s="11">
        <f>_xlfn.RANK.AVG('Raw Data'!E936,'Raw Data'!$E$350:$E$1050,1)</f>
        <v>184.5</v>
      </c>
      <c r="H937" s="11">
        <f>_xlfn.RANK.AVG('Raw Data'!F936,'Raw Data'!$F$350:$F$1050,1)</f>
        <v>348</v>
      </c>
      <c r="I937" s="11">
        <f>_xlfn.RANK.AVG('Raw Data'!G936,'Raw Data'!$G$350:$G$1050,1)</f>
        <v>198.5</v>
      </c>
      <c r="J937" s="11">
        <f>_xlfn.RANK.AVG('Raw Data'!H936,'Raw Data'!$H$350:$H$1050,1)</f>
        <v>437</v>
      </c>
      <c r="L937" s="11">
        <v>936</v>
      </c>
      <c r="M937" s="11">
        <f>_xlfn.RANK.AVG('Raw Data'!E936,'Raw Data'!$E$2:$E$1050,1)</f>
        <v>297.5</v>
      </c>
      <c r="N937" s="11">
        <f>_xlfn.RANK.AVG('Raw Data'!F936,'Raw Data'!$F$2:$F$1050,1)</f>
        <v>538</v>
      </c>
      <c r="O937" s="11">
        <f>_xlfn.RANK.AVG('Raw Data'!G936,'Raw Data'!$G$2:$G$1050,1)</f>
        <v>327.5</v>
      </c>
      <c r="P937" s="11">
        <f>_xlfn.RANK.AVG('Raw Data'!H936,'Raw Data'!$H$2:$H$1050,1)</f>
        <v>645.5</v>
      </c>
    </row>
    <row r="938" spans="6:16" x14ac:dyDescent="0.25">
      <c r="F938" s="11">
        <v>937</v>
      </c>
      <c r="G938" s="11">
        <f>_xlfn.RANK.AVG('Raw Data'!E937,'Raw Data'!$E$350:$E$1050,1)</f>
        <v>454</v>
      </c>
      <c r="H938" s="11">
        <f>_xlfn.RANK.AVG('Raw Data'!F937,'Raw Data'!$F$350:$F$1050,1)</f>
        <v>348</v>
      </c>
      <c r="I938" s="11">
        <f>_xlfn.RANK.AVG('Raw Data'!G937,'Raw Data'!$G$350:$G$1050,1)</f>
        <v>465</v>
      </c>
      <c r="J938" s="11">
        <f>_xlfn.RANK.AVG('Raw Data'!H937,'Raw Data'!$H$350:$H$1050,1)</f>
        <v>532.5</v>
      </c>
      <c r="L938" s="11">
        <v>937</v>
      </c>
      <c r="M938" s="11">
        <f>_xlfn.RANK.AVG('Raw Data'!E937,'Raw Data'!$E$2:$E$1050,1)</f>
        <v>724</v>
      </c>
      <c r="N938" s="11">
        <f>_xlfn.RANK.AVG('Raw Data'!F937,'Raw Data'!$F$2:$F$1050,1)</f>
        <v>538</v>
      </c>
      <c r="O938" s="11">
        <f>_xlfn.RANK.AVG('Raw Data'!G937,'Raw Data'!$G$2:$G$1050,1)</f>
        <v>751.5</v>
      </c>
      <c r="P938" s="11">
        <f>_xlfn.RANK.AVG('Raw Data'!H937,'Raw Data'!$H$2:$H$1050,1)</f>
        <v>788.5</v>
      </c>
    </row>
    <row r="939" spans="6:16" x14ac:dyDescent="0.25">
      <c r="F939" s="11">
        <v>938</v>
      </c>
      <c r="G939" s="11">
        <f>_xlfn.RANK.AVG('Raw Data'!E938,'Raw Data'!$E$350:$E$1050,1)</f>
        <v>184.5</v>
      </c>
      <c r="H939" s="11">
        <f>_xlfn.RANK.AVG('Raw Data'!F938,'Raw Data'!$F$350:$F$1050,1)</f>
        <v>348</v>
      </c>
      <c r="I939" s="11">
        <f>_xlfn.RANK.AVG('Raw Data'!G938,'Raw Data'!$G$350:$G$1050,1)</f>
        <v>198.5</v>
      </c>
      <c r="J939" s="11">
        <f>_xlfn.RANK.AVG('Raw Data'!H938,'Raw Data'!$H$350:$H$1050,1)</f>
        <v>404.5</v>
      </c>
      <c r="L939" s="11">
        <v>938</v>
      </c>
      <c r="M939" s="11">
        <f>_xlfn.RANK.AVG('Raw Data'!E938,'Raw Data'!$E$2:$E$1050,1)</f>
        <v>297.5</v>
      </c>
      <c r="N939" s="11">
        <f>_xlfn.RANK.AVG('Raw Data'!F938,'Raw Data'!$F$2:$F$1050,1)</f>
        <v>538</v>
      </c>
      <c r="O939" s="11">
        <f>_xlfn.RANK.AVG('Raw Data'!G938,'Raw Data'!$G$2:$G$1050,1)</f>
        <v>327.5</v>
      </c>
      <c r="P939" s="11">
        <f>_xlfn.RANK.AVG('Raw Data'!H938,'Raw Data'!$H$2:$H$1050,1)</f>
        <v>593.5</v>
      </c>
    </row>
    <row r="940" spans="6:16" x14ac:dyDescent="0.25">
      <c r="F940" s="11">
        <v>939</v>
      </c>
      <c r="G940" s="11">
        <f>_xlfn.RANK.AVG('Raw Data'!E939,'Raw Data'!$E$350:$E$1050,1)</f>
        <v>454</v>
      </c>
      <c r="H940" s="11">
        <f>_xlfn.RANK.AVG('Raw Data'!F939,'Raw Data'!$F$350:$F$1050,1)</f>
        <v>348</v>
      </c>
      <c r="I940" s="11">
        <f>_xlfn.RANK.AVG('Raw Data'!G939,'Raw Data'!$G$350:$G$1050,1)</f>
        <v>465</v>
      </c>
      <c r="J940" s="11">
        <f>_xlfn.RANK.AVG('Raw Data'!H939,'Raw Data'!$H$350:$H$1050,1)</f>
        <v>584</v>
      </c>
      <c r="L940" s="11">
        <v>939</v>
      </c>
      <c r="M940" s="11">
        <f>_xlfn.RANK.AVG('Raw Data'!E939,'Raw Data'!$E$2:$E$1050,1)</f>
        <v>724</v>
      </c>
      <c r="N940" s="11">
        <f>_xlfn.RANK.AVG('Raw Data'!F939,'Raw Data'!$F$2:$F$1050,1)</f>
        <v>538</v>
      </c>
      <c r="O940" s="11">
        <f>_xlfn.RANK.AVG('Raw Data'!G939,'Raw Data'!$G$2:$G$1050,1)</f>
        <v>751.5</v>
      </c>
      <c r="P940" s="11">
        <f>_xlfn.RANK.AVG('Raw Data'!H939,'Raw Data'!$H$2:$H$1050,1)</f>
        <v>867.5</v>
      </c>
    </row>
    <row r="941" spans="6:16" x14ac:dyDescent="0.25">
      <c r="F941" s="11">
        <v>940</v>
      </c>
      <c r="G941" s="11">
        <f>_xlfn.RANK.AVG('Raw Data'!E940,'Raw Data'!$E$350:$E$1050,1)</f>
        <v>184.5</v>
      </c>
      <c r="H941" s="11">
        <f>_xlfn.RANK.AVG('Raw Data'!F940,'Raw Data'!$F$350:$F$1050,1)</f>
        <v>348</v>
      </c>
      <c r="I941" s="11">
        <f>_xlfn.RANK.AVG('Raw Data'!G940,'Raw Data'!$G$350:$G$1050,1)</f>
        <v>198.5</v>
      </c>
      <c r="J941" s="11">
        <f>_xlfn.RANK.AVG('Raw Data'!H940,'Raw Data'!$H$350:$H$1050,1)</f>
        <v>64</v>
      </c>
      <c r="L941" s="11">
        <v>940</v>
      </c>
      <c r="M941" s="11">
        <f>_xlfn.RANK.AVG('Raw Data'!E940,'Raw Data'!$E$2:$E$1050,1)</f>
        <v>297.5</v>
      </c>
      <c r="N941" s="11">
        <f>_xlfn.RANK.AVG('Raw Data'!F940,'Raw Data'!$F$2:$F$1050,1)</f>
        <v>538</v>
      </c>
      <c r="O941" s="11">
        <f>_xlfn.RANK.AVG('Raw Data'!G940,'Raw Data'!$G$2:$G$1050,1)</f>
        <v>327.5</v>
      </c>
      <c r="P941" s="11">
        <f>_xlfn.RANK.AVG('Raw Data'!H940,'Raw Data'!$H$2:$H$1050,1)</f>
        <v>91.5</v>
      </c>
    </row>
    <row r="942" spans="6:16" x14ac:dyDescent="0.25">
      <c r="F942" s="11">
        <v>941</v>
      </c>
      <c r="G942" s="11">
        <f>_xlfn.RANK.AVG('Raw Data'!E941,'Raw Data'!$E$350:$E$1050,1)</f>
        <v>571</v>
      </c>
      <c r="H942" s="11">
        <f>_xlfn.RANK.AVG('Raw Data'!F941,'Raw Data'!$F$350:$F$1050,1)</f>
        <v>348</v>
      </c>
      <c r="I942" s="11">
        <f>_xlfn.RANK.AVG('Raw Data'!G941,'Raw Data'!$G$350:$G$1050,1)</f>
        <v>561</v>
      </c>
      <c r="J942" s="11">
        <f>_xlfn.RANK.AVG('Raw Data'!H941,'Raw Data'!$H$350:$H$1050,1)</f>
        <v>364</v>
      </c>
      <c r="L942" s="11">
        <v>941</v>
      </c>
      <c r="M942" s="11">
        <f>_xlfn.RANK.AVG('Raw Data'!E941,'Raw Data'!$E$2:$E$1050,1)</f>
        <v>893.5</v>
      </c>
      <c r="N942" s="11">
        <f>_xlfn.RANK.AVG('Raw Data'!F941,'Raw Data'!$F$2:$F$1050,1)</f>
        <v>538</v>
      </c>
      <c r="O942" s="11">
        <f>_xlfn.RANK.AVG('Raw Data'!G941,'Raw Data'!$G$2:$G$1050,1)</f>
        <v>883.5</v>
      </c>
      <c r="P942" s="11">
        <f>_xlfn.RANK.AVG('Raw Data'!H941,'Raw Data'!$H$2:$H$1050,1)</f>
        <v>530.5</v>
      </c>
    </row>
    <row r="943" spans="6:16" x14ac:dyDescent="0.25">
      <c r="F943" s="11">
        <v>942</v>
      </c>
      <c r="G943" s="11">
        <f>_xlfn.RANK.AVG('Raw Data'!E942,'Raw Data'!$E$350:$E$1050,1)</f>
        <v>184.5</v>
      </c>
      <c r="H943" s="11">
        <f>_xlfn.RANK.AVG('Raw Data'!F942,'Raw Data'!$F$350:$F$1050,1)</f>
        <v>348</v>
      </c>
      <c r="I943" s="11">
        <f>_xlfn.RANK.AVG('Raw Data'!G942,'Raw Data'!$G$350:$G$1050,1)</f>
        <v>198.5</v>
      </c>
      <c r="J943" s="11">
        <f>_xlfn.RANK.AVG('Raw Data'!H942,'Raw Data'!$H$350:$H$1050,1)</f>
        <v>623.5</v>
      </c>
      <c r="L943" s="11">
        <v>942</v>
      </c>
      <c r="M943" s="11">
        <f>_xlfn.RANK.AVG('Raw Data'!E942,'Raw Data'!$E$2:$E$1050,1)</f>
        <v>297.5</v>
      </c>
      <c r="N943" s="11">
        <f>_xlfn.RANK.AVG('Raw Data'!F942,'Raw Data'!$F$2:$F$1050,1)</f>
        <v>538</v>
      </c>
      <c r="O943" s="11">
        <f>_xlfn.RANK.AVG('Raw Data'!G942,'Raw Data'!$G$2:$G$1050,1)</f>
        <v>327.5</v>
      </c>
      <c r="P943" s="11">
        <f>_xlfn.RANK.AVG('Raw Data'!H942,'Raw Data'!$H$2:$H$1050,1)</f>
        <v>932.5</v>
      </c>
    </row>
    <row r="944" spans="6:16" x14ac:dyDescent="0.25">
      <c r="F944" s="11">
        <v>943</v>
      </c>
      <c r="G944" s="11">
        <f>_xlfn.RANK.AVG('Raw Data'!E943,'Raw Data'!$E$350:$E$1050,1)</f>
        <v>615</v>
      </c>
      <c r="H944" s="11">
        <f>_xlfn.RANK.AVG('Raw Data'!F943,'Raw Data'!$F$350:$F$1050,1)</f>
        <v>348</v>
      </c>
      <c r="I944" s="11">
        <f>_xlfn.RANK.AVG('Raw Data'!G943,'Raw Data'!$G$350:$G$1050,1)</f>
        <v>607</v>
      </c>
      <c r="J944" s="11">
        <f>_xlfn.RANK.AVG('Raw Data'!H943,'Raw Data'!$H$350:$H$1050,1)</f>
        <v>641.5</v>
      </c>
      <c r="L944" s="11">
        <v>943</v>
      </c>
      <c r="M944" s="11">
        <f>_xlfn.RANK.AVG('Raw Data'!E943,'Raw Data'!$E$2:$E$1050,1)</f>
        <v>951.5</v>
      </c>
      <c r="N944" s="11">
        <f>_xlfn.RANK.AVG('Raw Data'!F943,'Raw Data'!$F$2:$F$1050,1)</f>
        <v>538</v>
      </c>
      <c r="O944" s="11">
        <f>_xlfn.RANK.AVG('Raw Data'!G943,'Raw Data'!$G$2:$G$1050,1)</f>
        <v>943</v>
      </c>
      <c r="P944" s="11">
        <f>_xlfn.RANK.AVG('Raw Data'!H943,'Raw Data'!$H$2:$H$1050,1)</f>
        <v>962</v>
      </c>
    </row>
    <row r="945" spans="6:16" x14ac:dyDescent="0.25">
      <c r="F945" s="11">
        <v>944</v>
      </c>
      <c r="G945" s="11">
        <f>_xlfn.RANK.AVG('Raw Data'!E944,'Raw Data'!$E$350:$E$1050,1)</f>
        <v>184.5</v>
      </c>
      <c r="H945" s="11">
        <f>_xlfn.RANK.AVG('Raw Data'!F944,'Raw Data'!$F$350:$F$1050,1)</f>
        <v>348</v>
      </c>
      <c r="I945" s="11">
        <f>_xlfn.RANK.AVG('Raw Data'!G944,'Raw Data'!$G$350:$G$1050,1)</f>
        <v>198.5</v>
      </c>
      <c r="J945" s="11">
        <f>_xlfn.RANK.AVG('Raw Data'!H944,'Raw Data'!$H$350:$H$1050,1)</f>
        <v>584</v>
      </c>
      <c r="L945" s="11">
        <v>944</v>
      </c>
      <c r="M945" s="11">
        <f>_xlfn.RANK.AVG('Raw Data'!E944,'Raw Data'!$E$2:$E$1050,1)</f>
        <v>297.5</v>
      </c>
      <c r="N945" s="11">
        <f>_xlfn.RANK.AVG('Raw Data'!F944,'Raw Data'!$F$2:$F$1050,1)</f>
        <v>538</v>
      </c>
      <c r="O945" s="11">
        <f>_xlfn.RANK.AVG('Raw Data'!G944,'Raw Data'!$G$2:$G$1050,1)</f>
        <v>327.5</v>
      </c>
      <c r="P945" s="11">
        <f>_xlfn.RANK.AVG('Raw Data'!H944,'Raw Data'!$H$2:$H$1050,1)</f>
        <v>867.5</v>
      </c>
    </row>
    <row r="946" spans="6:16" x14ac:dyDescent="0.25">
      <c r="F946" s="11">
        <v>945</v>
      </c>
      <c r="G946" s="11">
        <f>_xlfn.RANK.AVG('Raw Data'!E945,'Raw Data'!$E$350:$E$1050,1)</f>
        <v>454</v>
      </c>
      <c r="H946" s="11">
        <f>_xlfn.RANK.AVG('Raw Data'!F945,'Raw Data'!$F$350:$F$1050,1)</f>
        <v>348</v>
      </c>
      <c r="I946" s="11">
        <f>_xlfn.RANK.AVG('Raw Data'!G945,'Raw Data'!$G$350:$G$1050,1)</f>
        <v>465</v>
      </c>
      <c r="J946" s="11">
        <f>_xlfn.RANK.AVG('Raw Data'!H945,'Raw Data'!$H$350:$H$1050,1)</f>
        <v>404.5</v>
      </c>
      <c r="L946" s="11">
        <v>945</v>
      </c>
      <c r="M946" s="11">
        <f>_xlfn.RANK.AVG('Raw Data'!E945,'Raw Data'!$E$2:$E$1050,1)</f>
        <v>724</v>
      </c>
      <c r="N946" s="11">
        <f>_xlfn.RANK.AVG('Raw Data'!F945,'Raw Data'!$F$2:$F$1050,1)</f>
        <v>538</v>
      </c>
      <c r="O946" s="11">
        <f>_xlfn.RANK.AVG('Raw Data'!G945,'Raw Data'!$G$2:$G$1050,1)</f>
        <v>751.5</v>
      </c>
      <c r="P946" s="11">
        <f>_xlfn.RANK.AVG('Raw Data'!H945,'Raw Data'!$H$2:$H$1050,1)</f>
        <v>593.5</v>
      </c>
    </row>
    <row r="947" spans="6:16" x14ac:dyDescent="0.25">
      <c r="F947" s="11">
        <v>946</v>
      </c>
      <c r="G947" s="11">
        <f>_xlfn.RANK.AVG('Raw Data'!E946,'Raw Data'!$E$350:$E$1050,1)</f>
        <v>184.5</v>
      </c>
      <c r="H947" s="11">
        <f>_xlfn.RANK.AVG('Raw Data'!F946,'Raw Data'!$F$350:$F$1050,1)</f>
        <v>348</v>
      </c>
      <c r="I947" s="11">
        <f>_xlfn.RANK.AVG('Raw Data'!G946,'Raw Data'!$G$350:$G$1050,1)</f>
        <v>198.5</v>
      </c>
      <c r="J947" s="11">
        <f>_xlfn.RANK.AVG('Raw Data'!H946,'Raw Data'!$H$350:$H$1050,1)</f>
        <v>242</v>
      </c>
      <c r="L947" s="11">
        <v>946</v>
      </c>
      <c r="M947" s="11">
        <f>_xlfn.RANK.AVG('Raw Data'!E946,'Raw Data'!$E$2:$E$1050,1)</f>
        <v>297.5</v>
      </c>
      <c r="N947" s="11">
        <f>_xlfn.RANK.AVG('Raw Data'!F946,'Raw Data'!$F$2:$F$1050,1)</f>
        <v>538</v>
      </c>
      <c r="O947" s="11">
        <f>_xlfn.RANK.AVG('Raw Data'!G946,'Raw Data'!$G$2:$G$1050,1)</f>
        <v>327.5</v>
      </c>
      <c r="P947" s="11">
        <f>_xlfn.RANK.AVG('Raw Data'!H946,'Raw Data'!$H$2:$H$1050,1)</f>
        <v>357</v>
      </c>
    </row>
    <row r="948" spans="6:16" x14ac:dyDescent="0.25">
      <c r="F948" s="11">
        <v>947</v>
      </c>
      <c r="G948" s="11">
        <f>_xlfn.RANK.AVG('Raw Data'!E947,'Raw Data'!$E$350:$E$1050,1)</f>
        <v>184.5</v>
      </c>
      <c r="H948" s="11">
        <f>_xlfn.RANK.AVG('Raw Data'!F947,'Raw Data'!$F$350:$F$1050,1)</f>
        <v>348</v>
      </c>
      <c r="I948" s="11">
        <f>_xlfn.RANK.AVG('Raw Data'!G947,'Raw Data'!$G$350:$G$1050,1)</f>
        <v>198.5</v>
      </c>
      <c r="J948" s="11">
        <f>_xlfn.RANK.AVG('Raw Data'!H947,'Raw Data'!$H$350:$H$1050,1)</f>
        <v>64</v>
      </c>
      <c r="L948" s="11">
        <v>947</v>
      </c>
      <c r="M948" s="11">
        <f>_xlfn.RANK.AVG('Raw Data'!E947,'Raw Data'!$E$2:$E$1050,1)</f>
        <v>297.5</v>
      </c>
      <c r="N948" s="11">
        <f>_xlfn.RANK.AVG('Raw Data'!F947,'Raw Data'!$F$2:$F$1050,1)</f>
        <v>538</v>
      </c>
      <c r="O948" s="11">
        <f>_xlfn.RANK.AVG('Raw Data'!G947,'Raw Data'!$G$2:$G$1050,1)</f>
        <v>327.5</v>
      </c>
      <c r="P948" s="11">
        <f>_xlfn.RANK.AVG('Raw Data'!H947,'Raw Data'!$H$2:$H$1050,1)</f>
        <v>91.5</v>
      </c>
    </row>
    <row r="949" spans="6:16" x14ac:dyDescent="0.25">
      <c r="F949" s="11">
        <v>948</v>
      </c>
      <c r="G949" s="11">
        <f>_xlfn.RANK.AVG('Raw Data'!E948,'Raw Data'!$E$350:$E$1050,1)</f>
        <v>184.5</v>
      </c>
      <c r="H949" s="11">
        <f>_xlfn.RANK.AVG('Raw Data'!F948,'Raw Data'!$F$350:$F$1050,1)</f>
        <v>348</v>
      </c>
      <c r="I949" s="11">
        <f>_xlfn.RANK.AVG('Raw Data'!G948,'Raw Data'!$G$350:$G$1050,1)</f>
        <v>198.5</v>
      </c>
      <c r="J949" s="11">
        <f>_xlfn.RANK.AVG('Raw Data'!H948,'Raw Data'!$H$350:$H$1050,1)</f>
        <v>64</v>
      </c>
      <c r="L949" s="11">
        <v>948</v>
      </c>
      <c r="M949" s="11">
        <f>_xlfn.RANK.AVG('Raw Data'!E948,'Raw Data'!$E$2:$E$1050,1)</f>
        <v>297.5</v>
      </c>
      <c r="N949" s="11">
        <f>_xlfn.RANK.AVG('Raw Data'!F948,'Raw Data'!$F$2:$F$1050,1)</f>
        <v>538</v>
      </c>
      <c r="O949" s="11">
        <f>_xlfn.RANK.AVG('Raw Data'!G948,'Raw Data'!$G$2:$G$1050,1)</f>
        <v>327.5</v>
      </c>
      <c r="P949" s="11">
        <f>_xlfn.RANK.AVG('Raw Data'!H948,'Raw Data'!$H$2:$H$1050,1)</f>
        <v>91.5</v>
      </c>
    </row>
    <row r="950" spans="6:16" x14ac:dyDescent="0.25">
      <c r="F950" s="11">
        <v>949</v>
      </c>
      <c r="G950" s="11">
        <f>_xlfn.RANK.AVG('Raw Data'!E949,'Raw Data'!$E$350:$E$1050,1)</f>
        <v>184.5</v>
      </c>
      <c r="H950" s="11">
        <f>_xlfn.RANK.AVG('Raw Data'!F949,'Raw Data'!$F$350:$F$1050,1)</f>
        <v>348</v>
      </c>
      <c r="I950" s="11">
        <f>_xlfn.RANK.AVG('Raw Data'!G949,'Raw Data'!$G$350:$G$1050,1)</f>
        <v>198.5</v>
      </c>
      <c r="J950" s="11">
        <f>_xlfn.RANK.AVG('Raw Data'!H949,'Raw Data'!$H$350:$H$1050,1)</f>
        <v>364</v>
      </c>
      <c r="L950" s="11">
        <v>949</v>
      </c>
      <c r="M950" s="11">
        <f>_xlfn.RANK.AVG('Raw Data'!E949,'Raw Data'!$E$2:$E$1050,1)</f>
        <v>297.5</v>
      </c>
      <c r="N950" s="11">
        <f>_xlfn.RANK.AVG('Raw Data'!F949,'Raw Data'!$F$2:$F$1050,1)</f>
        <v>538</v>
      </c>
      <c r="O950" s="11">
        <f>_xlfn.RANK.AVG('Raw Data'!G949,'Raw Data'!$G$2:$G$1050,1)</f>
        <v>327.5</v>
      </c>
      <c r="P950" s="11">
        <f>_xlfn.RANK.AVG('Raw Data'!H949,'Raw Data'!$H$2:$H$1050,1)</f>
        <v>530.5</v>
      </c>
    </row>
    <row r="951" spans="6:16" x14ac:dyDescent="0.25">
      <c r="F951" s="11">
        <v>950</v>
      </c>
      <c r="G951" s="11">
        <f>_xlfn.RANK.AVG('Raw Data'!E950,'Raw Data'!$E$350:$E$1050,1)</f>
        <v>184.5</v>
      </c>
      <c r="H951" s="11">
        <f>_xlfn.RANK.AVG('Raw Data'!F950,'Raw Data'!$F$350:$F$1050,1)</f>
        <v>348</v>
      </c>
      <c r="I951" s="11">
        <f>_xlfn.RANK.AVG('Raw Data'!G950,'Raw Data'!$G$350:$G$1050,1)</f>
        <v>198.5</v>
      </c>
      <c r="J951" s="11">
        <f>_xlfn.RANK.AVG('Raw Data'!H950,'Raw Data'!$H$350:$H$1050,1)</f>
        <v>166</v>
      </c>
      <c r="L951" s="11">
        <v>950</v>
      </c>
      <c r="M951" s="11">
        <f>_xlfn.RANK.AVG('Raw Data'!E950,'Raw Data'!$E$2:$E$1050,1)</f>
        <v>297.5</v>
      </c>
      <c r="N951" s="11">
        <f>_xlfn.RANK.AVG('Raw Data'!F950,'Raw Data'!$F$2:$F$1050,1)</f>
        <v>538</v>
      </c>
      <c r="O951" s="11">
        <f>_xlfn.RANK.AVG('Raw Data'!G950,'Raw Data'!$G$2:$G$1050,1)</f>
        <v>327.5</v>
      </c>
      <c r="P951" s="11">
        <f>_xlfn.RANK.AVG('Raw Data'!H950,'Raw Data'!$H$2:$H$1050,1)</f>
        <v>243.5</v>
      </c>
    </row>
    <row r="952" spans="6:16" x14ac:dyDescent="0.25">
      <c r="F952" s="11">
        <v>951</v>
      </c>
      <c r="G952" s="11">
        <f>_xlfn.RANK.AVG('Raw Data'!E951,'Raw Data'!$E$350:$E$1050,1)</f>
        <v>184.5</v>
      </c>
      <c r="H952" s="11">
        <f>_xlfn.RANK.AVG('Raw Data'!F951,'Raw Data'!$F$350:$F$1050,1)</f>
        <v>348</v>
      </c>
      <c r="I952" s="11">
        <f>_xlfn.RANK.AVG('Raw Data'!G951,'Raw Data'!$G$350:$G$1050,1)</f>
        <v>198.5</v>
      </c>
      <c r="J952" s="11">
        <f>_xlfn.RANK.AVG('Raw Data'!H951,'Raw Data'!$H$350:$H$1050,1)</f>
        <v>310</v>
      </c>
      <c r="L952" s="11">
        <v>951</v>
      </c>
      <c r="M952" s="11">
        <f>_xlfn.RANK.AVG('Raw Data'!E951,'Raw Data'!$E$2:$E$1050,1)</f>
        <v>297.5</v>
      </c>
      <c r="N952" s="11">
        <f>_xlfn.RANK.AVG('Raw Data'!F951,'Raw Data'!$F$2:$F$1050,1)</f>
        <v>538</v>
      </c>
      <c r="O952" s="11">
        <f>_xlfn.RANK.AVG('Raw Data'!G951,'Raw Data'!$G$2:$G$1050,1)</f>
        <v>327.5</v>
      </c>
      <c r="P952" s="11">
        <f>_xlfn.RANK.AVG('Raw Data'!H951,'Raw Data'!$H$2:$H$1050,1)</f>
        <v>453</v>
      </c>
    </row>
    <row r="953" spans="6:16" x14ac:dyDescent="0.25">
      <c r="F953" s="11">
        <v>952</v>
      </c>
      <c r="G953" s="11">
        <f>_xlfn.RANK.AVG('Raw Data'!E952,'Raw Data'!$E$350:$E$1050,1)</f>
        <v>184.5</v>
      </c>
      <c r="H953" s="11">
        <f>_xlfn.RANK.AVG('Raw Data'!F952,'Raw Data'!$F$350:$F$1050,1)</f>
        <v>348</v>
      </c>
      <c r="I953" s="11">
        <f>_xlfn.RANK.AVG('Raw Data'!G952,'Raw Data'!$G$350:$G$1050,1)</f>
        <v>198.5</v>
      </c>
      <c r="J953" s="11">
        <f>_xlfn.RANK.AVG('Raw Data'!H952,'Raw Data'!$H$350:$H$1050,1)</f>
        <v>310</v>
      </c>
      <c r="L953" s="11">
        <v>952</v>
      </c>
      <c r="M953" s="11">
        <f>_xlfn.RANK.AVG('Raw Data'!E952,'Raw Data'!$E$2:$E$1050,1)</f>
        <v>297.5</v>
      </c>
      <c r="N953" s="11">
        <f>_xlfn.RANK.AVG('Raw Data'!F952,'Raw Data'!$F$2:$F$1050,1)</f>
        <v>538</v>
      </c>
      <c r="O953" s="11">
        <f>_xlfn.RANK.AVG('Raw Data'!G952,'Raw Data'!$G$2:$G$1050,1)</f>
        <v>327.5</v>
      </c>
      <c r="P953" s="11">
        <f>_xlfn.RANK.AVG('Raw Data'!H952,'Raw Data'!$H$2:$H$1050,1)</f>
        <v>453</v>
      </c>
    </row>
    <row r="954" spans="6:16" x14ac:dyDescent="0.25">
      <c r="F954" s="11">
        <v>953</v>
      </c>
      <c r="G954" s="11">
        <f>_xlfn.RANK.AVG('Raw Data'!E953,'Raw Data'!$E$350:$E$1050,1)</f>
        <v>454</v>
      </c>
      <c r="H954" s="11">
        <f>_xlfn.RANK.AVG('Raw Data'!F953,'Raw Data'!$F$350:$F$1050,1)</f>
        <v>348</v>
      </c>
      <c r="I954" s="11">
        <f>_xlfn.RANK.AVG('Raw Data'!G953,'Raw Data'!$G$350:$G$1050,1)</f>
        <v>465</v>
      </c>
      <c r="J954" s="11">
        <f>_xlfn.RANK.AVG('Raw Data'!H953,'Raw Data'!$H$350:$H$1050,1)</f>
        <v>364</v>
      </c>
      <c r="L954" s="11">
        <v>953</v>
      </c>
      <c r="M954" s="11">
        <f>_xlfn.RANK.AVG('Raw Data'!E953,'Raw Data'!$E$2:$E$1050,1)</f>
        <v>724</v>
      </c>
      <c r="N954" s="11">
        <f>_xlfn.RANK.AVG('Raw Data'!F953,'Raw Data'!$F$2:$F$1050,1)</f>
        <v>538</v>
      </c>
      <c r="O954" s="11">
        <f>_xlfn.RANK.AVG('Raw Data'!G953,'Raw Data'!$G$2:$G$1050,1)</f>
        <v>751.5</v>
      </c>
      <c r="P954" s="11">
        <f>_xlfn.RANK.AVG('Raw Data'!H953,'Raw Data'!$H$2:$H$1050,1)</f>
        <v>530.5</v>
      </c>
    </row>
    <row r="955" spans="6:16" x14ac:dyDescent="0.25">
      <c r="F955" s="11">
        <v>954</v>
      </c>
      <c r="G955" s="11">
        <f>_xlfn.RANK.AVG('Raw Data'!E954,'Raw Data'!$E$350:$E$1050,1)</f>
        <v>454</v>
      </c>
      <c r="H955" s="11">
        <f>_xlfn.RANK.AVG('Raw Data'!F954,'Raw Data'!$F$350:$F$1050,1)</f>
        <v>348</v>
      </c>
      <c r="I955" s="11">
        <f>_xlfn.RANK.AVG('Raw Data'!G954,'Raw Data'!$G$350:$G$1050,1)</f>
        <v>465</v>
      </c>
      <c r="J955" s="11">
        <f>_xlfn.RANK.AVG('Raw Data'!H954,'Raw Data'!$H$350:$H$1050,1)</f>
        <v>404.5</v>
      </c>
      <c r="L955" s="11">
        <v>954</v>
      </c>
      <c r="M955" s="11">
        <f>_xlfn.RANK.AVG('Raw Data'!E954,'Raw Data'!$E$2:$E$1050,1)</f>
        <v>724</v>
      </c>
      <c r="N955" s="11">
        <f>_xlfn.RANK.AVG('Raw Data'!F954,'Raw Data'!$F$2:$F$1050,1)</f>
        <v>538</v>
      </c>
      <c r="O955" s="11">
        <f>_xlfn.RANK.AVG('Raw Data'!G954,'Raw Data'!$G$2:$G$1050,1)</f>
        <v>751.5</v>
      </c>
      <c r="P955" s="11">
        <f>_xlfn.RANK.AVG('Raw Data'!H954,'Raw Data'!$H$2:$H$1050,1)</f>
        <v>593.5</v>
      </c>
    </row>
    <row r="956" spans="6:16" x14ac:dyDescent="0.25">
      <c r="F956" s="11">
        <v>955</v>
      </c>
      <c r="G956" s="11">
        <f>_xlfn.RANK.AVG('Raw Data'!E955,'Raw Data'!$E$350:$E$1050,1)</f>
        <v>571</v>
      </c>
      <c r="H956" s="11">
        <f>_xlfn.RANK.AVG('Raw Data'!F955,'Raw Data'!$F$350:$F$1050,1)</f>
        <v>348</v>
      </c>
      <c r="I956" s="11">
        <f>_xlfn.RANK.AVG('Raw Data'!G955,'Raw Data'!$G$350:$G$1050,1)</f>
        <v>561</v>
      </c>
      <c r="J956" s="11">
        <f>_xlfn.RANK.AVG('Raw Data'!H955,'Raw Data'!$H$350:$H$1050,1)</f>
        <v>310</v>
      </c>
      <c r="L956" s="11">
        <v>955</v>
      </c>
      <c r="M956" s="11">
        <f>_xlfn.RANK.AVG('Raw Data'!E955,'Raw Data'!$E$2:$E$1050,1)</f>
        <v>893.5</v>
      </c>
      <c r="N956" s="11">
        <f>_xlfn.RANK.AVG('Raw Data'!F955,'Raw Data'!$F$2:$F$1050,1)</f>
        <v>538</v>
      </c>
      <c r="O956" s="11">
        <f>_xlfn.RANK.AVG('Raw Data'!G955,'Raw Data'!$G$2:$G$1050,1)</f>
        <v>883.5</v>
      </c>
      <c r="P956" s="11">
        <f>_xlfn.RANK.AVG('Raw Data'!H955,'Raw Data'!$H$2:$H$1050,1)</f>
        <v>453</v>
      </c>
    </row>
    <row r="957" spans="6:16" x14ac:dyDescent="0.25">
      <c r="F957" s="11">
        <v>956</v>
      </c>
      <c r="G957" s="11">
        <f>_xlfn.RANK.AVG('Raw Data'!E956,'Raw Data'!$E$350:$E$1050,1)</f>
        <v>454</v>
      </c>
      <c r="H957" s="11">
        <f>_xlfn.RANK.AVG('Raw Data'!F956,'Raw Data'!$F$350:$F$1050,1)</f>
        <v>348</v>
      </c>
      <c r="I957" s="11">
        <f>_xlfn.RANK.AVG('Raw Data'!G956,'Raw Data'!$G$350:$G$1050,1)</f>
        <v>465</v>
      </c>
      <c r="J957" s="11">
        <f>_xlfn.RANK.AVG('Raw Data'!H956,'Raw Data'!$H$350:$H$1050,1)</f>
        <v>404.5</v>
      </c>
      <c r="L957" s="11">
        <v>956</v>
      </c>
      <c r="M957" s="11">
        <f>_xlfn.RANK.AVG('Raw Data'!E956,'Raw Data'!$E$2:$E$1050,1)</f>
        <v>724</v>
      </c>
      <c r="N957" s="11">
        <f>_xlfn.RANK.AVG('Raw Data'!F956,'Raw Data'!$F$2:$F$1050,1)</f>
        <v>538</v>
      </c>
      <c r="O957" s="11">
        <f>_xlfn.RANK.AVG('Raw Data'!G956,'Raw Data'!$G$2:$G$1050,1)</f>
        <v>751.5</v>
      </c>
      <c r="P957" s="11">
        <f>_xlfn.RANK.AVG('Raw Data'!H956,'Raw Data'!$H$2:$H$1050,1)</f>
        <v>593.5</v>
      </c>
    </row>
    <row r="958" spans="6:16" x14ac:dyDescent="0.25">
      <c r="F958" s="11">
        <v>957</v>
      </c>
      <c r="G958" s="11">
        <f>_xlfn.RANK.AVG('Raw Data'!E957,'Raw Data'!$E$350:$E$1050,1)</f>
        <v>184.5</v>
      </c>
      <c r="H958" s="11">
        <f>_xlfn.RANK.AVG('Raw Data'!F957,'Raw Data'!$F$350:$F$1050,1)</f>
        <v>348</v>
      </c>
      <c r="I958" s="11">
        <f>_xlfn.RANK.AVG('Raw Data'!G957,'Raw Data'!$G$350:$G$1050,1)</f>
        <v>198.5</v>
      </c>
      <c r="J958" s="11">
        <f>_xlfn.RANK.AVG('Raw Data'!H957,'Raw Data'!$H$350:$H$1050,1)</f>
        <v>166</v>
      </c>
      <c r="L958" s="11">
        <v>957</v>
      </c>
      <c r="M958" s="11">
        <f>_xlfn.RANK.AVG('Raw Data'!E957,'Raw Data'!$E$2:$E$1050,1)</f>
        <v>297.5</v>
      </c>
      <c r="N958" s="11">
        <f>_xlfn.RANK.AVG('Raw Data'!F957,'Raw Data'!$F$2:$F$1050,1)</f>
        <v>538</v>
      </c>
      <c r="O958" s="11">
        <f>_xlfn.RANK.AVG('Raw Data'!G957,'Raw Data'!$G$2:$G$1050,1)</f>
        <v>327.5</v>
      </c>
      <c r="P958" s="11">
        <f>_xlfn.RANK.AVG('Raw Data'!H957,'Raw Data'!$H$2:$H$1050,1)</f>
        <v>243.5</v>
      </c>
    </row>
    <row r="959" spans="6:16" x14ac:dyDescent="0.25">
      <c r="F959" s="11">
        <v>958</v>
      </c>
      <c r="G959" s="11">
        <f>_xlfn.RANK.AVG('Raw Data'!E958,'Raw Data'!$E$350:$E$1050,1)</f>
        <v>184.5</v>
      </c>
      <c r="H959" s="11">
        <f>_xlfn.RANK.AVG('Raw Data'!F958,'Raw Data'!$F$350:$F$1050,1)</f>
        <v>348</v>
      </c>
      <c r="I959" s="11">
        <f>_xlfn.RANK.AVG('Raw Data'!G958,'Raw Data'!$G$350:$G$1050,1)</f>
        <v>198.5</v>
      </c>
      <c r="J959" s="11">
        <f>_xlfn.RANK.AVG('Raw Data'!H958,'Raw Data'!$H$350:$H$1050,1)</f>
        <v>64</v>
      </c>
      <c r="L959" s="11">
        <v>958</v>
      </c>
      <c r="M959" s="11">
        <f>_xlfn.RANK.AVG('Raw Data'!E958,'Raw Data'!$E$2:$E$1050,1)</f>
        <v>297.5</v>
      </c>
      <c r="N959" s="11">
        <f>_xlfn.RANK.AVG('Raw Data'!F958,'Raw Data'!$F$2:$F$1050,1)</f>
        <v>538</v>
      </c>
      <c r="O959" s="11">
        <f>_xlfn.RANK.AVG('Raw Data'!G958,'Raw Data'!$G$2:$G$1050,1)</f>
        <v>327.5</v>
      </c>
      <c r="P959" s="11">
        <f>_xlfn.RANK.AVG('Raw Data'!H958,'Raw Data'!$H$2:$H$1050,1)</f>
        <v>91.5</v>
      </c>
    </row>
    <row r="960" spans="6:16" x14ac:dyDescent="0.25">
      <c r="F960" s="11">
        <v>959</v>
      </c>
      <c r="G960" s="11">
        <f>_xlfn.RANK.AVG('Raw Data'!E959,'Raw Data'!$E$350:$E$1050,1)</f>
        <v>184.5</v>
      </c>
      <c r="H960" s="11">
        <f>_xlfn.RANK.AVG('Raw Data'!F959,'Raw Data'!$F$350:$F$1050,1)</f>
        <v>348</v>
      </c>
      <c r="I960" s="11">
        <f>_xlfn.RANK.AVG('Raw Data'!G959,'Raw Data'!$G$350:$G$1050,1)</f>
        <v>198.5</v>
      </c>
      <c r="J960" s="11">
        <f>_xlfn.RANK.AVG('Raw Data'!H959,'Raw Data'!$H$350:$H$1050,1)</f>
        <v>166</v>
      </c>
      <c r="L960" s="11">
        <v>959</v>
      </c>
      <c r="M960" s="11">
        <f>_xlfn.RANK.AVG('Raw Data'!E959,'Raw Data'!$E$2:$E$1050,1)</f>
        <v>297.5</v>
      </c>
      <c r="N960" s="11">
        <f>_xlfn.RANK.AVG('Raw Data'!F959,'Raw Data'!$F$2:$F$1050,1)</f>
        <v>538</v>
      </c>
      <c r="O960" s="11">
        <f>_xlfn.RANK.AVG('Raw Data'!G959,'Raw Data'!$G$2:$G$1050,1)</f>
        <v>327.5</v>
      </c>
      <c r="P960" s="11">
        <f>_xlfn.RANK.AVG('Raw Data'!H959,'Raw Data'!$H$2:$H$1050,1)</f>
        <v>243.5</v>
      </c>
    </row>
    <row r="961" spans="6:16" x14ac:dyDescent="0.25">
      <c r="F961" s="11">
        <v>960</v>
      </c>
      <c r="G961" s="11">
        <f>_xlfn.RANK.AVG('Raw Data'!E960,'Raw Data'!$E$350:$E$1050,1)</f>
        <v>184.5</v>
      </c>
      <c r="H961" s="11">
        <f>_xlfn.RANK.AVG('Raw Data'!F960,'Raw Data'!$F$350:$F$1050,1)</f>
        <v>348</v>
      </c>
      <c r="I961" s="11">
        <f>_xlfn.RANK.AVG('Raw Data'!G960,'Raw Data'!$G$350:$G$1050,1)</f>
        <v>198.5</v>
      </c>
      <c r="J961" s="11">
        <f>_xlfn.RANK.AVG('Raw Data'!H960,'Raw Data'!$H$350:$H$1050,1)</f>
        <v>166</v>
      </c>
      <c r="L961" s="11">
        <v>960</v>
      </c>
      <c r="M961" s="11">
        <f>_xlfn.RANK.AVG('Raw Data'!E960,'Raw Data'!$E$2:$E$1050,1)</f>
        <v>297.5</v>
      </c>
      <c r="N961" s="11">
        <f>_xlfn.RANK.AVG('Raw Data'!F960,'Raw Data'!$F$2:$F$1050,1)</f>
        <v>538</v>
      </c>
      <c r="O961" s="11">
        <f>_xlfn.RANK.AVG('Raw Data'!G960,'Raw Data'!$G$2:$G$1050,1)</f>
        <v>327.5</v>
      </c>
      <c r="P961" s="11">
        <f>_xlfn.RANK.AVG('Raw Data'!H960,'Raw Data'!$H$2:$H$1050,1)</f>
        <v>243.5</v>
      </c>
    </row>
    <row r="962" spans="6:16" x14ac:dyDescent="0.25">
      <c r="F962" s="11">
        <v>961</v>
      </c>
      <c r="G962" s="11">
        <f>_xlfn.RANK.AVG('Raw Data'!E961,'Raw Data'!$E$350:$E$1050,1)</f>
        <v>184.5</v>
      </c>
      <c r="H962" s="11">
        <f>_xlfn.RANK.AVG('Raw Data'!F961,'Raw Data'!$F$350:$F$1050,1)</f>
        <v>348</v>
      </c>
      <c r="I962" s="11">
        <f>_xlfn.RANK.AVG('Raw Data'!G961,'Raw Data'!$G$350:$G$1050,1)</f>
        <v>198.5</v>
      </c>
      <c r="J962" s="11">
        <f>_xlfn.RANK.AVG('Raw Data'!H961,'Raw Data'!$H$350:$H$1050,1)</f>
        <v>166</v>
      </c>
      <c r="L962" s="11">
        <v>961</v>
      </c>
      <c r="M962" s="11">
        <f>_xlfn.RANK.AVG('Raw Data'!E961,'Raw Data'!$E$2:$E$1050,1)</f>
        <v>297.5</v>
      </c>
      <c r="N962" s="11">
        <f>_xlfn.RANK.AVG('Raw Data'!F961,'Raw Data'!$F$2:$F$1050,1)</f>
        <v>538</v>
      </c>
      <c r="O962" s="11">
        <f>_xlfn.RANK.AVG('Raw Data'!G961,'Raw Data'!$G$2:$G$1050,1)</f>
        <v>327.5</v>
      </c>
      <c r="P962" s="11">
        <f>_xlfn.RANK.AVG('Raw Data'!H961,'Raw Data'!$H$2:$H$1050,1)</f>
        <v>243.5</v>
      </c>
    </row>
    <row r="963" spans="6:16" x14ac:dyDescent="0.25">
      <c r="F963" s="11">
        <v>962</v>
      </c>
      <c r="G963" s="11">
        <f>_xlfn.RANK.AVG('Raw Data'!E962,'Raw Data'!$E$350:$E$1050,1)</f>
        <v>184.5</v>
      </c>
      <c r="H963" s="11">
        <f>_xlfn.RANK.AVG('Raw Data'!F962,'Raw Data'!$F$350:$F$1050,1)</f>
        <v>348</v>
      </c>
      <c r="I963" s="11">
        <f>_xlfn.RANK.AVG('Raw Data'!G962,'Raw Data'!$G$350:$G$1050,1)</f>
        <v>198.5</v>
      </c>
      <c r="J963" s="11">
        <f>_xlfn.RANK.AVG('Raw Data'!H962,'Raw Data'!$H$350:$H$1050,1)</f>
        <v>166</v>
      </c>
      <c r="L963" s="11">
        <v>962</v>
      </c>
      <c r="M963" s="11">
        <f>_xlfn.RANK.AVG('Raw Data'!E962,'Raw Data'!$E$2:$E$1050,1)</f>
        <v>297.5</v>
      </c>
      <c r="N963" s="11">
        <f>_xlfn.RANK.AVG('Raw Data'!F962,'Raw Data'!$F$2:$F$1050,1)</f>
        <v>538</v>
      </c>
      <c r="O963" s="11">
        <f>_xlfn.RANK.AVG('Raw Data'!G962,'Raw Data'!$G$2:$G$1050,1)</f>
        <v>327.5</v>
      </c>
      <c r="P963" s="11">
        <f>_xlfn.RANK.AVG('Raw Data'!H962,'Raw Data'!$H$2:$H$1050,1)</f>
        <v>243.5</v>
      </c>
    </row>
    <row r="964" spans="6:16" x14ac:dyDescent="0.25">
      <c r="F964" s="11">
        <v>963</v>
      </c>
      <c r="G964" s="11">
        <f>_xlfn.RANK.AVG('Raw Data'!E963,'Raw Data'!$E$350:$E$1050,1)</f>
        <v>184.5</v>
      </c>
      <c r="H964" s="11">
        <f>_xlfn.RANK.AVG('Raw Data'!F963,'Raw Data'!$F$350:$F$1050,1)</f>
        <v>348</v>
      </c>
      <c r="I964" s="11">
        <f>_xlfn.RANK.AVG('Raw Data'!G963,'Raw Data'!$G$350:$G$1050,1)</f>
        <v>198.5</v>
      </c>
      <c r="J964" s="11">
        <f>_xlfn.RANK.AVG('Raw Data'!H963,'Raw Data'!$H$350:$H$1050,1)</f>
        <v>242</v>
      </c>
      <c r="L964" s="11">
        <v>963</v>
      </c>
      <c r="M964" s="11">
        <f>_xlfn.RANK.AVG('Raw Data'!E963,'Raw Data'!$E$2:$E$1050,1)</f>
        <v>297.5</v>
      </c>
      <c r="N964" s="11">
        <f>_xlfn.RANK.AVG('Raw Data'!F963,'Raw Data'!$F$2:$F$1050,1)</f>
        <v>538</v>
      </c>
      <c r="O964" s="11">
        <f>_xlfn.RANK.AVG('Raw Data'!G963,'Raw Data'!$G$2:$G$1050,1)</f>
        <v>327.5</v>
      </c>
      <c r="P964" s="11">
        <f>_xlfn.RANK.AVG('Raw Data'!H963,'Raw Data'!$H$2:$H$1050,1)</f>
        <v>357</v>
      </c>
    </row>
    <row r="965" spans="6:16" x14ac:dyDescent="0.25">
      <c r="F965" s="11">
        <v>964</v>
      </c>
      <c r="G965" s="11">
        <f>_xlfn.RANK.AVG('Raw Data'!E964,'Raw Data'!$E$350:$E$1050,1)</f>
        <v>184.5</v>
      </c>
      <c r="H965" s="11">
        <f>_xlfn.RANK.AVG('Raw Data'!F964,'Raw Data'!$F$350:$F$1050,1)</f>
        <v>348</v>
      </c>
      <c r="I965" s="11">
        <f>_xlfn.RANK.AVG('Raw Data'!G964,'Raw Data'!$G$350:$G$1050,1)</f>
        <v>198.5</v>
      </c>
      <c r="J965" s="11">
        <f>_xlfn.RANK.AVG('Raw Data'!H964,'Raw Data'!$H$350:$H$1050,1)</f>
        <v>242</v>
      </c>
      <c r="L965" s="11">
        <v>964</v>
      </c>
      <c r="M965" s="11">
        <f>_xlfn.RANK.AVG('Raw Data'!E964,'Raw Data'!$E$2:$E$1050,1)</f>
        <v>297.5</v>
      </c>
      <c r="N965" s="11">
        <f>_xlfn.RANK.AVG('Raw Data'!F964,'Raw Data'!$F$2:$F$1050,1)</f>
        <v>538</v>
      </c>
      <c r="O965" s="11">
        <f>_xlfn.RANK.AVG('Raw Data'!G964,'Raw Data'!$G$2:$G$1050,1)</f>
        <v>327.5</v>
      </c>
      <c r="P965" s="11">
        <f>_xlfn.RANK.AVG('Raw Data'!H964,'Raw Data'!$H$2:$H$1050,1)</f>
        <v>357</v>
      </c>
    </row>
    <row r="966" spans="6:16" x14ac:dyDescent="0.25">
      <c r="F966" s="11">
        <v>965</v>
      </c>
      <c r="G966" s="11">
        <f>_xlfn.RANK.AVG('Raw Data'!E965,'Raw Data'!$E$350:$E$1050,1)</f>
        <v>571</v>
      </c>
      <c r="H966" s="11">
        <f>_xlfn.RANK.AVG('Raw Data'!F965,'Raw Data'!$F$350:$F$1050,1)</f>
        <v>348</v>
      </c>
      <c r="I966" s="11">
        <f>_xlfn.RANK.AVG('Raw Data'!G965,'Raw Data'!$G$350:$G$1050,1)</f>
        <v>561</v>
      </c>
      <c r="J966" s="11">
        <f>_xlfn.RANK.AVG('Raw Data'!H965,'Raw Data'!$H$350:$H$1050,1)</f>
        <v>166</v>
      </c>
      <c r="L966" s="11">
        <v>965</v>
      </c>
      <c r="M966" s="11">
        <f>_xlfn.RANK.AVG('Raw Data'!E965,'Raw Data'!$E$2:$E$1050,1)</f>
        <v>893.5</v>
      </c>
      <c r="N966" s="11">
        <f>_xlfn.RANK.AVG('Raw Data'!F965,'Raw Data'!$F$2:$F$1050,1)</f>
        <v>538</v>
      </c>
      <c r="O966" s="11">
        <f>_xlfn.RANK.AVG('Raw Data'!G965,'Raw Data'!$G$2:$G$1050,1)</f>
        <v>883.5</v>
      </c>
      <c r="P966" s="11">
        <f>_xlfn.RANK.AVG('Raw Data'!H965,'Raw Data'!$H$2:$H$1050,1)</f>
        <v>243.5</v>
      </c>
    </row>
    <row r="967" spans="6:16" x14ac:dyDescent="0.25">
      <c r="F967" s="11">
        <v>966</v>
      </c>
      <c r="G967" s="11">
        <f>_xlfn.RANK.AVG('Raw Data'!E966,'Raw Data'!$E$350:$E$1050,1)</f>
        <v>184.5</v>
      </c>
      <c r="H967" s="11">
        <f>_xlfn.RANK.AVG('Raw Data'!F966,'Raw Data'!$F$350:$F$1050,1)</f>
        <v>348</v>
      </c>
      <c r="I967" s="11">
        <f>_xlfn.RANK.AVG('Raw Data'!G966,'Raw Data'!$G$350:$G$1050,1)</f>
        <v>198.5</v>
      </c>
      <c r="J967" s="11">
        <f>_xlfn.RANK.AVG('Raw Data'!H966,'Raw Data'!$H$350:$H$1050,1)</f>
        <v>166</v>
      </c>
      <c r="L967" s="11">
        <v>966</v>
      </c>
      <c r="M967" s="11">
        <f>_xlfn.RANK.AVG('Raw Data'!E966,'Raw Data'!$E$2:$E$1050,1)</f>
        <v>297.5</v>
      </c>
      <c r="N967" s="11">
        <f>_xlfn.RANK.AVG('Raw Data'!F966,'Raw Data'!$F$2:$F$1050,1)</f>
        <v>538</v>
      </c>
      <c r="O967" s="11">
        <f>_xlfn.RANK.AVG('Raw Data'!G966,'Raw Data'!$G$2:$G$1050,1)</f>
        <v>327.5</v>
      </c>
      <c r="P967" s="11">
        <f>_xlfn.RANK.AVG('Raw Data'!H966,'Raw Data'!$H$2:$H$1050,1)</f>
        <v>243.5</v>
      </c>
    </row>
    <row r="968" spans="6:16" x14ac:dyDescent="0.25">
      <c r="F968" s="11">
        <v>967</v>
      </c>
      <c r="G968" s="11">
        <f>_xlfn.RANK.AVG('Raw Data'!E967,'Raw Data'!$E$350:$E$1050,1)</f>
        <v>184.5</v>
      </c>
      <c r="H968" s="11">
        <f>_xlfn.RANK.AVG('Raw Data'!F967,'Raw Data'!$F$350:$F$1050,1)</f>
        <v>348</v>
      </c>
      <c r="I968" s="11">
        <f>_xlfn.RANK.AVG('Raw Data'!G967,'Raw Data'!$G$350:$G$1050,1)</f>
        <v>198.5</v>
      </c>
      <c r="J968" s="11">
        <f>_xlfn.RANK.AVG('Raw Data'!H967,'Raw Data'!$H$350:$H$1050,1)</f>
        <v>404.5</v>
      </c>
      <c r="L968" s="11">
        <v>967</v>
      </c>
      <c r="M968" s="11">
        <f>_xlfn.RANK.AVG('Raw Data'!E967,'Raw Data'!$E$2:$E$1050,1)</f>
        <v>297.5</v>
      </c>
      <c r="N968" s="11">
        <f>_xlfn.RANK.AVG('Raw Data'!F967,'Raw Data'!$F$2:$F$1050,1)</f>
        <v>538</v>
      </c>
      <c r="O968" s="11">
        <f>_xlfn.RANK.AVG('Raw Data'!G967,'Raw Data'!$G$2:$G$1050,1)</f>
        <v>327.5</v>
      </c>
      <c r="P968" s="11">
        <f>_xlfn.RANK.AVG('Raw Data'!H967,'Raw Data'!$H$2:$H$1050,1)</f>
        <v>593.5</v>
      </c>
    </row>
    <row r="969" spans="6:16" x14ac:dyDescent="0.25">
      <c r="F969" s="11">
        <v>968</v>
      </c>
      <c r="G969" s="11">
        <f>_xlfn.RANK.AVG('Raw Data'!E968,'Raw Data'!$E$350:$E$1050,1)</f>
        <v>184.5</v>
      </c>
      <c r="H969" s="11">
        <f>_xlfn.RANK.AVG('Raw Data'!F968,'Raw Data'!$F$350:$F$1050,1)</f>
        <v>348</v>
      </c>
      <c r="I969" s="11">
        <f>_xlfn.RANK.AVG('Raw Data'!G968,'Raw Data'!$G$350:$G$1050,1)</f>
        <v>198.5</v>
      </c>
      <c r="J969" s="11">
        <f>_xlfn.RANK.AVG('Raw Data'!H968,'Raw Data'!$H$350:$H$1050,1)</f>
        <v>166</v>
      </c>
      <c r="L969" s="11">
        <v>968</v>
      </c>
      <c r="M969" s="11">
        <f>_xlfn.RANK.AVG('Raw Data'!E968,'Raw Data'!$E$2:$E$1050,1)</f>
        <v>297.5</v>
      </c>
      <c r="N969" s="11">
        <f>_xlfn.RANK.AVG('Raw Data'!F968,'Raw Data'!$F$2:$F$1050,1)</f>
        <v>538</v>
      </c>
      <c r="O969" s="11">
        <f>_xlfn.RANK.AVG('Raw Data'!G968,'Raw Data'!$G$2:$G$1050,1)</f>
        <v>327.5</v>
      </c>
      <c r="P969" s="11">
        <f>_xlfn.RANK.AVG('Raw Data'!H968,'Raw Data'!$H$2:$H$1050,1)</f>
        <v>243.5</v>
      </c>
    </row>
    <row r="970" spans="6:16" x14ac:dyDescent="0.25">
      <c r="F970" s="11">
        <v>969</v>
      </c>
      <c r="G970" s="11">
        <f>_xlfn.RANK.AVG('Raw Data'!E969,'Raw Data'!$E$350:$E$1050,1)</f>
        <v>184.5</v>
      </c>
      <c r="H970" s="11">
        <f>_xlfn.RANK.AVG('Raw Data'!F969,'Raw Data'!$F$350:$F$1050,1)</f>
        <v>348</v>
      </c>
      <c r="I970" s="11">
        <f>_xlfn.RANK.AVG('Raw Data'!G969,'Raw Data'!$G$350:$G$1050,1)</f>
        <v>198.5</v>
      </c>
      <c r="J970" s="11">
        <f>_xlfn.RANK.AVG('Raw Data'!H969,'Raw Data'!$H$350:$H$1050,1)</f>
        <v>242</v>
      </c>
      <c r="L970" s="11">
        <v>969</v>
      </c>
      <c r="M970" s="11">
        <f>_xlfn.RANK.AVG('Raw Data'!E969,'Raw Data'!$E$2:$E$1050,1)</f>
        <v>297.5</v>
      </c>
      <c r="N970" s="11">
        <f>_xlfn.RANK.AVG('Raw Data'!F969,'Raw Data'!$F$2:$F$1050,1)</f>
        <v>538</v>
      </c>
      <c r="O970" s="11">
        <f>_xlfn.RANK.AVG('Raw Data'!G969,'Raw Data'!$G$2:$G$1050,1)</f>
        <v>327.5</v>
      </c>
      <c r="P970" s="11">
        <f>_xlfn.RANK.AVG('Raw Data'!H969,'Raw Data'!$H$2:$H$1050,1)</f>
        <v>357</v>
      </c>
    </row>
    <row r="971" spans="6:16" x14ac:dyDescent="0.25">
      <c r="F971" s="11">
        <v>970</v>
      </c>
      <c r="G971" s="11">
        <f>_xlfn.RANK.AVG('Raw Data'!E970,'Raw Data'!$E$350:$E$1050,1)</f>
        <v>184.5</v>
      </c>
      <c r="H971" s="11">
        <f>_xlfn.RANK.AVG('Raw Data'!F970,'Raw Data'!$F$350:$F$1050,1)</f>
        <v>348</v>
      </c>
      <c r="I971" s="11">
        <f>_xlfn.RANK.AVG('Raw Data'!G970,'Raw Data'!$G$350:$G$1050,1)</f>
        <v>198.5</v>
      </c>
      <c r="J971" s="11">
        <f>_xlfn.RANK.AVG('Raw Data'!H970,'Raw Data'!$H$350:$H$1050,1)</f>
        <v>64</v>
      </c>
      <c r="L971" s="11">
        <v>970</v>
      </c>
      <c r="M971" s="11">
        <f>_xlfn.RANK.AVG('Raw Data'!E970,'Raw Data'!$E$2:$E$1050,1)</f>
        <v>297.5</v>
      </c>
      <c r="N971" s="11">
        <f>_xlfn.RANK.AVG('Raw Data'!F970,'Raw Data'!$F$2:$F$1050,1)</f>
        <v>538</v>
      </c>
      <c r="O971" s="11">
        <f>_xlfn.RANK.AVG('Raw Data'!G970,'Raw Data'!$G$2:$G$1050,1)</f>
        <v>327.5</v>
      </c>
      <c r="P971" s="11">
        <f>_xlfn.RANK.AVG('Raw Data'!H970,'Raw Data'!$H$2:$H$1050,1)</f>
        <v>91.5</v>
      </c>
    </row>
    <row r="972" spans="6:16" x14ac:dyDescent="0.25">
      <c r="F972" s="11">
        <v>971</v>
      </c>
      <c r="G972" s="11">
        <f>_xlfn.RANK.AVG('Raw Data'!E971,'Raw Data'!$E$350:$E$1050,1)</f>
        <v>184.5</v>
      </c>
      <c r="H972" s="11">
        <f>_xlfn.RANK.AVG('Raw Data'!F971,'Raw Data'!$F$350:$F$1050,1)</f>
        <v>348</v>
      </c>
      <c r="I972" s="11">
        <f>_xlfn.RANK.AVG('Raw Data'!G971,'Raw Data'!$G$350:$G$1050,1)</f>
        <v>198.5</v>
      </c>
      <c r="J972" s="11">
        <f>_xlfn.RANK.AVG('Raw Data'!H971,'Raw Data'!$H$350:$H$1050,1)</f>
        <v>166</v>
      </c>
      <c r="L972" s="11">
        <v>971</v>
      </c>
      <c r="M972" s="11">
        <f>_xlfn.RANK.AVG('Raw Data'!E971,'Raw Data'!$E$2:$E$1050,1)</f>
        <v>297.5</v>
      </c>
      <c r="N972" s="11">
        <f>_xlfn.RANK.AVG('Raw Data'!F971,'Raw Data'!$F$2:$F$1050,1)</f>
        <v>538</v>
      </c>
      <c r="O972" s="11">
        <f>_xlfn.RANK.AVG('Raw Data'!G971,'Raw Data'!$G$2:$G$1050,1)</f>
        <v>327.5</v>
      </c>
      <c r="P972" s="11">
        <f>_xlfn.RANK.AVG('Raw Data'!H971,'Raw Data'!$H$2:$H$1050,1)</f>
        <v>243.5</v>
      </c>
    </row>
    <row r="973" spans="6:16" x14ac:dyDescent="0.25">
      <c r="F973" s="11">
        <v>972</v>
      </c>
      <c r="G973" s="11">
        <f>_xlfn.RANK.AVG('Raw Data'!E972,'Raw Data'!$E$350:$E$1050,1)</f>
        <v>571</v>
      </c>
      <c r="H973" s="11">
        <f>_xlfn.RANK.AVG('Raw Data'!F972,'Raw Data'!$F$350:$F$1050,1)</f>
        <v>348</v>
      </c>
      <c r="I973" s="11">
        <f>_xlfn.RANK.AVG('Raw Data'!G972,'Raw Data'!$G$350:$G$1050,1)</f>
        <v>561</v>
      </c>
      <c r="J973" s="11">
        <f>_xlfn.RANK.AVG('Raw Data'!H972,'Raw Data'!$H$350:$H$1050,1)</f>
        <v>437</v>
      </c>
      <c r="L973" s="11">
        <v>972</v>
      </c>
      <c r="M973" s="11">
        <f>_xlfn.RANK.AVG('Raw Data'!E972,'Raw Data'!$E$2:$E$1050,1)</f>
        <v>893.5</v>
      </c>
      <c r="N973" s="11">
        <f>_xlfn.RANK.AVG('Raw Data'!F972,'Raw Data'!$F$2:$F$1050,1)</f>
        <v>538</v>
      </c>
      <c r="O973" s="11">
        <f>_xlfn.RANK.AVG('Raw Data'!G972,'Raw Data'!$G$2:$G$1050,1)</f>
        <v>883.5</v>
      </c>
      <c r="P973" s="11">
        <f>_xlfn.RANK.AVG('Raw Data'!H972,'Raw Data'!$H$2:$H$1050,1)</f>
        <v>645.5</v>
      </c>
    </row>
    <row r="974" spans="6:16" x14ac:dyDescent="0.25">
      <c r="F974" s="11">
        <v>973</v>
      </c>
      <c r="G974" s="11">
        <f>_xlfn.RANK.AVG('Raw Data'!E973,'Raw Data'!$E$350:$E$1050,1)</f>
        <v>454</v>
      </c>
      <c r="H974" s="11">
        <f>_xlfn.RANK.AVG('Raw Data'!F973,'Raw Data'!$F$350:$F$1050,1)</f>
        <v>348</v>
      </c>
      <c r="I974" s="11">
        <f>_xlfn.RANK.AVG('Raw Data'!G973,'Raw Data'!$G$350:$G$1050,1)</f>
        <v>465</v>
      </c>
      <c r="J974" s="11">
        <f>_xlfn.RANK.AVG('Raw Data'!H973,'Raw Data'!$H$350:$H$1050,1)</f>
        <v>364</v>
      </c>
      <c r="L974" s="11">
        <v>973</v>
      </c>
      <c r="M974" s="11">
        <f>_xlfn.RANK.AVG('Raw Data'!E973,'Raw Data'!$E$2:$E$1050,1)</f>
        <v>724</v>
      </c>
      <c r="N974" s="11">
        <f>_xlfn.RANK.AVG('Raw Data'!F973,'Raw Data'!$F$2:$F$1050,1)</f>
        <v>538</v>
      </c>
      <c r="O974" s="11">
        <f>_xlfn.RANK.AVG('Raw Data'!G973,'Raw Data'!$G$2:$G$1050,1)</f>
        <v>751.5</v>
      </c>
      <c r="P974" s="11">
        <f>_xlfn.RANK.AVG('Raw Data'!H973,'Raw Data'!$H$2:$H$1050,1)</f>
        <v>530.5</v>
      </c>
    </row>
    <row r="975" spans="6:16" x14ac:dyDescent="0.25">
      <c r="F975" s="11">
        <v>974</v>
      </c>
      <c r="G975" s="11">
        <f>_xlfn.RANK.AVG('Raw Data'!E974,'Raw Data'!$E$350:$E$1050,1)</f>
        <v>571</v>
      </c>
      <c r="H975" s="11">
        <f>_xlfn.RANK.AVG('Raw Data'!F974,'Raw Data'!$F$350:$F$1050,1)</f>
        <v>348</v>
      </c>
      <c r="I975" s="11">
        <f>_xlfn.RANK.AVG('Raw Data'!G974,'Raw Data'!$G$350:$G$1050,1)</f>
        <v>561</v>
      </c>
      <c r="J975" s="11">
        <f>_xlfn.RANK.AVG('Raw Data'!H974,'Raw Data'!$H$350:$H$1050,1)</f>
        <v>437</v>
      </c>
      <c r="L975" s="11">
        <v>974</v>
      </c>
      <c r="M975" s="11">
        <f>_xlfn.RANK.AVG('Raw Data'!E974,'Raw Data'!$E$2:$E$1050,1)</f>
        <v>893.5</v>
      </c>
      <c r="N975" s="11">
        <f>_xlfn.RANK.AVG('Raw Data'!F974,'Raw Data'!$F$2:$F$1050,1)</f>
        <v>538</v>
      </c>
      <c r="O975" s="11">
        <f>_xlfn.RANK.AVG('Raw Data'!G974,'Raw Data'!$G$2:$G$1050,1)</f>
        <v>883.5</v>
      </c>
      <c r="P975" s="11">
        <f>_xlfn.RANK.AVG('Raw Data'!H974,'Raw Data'!$H$2:$H$1050,1)</f>
        <v>645.5</v>
      </c>
    </row>
    <row r="976" spans="6:16" x14ac:dyDescent="0.25">
      <c r="F976" s="11">
        <v>975</v>
      </c>
      <c r="G976" s="11">
        <f>_xlfn.RANK.AVG('Raw Data'!E975,'Raw Data'!$E$350:$E$1050,1)</f>
        <v>184.5</v>
      </c>
      <c r="H976" s="11">
        <f>_xlfn.RANK.AVG('Raw Data'!F975,'Raw Data'!$F$350:$F$1050,1)</f>
        <v>348</v>
      </c>
      <c r="I976" s="11">
        <f>_xlfn.RANK.AVG('Raw Data'!G975,'Raw Data'!$G$350:$G$1050,1)</f>
        <v>198.5</v>
      </c>
      <c r="J976" s="11">
        <f>_xlfn.RANK.AVG('Raw Data'!H975,'Raw Data'!$H$350:$H$1050,1)</f>
        <v>242</v>
      </c>
      <c r="L976" s="11">
        <v>975</v>
      </c>
      <c r="M976" s="11">
        <f>_xlfn.RANK.AVG('Raw Data'!E975,'Raw Data'!$E$2:$E$1050,1)</f>
        <v>297.5</v>
      </c>
      <c r="N976" s="11">
        <f>_xlfn.RANK.AVG('Raw Data'!F975,'Raw Data'!$F$2:$F$1050,1)</f>
        <v>538</v>
      </c>
      <c r="O976" s="11">
        <f>_xlfn.RANK.AVG('Raw Data'!G975,'Raw Data'!$G$2:$G$1050,1)</f>
        <v>327.5</v>
      </c>
      <c r="P976" s="11">
        <f>_xlfn.RANK.AVG('Raw Data'!H975,'Raw Data'!$H$2:$H$1050,1)</f>
        <v>357</v>
      </c>
    </row>
    <row r="977" spans="6:16" x14ac:dyDescent="0.25">
      <c r="F977" s="11">
        <v>976</v>
      </c>
      <c r="G977" s="11">
        <f>_xlfn.RANK.AVG('Raw Data'!E976,'Raw Data'!$E$350:$E$1050,1)</f>
        <v>184.5</v>
      </c>
      <c r="H977" s="11">
        <f>_xlfn.RANK.AVG('Raw Data'!F976,'Raw Data'!$F$350:$F$1050,1)</f>
        <v>348</v>
      </c>
      <c r="I977" s="11">
        <f>_xlfn.RANK.AVG('Raw Data'!G976,'Raw Data'!$G$350:$G$1050,1)</f>
        <v>198.5</v>
      </c>
      <c r="J977" s="11">
        <f>_xlfn.RANK.AVG('Raw Data'!H976,'Raw Data'!$H$350:$H$1050,1)</f>
        <v>242</v>
      </c>
      <c r="L977" s="11">
        <v>976</v>
      </c>
      <c r="M977" s="11">
        <f>_xlfn.RANK.AVG('Raw Data'!E976,'Raw Data'!$E$2:$E$1050,1)</f>
        <v>297.5</v>
      </c>
      <c r="N977" s="11">
        <f>_xlfn.RANK.AVG('Raw Data'!F976,'Raw Data'!$F$2:$F$1050,1)</f>
        <v>538</v>
      </c>
      <c r="O977" s="11">
        <f>_xlfn.RANK.AVG('Raw Data'!G976,'Raw Data'!$G$2:$G$1050,1)</f>
        <v>327.5</v>
      </c>
      <c r="P977" s="11">
        <f>_xlfn.RANK.AVG('Raw Data'!H976,'Raw Data'!$H$2:$H$1050,1)</f>
        <v>357</v>
      </c>
    </row>
    <row r="978" spans="6:16" x14ac:dyDescent="0.25">
      <c r="F978" s="11">
        <v>977</v>
      </c>
      <c r="G978" s="11">
        <f>_xlfn.RANK.AVG('Raw Data'!E977,'Raw Data'!$E$350:$E$1050,1)</f>
        <v>184.5</v>
      </c>
      <c r="H978" s="11">
        <f>_xlfn.RANK.AVG('Raw Data'!F977,'Raw Data'!$F$350:$F$1050,1)</f>
        <v>348</v>
      </c>
      <c r="I978" s="11">
        <f>_xlfn.RANK.AVG('Raw Data'!G977,'Raw Data'!$G$350:$G$1050,1)</f>
        <v>198.5</v>
      </c>
      <c r="J978" s="11">
        <f>_xlfn.RANK.AVG('Raw Data'!H977,'Raw Data'!$H$350:$H$1050,1)</f>
        <v>310</v>
      </c>
      <c r="L978" s="11">
        <v>977</v>
      </c>
      <c r="M978" s="11">
        <f>_xlfn.RANK.AVG('Raw Data'!E977,'Raw Data'!$E$2:$E$1050,1)</f>
        <v>297.5</v>
      </c>
      <c r="N978" s="11">
        <f>_xlfn.RANK.AVG('Raw Data'!F977,'Raw Data'!$F$2:$F$1050,1)</f>
        <v>538</v>
      </c>
      <c r="O978" s="11">
        <f>_xlfn.RANK.AVG('Raw Data'!G977,'Raw Data'!$G$2:$G$1050,1)</f>
        <v>327.5</v>
      </c>
      <c r="P978" s="11">
        <f>_xlfn.RANK.AVG('Raw Data'!H977,'Raw Data'!$H$2:$H$1050,1)</f>
        <v>453</v>
      </c>
    </row>
    <row r="979" spans="6:16" x14ac:dyDescent="0.25">
      <c r="F979" s="11">
        <v>978</v>
      </c>
      <c r="G979" s="11">
        <f>_xlfn.RANK.AVG('Raw Data'!E978,'Raw Data'!$E$350:$E$1050,1)</f>
        <v>184.5</v>
      </c>
      <c r="H979" s="11">
        <f>_xlfn.RANK.AVG('Raw Data'!F978,'Raw Data'!$F$350:$F$1050,1)</f>
        <v>348</v>
      </c>
      <c r="I979" s="11">
        <f>_xlfn.RANK.AVG('Raw Data'!G978,'Raw Data'!$G$350:$G$1050,1)</f>
        <v>198.5</v>
      </c>
      <c r="J979" s="11">
        <f>_xlfn.RANK.AVG('Raw Data'!H978,'Raw Data'!$H$350:$H$1050,1)</f>
        <v>404.5</v>
      </c>
      <c r="L979" s="11">
        <v>978</v>
      </c>
      <c r="M979" s="11">
        <f>_xlfn.RANK.AVG('Raw Data'!E978,'Raw Data'!$E$2:$E$1050,1)</f>
        <v>297.5</v>
      </c>
      <c r="N979" s="11">
        <f>_xlfn.RANK.AVG('Raw Data'!F978,'Raw Data'!$F$2:$F$1050,1)</f>
        <v>538</v>
      </c>
      <c r="O979" s="11">
        <f>_xlfn.RANK.AVG('Raw Data'!G978,'Raw Data'!$G$2:$G$1050,1)</f>
        <v>327.5</v>
      </c>
      <c r="P979" s="11">
        <f>_xlfn.RANK.AVG('Raw Data'!H978,'Raw Data'!$H$2:$H$1050,1)</f>
        <v>593.5</v>
      </c>
    </row>
    <row r="980" spans="6:16" x14ac:dyDescent="0.25">
      <c r="F980" s="11">
        <v>979</v>
      </c>
      <c r="G980" s="11">
        <f>_xlfn.RANK.AVG('Raw Data'!E979,'Raw Data'!$E$350:$E$1050,1)</f>
        <v>184.5</v>
      </c>
      <c r="H980" s="11">
        <f>_xlfn.RANK.AVG('Raw Data'!F979,'Raw Data'!$F$350:$F$1050,1)</f>
        <v>348</v>
      </c>
      <c r="I980" s="11">
        <f>_xlfn.RANK.AVG('Raw Data'!G979,'Raw Data'!$G$350:$G$1050,1)</f>
        <v>198.5</v>
      </c>
      <c r="J980" s="11">
        <f>_xlfn.RANK.AVG('Raw Data'!H979,'Raw Data'!$H$350:$H$1050,1)</f>
        <v>64</v>
      </c>
      <c r="L980" s="11">
        <v>979</v>
      </c>
      <c r="M980" s="11">
        <f>_xlfn.RANK.AVG('Raw Data'!E979,'Raw Data'!$E$2:$E$1050,1)</f>
        <v>297.5</v>
      </c>
      <c r="N980" s="11">
        <f>_xlfn.RANK.AVG('Raw Data'!F979,'Raw Data'!$F$2:$F$1050,1)</f>
        <v>538</v>
      </c>
      <c r="O980" s="11">
        <f>_xlfn.RANK.AVG('Raw Data'!G979,'Raw Data'!$G$2:$G$1050,1)</f>
        <v>327.5</v>
      </c>
      <c r="P980" s="11">
        <f>_xlfn.RANK.AVG('Raw Data'!H979,'Raw Data'!$H$2:$H$1050,1)</f>
        <v>91.5</v>
      </c>
    </row>
    <row r="981" spans="6:16" x14ac:dyDescent="0.25">
      <c r="F981" s="11">
        <v>980</v>
      </c>
      <c r="G981" s="11">
        <f>_xlfn.RANK.AVG('Raw Data'!E980,'Raw Data'!$E$350:$E$1050,1)</f>
        <v>668</v>
      </c>
      <c r="H981" s="11">
        <f>_xlfn.RANK.AVG('Raw Data'!F980,'Raw Data'!$F$350:$F$1050,1)</f>
        <v>348</v>
      </c>
      <c r="I981" s="11">
        <f>_xlfn.RANK.AVG('Raw Data'!G980,'Raw Data'!$G$350:$G$1050,1)</f>
        <v>667</v>
      </c>
      <c r="J981" s="11">
        <f>_xlfn.RANK.AVG('Raw Data'!H980,'Raw Data'!$H$350:$H$1050,1)</f>
        <v>404.5</v>
      </c>
      <c r="L981" s="11">
        <v>980</v>
      </c>
      <c r="M981" s="11">
        <f>_xlfn.RANK.AVG('Raw Data'!E980,'Raw Data'!$E$2:$E$1050,1)</f>
        <v>1014.5</v>
      </c>
      <c r="N981" s="11">
        <f>_xlfn.RANK.AVG('Raw Data'!F980,'Raw Data'!$F$2:$F$1050,1)</f>
        <v>538</v>
      </c>
      <c r="O981" s="11">
        <f>_xlfn.RANK.AVG('Raw Data'!G980,'Raw Data'!$G$2:$G$1050,1)</f>
        <v>1013.5</v>
      </c>
      <c r="P981" s="11">
        <f>_xlfn.RANK.AVG('Raw Data'!H980,'Raw Data'!$H$2:$H$1050,1)</f>
        <v>593.5</v>
      </c>
    </row>
    <row r="982" spans="6:16" x14ac:dyDescent="0.25">
      <c r="F982" s="11">
        <v>981</v>
      </c>
      <c r="G982" s="11">
        <f>_xlfn.RANK.AVG('Raw Data'!E981,'Raw Data'!$E$350:$E$1050,1)</f>
        <v>184.5</v>
      </c>
      <c r="H982" s="11">
        <f>_xlfn.RANK.AVG('Raw Data'!F981,'Raw Data'!$F$350:$F$1050,1)</f>
        <v>348</v>
      </c>
      <c r="I982" s="11">
        <f>_xlfn.RANK.AVG('Raw Data'!G981,'Raw Data'!$G$350:$G$1050,1)</f>
        <v>198.5</v>
      </c>
      <c r="J982" s="11">
        <f>_xlfn.RANK.AVG('Raw Data'!H981,'Raw Data'!$H$350:$H$1050,1)</f>
        <v>166</v>
      </c>
      <c r="L982" s="11">
        <v>981</v>
      </c>
      <c r="M982" s="11">
        <f>_xlfn.RANK.AVG('Raw Data'!E981,'Raw Data'!$E$2:$E$1050,1)</f>
        <v>297.5</v>
      </c>
      <c r="N982" s="11">
        <f>_xlfn.RANK.AVG('Raw Data'!F981,'Raw Data'!$F$2:$F$1050,1)</f>
        <v>538</v>
      </c>
      <c r="O982" s="11">
        <f>_xlfn.RANK.AVG('Raw Data'!G981,'Raw Data'!$G$2:$G$1050,1)</f>
        <v>327.5</v>
      </c>
      <c r="P982" s="11">
        <f>_xlfn.RANK.AVG('Raw Data'!H981,'Raw Data'!$H$2:$H$1050,1)</f>
        <v>243.5</v>
      </c>
    </row>
    <row r="983" spans="6:16" x14ac:dyDescent="0.25">
      <c r="F983" s="11">
        <v>982</v>
      </c>
      <c r="G983" s="11">
        <f>_xlfn.RANK.AVG('Raw Data'!E982,'Raw Data'!$E$350:$E$1050,1)</f>
        <v>184.5</v>
      </c>
      <c r="H983" s="11">
        <f>_xlfn.RANK.AVG('Raw Data'!F982,'Raw Data'!$F$350:$F$1050,1)</f>
        <v>348</v>
      </c>
      <c r="I983" s="11">
        <f>_xlfn.RANK.AVG('Raw Data'!G982,'Raw Data'!$G$350:$G$1050,1)</f>
        <v>198.5</v>
      </c>
      <c r="J983" s="11">
        <f>_xlfn.RANK.AVG('Raw Data'!H982,'Raw Data'!$H$350:$H$1050,1)</f>
        <v>310</v>
      </c>
      <c r="L983" s="11">
        <v>982</v>
      </c>
      <c r="M983" s="11">
        <f>_xlfn.RANK.AVG('Raw Data'!E982,'Raw Data'!$E$2:$E$1050,1)</f>
        <v>297.5</v>
      </c>
      <c r="N983" s="11">
        <f>_xlfn.RANK.AVG('Raw Data'!F982,'Raw Data'!$F$2:$F$1050,1)</f>
        <v>538</v>
      </c>
      <c r="O983" s="11">
        <f>_xlfn.RANK.AVG('Raw Data'!G982,'Raw Data'!$G$2:$G$1050,1)</f>
        <v>327.5</v>
      </c>
      <c r="P983" s="11">
        <f>_xlfn.RANK.AVG('Raw Data'!H982,'Raw Data'!$H$2:$H$1050,1)</f>
        <v>453</v>
      </c>
    </row>
    <row r="984" spans="6:16" x14ac:dyDescent="0.25">
      <c r="F984" s="11">
        <v>983</v>
      </c>
      <c r="G984" s="11">
        <f>_xlfn.RANK.AVG('Raw Data'!E983,'Raw Data'!$E$350:$E$1050,1)</f>
        <v>571</v>
      </c>
      <c r="H984" s="11">
        <f>_xlfn.RANK.AVG('Raw Data'!F983,'Raw Data'!$F$350:$F$1050,1)</f>
        <v>29.5</v>
      </c>
      <c r="I984" s="11">
        <f>_xlfn.RANK.AVG('Raw Data'!G983,'Raw Data'!$G$350:$G$1050,1)</f>
        <v>465</v>
      </c>
      <c r="J984" s="11">
        <f>_xlfn.RANK.AVG('Raw Data'!H983,'Raw Data'!$H$350:$H$1050,1)</f>
        <v>64</v>
      </c>
      <c r="L984" s="11">
        <v>983</v>
      </c>
      <c r="M984" s="11">
        <f>_xlfn.RANK.AVG('Raw Data'!E983,'Raw Data'!$E$2:$E$1050,1)</f>
        <v>893.5</v>
      </c>
      <c r="N984" s="11">
        <f>_xlfn.RANK.AVG('Raw Data'!F983,'Raw Data'!$F$2:$F$1050,1)</f>
        <v>47</v>
      </c>
      <c r="O984" s="11">
        <f>_xlfn.RANK.AVG('Raw Data'!G983,'Raw Data'!$G$2:$G$1050,1)</f>
        <v>751.5</v>
      </c>
      <c r="P984" s="11">
        <f>_xlfn.RANK.AVG('Raw Data'!H983,'Raw Data'!$H$2:$H$1050,1)</f>
        <v>91.5</v>
      </c>
    </row>
    <row r="985" spans="6:16" x14ac:dyDescent="0.25">
      <c r="F985" s="11">
        <v>984</v>
      </c>
      <c r="G985" s="11">
        <f>_xlfn.RANK.AVG('Raw Data'!E984,'Raw Data'!$E$350:$E$1050,1)</f>
        <v>184.5</v>
      </c>
      <c r="H985" s="11">
        <f>_xlfn.RANK.AVG('Raw Data'!F984,'Raw Data'!$F$350:$F$1050,1)</f>
        <v>348</v>
      </c>
      <c r="I985" s="11">
        <f>_xlfn.RANK.AVG('Raw Data'!G984,'Raw Data'!$G$350:$G$1050,1)</f>
        <v>198.5</v>
      </c>
      <c r="J985" s="11">
        <f>_xlfn.RANK.AVG('Raw Data'!H984,'Raw Data'!$H$350:$H$1050,1)</f>
        <v>310</v>
      </c>
      <c r="L985" s="11">
        <v>984</v>
      </c>
      <c r="M985" s="11">
        <f>_xlfn.RANK.AVG('Raw Data'!E984,'Raw Data'!$E$2:$E$1050,1)</f>
        <v>297.5</v>
      </c>
      <c r="N985" s="11">
        <f>_xlfn.RANK.AVG('Raw Data'!F984,'Raw Data'!$F$2:$F$1050,1)</f>
        <v>538</v>
      </c>
      <c r="O985" s="11">
        <f>_xlfn.RANK.AVG('Raw Data'!G984,'Raw Data'!$G$2:$G$1050,1)</f>
        <v>327.5</v>
      </c>
      <c r="P985" s="11">
        <f>_xlfn.RANK.AVG('Raw Data'!H984,'Raw Data'!$H$2:$H$1050,1)</f>
        <v>453</v>
      </c>
    </row>
    <row r="986" spans="6:16" x14ac:dyDescent="0.25">
      <c r="F986" s="11">
        <v>985</v>
      </c>
      <c r="G986" s="11">
        <f>_xlfn.RANK.AVG('Raw Data'!E985,'Raw Data'!$E$350:$E$1050,1)</f>
        <v>454</v>
      </c>
      <c r="H986" s="11">
        <f>_xlfn.RANK.AVG('Raw Data'!F985,'Raw Data'!$F$350:$F$1050,1)</f>
        <v>348</v>
      </c>
      <c r="I986" s="11">
        <f>_xlfn.RANK.AVG('Raw Data'!G985,'Raw Data'!$G$350:$G$1050,1)</f>
        <v>465</v>
      </c>
      <c r="J986" s="11">
        <f>_xlfn.RANK.AVG('Raw Data'!H985,'Raw Data'!$H$350:$H$1050,1)</f>
        <v>404.5</v>
      </c>
      <c r="L986" s="11">
        <v>985</v>
      </c>
      <c r="M986" s="11">
        <f>_xlfn.RANK.AVG('Raw Data'!E985,'Raw Data'!$E$2:$E$1050,1)</f>
        <v>724</v>
      </c>
      <c r="N986" s="11">
        <f>_xlfn.RANK.AVG('Raw Data'!F985,'Raw Data'!$F$2:$F$1050,1)</f>
        <v>538</v>
      </c>
      <c r="O986" s="11">
        <f>_xlfn.RANK.AVG('Raw Data'!G985,'Raw Data'!$G$2:$G$1050,1)</f>
        <v>751.5</v>
      </c>
      <c r="P986" s="11">
        <f>_xlfn.RANK.AVG('Raw Data'!H985,'Raw Data'!$H$2:$H$1050,1)</f>
        <v>593.5</v>
      </c>
    </row>
    <row r="987" spans="6:16" x14ac:dyDescent="0.25">
      <c r="F987" s="11">
        <v>986</v>
      </c>
      <c r="G987" s="11">
        <f>_xlfn.RANK.AVG('Raw Data'!E986,'Raw Data'!$E$350:$E$1050,1)</f>
        <v>454</v>
      </c>
      <c r="H987" s="11">
        <f>_xlfn.RANK.AVG('Raw Data'!F986,'Raw Data'!$F$350:$F$1050,1)</f>
        <v>348</v>
      </c>
      <c r="I987" s="11">
        <f>_xlfn.RANK.AVG('Raw Data'!G986,'Raw Data'!$G$350:$G$1050,1)</f>
        <v>465</v>
      </c>
      <c r="J987" s="11">
        <f>_xlfn.RANK.AVG('Raw Data'!H986,'Raw Data'!$H$350:$H$1050,1)</f>
        <v>64</v>
      </c>
      <c r="L987" s="11">
        <v>986</v>
      </c>
      <c r="M987" s="11">
        <f>_xlfn.RANK.AVG('Raw Data'!E986,'Raw Data'!$E$2:$E$1050,1)</f>
        <v>724</v>
      </c>
      <c r="N987" s="11">
        <f>_xlfn.RANK.AVG('Raw Data'!F986,'Raw Data'!$F$2:$F$1050,1)</f>
        <v>538</v>
      </c>
      <c r="O987" s="11">
        <f>_xlfn.RANK.AVG('Raw Data'!G986,'Raw Data'!$G$2:$G$1050,1)</f>
        <v>751.5</v>
      </c>
      <c r="P987" s="11">
        <f>_xlfn.RANK.AVG('Raw Data'!H986,'Raw Data'!$H$2:$H$1050,1)</f>
        <v>91.5</v>
      </c>
    </row>
    <row r="988" spans="6:16" x14ac:dyDescent="0.25">
      <c r="F988" s="11">
        <v>987</v>
      </c>
      <c r="G988" s="11">
        <f>_xlfn.RANK.AVG('Raw Data'!E987,'Raw Data'!$E$350:$E$1050,1)</f>
        <v>571</v>
      </c>
      <c r="H988" s="11">
        <f>_xlfn.RANK.AVG('Raw Data'!F987,'Raw Data'!$F$350:$F$1050,1)</f>
        <v>348</v>
      </c>
      <c r="I988" s="11">
        <f>_xlfn.RANK.AVG('Raw Data'!G987,'Raw Data'!$G$350:$G$1050,1)</f>
        <v>561</v>
      </c>
      <c r="J988" s="11">
        <f>_xlfn.RANK.AVG('Raw Data'!H987,'Raw Data'!$H$350:$H$1050,1)</f>
        <v>512</v>
      </c>
      <c r="L988" s="11">
        <v>987</v>
      </c>
      <c r="M988" s="11">
        <f>_xlfn.RANK.AVG('Raw Data'!E987,'Raw Data'!$E$2:$E$1050,1)</f>
        <v>893.5</v>
      </c>
      <c r="N988" s="11">
        <f>_xlfn.RANK.AVG('Raw Data'!F987,'Raw Data'!$F$2:$F$1050,1)</f>
        <v>538</v>
      </c>
      <c r="O988" s="11">
        <f>_xlfn.RANK.AVG('Raw Data'!G987,'Raw Data'!$G$2:$G$1050,1)</f>
        <v>883.5</v>
      </c>
      <c r="P988" s="11">
        <f>_xlfn.RANK.AVG('Raw Data'!H987,'Raw Data'!$H$2:$H$1050,1)</f>
        <v>762.5</v>
      </c>
    </row>
    <row r="989" spans="6:16" x14ac:dyDescent="0.25">
      <c r="F989" s="11">
        <v>988</v>
      </c>
      <c r="G989" s="11">
        <f>_xlfn.RANK.AVG('Raw Data'!E988,'Raw Data'!$E$350:$E$1050,1)</f>
        <v>454</v>
      </c>
      <c r="H989" s="11">
        <f>_xlfn.RANK.AVG('Raw Data'!F988,'Raw Data'!$F$350:$F$1050,1)</f>
        <v>348</v>
      </c>
      <c r="I989" s="11">
        <f>_xlfn.RANK.AVG('Raw Data'!G988,'Raw Data'!$G$350:$G$1050,1)</f>
        <v>465</v>
      </c>
      <c r="J989" s="11">
        <f>_xlfn.RANK.AVG('Raw Data'!H988,'Raw Data'!$H$350:$H$1050,1)</f>
        <v>242</v>
      </c>
      <c r="L989" s="11">
        <v>988</v>
      </c>
      <c r="M989" s="11">
        <f>_xlfn.RANK.AVG('Raw Data'!E988,'Raw Data'!$E$2:$E$1050,1)</f>
        <v>724</v>
      </c>
      <c r="N989" s="11">
        <f>_xlfn.RANK.AVG('Raw Data'!F988,'Raw Data'!$F$2:$F$1050,1)</f>
        <v>538</v>
      </c>
      <c r="O989" s="11">
        <f>_xlfn.RANK.AVG('Raw Data'!G988,'Raw Data'!$G$2:$G$1050,1)</f>
        <v>751.5</v>
      </c>
      <c r="P989" s="11">
        <f>_xlfn.RANK.AVG('Raw Data'!H988,'Raw Data'!$H$2:$H$1050,1)</f>
        <v>357</v>
      </c>
    </row>
    <row r="990" spans="6:16" x14ac:dyDescent="0.25">
      <c r="F990" s="11">
        <v>989</v>
      </c>
      <c r="G990" s="11">
        <f>_xlfn.RANK.AVG('Raw Data'!E989,'Raw Data'!$E$350:$E$1050,1)</f>
        <v>454</v>
      </c>
      <c r="H990" s="11">
        <f>_xlfn.RANK.AVG('Raw Data'!F989,'Raw Data'!$F$350:$F$1050,1)</f>
        <v>29.5</v>
      </c>
      <c r="I990" s="11">
        <f>_xlfn.RANK.AVG('Raw Data'!G989,'Raw Data'!$G$350:$G$1050,1)</f>
        <v>198.5</v>
      </c>
      <c r="J990" s="11">
        <f>_xlfn.RANK.AVG('Raw Data'!H989,'Raw Data'!$H$350:$H$1050,1)</f>
        <v>166</v>
      </c>
      <c r="L990" s="11">
        <v>989</v>
      </c>
      <c r="M990" s="11">
        <f>_xlfn.RANK.AVG('Raw Data'!E989,'Raw Data'!$E$2:$E$1050,1)</f>
        <v>724</v>
      </c>
      <c r="N990" s="11">
        <f>_xlfn.RANK.AVG('Raw Data'!F989,'Raw Data'!$F$2:$F$1050,1)</f>
        <v>47</v>
      </c>
      <c r="O990" s="11">
        <f>_xlfn.RANK.AVG('Raw Data'!G989,'Raw Data'!$G$2:$G$1050,1)</f>
        <v>327.5</v>
      </c>
      <c r="P990" s="11">
        <f>_xlfn.RANK.AVG('Raw Data'!H989,'Raw Data'!$H$2:$H$1050,1)</f>
        <v>243.5</v>
      </c>
    </row>
    <row r="991" spans="6:16" x14ac:dyDescent="0.25">
      <c r="F991" s="11">
        <v>990</v>
      </c>
      <c r="G991" s="11">
        <f>_xlfn.RANK.AVG('Raw Data'!E990,'Raw Data'!$E$350:$E$1050,1)</f>
        <v>184.5</v>
      </c>
      <c r="H991" s="11">
        <f>_xlfn.RANK.AVG('Raw Data'!F990,'Raw Data'!$F$350:$F$1050,1)</f>
        <v>348</v>
      </c>
      <c r="I991" s="11">
        <f>_xlfn.RANK.AVG('Raw Data'!G990,'Raw Data'!$G$350:$G$1050,1)</f>
        <v>198.5</v>
      </c>
      <c r="J991" s="11">
        <f>_xlfn.RANK.AVG('Raw Data'!H990,'Raw Data'!$H$350:$H$1050,1)</f>
        <v>512</v>
      </c>
      <c r="L991" s="11">
        <v>990</v>
      </c>
      <c r="M991" s="11">
        <f>_xlfn.RANK.AVG('Raw Data'!E990,'Raw Data'!$E$2:$E$1050,1)</f>
        <v>297.5</v>
      </c>
      <c r="N991" s="11">
        <f>_xlfn.RANK.AVG('Raw Data'!F990,'Raw Data'!$F$2:$F$1050,1)</f>
        <v>538</v>
      </c>
      <c r="O991" s="11">
        <f>_xlfn.RANK.AVG('Raw Data'!G990,'Raw Data'!$G$2:$G$1050,1)</f>
        <v>327.5</v>
      </c>
      <c r="P991" s="11">
        <f>_xlfn.RANK.AVG('Raw Data'!H990,'Raw Data'!$H$2:$H$1050,1)</f>
        <v>762.5</v>
      </c>
    </row>
    <row r="992" spans="6:16" x14ac:dyDescent="0.25">
      <c r="F992" s="11">
        <v>991</v>
      </c>
      <c r="G992" s="11">
        <f>_xlfn.RANK.AVG('Raw Data'!E991,'Raw Data'!$E$350:$E$1050,1)</f>
        <v>184.5</v>
      </c>
      <c r="H992" s="11">
        <f>_xlfn.RANK.AVG('Raw Data'!F991,'Raw Data'!$F$350:$F$1050,1)</f>
        <v>348</v>
      </c>
      <c r="I992" s="11">
        <f>_xlfn.RANK.AVG('Raw Data'!G991,'Raw Data'!$G$350:$G$1050,1)</f>
        <v>198.5</v>
      </c>
      <c r="J992" s="11">
        <f>_xlfn.RANK.AVG('Raw Data'!H991,'Raw Data'!$H$350:$H$1050,1)</f>
        <v>364</v>
      </c>
      <c r="L992" s="11">
        <v>991</v>
      </c>
      <c r="M992" s="11">
        <f>_xlfn.RANK.AVG('Raw Data'!E991,'Raw Data'!$E$2:$E$1050,1)</f>
        <v>297.5</v>
      </c>
      <c r="N992" s="11">
        <f>_xlfn.RANK.AVG('Raw Data'!F991,'Raw Data'!$F$2:$F$1050,1)</f>
        <v>538</v>
      </c>
      <c r="O992" s="11">
        <f>_xlfn.RANK.AVG('Raw Data'!G991,'Raw Data'!$G$2:$G$1050,1)</f>
        <v>327.5</v>
      </c>
      <c r="P992" s="11">
        <f>_xlfn.RANK.AVG('Raw Data'!H991,'Raw Data'!$H$2:$H$1050,1)</f>
        <v>530.5</v>
      </c>
    </row>
    <row r="993" spans="6:16" x14ac:dyDescent="0.25">
      <c r="F993" s="11">
        <v>992</v>
      </c>
      <c r="G993" s="11">
        <f>_xlfn.RANK.AVG('Raw Data'!E992,'Raw Data'!$E$350:$E$1050,1)</f>
        <v>184.5</v>
      </c>
      <c r="H993" s="11">
        <f>_xlfn.RANK.AVG('Raw Data'!F992,'Raw Data'!$F$350:$F$1050,1)</f>
        <v>348</v>
      </c>
      <c r="I993" s="11">
        <f>_xlfn.RANK.AVG('Raw Data'!G992,'Raw Data'!$G$350:$G$1050,1)</f>
        <v>198.5</v>
      </c>
      <c r="J993" s="11">
        <f>_xlfn.RANK.AVG('Raw Data'!H992,'Raw Data'!$H$350:$H$1050,1)</f>
        <v>242</v>
      </c>
      <c r="L993" s="11">
        <v>992</v>
      </c>
      <c r="M993" s="11">
        <f>_xlfn.RANK.AVG('Raw Data'!E992,'Raw Data'!$E$2:$E$1050,1)</f>
        <v>297.5</v>
      </c>
      <c r="N993" s="11">
        <f>_xlfn.RANK.AVG('Raw Data'!F992,'Raw Data'!$F$2:$F$1050,1)</f>
        <v>538</v>
      </c>
      <c r="O993" s="11">
        <f>_xlfn.RANK.AVG('Raw Data'!G992,'Raw Data'!$G$2:$G$1050,1)</f>
        <v>327.5</v>
      </c>
      <c r="P993" s="11">
        <f>_xlfn.RANK.AVG('Raw Data'!H992,'Raw Data'!$H$2:$H$1050,1)</f>
        <v>357</v>
      </c>
    </row>
    <row r="994" spans="6:16" x14ac:dyDescent="0.25">
      <c r="F994" s="11">
        <v>993</v>
      </c>
      <c r="G994" s="11">
        <f>_xlfn.RANK.AVG('Raw Data'!E993,'Raw Data'!$E$350:$E$1050,1)</f>
        <v>454</v>
      </c>
      <c r="H994" s="11">
        <f>_xlfn.RANK.AVG('Raw Data'!F993,'Raw Data'!$F$350:$F$1050,1)</f>
        <v>348</v>
      </c>
      <c r="I994" s="11">
        <f>_xlfn.RANK.AVG('Raw Data'!G993,'Raw Data'!$G$350:$G$1050,1)</f>
        <v>465</v>
      </c>
      <c r="J994" s="11">
        <f>_xlfn.RANK.AVG('Raw Data'!H993,'Raw Data'!$H$350:$H$1050,1)</f>
        <v>310</v>
      </c>
      <c r="L994" s="11">
        <v>993</v>
      </c>
      <c r="M994" s="11">
        <f>_xlfn.RANK.AVG('Raw Data'!E993,'Raw Data'!$E$2:$E$1050,1)</f>
        <v>724</v>
      </c>
      <c r="N994" s="11">
        <f>_xlfn.RANK.AVG('Raw Data'!F993,'Raw Data'!$F$2:$F$1050,1)</f>
        <v>538</v>
      </c>
      <c r="O994" s="11">
        <f>_xlfn.RANK.AVG('Raw Data'!G993,'Raw Data'!$G$2:$G$1050,1)</f>
        <v>751.5</v>
      </c>
      <c r="P994" s="11">
        <f>_xlfn.RANK.AVG('Raw Data'!H993,'Raw Data'!$H$2:$H$1050,1)</f>
        <v>453</v>
      </c>
    </row>
    <row r="995" spans="6:16" x14ac:dyDescent="0.25">
      <c r="F995" s="11">
        <v>994</v>
      </c>
      <c r="G995" s="11">
        <f>_xlfn.RANK.AVG('Raw Data'!E994,'Raw Data'!$E$350:$E$1050,1)</f>
        <v>184.5</v>
      </c>
      <c r="H995" s="11">
        <f>_xlfn.RANK.AVG('Raw Data'!F994,'Raw Data'!$F$350:$F$1050,1)</f>
        <v>348</v>
      </c>
      <c r="I995" s="11">
        <f>_xlfn.RANK.AVG('Raw Data'!G994,'Raw Data'!$G$350:$G$1050,1)</f>
        <v>198.5</v>
      </c>
      <c r="J995" s="11">
        <f>_xlfn.RANK.AVG('Raw Data'!H994,'Raw Data'!$H$350:$H$1050,1)</f>
        <v>310</v>
      </c>
      <c r="L995" s="11">
        <v>994</v>
      </c>
      <c r="M995" s="11">
        <f>_xlfn.RANK.AVG('Raw Data'!E994,'Raw Data'!$E$2:$E$1050,1)</f>
        <v>297.5</v>
      </c>
      <c r="N995" s="11">
        <f>_xlfn.RANK.AVG('Raw Data'!F994,'Raw Data'!$F$2:$F$1050,1)</f>
        <v>538</v>
      </c>
      <c r="O995" s="11">
        <f>_xlfn.RANK.AVG('Raw Data'!G994,'Raw Data'!$G$2:$G$1050,1)</f>
        <v>327.5</v>
      </c>
      <c r="P995" s="11">
        <f>_xlfn.RANK.AVG('Raw Data'!H994,'Raw Data'!$H$2:$H$1050,1)</f>
        <v>453</v>
      </c>
    </row>
    <row r="996" spans="6:16" x14ac:dyDescent="0.25">
      <c r="F996" s="11">
        <v>995</v>
      </c>
      <c r="G996" s="11">
        <f>_xlfn.RANK.AVG('Raw Data'!E995,'Raw Data'!$E$350:$E$1050,1)</f>
        <v>454</v>
      </c>
      <c r="H996" s="11">
        <f>_xlfn.RANK.AVG('Raw Data'!F995,'Raw Data'!$F$350:$F$1050,1)</f>
        <v>348</v>
      </c>
      <c r="I996" s="11">
        <f>_xlfn.RANK.AVG('Raw Data'!G995,'Raw Data'!$G$350:$G$1050,1)</f>
        <v>465</v>
      </c>
      <c r="J996" s="11">
        <f>_xlfn.RANK.AVG('Raw Data'!H995,'Raw Data'!$H$350:$H$1050,1)</f>
        <v>242</v>
      </c>
      <c r="L996" s="11">
        <v>995</v>
      </c>
      <c r="M996" s="11">
        <f>_xlfn.RANK.AVG('Raw Data'!E995,'Raw Data'!$E$2:$E$1050,1)</f>
        <v>724</v>
      </c>
      <c r="N996" s="11">
        <f>_xlfn.RANK.AVG('Raw Data'!F995,'Raw Data'!$F$2:$F$1050,1)</f>
        <v>538</v>
      </c>
      <c r="O996" s="11">
        <f>_xlfn.RANK.AVG('Raw Data'!G995,'Raw Data'!$G$2:$G$1050,1)</f>
        <v>751.5</v>
      </c>
      <c r="P996" s="11">
        <f>_xlfn.RANK.AVG('Raw Data'!H995,'Raw Data'!$H$2:$H$1050,1)</f>
        <v>357</v>
      </c>
    </row>
    <row r="997" spans="6:16" x14ac:dyDescent="0.25">
      <c r="F997" s="11">
        <v>996</v>
      </c>
      <c r="G997" s="11">
        <f>_xlfn.RANK.AVG('Raw Data'!E996,'Raw Data'!$E$350:$E$1050,1)</f>
        <v>184.5</v>
      </c>
      <c r="H997" s="11">
        <f>_xlfn.RANK.AVG('Raw Data'!F996,'Raw Data'!$F$350:$F$1050,1)</f>
        <v>348</v>
      </c>
      <c r="I997" s="11">
        <f>_xlfn.RANK.AVG('Raw Data'!G996,'Raw Data'!$G$350:$G$1050,1)</f>
        <v>198.5</v>
      </c>
      <c r="J997" s="11">
        <f>_xlfn.RANK.AVG('Raw Data'!H996,'Raw Data'!$H$350:$H$1050,1)</f>
        <v>64</v>
      </c>
      <c r="L997" s="11">
        <v>996</v>
      </c>
      <c r="M997" s="11">
        <f>_xlfn.RANK.AVG('Raw Data'!E996,'Raw Data'!$E$2:$E$1050,1)</f>
        <v>297.5</v>
      </c>
      <c r="N997" s="11">
        <f>_xlfn.RANK.AVG('Raw Data'!F996,'Raw Data'!$F$2:$F$1050,1)</f>
        <v>538</v>
      </c>
      <c r="O997" s="11">
        <f>_xlfn.RANK.AVG('Raw Data'!G996,'Raw Data'!$G$2:$G$1050,1)</f>
        <v>327.5</v>
      </c>
      <c r="P997" s="11">
        <f>_xlfn.RANK.AVG('Raw Data'!H996,'Raw Data'!$H$2:$H$1050,1)</f>
        <v>91.5</v>
      </c>
    </row>
    <row r="998" spans="6:16" x14ac:dyDescent="0.25">
      <c r="F998" s="11">
        <v>997</v>
      </c>
      <c r="G998" s="11">
        <f>_xlfn.RANK.AVG('Raw Data'!E997,'Raw Data'!$E$350:$E$1050,1)</f>
        <v>184.5</v>
      </c>
      <c r="H998" s="11">
        <f>_xlfn.RANK.AVG('Raw Data'!F997,'Raw Data'!$F$350:$F$1050,1)</f>
        <v>348</v>
      </c>
      <c r="I998" s="11">
        <f>_xlfn.RANK.AVG('Raw Data'!G997,'Raw Data'!$G$350:$G$1050,1)</f>
        <v>198.5</v>
      </c>
      <c r="J998" s="11">
        <f>_xlfn.RANK.AVG('Raw Data'!H997,'Raw Data'!$H$350:$H$1050,1)</f>
        <v>166</v>
      </c>
      <c r="L998" s="11">
        <v>997</v>
      </c>
      <c r="M998" s="11">
        <f>_xlfn.RANK.AVG('Raw Data'!E997,'Raw Data'!$E$2:$E$1050,1)</f>
        <v>297.5</v>
      </c>
      <c r="N998" s="11">
        <f>_xlfn.RANK.AVG('Raw Data'!F997,'Raw Data'!$F$2:$F$1050,1)</f>
        <v>538</v>
      </c>
      <c r="O998" s="11">
        <f>_xlfn.RANK.AVG('Raw Data'!G997,'Raw Data'!$G$2:$G$1050,1)</f>
        <v>327.5</v>
      </c>
      <c r="P998" s="11">
        <f>_xlfn.RANK.AVG('Raw Data'!H997,'Raw Data'!$H$2:$H$1050,1)</f>
        <v>243.5</v>
      </c>
    </row>
    <row r="999" spans="6:16" x14ac:dyDescent="0.25">
      <c r="F999" s="11">
        <v>998</v>
      </c>
      <c r="G999" s="11">
        <f>_xlfn.RANK.AVG('Raw Data'!E998,'Raw Data'!$E$350:$E$1050,1)</f>
        <v>184.5</v>
      </c>
      <c r="H999" s="11">
        <f>_xlfn.RANK.AVG('Raw Data'!F998,'Raw Data'!$F$350:$F$1050,1)</f>
        <v>348</v>
      </c>
      <c r="I999" s="11">
        <f>_xlfn.RANK.AVG('Raw Data'!G998,'Raw Data'!$G$350:$G$1050,1)</f>
        <v>198.5</v>
      </c>
      <c r="J999" s="11">
        <f>_xlfn.RANK.AVG('Raw Data'!H998,'Raw Data'!$H$350:$H$1050,1)</f>
        <v>512</v>
      </c>
      <c r="L999" s="11">
        <v>998</v>
      </c>
      <c r="M999" s="11">
        <f>_xlfn.RANK.AVG('Raw Data'!E998,'Raw Data'!$E$2:$E$1050,1)</f>
        <v>297.5</v>
      </c>
      <c r="N999" s="11">
        <f>_xlfn.RANK.AVG('Raw Data'!F998,'Raw Data'!$F$2:$F$1050,1)</f>
        <v>538</v>
      </c>
      <c r="O999" s="11">
        <f>_xlfn.RANK.AVG('Raw Data'!G998,'Raw Data'!$G$2:$G$1050,1)</f>
        <v>327.5</v>
      </c>
      <c r="P999" s="11">
        <f>_xlfn.RANK.AVG('Raw Data'!H998,'Raw Data'!$H$2:$H$1050,1)</f>
        <v>762.5</v>
      </c>
    </row>
    <row r="1000" spans="6:16" x14ac:dyDescent="0.25">
      <c r="F1000" s="11">
        <v>999</v>
      </c>
      <c r="G1000" s="11">
        <f>_xlfn.RANK.AVG('Raw Data'!E999,'Raw Data'!$E$350:$E$1050,1)</f>
        <v>184.5</v>
      </c>
      <c r="H1000" s="11">
        <f>_xlfn.RANK.AVG('Raw Data'!F999,'Raw Data'!$F$350:$F$1050,1)</f>
        <v>348</v>
      </c>
      <c r="I1000" s="11">
        <f>_xlfn.RANK.AVG('Raw Data'!G999,'Raw Data'!$G$350:$G$1050,1)</f>
        <v>198.5</v>
      </c>
      <c r="J1000" s="11">
        <f>_xlfn.RANK.AVG('Raw Data'!H999,'Raw Data'!$H$350:$H$1050,1)</f>
        <v>64</v>
      </c>
      <c r="L1000" s="11">
        <v>999</v>
      </c>
      <c r="M1000" s="11">
        <f>_xlfn.RANK.AVG('Raw Data'!E999,'Raw Data'!$E$2:$E$1050,1)</f>
        <v>297.5</v>
      </c>
      <c r="N1000" s="11">
        <f>_xlfn.RANK.AVG('Raw Data'!F999,'Raw Data'!$F$2:$F$1050,1)</f>
        <v>538</v>
      </c>
      <c r="O1000" s="11">
        <f>_xlfn.RANK.AVG('Raw Data'!G999,'Raw Data'!$G$2:$G$1050,1)</f>
        <v>327.5</v>
      </c>
      <c r="P1000" s="11">
        <f>_xlfn.RANK.AVG('Raw Data'!H999,'Raw Data'!$H$2:$H$1050,1)</f>
        <v>91.5</v>
      </c>
    </row>
    <row r="1001" spans="6:16" x14ac:dyDescent="0.25">
      <c r="F1001" s="11">
        <v>1000</v>
      </c>
      <c r="G1001" s="11">
        <f>_xlfn.RANK.AVG('Raw Data'!E1000,'Raw Data'!$E$350:$E$1050,1)</f>
        <v>668</v>
      </c>
      <c r="H1001" s="11">
        <f>_xlfn.RANK.AVG('Raw Data'!F1000,'Raw Data'!$F$350:$F$1050,1)</f>
        <v>348</v>
      </c>
      <c r="I1001" s="11">
        <f>_xlfn.RANK.AVG('Raw Data'!G1000,'Raw Data'!$G$350:$G$1050,1)</f>
        <v>667</v>
      </c>
      <c r="J1001" s="11">
        <f>_xlfn.RANK.AVG('Raw Data'!H1000,'Raw Data'!$H$350:$H$1050,1)</f>
        <v>667</v>
      </c>
      <c r="L1001" s="11">
        <v>1000</v>
      </c>
      <c r="M1001" s="11">
        <f>_xlfn.RANK.AVG('Raw Data'!E1000,'Raw Data'!$E$2:$E$1050,1)</f>
        <v>1014.5</v>
      </c>
      <c r="N1001" s="11">
        <f>_xlfn.RANK.AVG('Raw Data'!F1000,'Raw Data'!$F$2:$F$1050,1)</f>
        <v>538</v>
      </c>
      <c r="O1001" s="11">
        <f>_xlfn.RANK.AVG('Raw Data'!G1000,'Raw Data'!$G$2:$G$1050,1)</f>
        <v>1013.5</v>
      </c>
      <c r="P1001" s="11">
        <f>_xlfn.RANK.AVG('Raw Data'!H1000,'Raw Data'!$H$2:$H$1050,1)</f>
        <v>1001.5</v>
      </c>
    </row>
    <row r="1002" spans="6:16" x14ac:dyDescent="0.25">
      <c r="F1002" s="11">
        <v>1001</v>
      </c>
      <c r="G1002" s="11">
        <f>_xlfn.RANK.AVG('Raw Data'!E1001,'Raw Data'!$E$350:$E$1050,1)</f>
        <v>184.5</v>
      </c>
      <c r="H1002" s="11">
        <f>_xlfn.RANK.AVG('Raw Data'!F1001,'Raw Data'!$F$350:$F$1050,1)</f>
        <v>348</v>
      </c>
      <c r="I1002" s="11">
        <f>_xlfn.RANK.AVG('Raw Data'!G1001,'Raw Data'!$G$350:$G$1050,1)</f>
        <v>198.5</v>
      </c>
      <c r="J1002" s="11">
        <f>_xlfn.RANK.AVG('Raw Data'!H1001,'Raw Data'!$H$350:$H$1050,1)</f>
        <v>492</v>
      </c>
      <c r="L1002" s="11">
        <v>1001</v>
      </c>
      <c r="M1002" s="11">
        <f>_xlfn.RANK.AVG('Raw Data'!E1001,'Raw Data'!$E$2:$E$1050,1)</f>
        <v>297.5</v>
      </c>
      <c r="N1002" s="11">
        <f>_xlfn.RANK.AVG('Raw Data'!F1001,'Raw Data'!$F$2:$F$1050,1)</f>
        <v>538</v>
      </c>
      <c r="O1002" s="11">
        <f>_xlfn.RANK.AVG('Raw Data'!G1001,'Raw Data'!$G$2:$G$1050,1)</f>
        <v>327.5</v>
      </c>
      <c r="P1002" s="11">
        <f>_xlfn.RANK.AVG('Raw Data'!H1001,'Raw Data'!$H$2:$H$1050,1)</f>
        <v>732</v>
      </c>
    </row>
    <row r="1003" spans="6:16" x14ac:dyDescent="0.25">
      <c r="F1003" s="11">
        <v>1002</v>
      </c>
      <c r="G1003" s="11">
        <f>_xlfn.RANK.AVG('Raw Data'!E1002,'Raw Data'!$E$350:$E$1050,1)</f>
        <v>184.5</v>
      </c>
      <c r="H1003" s="11">
        <f>_xlfn.RANK.AVG('Raw Data'!F1002,'Raw Data'!$F$350:$F$1050,1)</f>
        <v>348</v>
      </c>
      <c r="I1003" s="11">
        <f>_xlfn.RANK.AVG('Raw Data'!G1002,'Raw Data'!$G$350:$G$1050,1)</f>
        <v>198.5</v>
      </c>
      <c r="J1003" s="11">
        <f>_xlfn.RANK.AVG('Raw Data'!H1002,'Raw Data'!$H$350:$H$1050,1)</f>
        <v>166</v>
      </c>
      <c r="L1003" s="11">
        <v>1002</v>
      </c>
      <c r="M1003" s="11">
        <f>_xlfn.RANK.AVG('Raw Data'!E1002,'Raw Data'!$E$2:$E$1050,1)</f>
        <v>297.5</v>
      </c>
      <c r="N1003" s="11">
        <f>_xlfn.RANK.AVG('Raw Data'!F1002,'Raw Data'!$F$2:$F$1050,1)</f>
        <v>538</v>
      </c>
      <c r="O1003" s="11">
        <f>_xlfn.RANK.AVG('Raw Data'!G1002,'Raw Data'!$G$2:$G$1050,1)</f>
        <v>327.5</v>
      </c>
      <c r="P1003" s="11">
        <f>_xlfn.RANK.AVG('Raw Data'!H1002,'Raw Data'!$H$2:$H$1050,1)</f>
        <v>243.5</v>
      </c>
    </row>
    <row r="1004" spans="6:16" x14ac:dyDescent="0.25">
      <c r="F1004" s="11">
        <v>1003</v>
      </c>
      <c r="G1004" s="11">
        <f>_xlfn.RANK.AVG('Raw Data'!E1003,'Raw Data'!$E$350:$E$1050,1)</f>
        <v>184.5</v>
      </c>
      <c r="H1004" s="11">
        <f>_xlfn.RANK.AVG('Raw Data'!F1003,'Raw Data'!$F$350:$F$1050,1)</f>
        <v>348</v>
      </c>
      <c r="I1004" s="11">
        <f>_xlfn.RANK.AVG('Raw Data'!G1003,'Raw Data'!$G$350:$G$1050,1)</f>
        <v>198.5</v>
      </c>
      <c r="J1004" s="11">
        <f>_xlfn.RANK.AVG('Raw Data'!H1003,'Raw Data'!$H$350:$H$1050,1)</f>
        <v>364</v>
      </c>
      <c r="L1004" s="11">
        <v>1003</v>
      </c>
      <c r="M1004" s="11">
        <f>_xlfn.RANK.AVG('Raw Data'!E1003,'Raw Data'!$E$2:$E$1050,1)</f>
        <v>297.5</v>
      </c>
      <c r="N1004" s="11">
        <f>_xlfn.RANK.AVG('Raw Data'!F1003,'Raw Data'!$F$2:$F$1050,1)</f>
        <v>538</v>
      </c>
      <c r="O1004" s="11">
        <f>_xlfn.RANK.AVG('Raw Data'!G1003,'Raw Data'!$G$2:$G$1050,1)</f>
        <v>327.5</v>
      </c>
      <c r="P1004" s="11">
        <f>_xlfn.RANK.AVG('Raw Data'!H1003,'Raw Data'!$H$2:$H$1050,1)</f>
        <v>530.5</v>
      </c>
    </row>
    <row r="1005" spans="6:16" x14ac:dyDescent="0.25">
      <c r="F1005" s="11">
        <v>1004</v>
      </c>
      <c r="G1005" s="11">
        <f>_xlfn.RANK.AVG('Raw Data'!E1004,'Raw Data'!$E$350:$E$1050,1)</f>
        <v>184.5</v>
      </c>
      <c r="H1005" s="11">
        <f>_xlfn.RANK.AVG('Raw Data'!F1004,'Raw Data'!$F$350:$F$1050,1)</f>
        <v>348</v>
      </c>
      <c r="I1005" s="11">
        <f>_xlfn.RANK.AVG('Raw Data'!G1004,'Raw Data'!$G$350:$G$1050,1)</f>
        <v>198.5</v>
      </c>
      <c r="J1005" s="11">
        <f>_xlfn.RANK.AVG('Raw Data'!H1004,'Raw Data'!$H$350:$H$1050,1)</f>
        <v>166</v>
      </c>
      <c r="L1005" s="11">
        <v>1004</v>
      </c>
      <c r="M1005" s="11">
        <f>_xlfn.RANK.AVG('Raw Data'!E1004,'Raw Data'!$E$2:$E$1050,1)</f>
        <v>297.5</v>
      </c>
      <c r="N1005" s="11">
        <f>_xlfn.RANK.AVG('Raw Data'!F1004,'Raw Data'!$F$2:$F$1050,1)</f>
        <v>538</v>
      </c>
      <c r="O1005" s="11">
        <f>_xlfn.RANK.AVG('Raw Data'!G1004,'Raw Data'!$G$2:$G$1050,1)</f>
        <v>327.5</v>
      </c>
      <c r="P1005" s="11">
        <f>_xlfn.RANK.AVG('Raw Data'!H1004,'Raw Data'!$H$2:$H$1050,1)</f>
        <v>243.5</v>
      </c>
    </row>
    <row r="1006" spans="6:16" x14ac:dyDescent="0.25">
      <c r="F1006" s="11">
        <v>1005</v>
      </c>
      <c r="G1006" s="11">
        <f>_xlfn.RANK.AVG('Raw Data'!E1005,'Raw Data'!$E$350:$E$1050,1)</f>
        <v>184.5</v>
      </c>
      <c r="H1006" s="11">
        <f>_xlfn.RANK.AVG('Raw Data'!F1005,'Raw Data'!$F$350:$F$1050,1)</f>
        <v>348</v>
      </c>
      <c r="I1006" s="11">
        <f>_xlfn.RANK.AVG('Raw Data'!G1005,'Raw Data'!$G$350:$G$1050,1)</f>
        <v>198.5</v>
      </c>
      <c r="J1006" s="11">
        <f>_xlfn.RANK.AVG('Raw Data'!H1005,'Raw Data'!$H$350:$H$1050,1)</f>
        <v>166</v>
      </c>
      <c r="L1006" s="11">
        <v>1005</v>
      </c>
      <c r="M1006" s="11">
        <f>_xlfn.RANK.AVG('Raw Data'!E1005,'Raw Data'!$E$2:$E$1050,1)</f>
        <v>297.5</v>
      </c>
      <c r="N1006" s="11">
        <f>_xlfn.RANK.AVG('Raw Data'!F1005,'Raw Data'!$F$2:$F$1050,1)</f>
        <v>538</v>
      </c>
      <c r="O1006" s="11">
        <f>_xlfn.RANK.AVG('Raw Data'!G1005,'Raw Data'!$G$2:$G$1050,1)</f>
        <v>327.5</v>
      </c>
      <c r="P1006" s="11">
        <f>_xlfn.RANK.AVG('Raw Data'!H1005,'Raw Data'!$H$2:$H$1050,1)</f>
        <v>243.5</v>
      </c>
    </row>
    <row r="1007" spans="6:16" x14ac:dyDescent="0.25">
      <c r="F1007" s="11">
        <v>1006</v>
      </c>
      <c r="G1007" s="11">
        <f>_xlfn.RANK.AVG('Raw Data'!E1006,'Raw Data'!$E$350:$E$1050,1)</f>
        <v>184.5</v>
      </c>
      <c r="H1007" s="11">
        <f>_xlfn.RANK.AVG('Raw Data'!F1006,'Raw Data'!$F$350:$F$1050,1)</f>
        <v>348</v>
      </c>
      <c r="I1007" s="11">
        <f>_xlfn.RANK.AVG('Raw Data'!G1006,'Raw Data'!$G$350:$G$1050,1)</f>
        <v>198.5</v>
      </c>
      <c r="J1007" s="11">
        <f>_xlfn.RANK.AVG('Raw Data'!H1006,'Raw Data'!$H$350:$H$1050,1)</f>
        <v>64</v>
      </c>
      <c r="L1007" s="11">
        <v>1006</v>
      </c>
      <c r="M1007" s="11">
        <f>_xlfn.RANK.AVG('Raw Data'!E1006,'Raw Data'!$E$2:$E$1050,1)</f>
        <v>297.5</v>
      </c>
      <c r="N1007" s="11">
        <f>_xlfn.RANK.AVG('Raw Data'!F1006,'Raw Data'!$F$2:$F$1050,1)</f>
        <v>538</v>
      </c>
      <c r="O1007" s="11">
        <f>_xlfn.RANK.AVG('Raw Data'!G1006,'Raw Data'!$G$2:$G$1050,1)</f>
        <v>327.5</v>
      </c>
      <c r="P1007" s="11">
        <f>_xlfn.RANK.AVG('Raw Data'!H1006,'Raw Data'!$H$2:$H$1050,1)</f>
        <v>91.5</v>
      </c>
    </row>
    <row r="1008" spans="6:16" x14ac:dyDescent="0.25">
      <c r="F1008" s="11">
        <v>1007</v>
      </c>
      <c r="G1008" s="11">
        <f>_xlfn.RANK.AVG('Raw Data'!E1007,'Raw Data'!$E$350:$E$1050,1)</f>
        <v>184.5</v>
      </c>
      <c r="H1008" s="11">
        <f>_xlfn.RANK.AVG('Raw Data'!F1007,'Raw Data'!$F$350:$F$1050,1)</f>
        <v>348</v>
      </c>
      <c r="I1008" s="11">
        <f>_xlfn.RANK.AVG('Raw Data'!G1007,'Raw Data'!$G$350:$G$1050,1)</f>
        <v>198.5</v>
      </c>
      <c r="J1008" s="11">
        <f>_xlfn.RANK.AVG('Raw Data'!H1007,'Raw Data'!$H$350:$H$1050,1)</f>
        <v>242</v>
      </c>
      <c r="L1008" s="11">
        <v>1007</v>
      </c>
      <c r="M1008" s="11">
        <f>_xlfn.RANK.AVG('Raw Data'!E1007,'Raw Data'!$E$2:$E$1050,1)</f>
        <v>297.5</v>
      </c>
      <c r="N1008" s="11">
        <f>_xlfn.RANK.AVG('Raw Data'!F1007,'Raw Data'!$F$2:$F$1050,1)</f>
        <v>538</v>
      </c>
      <c r="O1008" s="11">
        <f>_xlfn.RANK.AVG('Raw Data'!G1007,'Raw Data'!$G$2:$G$1050,1)</f>
        <v>327.5</v>
      </c>
      <c r="P1008" s="11">
        <f>_xlfn.RANK.AVG('Raw Data'!H1007,'Raw Data'!$H$2:$H$1050,1)</f>
        <v>357</v>
      </c>
    </row>
    <row r="1009" spans="6:16" x14ac:dyDescent="0.25">
      <c r="F1009" s="11">
        <v>1008</v>
      </c>
      <c r="G1009" s="11">
        <f>_xlfn.RANK.AVG('Raw Data'!E1008,'Raw Data'!$E$350:$E$1050,1)</f>
        <v>184.5</v>
      </c>
      <c r="H1009" s="11">
        <f>_xlfn.RANK.AVG('Raw Data'!F1008,'Raw Data'!$F$350:$F$1050,1)</f>
        <v>348</v>
      </c>
      <c r="I1009" s="11">
        <f>_xlfn.RANK.AVG('Raw Data'!G1008,'Raw Data'!$G$350:$G$1050,1)</f>
        <v>198.5</v>
      </c>
      <c r="J1009" s="11">
        <f>_xlfn.RANK.AVG('Raw Data'!H1008,'Raw Data'!$H$350:$H$1050,1)</f>
        <v>166</v>
      </c>
      <c r="L1009" s="11">
        <v>1008</v>
      </c>
      <c r="M1009" s="11">
        <f>_xlfn.RANK.AVG('Raw Data'!E1008,'Raw Data'!$E$2:$E$1050,1)</f>
        <v>297.5</v>
      </c>
      <c r="N1009" s="11">
        <f>_xlfn.RANK.AVG('Raw Data'!F1008,'Raw Data'!$F$2:$F$1050,1)</f>
        <v>538</v>
      </c>
      <c r="O1009" s="11">
        <f>_xlfn.RANK.AVG('Raw Data'!G1008,'Raw Data'!$G$2:$G$1050,1)</f>
        <v>327.5</v>
      </c>
      <c r="P1009" s="11">
        <f>_xlfn.RANK.AVG('Raw Data'!H1008,'Raw Data'!$H$2:$H$1050,1)</f>
        <v>243.5</v>
      </c>
    </row>
    <row r="1010" spans="6:16" x14ac:dyDescent="0.25">
      <c r="F1010" s="11">
        <v>1009</v>
      </c>
      <c r="G1010" s="11">
        <f>_xlfn.RANK.AVG('Raw Data'!E1009,'Raw Data'!$E$350:$E$1050,1)</f>
        <v>571</v>
      </c>
      <c r="H1010" s="11">
        <f>_xlfn.RANK.AVG('Raw Data'!F1009,'Raw Data'!$F$350:$F$1050,1)</f>
        <v>348</v>
      </c>
      <c r="I1010" s="11">
        <f>_xlfn.RANK.AVG('Raw Data'!G1009,'Raw Data'!$G$350:$G$1050,1)</f>
        <v>561</v>
      </c>
      <c r="J1010" s="11">
        <f>_xlfn.RANK.AVG('Raw Data'!H1009,'Raw Data'!$H$350:$H$1050,1)</f>
        <v>404.5</v>
      </c>
      <c r="L1010" s="11">
        <v>1009</v>
      </c>
      <c r="M1010" s="11">
        <f>_xlfn.RANK.AVG('Raw Data'!E1009,'Raw Data'!$E$2:$E$1050,1)</f>
        <v>893.5</v>
      </c>
      <c r="N1010" s="11">
        <f>_xlfn.RANK.AVG('Raw Data'!F1009,'Raw Data'!$F$2:$F$1050,1)</f>
        <v>538</v>
      </c>
      <c r="O1010" s="11">
        <f>_xlfn.RANK.AVG('Raw Data'!G1009,'Raw Data'!$G$2:$G$1050,1)</f>
        <v>883.5</v>
      </c>
      <c r="P1010" s="11">
        <f>_xlfn.RANK.AVG('Raw Data'!H1009,'Raw Data'!$H$2:$H$1050,1)</f>
        <v>593.5</v>
      </c>
    </row>
    <row r="1011" spans="6:16" x14ac:dyDescent="0.25">
      <c r="F1011" s="11">
        <v>1010</v>
      </c>
      <c r="G1011" s="11">
        <f>_xlfn.RANK.AVG('Raw Data'!E1010,'Raw Data'!$E$350:$E$1050,1)</f>
        <v>184.5</v>
      </c>
      <c r="H1011" s="11">
        <f>_xlfn.RANK.AVG('Raw Data'!F1010,'Raw Data'!$F$350:$F$1050,1)</f>
        <v>348</v>
      </c>
      <c r="I1011" s="11">
        <f>_xlfn.RANK.AVG('Raw Data'!G1010,'Raw Data'!$G$350:$G$1050,1)</f>
        <v>198.5</v>
      </c>
      <c r="J1011" s="11">
        <f>_xlfn.RANK.AVG('Raw Data'!H1010,'Raw Data'!$H$350:$H$1050,1)</f>
        <v>310</v>
      </c>
      <c r="L1011" s="11">
        <v>1010</v>
      </c>
      <c r="M1011" s="11">
        <f>_xlfn.RANK.AVG('Raw Data'!E1010,'Raw Data'!$E$2:$E$1050,1)</f>
        <v>297.5</v>
      </c>
      <c r="N1011" s="11">
        <f>_xlfn.RANK.AVG('Raw Data'!F1010,'Raw Data'!$F$2:$F$1050,1)</f>
        <v>538</v>
      </c>
      <c r="O1011" s="11">
        <f>_xlfn.RANK.AVG('Raw Data'!G1010,'Raw Data'!$G$2:$G$1050,1)</f>
        <v>327.5</v>
      </c>
      <c r="P1011" s="11">
        <f>_xlfn.RANK.AVG('Raw Data'!H1010,'Raw Data'!$H$2:$H$1050,1)</f>
        <v>453</v>
      </c>
    </row>
    <row r="1012" spans="6:16" x14ac:dyDescent="0.25">
      <c r="F1012" s="11">
        <v>1011</v>
      </c>
      <c r="G1012" s="11">
        <f>_xlfn.RANK.AVG('Raw Data'!E1011,'Raw Data'!$E$350:$E$1050,1)</f>
        <v>184.5</v>
      </c>
      <c r="H1012" s="11">
        <f>_xlfn.RANK.AVG('Raw Data'!F1011,'Raw Data'!$F$350:$F$1050,1)</f>
        <v>348</v>
      </c>
      <c r="I1012" s="11">
        <f>_xlfn.RANK.AVG('Raw Data'!G1011,'Raw Data'!$G$350:$G$1050,1)</f>
        <v>198.5</v>
      </c>
      <c r="J1012" s="11">
        <f>_xlfn.RANK.AVG('Raw Data'!H1011,'Raw Data'!$H$350:$H$1050,1)</f>
        <v>404.5</v>
      </c>
      <c r="L1012" s="11">
        <v>1011</v>
      </c>
      <c r="M1012" s="11">
        <f>_xlfn.RANK.AVG('Raw Data'!E1011,'Raw Data'!$E$2:$E$1050,1)</f>
        <v>297.5</v>
      </c>
      <c r="N1012" s="11">
        <f>_xlfn.RANK.AVG('Raw Data'!F1011,'Raw Data'!$F$2:$F$1050,1)</f>
        <v>538</v>
      </c>
      <c r="O1012" s="11">
        <f>_xlfn.RANK.AVG('Raw Data'!G1011,'Raw Data'!$G$2:$G$1050,1)</f>
        <v>327.5</v>
      </c>
      <c r="P1012" s="11">
        <f>_xlfn.RANK.AVG('Raw Data'!H1011,'Raw Data'!$H$2:$H$1050,1)</f>
        <v>593.5</v>
      </c>
    </row>
    <row r="1013" spans="6:16" x14ac:dyDescent="0.25">
      <c r="F1013" s="11">
        <v>1012</v>
      </c>
      <c r="G1013" s="11">
        <f>_xlfn.RANK.AVG('Raw Data'!E1012,'Raw Data'!$E$350:$E$1050,1)</f>
        <v>454</v>
      </c>
      <c r="H1013" s="11">
        <f>_xlfn.RANK.AVG('Raw Data'!F1012,'Raw Data'!$F$350:$F$1050,1)</f>
        <v>348</v>
      </c>
      <c r="I1013" s="11">
        <f>_xlfn.RANK.AVG('Raw Data'!G1012,'Raw Data'!$G$350:$G$1050,1)</f>
        <v>465</v>
      </c>
      <c r="J1013" s="11">
        <f>_xlfn.RANK.AVG('Raw Data'!H1012,'Raw Data'!$H$350:$H$1050,1)</f>
        <v>64</v>
      </c>
      <c r="L1013" s="11">
        <v>1012</v>
      </c>
      <c r="M1013" s="11">
        <f>_xlfn.RANK.AVG('Raw Data'!E1012,'Raw Data'!$E$2:$E$1050,1)</f>
        <v>724</v>
      </c>
      <c r="N1013" s="11">
        <f>_xlfn.RANK.AVG('Raw Data'!F1012,'Raw Data'!$F$2:$F$1050,1)</f>
        <v>538</v>
      </c>
      <c r="O1013" s="11">
        <f>_xlfn.RANK.AVG('Raw Data'!G1012,'Raw Data'!$G$2:$G$1050,1)</f>
        <v>751.5</v>
      </c>
      <c r="P1013" s="11">
        <f>_xlfn.RANK.AVG('Raw Data'!H1012,'Raw Data'!$H$2:$H$1050,1)</f>
        <v>91.5</v>
      </c>
    </row>
    <row r="1014" spans="6:16" x14ac:dyDescent="0.25">
      <c r="F1014" s="11">
        <v>1013</v>
      </c>
      <c r="G1014" s="11">
        <f>_xlfn.RANK.AVG('Raw Data'!E1013,'Raw Data'!$E$350:$E$1050,1)</f>
        <v>184.5</v>
      </c>
      <c r="H1014" s="11">
        <f>_xlfn.RANK.AVG('Raw Data'!F1013,'Raw Data'!$F$350:$F$1050,1)</f>
        <v>348</v>
      </c>
      <c r="I1014" s="11">
        <f>_xlfn.RANK.AVG('Raw Data'!G1013,'Raw Data'!$G$350:$G$1050,1)</f>
        <v>198.5</v>
      </c>
      <c r="J1014" s="11">
        <f>_xlfn.RANK.AVG('Raw Data'!H1013,'Raw Data'!$H$350:$H$1050,1)</f>
        <v>166</v>
      </c>
      <c r="L1014" s="11">
        <v>1013</v>
      </c>
      <c r="M1014" s="11">
        <f>_xlfn.RANK.AVG('Raw Data'!E1013,'Raw Data'!$E$2:$E$1050,1)</f>
        <v>297.5</v>
      </c>
      <c r="N1014" s="11">
        <f>_xlfn.RANK.AVG('Raw Data'!F1013,'Raw Data'!$F$2:$F$1050,1)</f>
        <v>538</v>
      </c>
      <c r="O1014" s="11">
        <f>_xlfn.RANK.AVG('Raw Data'!G1013,'Raw Data'!$G$2:$G$1050,1)</f>
        <v>327.5</v>
      </c>
      <c r="P1014" s="11">
        <f>_xlfn.RANK.AVG('Raw Data'!H1013,'Raw Data'!$H$2:$H$1050,1)</f>
        <v>243.5</v>
      </c>
    </row>
    <row r="1015" spans="6:16" x14ac:dyDescent="0.25">
      <c r="F1015" s="11">
        <v>1014</v>
      </c>
      <c r="G1015" s="11">
        <f>_xlfn.RANK.AVG('Raw Data'!E1014,'Raw Data'!$E$350:$E$1050,1)</f>
        <v>184.5</v>
      </c>
      <c r="H1015" s="11">
        <f>_xlfn.RANK.AVG('Raw Data'!F1014,'Raw Data'!$F$350:$F$1050,1)</f>
        <v>348</v>
      </c>
      <c r="I1015" s="11">
        <f>_xlfn.RANK.AVG('Raw Data'!G1014,'Raw Data'!$G$350:$G$1050,1)</f>
        <v>198.5</v>
      </c>
      <c r="J1015" s="11">
        <f>_xlfn.RANK.AVG('Raw Data'!H1014,'Raw Data'!$H$350:$H$1050,1)</f>
        <v>166</v>
      </c>
      <c r="L1015" s="11">
        <v>1014</v>
      </c>
      <c r="M1015" s="11">
        <f>_xlfn.RANK.AVG('Raw Data'!E1014,'Raw Data'!$E$2:$E$1050,1)</f>
        <v>297.5</v>
      </c>
      <c r="N1015" s="11">
        <f>_xlfn.RANK.AVG('Raw Data'!F1014,'Raw Data'!$F$2:$F$1050,1)</f>
        <v>538</v>
      </c>
      <c r="O1015" s="11">
        <f>_xlfn.RANK.AVG('Raw Data'!G1014,'Raw Data'!$G$2:$G$1050,1)</f>
        <v>327.5</v>
      </c>
      <c r="P1015" s="11">
        <f>_xlfn.RANK.AVG('Raw Data'!H1014,'Raw Data'!$H$2:$H$1050,1)</f>
        <v>243.5</v>
      </c>
    </row>
    <row r="1016" spans="6:16" x14ac:dyDescent="0.25">
      <c r="F1016" s="11">
        <v>1015</v>
      </c>
      <c r="G1016" s="11">
        <f>_xlfn.RANK.AVG('Raw Data'!E1015,'Raw Data'!$E$350:$E$1050,1)</f>
        <v>184.5</v>
      </c>
      <c r="H1016" s="11">
        <f>_xlfn.RANK.AVG('Raw Data'!F1015,'Raw Data'!$F$350:$F$1050,1)</f>
        <v>348</v>
      </c>
      <c r="I1016" s="11">
        <f>_xlfn.RANK.AVG('Raw Data'!G1015,'Raw Data'!$G$350:$G$1050,1)</f>
        <v>198.5</v>
      </c>
      <c r="J1016" s="11">
        <f>_xlfn.RANK.AVG('Raw Data'!H1015,'Raw Data'!$H$350:$H$1050,1)</f>
        <v>310</v>
      </c>
      <c r="L1016" s="11">
        <v>1015</v>
      </c>
      <c r="M1016" s="11">
        <f>_xlfn.RANK.AVG('Raw Data'!E1015,'Raw Data'!$E$2:$E$1050,1)</f>
        <v>297.5</v>
      </c>
      <c r="N1016" s="11">
        <f>_xlfn.RANK.AVG('Raw Data'!F1015,'Raw Data'!$F$2:$F$1050,1)</f>
        <v>538</v>
      </c>
      <c r="O1016" s="11">
        <f>_xlfn.RANK.AVG('Raw Data'!G1015,'Raw Data'!$G$2:$G$1050,1)</f>
        <v>327.5</v>
      </c>
      <c r="P1016" s="11">
        <f>_xlfn.RANK.AVG('Raw Data'!H1015,'Raw Data'!$H$2:$H$1050,1)</f>
        <v>453</v>
      </c>
    </row>
    <row r="1017" spans="6:16" x14ac:dyDescent="0.25">
      <c r="F1017" s="11">
        <v>1016</v>
      </c>
      <c r="G1017" s="11">
        <f>_xlfn.RANK.AVG('Raw Data'!E1016,'Raw Data'!$E$350:$E$1050,1)</f>
        <v>454</v>
      </c>
      <c r="H1017" s="11">
        <f>_xlfn.RANK.AVG('Raw Data'!F1016,'Raw Data'!$F$350:$F$1050,1)</f>
        <v>348</v>
      </c>
      <c r="I1017" s="11">
        <f>_xlfn.RANK.AVG('Raw Data'!G1016,'Raw Data'!$G$350:$G$1050,1)</f>
        <v>465</v>
      </c>
      <c r="J1017" s="11">
        <f>_xlfn.RANK.AVG('Raw Data'!H1016,'Raw Data'!$H$350:$H$1050,1)</f>
        <v>364</v>
      </c>
      <c r="L1017" s="11">
        <v>1016</v>
      </c>
      <c r="M1017" s="11">
        <f>_xlfn.RANK.AVG('Raw Data'!E1016,'Raw Data'!$E$2:$E$1050,1)</f>
        <v>724</v>
      </c>
      <c r="N1017" s="11">
        <f>_xlfn.RANK.AVG('Raw Data'!F1016,'Raw Data'!$F$2:$F$1050,1)</f>
        <v>538</v>
      </c>
      <c r="O1017" s="11">
        <f>_xlfn.RANK.AVG('Raw Data'!G1016,'Raw Data'!$G$2:$G$1050,1)</f>
        <v>751.5</v>
      </c>
      <c r="P1017" s="11">
        <f>_xlfn.RANK.AVG('Raw Data'!H1016,'Raw Data'!$H$2:$H$1050,1)</f>
        <v>530.5</v>
      </c>
    </row>
    <row r="1018" spans="6:16" x14ac:dyDescent="0.25">
      <c r="F1018" s="11">
        <v>1017</v>
      </c>
      <c r="G1018" s="11">
        <f>_xlfn.RANK.AVG('Raw Data'!E1017,'Raw Data'!$E$350:$E$1050,1)</f>
        <v>571</v>
      </c>
      <c r="H1018" s="11">
        <f>_xlfn.RANK.AVG('Raw Data'!F1017,'Raw Data'!$F$350:$F$1050,1)</f>
        <v>669.5</v>
      </c>
      <c r="I1018" s="11">
        <f>_xlfn.RANK.AVG('Raw Data'!G1017,'Raw Data'!$G$350:$G$1050,1)</f>
        <v>607</v>
      </c>
      <c r="J1018" s="11">
        <f>_xlfn.RANK.AVG('Raw Data'!H1017,'Raw Data'!$H$350:$H$1050,1)</f>
        <v>364</v>
      </c>
      <c r="L1018" s="11">
        <v>1017</v>
      </c>
      <c r="M1018" s="11">
        <f>_xlfn.RANK.AVG('Raw Data'!E1017,'Raw Data'!$E$2:$E$1050,1)</f>
        <v>893.5</v>
      </c>
      <c r="N1018" s="11">
        <f>_xlfn.RANK.AVG('Raw Data'!F1017,'Raw Data'!$F$2:$F$1050,1)</f>
        <v>1016</v>
      </c>
      <c r="O1018" s="11">
        <f>_xlfn.RANK.AVG('Raw Data'!G1017,'Raw Data'!$G$2:$G$1050,1)</f>
        <v>943</v>
      </c>
      <c r="P1018" s="11">
        <f>_xlfn.RANK.AVG('Raw Data'!H1017,'Raw Data'!$H$2:$H$1050,1)</f>
        <v>530.5</v>
      </c>
    </row>
    <row r="1019" spans="6:16" x14ac:dyDescent="0.25">
      <c r="F1019" s="11">
        <v>1018</v>
      </c>
      <c r="G1019" s="11">
        <f>_xlfn.RANK.AVG('Raw Data'!E1018,'Raw Data'!$E$350:$E$1050,1)</f>
        <v>184.5</v>
      </c>
      <c r="H1019" s="11">
        <f>_xlfn.RANK.AVG('Raw Data'!F1018,'Raw Data'!$F$350:$F$1050,1)</f>
        <v>348</v>
      </c>
      <c r="I1019" s="11">
        <f>_xlfn.RANK.AVG('Raw Data'!G1018,'Raw Data'!$G$350:$G$1050,1)</f>
        <v>198.5</v>
      </c>
      <c r="J1019" s="11">
        <f>_xlfn.RANK.AVG('Raw Data'!H1018,'Raw Data'!$H$350:$H$1050,1)</f>
        <v>242</v>
      </c>
      <c r="L1019" s="11">
        <v>1018</v>
      </c>
      <c r="M1019" s="11">
        <f>_xlfn.RANK.AVG('Raw Data'!E1018,'Raw Data'!$E$2:$E$1050,1)</f>
        <v>297.5</v>
      </c>
      <c r="N1019" s="11">
        <f>_xlfn.RANK.AVG('Raw Data'!F1018,'Raw Data'!$F$2:$F$1050,1)</f>
        <v>538</v>
      </c>
      <c r="O1019" s="11">
        <f>_xlfn.RANK.AVG('Raw Data'!G1018,'Raw Data'!$G$2:$G$1050,1)</f>
        <v>327.5</v>
      </c>
      <c r="P1019" s="11">
        <f>_xlfn.RANK.AVG('Raw Data'!H1018,'Raw Data'!$H$2:$H$1050,1)</f>
        <v>357</v>
      </c>
    </row>
    <row r="1020" spans="6:16" x14ac:dyDescent="0.25">
      <c r="F1020" s="11">
        <v>1019</v>
      </c>
      <c r="G1020" s="11">
        <f>_xlfn.RANK.AVG('Raw Data'!E1019,'Raw Data'!$E$350:$E$1050,1)</f>
        <v>454</v>
      </c>
      <c r="H1020" s="11">
        <f>_xlfn.RANK.AVG('Raw Data'!F1019,'Raw Data'!$F$350:$F$1050,1)</f>
        <v>348</v>
      </c>
      <c r="I1020" s="11">
        <f>_xlfn.RANK.AVG('Raw Data'!G1019,'Raw Data'!$G$350:$G$1050,1)</f>
        <v>465</v>
      </c>
      <c r="J1020" s="11">
        <f>_xlfn.RANK.AVG('Raw Data'!H1019,'Raw Data'!$H$350:$H$1050,1)</f>
        <v>242</v>
      </c>
      <c r="L1020" s="11">
        <v>1019</v>
      </c>
      <c r="M1020" s="11">
        <f>_xlfn.RANK.AVG('Raw Data'!E1019,'Raw Data'!$E$2:$E$1050,1)</f>
        <v>724</v>
      </c>
      <c r="N1020" s="11">
        <f>_xlfn.RANK.AVG('Raw Data'!F1019,'Raw Data'!$F$2:$F$1050,1)</f>
        <v>538</v>
      </c>
      <c r="O1020" s="11">
        <f>_xlfn.RANK.AVG('Raw Data'!G1019,'Raw Data'!$G$2:$G$1050,1)</f>
        <v>751.5</v>
      </c>
      <c r="P1020" s="11">
        <f>_xlfn.RANK.AVG('Raw Data'!H1019,'Raw Data'!$H$2:$H$1050,1)</f>
        <v>357</v>
      </c>
    </row>
    <row r="1021" spans="6:16" x14ac:dyDescent="0.25">
      <c r="F1021" s="11">
        <v>1020</v>
      </c>
      <c r="G1021" s="11">
        <f>_xlfn.RANK.AVG('Raw Data'!E1020,'Raw Data'!$E$350:$E$1050,1)</f>
        <v>454</v>
      </c>
      <c r="H1021" s="11">
        <f>_xlfn.RANK.AVG('Raw Data'!F1020,'Raw Data'!$F$350:$F$1050,1)</f>
        <v>29.5</v>
      </c>
      <c r="I1021" s="11">
        <f>_xlfn.RANK.AVG('Raw Data'!G1020,'Raw Data'!$G$350:$G$1050,1)</f>
        <v>198.5</v>
      </c>
      <c r="J1021" s="11">
        <f>_xlfn.RANK.AVG('Raw Data'!H1020,'Raw Data'!$H$350:$H$1050,1)</f>
        <v>166</v>
      </c>
      <c r="L1021" s="11">
        <v>1020</v>
      </c>
      <c r="M1021" s="11">
        <f>_xlfn.RANK.AVG('Raw Data'!E1020,'Raw Data'!$E$2:$E$1050,1)</f>
        <v>724</v>
      </c>
      <c r="N1021" s="11">
        <f>_xlfn.RANK.AVG('Raw Data'!F1020,'Raw Data'!$F$2:$F$1050,1)</f>
        <v>47</v>
      </c>
      <c r="O1021" s="11">
        <f>_xlfn.RANK.AVG('Raw Data'!G1020,'Raw Data'!$G$2:$G$1050,1)</f>
        <v>327.5</v>
      </c>
      <c r="P1021" s="11">
        <f>_xlfn.RANK.AVG('Raw Data'!H1020,'Raw Data'!$H$2:$H$1050,1)</f>
        <v>243.5</v>
      </c>
    </row>
    <row r="1022" spans="6:16" x14ac:dyDescent="0.25">
      <c r="F1022" s="11">
        <v>1021</v>
      </c>
      <c r="G1022" s="11">
        <f>_xlfn.RANK.AVG('Raw Data'!E1021,'Raw Data'!$E$350:$E$1050,1)</f>
        <v>184.5</v>
      </c>
      <c r="H1022" s="11">
        <f>_xlfn.RANK.AVG('Raw Data'!F1021,'Raw Data'!$F$350:$F$1050,1)</f>
        <v>348</v>
      </c>
      <c r="I1022" s="11">
        <f>_xlfn.RANK.AVG('Raw Data'!G1021,'Raw Data'!$G$350:$G$1050,1)</f>
        <v>198.5</v>
      </c>
      <c r="J1022" s="11">
        <f>_xlfn.RANK.AVG('Raw Data'!H1021,'Raw Data'!$H$350:$H$1050,1)</f>
        <v>166</v>
      </c>
      <c r="L1022" s="11">
        <v>1021</v>
      </c>
      <c r="M1022" s="11">
        <f>_xlfn.RANK.AVG('Raw Data'!E1021,'Raw Data'!$E$2:$E$1050,1)</f>
        <v>297.5</v>
      </c>
      <c r="N1022" s="11">
        <f>_xlfn.RANK.AVG('Raw Data'!F1021,'Raw Data'!$F$2:$F$1050,1)</f>
        <v>538</v>
      </c>
      <c r="O1022" s="11">
        <f>_xlfn.RANK.AVG('Raw Data'!G1021,'Raw Data'!$G$2:$G$1050,1)</f>
        <v>327.5</v>
      </c>
      <c r="P1022" s="11">
        <f>_xlfn.RANK.AVG('Raw Data'!H1021,'Raw Data'!$H$2:$H$1050,1)</f>
        <v>243.5</v>
      </c>
    </row>
    <row r="1023" spans="6:16" x14ac:dyDescent="0.25">
      <c r="F1023" s="11">
        <v>1022</v>
      </c>
      <c r="G1023" s="11">
        <f>_xlfn.RANK.AVG('Raw Data'!E1022,'Raw Data'!$E$350:$E$1050,1)</f>
        <v>184.5</v>
      </c>
      <c r="H1023" s="11">
        <f>_xlfn.RANK.AVG('Raw Data'!F1022,'Raw Data'!$F$350:$F$1050,1)</f>
        <v>348</v>
      </c>
      <c r="I1023" s="11">
        <f>_xlfn.RANK.AVG('Raw Data'!G1022,'Raw Data'!$G$350:$G$1050,1)</f>
        <v>198.5</v>
      </c>
      <c r="J1023" s="11">
        <f>_xlfn.RANK.AVG('Raw Data'!H1022,'Raw Data'!$H$350:$H$1050,1)</f>
        <v>242</v>
      </c>
      <c r="L1023" s="11">
        <v>1022</v>
      </c>
      <c r="M1023" s="11">
        <f>_xlfn.RANK.AVG('Raw Data'!E1022,'Raw Data'!$E$2:$E$1050,1)</f>
        <v>297.5</v>
      </c>
      <c r="N1023" s="11">
        <f>_xlfn.RANK.AVG('Raw Data'!F1022,'Raw Data'!$F$2:$F$1050,1)</f>
        <v>538</v>
      </c>
      <c r="O1023" s="11">
        <f>_xlfn.RANK.AVG('Raw Data'!G1022,'Raw Data'!$G$2:$G$1050,1)</f>
        <v>327.5</v>
      </c>
      <c r="P1023" s="11">
        <f>_xlfn.RANK.AVG('Raw Data'!H1022,'Raw Data'!$H$2:$H$1050,1)</f>
        <v>357</v>
      </c>
    </row>
    <row r="1024" spans="6:16" x14ac:dyDescent="0.25">
      <c r="F1024" s="11">
        <v>1023</v>
      </c>
      <c r="G1024" s="11">
        <f>_xlfn.RANK.AVG('Raw Data'!E1023,'Raw Data'!$E$350:$E$1050,1)</f>
        <v>657.5</v>
      </c>
      <c r="H1024" s="11">
        <f>_xlfn.RANK.AVG('Raw Data'!F1023,'Raw Data'!$F$350:$F$1050,1)</f>
        <v>348</v>
      </c>
      <c r="I1024" s="11">
        <f>_xlfn.RANK.AVG('Raw Data'!G1023,'Raw Data'!$G$350:$G$1050,1)</f>
        <v>653.5</v>
      </c>
      <c r="J1024" s="11">
        <f>_xlfn.RANK.AVG('Raw Data'!H1023,'Raw Data'!$H$350:$H$1050,1)</f>
        <v>404.5</v>
      </c>
      <c r="L1024" s="11">
        <v>1023</v>
      </c>
      <c r="M1024" s="11">
        <f>_xlfn.RANK.AVG('Raw Data'!E1023,'Raw Data'!$E$2:$E$1050,1)</f>
        <v>1003.5</v>
      </c>
      <c r="N1024" s="11">
        <f>_xlfn.RANK.AVG('Raw Data'!F1023,'Raw Data'!$F$2:$F$1050,1)</f>
        <v>538</v>
      </c>
      <c r="O1024" s="11">
        <f>_xlfn.RANK.AVG('Raw Data'!G1023,'Raw Data'!$G$2:$G$1050,1)</f>
        <v>999.5</v>
      </c>
      <c r="P1024" s="11">
        <f>_xlfn.RANK.AVG('Raw Data'!H1023,'Raw Data'!$H$2:$H$1050,1)</f>
        <v>593.5</v>
      </c>
    </row>
    <row r="1025" spans="6:16" x14ac:dyDescent="0.25">
      <c r="F1025" s="11">
        <v>1024</v>
      </c>
      <c r="G1025" s="11">
        <f>_xlfn.RANK.AVG('Raw Data'!E1024,'Raw Data'!$E$350:$E$1050,1)</f>
        <v>184.5</v>
      </c>
      <c r="H1025" s="11">
        <f>_xlfn.RANK.AVG('Raw Data'!F1024,'Raw Data'!$F$350:$F$1050,1)</f>
        <v>348</v>
      </c>
      <c r="I1025" s="11">
        <f>_xlfn.RANK.AVG('Raw Data'!G1024,'Raw Data'!$G$350:$G$1050,1)</f>
        <v>198.5</v>
      </c>
      <c r="J1025" s="11">
        <f>_xlfn.RANK.AVG('Raw Data'!H1024,'Raw Data'!$H$350:$H$1050,1)</f>
        <v>467.5</v>
      </c>
      <c r="L1025" s="11">
        <v>1024</v>
      </c>
      <c r="M1025" s="11">
        <f>_xlfn.RANK.AVG('Raw Data'!E1024,'Raw Data'!$E$2:$E$1050,1)</f>
        <v>297.5</v>
      </c>
      <c r="N1025" s="11">
        <f>_xlfn.RANK.AVG('Raw Data'!F1024,'Raw Data'!$F$2:$F$1050,1)</f>
        <v>538</v>
      </c>
      <c r="O1025" s="11">
        <f>_xlfn.RANK.AVG('Raw Data'!G1024,'Raw Data'!$G$2:$G$1050,1)</f>
        <v>327.5</v>
      </c>
      <c r="P1025" s="11">
        <f>_xlfn.RANK.AVG('Raw Data'!H1024,'Raw Data'!$H$2:$H$1050,1)</f>
        <v>691.5</v>
      </c>
    </row>
    <row r="1026" spans="6:16" x14ac:dyDescent="0.25">
      <c r="F1026" s="11">
        <v>1025</v>
      </c>
      <c r="G1026" s="11">
        <f>_xlfn.RANK.AVG('Raw Data'!E1025,'Raw Data'!$E$350:$E$1050,1)</f>
        <v>184.5</v>
      </c>
      <c r="H1026" s="11">
        <f>_xlfn.RANK.AVG('Raw Data'!F1025,'Raw Data'!$F$350:$F$1050,1)</f>
        <v>348</v>
      </c>
      <c r="I1026" s="11">
        <f>_xlfn.RANK.AVG('Raw Data'!G1025,'Raw Data'!$G$350:$G$1050,1)</f>
        <v>198.5</v>
      </c>
      <c r="J1026" s="11">
        <f>_xlfn.RANK.AVG('Raw Data'!H1025,'Raw Data'!$H$350:$H$1050,1)</f>
        <v>64</v>
      </c>
      <c r="L1026" s="11">
        <v>1025</v>
      </c>
      <c r="M1026" s="11">
        <f>_xlfn.RANK.AVG('Raw Data'!E1025,'Raw Data'!$E$2:$E$1050,1)</f>
        <v>297.5</v>
      </c>
      <c r="N1026" s="11">
        <f>_xlfn.RANK.AVG('Raw Data'!F1025,'Raw Data'!$F$2:$F$1050,1)</f>
        <v>538</v>
      </c>
      <c r="O1026" s="11">
        <f>_xlfn.RANK.AVG('Raw Data'!G1025,'Raw Data'!$G$2:$G$1050,1)</f>
        <v>327.5</v>
      </c>
      <c r="P1026" s="11">
        <f>_xlfn.RANK.AVG('Raw Data'!H1025,'Raw Data'!$H$2:$H$1050,1)</f>
        <v>91.5</v>
      </c>
    </row>
    <row r="1027" spans="6:16" x14ac:dyDescent="0.25">
      <c r="F1027" s="11">
        <v>1026</v>
      </c>
      <c r="G1027" s="11">
        <f>_xlfn.RANK.AVG('Raw Data'!E1026,'Raw Data'!$E$350:$E$1050,1)</f>
        <v>674</v>
      </c>
      <c r="H1027" s="11">
        <f>_xlfn.RANK.AVG('Raw Data'!F1026,'Raw Data'!$F$350:$F$1050,1)</f>
        <v>348</v>
      </c>
      <c r="I1027" s="11">
        <f>_xlfn.RANK.AVG('Raw Data'!G1026,'Raw Data'!$G$350:$G$1050,1)</f>
        <v>673.5</v>
      </c>
      <c r="J1027" s="11">
        <f>_xlfn.RANK.AVG('Raw Data'!H1026,'Raw Data'!$H$350:$H$1050,1)</f>
        <v>550</v>
      </c>
      <c r="L1027" s="11">
        <v>1026</v>
      </c>
      <c r="M1027" s="11">
        <f>_xlfn.RANK.AVG('Raw Data'!E1026,'Raw Data'!$E$2:$E$1050,1)</f>
        <v>1021</v>
      </c>
      <c r="N1027" s="11">
        <f>_xlfn.RANK.AVG('Raw Data'!F1026,'Raw Data'!$F$2:$F$1050,1)</f>
        <v>538</v>
      </c>
      <c r="O1027" s="11">
        <f>_xlfn.RANK.AVG('Raw Data'!G1026,'Raw Data'!$G$2:$G$1050,1)</f>
        <v>1020.5</v>
      </c>
      <c r="P1027" s="11">
        <f>_xlfn.RANK.AVG('Raw Data'!H1026,'Raw Data'!$H$2:$H$1050,1)</f>
        <v>815</v>
      </c>
    </row>
    <row r="1028" spans="6:16" x14ac:dyDescent="0.25">
      <c r="F1028" s="11">
        <v>1027</v>
      </c>
      <c r="G1028" s="11">
        <f>_xlfn.RANK.AVG('Raw Data'!E1027,'Raw Data'!$E$350:$E$1050,1)</f>
        <v>184.5</v>
      </c>
      <c r="H1028" s="11">
        <f>_xlfn.RANK.AVG('Raw Data'!F1027,'Raw Data'!$F$350:$F$1050,1)</f>
        <v>348</v>
      </c>
      <c r="I1028" s="11">
        <f>_xlfn.RANK.AVG('Raw Data'!G1027,'Raw Data'!$G$350:$G$1050,1)</f>
        <v>198.5</v>
      </c>
      <c r="J1028" s="11">
        <f>_xlfn.RANK.AVG('Raw Data'!H1027,'Raw Data'!$H$350:$H$1050,1)</f>
        <v>660.5</v>
      </c>
      <c r="L1028" s="11">
        <v>1027</v>
      </c>
      <c r="M1028" s="11">
        <f>_xlfn.RANK.AVG('Raw Data'!E1027,'Raw Data'!$E$2:$E$1050,1)</f>
        <v>297.5</v>
      </c>
      <c r="N1028" s="11">
        <f>_xlfn.RANK.AVG('Raw Data'!F1027,'Raw Data'!$F$2:$F$1050,1)</f>
        <v>538</v>
      </c>
      <c r="O1028" s="11">
        <f>_xlfn.RANK.AVG('Raw Data'!G1027,'Raw Data'!$G$2:$G$1050,1)</f>
        <v>327.5</v>
      </c>
      <c r="P1028" s="11">
        <f>_xlfn.RANK.AVG('Raw Data'!H1027,'Raw Data'!$H$2:$H$1050,1)</f>
        <v>993</v>
      </c>
    </row>
    <row r="1029" spans="6:16" x14ac:dyDescent="0.25">
      <c r="F1029" s="11">
        <v>1028</v>
      </c>
      <c r="G1029" s="11">
        <f>_xlfn.RANK.AVG('Raw Data'!E1028,'Raw Data'!$E$350:$E$1050,1)</f>
        <v>454</v>
      </c>
      <c r="H1029" s="11">
        <f>_xlfn.RANK.AVG('Raw Data'!F1028,'Raw Data'!$F$350:$F$1050,1)</f>
        <v>669.5</v>
      </c>
      <c r="I1029" s="11">
        <f>_xlfn.RANK.AVG('Raw Data'!G1028,'Raw Data'!$G$350:$G$1050,1)</f>
        <v>561</v>
      </c>
      <c r="J1029" s="11">
        <f>_xlfn.RANK.AVG('Raw Data'!H1028,'Raw Data'!$H$350:$H$1050,1)</f>
        <v>310</v>
      </c>
      <c r="L1029" s="11">
        <v>1028</v>
      </c>
      <c r="M1029" s="11">
        <f>_xlfn.RANK.AVG('Raw Data'!E1028,'Raw Data'!$E$2:$E$1050,1)</f>
        <v>724</v>
      </c>
      <c r="N1029" s="11">
        <f>_xlfn.RANK.AVG('Raw Data'!F1028,'Raw Data'!$F$2:$F$1050,1)</f>
        <v>1016</v>
      </c>
      <c r="O1029" s="11">
        <f>_xlfn.RANK.AVG('Raw Data'!G1028,'Raw Data'!$G$2:$G$1050,1)</f>
        <v>883.5</v>
      </c>
      <c r="P1029" s="11">
        <f>_xlfn.RANK.AVG('Raw Data'!H1028,'Raw Data'!$H$2:$H$1050,1)</f>
        <v>453</v>
      </c>
    </row>
    <row r="1030" spans="6:16" x14ac:dyDescent="0.25">
      <c r="F1030" s="11">
        <v>1029</v>
      </c>
      <c r="G1030" s="11">
        <f>_xlfn.RANK.AVG('Raw Data'!E1029,'Raw Data'!$E$350:$E$1050,1)</f>
        <v>184.5</v>
      </c>
      <c r="H1030" s="11">
        <f>_xlfn.RANK.AVG('Raw Data'!F1029,'Raw Data'!$F$350:$F$1050,1)</f>
        <v>348</v>
      </c>
      <c r="I1030" s="11">
        <f>_xlfn.RANK.AVG('Raw Data'!G1029,'Raw Data'!$G$350:$G$1050,1)</f>
        <v>198.5</v>
      </c>
      <c r="J1030" s="11">
        <f>_xlfn.RANK.AVG('Raw Data'!H1029,'Raw Data'!$H$350:$H$1050,1)</f>
        <v>166</v>
      </c>
      <c r="L1030" s="11">
        <v>1029</v>
      </c>
      <c r="M1030" s="11">
        <f>_xlfn.RANK.AVG('Raw Data'!E1029,'Raw Data'!$E$2:$E$1050,1)</f>
        <v>297.5</v>
      </c>
      <c r="N1030" s="11">
        <f>_xlfn.RANK.AVG('Raw Data'!F1029,'Raw Data'!$F$2:$F$1050,1)</f>
        <v>538</v>
      </c>
      <c r="O1030" s="11">
        <f>_xlfn.RANK.AVG('Raw Data'!G1029,'Raw Data'!$G$2:$G$1050,1)</f>
        <v>327.5</v>
      </c>
      <c r="P1030" s="11">
        <f>_xlfn.RANK.AVG('Raw Data'!H1029,'Raw Data'!$H$2:$H$1050,1)</f>
        <v>243.5</v>
      </c>
    </row>
    <row r="1031" spans="6:16" x14ac:dyDescent="0.25">
      <c r="F1031" s="11">
        <v>1030</v>
      </c>
      <c r="G1031" s="11">
        <f>_xlfn.RANK.AVG('Raw Data'!E1030,'Raw Data'!$E$350:$E$1050,1)</f>
        <v>571</v>
      </c>
      <c r="H1031" s="11">
        <f>_xlfn.RANK.AVG('Raw Data'!F1030,'Raw Data'!$F$350:$F$1050,1)</f>
        <v>348</v>
      </c>
      <c r="I1031" s="11">
        <f>_xlfn.RANK.AVG('Raw Data'!G1030,'Raw Data'!$G$350:$G$1050,1)</f>
        <v>561</v>
      </c>
      <c r="J1031" s="11">
        <f>_xlfn.RANK.AVG('Raw Data'!H1030,'Raw Data'!$H$350:$H$1050,1)</f>
        <v>310</v>
      </c>
      <c r="L1031" s="11">
        <v>1030</v>
      </c>
      <c r="M1031" s="11">
        <f>_xlfn.RANK.AVG('Raw Data'!E1030,'Raw Data'!$E$2:$E$1050,1)</f>
        <v>893.5</v>
      </c>
      <c r="N1031" s="11">
        <f>_xlfn.RANK.AVG('Raw Data'!F1030,'Raw Data'!$F$2:$F$1050,1)</f>
        <v>538</v>
      </c>
      <c r="O1031" s="11">
        <f>_xlfn.RANK.AVG('Raw Data'!G1030,'Raw Data'!$G$2:$G$1050,1)</f>
        <v>883.5</v>
      </c>
      <c r="P1031" s="11">
        <f>_xlfn.RANK.AVG('Raw Data'!H1030,'Raw Data'!$H$2:$H$1050,1)</f>
        <v>453</v>
      </c>
    </row>
    <row r="1032" spans="6:16" x14ac:dyDescent="0.25">
      <c r="F1032" s="11">
        <v>1031</v>
      </c>
      <c r="G1032" s="11">
        <f>_xlfn.RANK.AVG('Raw Data'!E1031,'Raw Data'!$E$350:$E$1050,1)</f>
        <v>184.5</v>
      </c>
      <c r="H1032" s="11">
        <f>_xlfn.RANK.AVG('Raw Data'!F1031,'Raw Data'!$F$350:$F$1050,1)</f>
        <v>348</v>
      </c>
      <c r="I1032" s="11">
        <f>_xlfn.RANK.AVG('Raw Data'!G1031,'Raw Data'!$G$350:$G$1050,1)</f>
        <v>198.5</v>
      </c>
      <c r="J1032" s="11">
        <f>_xlfn.RANK.AVG('Raw Data'!H1031,'Raw Data'!$H$350:$H$1050,1)</f>
        <v>310</v>
      </c>
      <c r="L1032" s="11">
        <v>1031</v>
      </c>
      <c r="M1032" s="11">
        <f>_xlfn.RANK.AVG('Raw Data'!E1031,'Raw Data'!$E$2:$E$1050,1)</f>
        <v>297.5</v>
      </c>
      <c r="N1032" s="11">
        <f>_xlfn.RANK.AVG('Raw Data'!F1031,'Raw Data'!$F$2:$F$1050,1)</f>
        <v>538</v>
      </c>
      <c r="O1032" s="11">
        <f>_xlfn.RANK.AVG('Raw Data'!G1031,'Raw Data'!$G$2:$G$1050,1)</f>
        <v>327.5</v>
      </c>
      <c r="P1032" s="11">
        <f>_xlfn.RANK.AVG('Raw Data'!H1031,'Raw Data'!$H$2:$H$1050,1)</f>
        <v>453</v>
      </c>
    </row>
    <row r="1033" spans="6:16" x14ac:dyDescent="0.25">
      <c r="F1033" s="11">
        <v>1032</v>
      </c>
      <c r="G1033" s="11">
        <f>_xlfn.RANK.AVG('Raw Data'!E1032,'Raw Data'!$E$350:$E$1050,1)</f>
        <v>454</v>
      </c>
      <c r="H1033" s="11">
        <f>_xlfn.RANK.AVG('Raw Data'!F1032,'Raw Data'!$F$350:$F$1050,1)</f>
        <v>348</v>
      </c>
      <c r="I1033" s="11">
        <f>_xlfn.RANK.AVG('Raw Data'!G1032,'Raw Data'!$G$350:$G$1050,1)</f>
        <v>465</v>
      </c>
      <c r="J1033" s="11">
        <f>_xlfn.RANK.AVG('Raw Data'!H1032,'Raw Data'!$H$350:$H$1050,1)</f>
        <v>242</v>
      </c>
      <c r="L1033" s="11">
        <v>1032</v>
      </c>
      <c r="M1033" s="11">
        <f>_xlfn.RANK.AVG('Raw Data'!E1032,'Raw Data'!$E$2:$E$1050,1)</f>
        <v>724</v>
      </c>
      <c r="N1033" s="11">
        <f>_xlfn.RANK.AVG('Raw Data'!F1032,'Raw Data'!$F$2:$F$1050,1)</f>
        <v>538</v>
      </c>
      <c r="O1033" s="11">
        <f>_xlfn.RANK.AVG('Raw Data'!G1032,'Raw Data'!$G$2:$G$1050,1)</f>
        <v>751.5</v>
      </c>
      <c r="P1033" s="11">
        <f>_xlfn.RANK.AVG('Raw Data'!H1032,'Raw Data'!$H$2:$H$1050,1)</f>
        <v>357</v>
      </c>
    </row>
    <row r="1034" spans="6:16" x14ac:dyDescent="0.25">
      <c r="F1034" s="11">
        <v>1033</v>
      </c>
      <c r="G1034" s="11">
        <f>_xlfn.RANK.AVG('Raw Data'!E1033,'Raw Data'!$E$350:$E$1050,1)</f>
        <v>184.5</v>
      </c>
      <c r="H1034" s="11">
        <f>_xlfn.RANK.AVG('Raw Data'!F1033,'Raw Data'!$F$350:$F$1050,1)</f>
        <v>348</v>
      </c>
      <c r="I1034" s="11">
        <f>_xlfn.RANK.AVG('Raw Data'!G1033,'Raw Data'!$G$350:$G$1050,1)</f>
        <v>198.5</v>
      </c>
      <c r="J1034" s="11">
        <f>_xlfn.RANK.AVG('Raw Data'!H1033,'Raw Data'!$H$350:$H$1050,1)</f>
        <v>242</v>
      </c>
      <c r="L1034" s="11">
        <v>1033</v>
      </c>
      <c r="M1034" s="11">
        <f>_xlfn.RANK.AVG('Raw Data'!E1033,'Raw Data'!$E$2:$E$1050,1)</f>
        <v>297.5</v>
      </c>
      <c r="N1034" s="11">
        <f>_xlfn.RANK.AVG('Raw Data'!F1033,'Raw Data'!$F$2:$F$1050,1)</f>
        <v>538</v>
      </c>
      <c r="O1034" s="11">
        <f>_xlfn.RANK.AVG('Raw Data'!G1033,'Raw Data'!$G$2:$G$1050,1)</f>
        <v>327.5</v>
      </c>
      <c r="P1034" s="11">
        <f>_xlfn.RANK.AVG('Raw Data'!H1033,'Raw Data'!$H$2:$H$1050,1)</f>
        <v>357</v>
      </c>
    </row>
    <row r="1035" spans="6:16" x14ac:dyDescent="0.25">
      <c r="F1035" s="11">
        <v>1034</v>
      </c>
      <c r="G1035" s="11">
        <f>_xlfn.RANK.AVG('Raw Data'!E1034,'Raw Data'!$E$350:$E$1050,1)</f>
        <v>571</v>
      </c>
      <c r="H1035" s="11">
        <f>_xlfn.RANK.AVG('Raw Data'!F1034,'Raw Data'!$F$350:$F$1050,1)</f>
        <v>348</v>
      </c>
      <c r="I1035" s="11">
        <f>_xlfn.RANK.AVG('Raw Data'!G1034,'Raw Data'!$G$350:$G$1050,1)</f>
        <v>561</v>
      </c>
      <c r="J1035" s="11">
        <f>_xlfn.RANK.AVG('Raw Data'!H1034,'Raw Data'!$H$350:$H$1050,1)</f>
        <v>242</v>
      </c>
      <c r="L1035" s="11">
        <v>1034</v>
      </c>
      <c r="M1035" s="11">
        <f>_xlfn.RANK.AVG('Raw Data'!E1034,'Raw Data'!$E$2:$E$1050,1)</f>
        <v>893.5</v>
      </c>
      <c r="N1035" s="11">
        <f>_xlfn.RANK.AVG('Raw Data'!F1034,'Raw Data'!$F$2:$F$1050,1)</f>
        <v>538</v>
      </c>
      <c r="O1035" s="11">
        <f>_xlfn.RANK.AVG('Raw Data'!G1034,'Raw Data'!$G$2:$G$1050,1)</f>
        <v>883.5</v>
      </c>
      <c r="P1035" s="11">
        <f>_xlfn.RANK.AVG('Raw Data'!H1034,'Raw Data'!$H$2:$H$1050,1)</f>
        <v>357</v>
      </c>
    </row>
    <row r="1036" spans="6:16" x14ac:dyDescent="0.25">
      <c r="F1036" s="11">
        <v>1035</v>
      </c>
      <c r="G1036" s="11">
        <f>_xlfn.RANK.AVG('Raw Data'!E1035,'Raw Data'!$E$350:$E$1050,1)</f>
        <v>184.5</v>
      </c>
      <c r="H1036" s="11">
        <f>_xlfn.RANK.AVG('Raw Data'!F1035,'Raw Data'!$F$350:$F$1050,1)</f>
        <v>348</v>
      </c>
      <c r="I1036" s="11">
        <f>_xlfn.RANK.AVG('Raw Data'!G1035,'Raw Data'!$G$350:$G$1050,1)</f>
        <v>198.5</v>
      </c>
      <c r="J1036" s="11">
        <f>_xlfn.RANK.AVG('Raw Data'!H1035,'Raw Data'!$H$350:$H$1050,1)</f>
        <v>595</v>
      </c>
      <c r="L1036" s="11">
        <v>1035</v>
      </c>
      <c r="M1036" s="11">
        <f>_xlfn.RANK.AVG('Raw Data'!E1035,'Raw Data'!$E$2:$E$1050,1)</f>
        <v>297.5</v>
      </c>
      <c r="N1036" s="11">
        <f>_xlfn.RANK.AVG('Raw Data'!F1035,'Raw Data'!$F$2:$F$1050,1)</f>
        <v>538</v>
      </c>
      <c r="O1036" s="11">
        <f>_xlfn.RANK.AVG('Raw Data'!G1035,'Raw Data'!$G$2:$G$1050,1)</f>
        <v>327.5</v>
      </c>
      <c r="P1036" s="11">
        <f>_xlfn.RANK.AVG('Raw Data'!H1035,'Raw Data'!$H$2:$H$1050,1)</f>
        <v>885.5</v>
      </c>
    </row>
    <row r="1037" spans="6:16" x14ac:dyDescent="0.25">
      <c r="F1037" s="11">
        <v>1036</v>
      </c>
      <c r="G1037" s="11">
        <f>_xlfn.RANK.AVG('Raw Data'!E1036,'Raw Data'!$E$350:$E$1050,1)</f>
        <v>184.5</v>
      </c>
      <c r="H1037" s="11">
        <f>_xlfn.RANK.AVG('Raw Data'!F1036,'Raw Data'!$F$350:$F$1050,1)</f>
        <v>348</v>
      </c>
      <c r="I1037" s="11">
        <f>_xlfn.RANK.AVG('Raw Data'!G1036,'Raw Data'!$G$350:$G$1050,1)</f>
        <v>198.5</v>
      </c>
      <c r="J1037" s="11">
        <f>_xlfn.RANK.AVG('Raw Data'!H1036,'Raw Data'!$H$350:$H$1050,1)</f>
        <v>512</v>
      </c>
      <c r="L1037" s="11">
        <v>1036</v>
      </c>
      <c r="M1037" s="11">
        <f>_xlfn.RANK.AVG('Raw Data'!E1036,'Raw Data'!$E$2:$E$1050,1)</f>
        <v>297.5</v>
      </c>
      <c r="N1037" s="11">
        <f>_xlfn.RANK.AVG('Raw Data'!F1036,'Raw Data'!$F$2:$F$1050,1)</f>
        <v>538</v>
      </c>
      <c r="O1037" s="11">
        <f>_xlfn.RANK.AVG('Raw Data'!G1036,'Raw Data'!$G$2:$G$1050,1)</f>
        <v>327.5</v>
      </c>
      <c r="P1037" s="11">
        <f>_xlfn.RANK.AVG('Raw Data'!H1036,'Raw Data'!$H$2:$H$1050,1)</f>
        <v>762.5</v>
      </c>
    </row>
    <row r="1038" spans="6:16" x14ac:dyDescent="0.25">
      <c r="F1038" s="11">
        <v>1037</v>
      </c>
      <c r="G1038" s="11">
        <f>_xlfn.RANK.AVG('Raw Data'!E1037,'Raw Data'!$E$350:$E$1050,1)</f>
        <v>454</v>
      </c>
      <c r="H1038" s="11">
        <f>_xlfn.RANK.AVG('Raw Data'!F1037,'Raw Data'!$F$350:$F$1050,1)</f>
        <v>29.5</v>
      </c>
      <c r="I1038" s="11">
        <f>_xlfn.RANK.AVG('Raw Data'!G1037,'Raw Data'!$G$350:$G$1050,1)</f>
        <v>198.5</v>
      </c>
      <c r="J1038" s="11">
        <f>_xlfn.RANK.AVG('Raw Data'!H1037,'Raw Data'!$H$350:$H$1050,1)</f>
        <v>64</v>
      </c>
      <c r="L1038" s="11">
        <v>1037</v>
      </c>
      <c r="M1038" s="11">
        <f>_xlfn.RANK.AVG('Raw Data'!E1037,'Raw Data'!$E$2:$E$1050,1)</f>
        <v>724</v>
      </c>
      <c r="N1038" s="11">
        <f>_xlfn.RANK.AVG('Raw Data'!F1037,'Raw Data'!$F$2:$F$1050,1)</f>
        <v>47</v>
      </c>
      <c r="O1038" s="11">
        <f>_xlfn.RANK.AVG('Raw Data'!G1037,'Raw Data'!$G$2:$G$1050,1)</f>
        <v>327.5</v>
      </c>
      <c r="P1038" s="11">
        <f>_xlfn.RANK.AVG('Raw Data'!H1037,'Raw Data'!$H$2:$H$1050,1)</f>
        <v>91.5</v>
      </c>
    </row>
    <row r="1039" spans="6:16" x14ac:dyDescent="0.25">
      <c r="F1039" s="11">
        <v>1038</v>
      </c>
      <c r="G1039" s="11">
        <f>_xlfn.RANK.AVG('Raw Data'!E1038,'Raw Data'!$E$350:$E$1050,1)</f>
        <v>184.5</v>
      </c>
      <c r="H1039" s="11">
        <f>_xlfn.RANK.AVG('Raw Data'!F1038,'Raw Data'!$F$350:$F$1050,1)</f>
        <v>348</v>
      </c>
      <c r="I1039" s="11">
        <f>_xlfn.RANK.AVG('Raw Data'!G1038,'Raw Data'!$G$350:$G$1050,1)</f>
        <v>198.5</v>
      </c>
      <c r="J1039" s="11">
        <f>_xlfn.RANK.AVG('Raw Data'!H1038,'Raw Data'!$H$350:$H$1050,1)</f>
        <v>364</v>
      </c>
      <c r="L1039" s="11">
        <v>1038</v>
      </c>
      <c r="M1039" s="11">
        <f>_xlfn.RANK.AVG('Raw Data'!E1038,'Raw Data'!$E$2:$E$1050,1)</f>
        <v>297.5</v>
      </c>
      <c r="N1039" s="11">
        <f>_xlfn.RANK.AVG('Raw Data'!F1038,'Raw Data'!$F$2:$F$1050,1)</f>
        <v>538</v>
      </c>
      <c r="O1039" s="11">
        <f>_xlfn.RANK.AVG('Raw Data'!G1038,'Raw Data'!$G$2:$G$1050,1)</f>
        <v>327.5</v>
      </c>
      <c r="P1039" s="11">
        <f>_xlfn.RANK.AVG('Raw Data'!H1038,'Raw Data'!$H$2:$H$1050,1)</f>
        <v>530.5</v>
      </c>
    </row>
    <row r="1040" spans="6:16" x14ac:dyDescent="0.25">
      <c r="F1040" s="11">
        <v>1039</v>
      </c>
      <c r="G1040" s="11">
        <f>_xlfn.RANK.AVG('Raw Data'!E1039,'Raw Data'!$E$350:$E$1050,1)</f>
        <v>184.5</v>
      </c>
      <c r="H1040" s="11">
        <f>_xlfn.RANK.AVG('Raw Data'!F1039,'Raw Data'!$F$350:$F$1050,1)</f>
        <v>348</v>
      </c>
      <c r="I1040" s="11">
        <f>_xlfn.RANK.AVG('Raw Data'!G1039,'Raw Data'!$G$350:$G$1050,1)</f>
        <v>198.5</v>
      </c>
      <c r="J1040" s="11">
        <f>_xlfn.RANK.AVG('Raw Data'!H1039,'Raw Data'!$H$350:$H$1050,1)</f>
        <v>437</v>
      </c>
      <c r="L1040" s="11">
        <v>1039</v>
      </c>
      <c r="M1040" s="11">
        <f>_xlfn.RANK.AVG('Raw Data'!E1039,'Raw Data'!$E$2:$E$1050,1)</f>
        <v>297.5</v>
      </c>
      <c r="N1040" s="11">
        <f>_xlfn.RANK.AVG('Raw Data'!F1039,'Raw Data'!$F$2:$F$1050,1)</f>
        <v>538</v>
      </c>
      <c r="O1040" s="11">
        <f>_xlfn.RANK.AVG('Raw Data'!G1039,'Raw Data'!$G$2:$G$1050,1)</f>
        <v>327.5</v>
      </c>
      <c r="P1040" s="11">
        <f>_xlfn.RANK.AVG('Raw Data'!H1039,'Raw Data'!$H$2:$H$1050,1)</f>
        <v>645.5</v>
      </c>
    </row>
    <row r="1041" spans="6:16" x14ac:dyDescent="0.25">
      <c r="F1041" s="11">
        <v>1040</v>
      </c>
      <c r="G1041" s="11">
        <f>_xlfn.RANK.AVG('Raw Data'!E1040,'Raw Data'!$E$350:$E$1050,1)</f>
        <v>639.5</v>
      </c>
      <c r="H1041" s="11">
        <f>_xlfn.RANK.AVG('Raw Data'!F1040,'Raw Data'!$F$350:$F$1050,1)</f>
        <v>348</v>
      </c>
      <c r="I1041" s="11">
        <f>_xlfn.RANK.AVG('Raw Data'!G1040,'Raw Data'!$G$350:$G$1050,1)</f>
        <v>635.5</v>
      </c>
      <c r="J1041" s="11">
        <f>_xlfn.RANK.AVG('Raw Data'!H1040,'Raw Data'!$H$350:$H$1050,1)</f>
        <v>64</v>
      </c>
      <c r="L1041" s="11">
        <v>1040</v>
      </c>
      <c r="M1041" s="11">
        <f>_xlfn.RANK.AVG('Raw Data'!E1040,'Raw Data'!$E$2:$E$1050,1)</f>
        <v>983.5</v>
      </c>
      <c r="N1041" s="11">
        <f>_xlfn.RANK.AVG('Raw Data'!F1040,'Raw Data'!$F$2:$F$1050,1)</f>
        <v>538</v>
      </c>
      <c r="O1041" s="11">
        <f>_xlfn.RANK.AVG('Raw Data'!G1040,'Raw Data'!$G$2:$G$1050,1)</f>
        <v>979.5</v>
      </c>
      <c r="P1041" s="11">
        <f>_xlfn.RANK.AVG('Raw Data'!H1040,'Raw Data'!$H$2:$H$1050,1)</f>
        <v>91.5</v>
      </c>
    </row>
    <row r="1042" spans="6:16" x14ac:dyDescent="0.25">
      <c r="F1042" s="11">
        <v>1041</v>
      </c>
      <c r="G1042" s="11">
        <f>_xlfn.RANK.AVG('Raw Data'!E1041,'Raw Data'!$E$350:$E$1050,1)</f>
        <v>184.5</v>
      </c>
      <c r="H1042" s="11">
        <f>_xlfn.RANK.AVG('Raw Data'!F1041,'Raw Data'!$F$350:$F$1050,1)</f>
        <v>348</v>
      </c>
      <c r="I1042" s="11">
        <f>_xlfn.RANK.AVG('Raw Data'!G1041,'Raw Data'!$G$350:$G$1050,1)</f>
        <v>198.5</v>
      </c>
      <c r="J1042" s="11">
        <f>_xlfn.RANK.AVG('Raw Data'!H1041,'Raw Data'!$H$350:$H$1050,1)</f>
        <v>364</v>
      </c>
      <c r="L1042" s="11">
        <v>1041</v>
      </c>
      <c r="M1042" s="11">
        <f>_xlfn.RANK.AVG('Raw Data'!E1041,'Raw Data'!$E$2:$E$1050,1)</f>
        <v>297.5</v>
      </c>
      <c r="N1042" s="11">
        <f>_xlfn.RANK.AVG('Raw Data'!F1041,'Raw Data'!$F$2:$F$1050,1)</f>
        <v>538</v>
      </c>
      <c r="O1042" s="11">
        <f>_xlfn.RANK.AVG('Raw Data'!G1041,'Raw Data'!$G$2:$G$1050,1)</f>
        <v>327.5</v>
      </c>
      <c r="P1042" s="11">
        <f>_xlfn.RANK.AVG('Raw Data'!H1041,'Raw Data'!$H$2:$H$1050,1)</f>
        <v>530.5</v>
      </c>
    </row>
    <row r="1043" spans="6:16" x14ac:dyDescent="0.25">
      <c r="F1043" s="11">
        <v>1042</v>
      </c>
      <c r="G1043" s="11">
        <f>_xlfn.RANK.AVG('Raw Data'!E1042,'Raw Data'!$E$350:$E$1050,1)</f>
        <v>184.5</v>
      </c>
      <c r="H1043" s="11">
        <f>_xlfn.RANK.AVG('Raw Data'!F1042,'Raw Data'!$F$350:$F$1050,1)</f>
        <v>348</v>
      </c>
      <c r="I1043" s="11">
        <f>_xlfn.RANK.AVG('Raw Data'!G1042,'Raw Data'!$G$350:$G$1050,1)</f>
        <v>198.5</v>
      </c>
      <c r="J1043" s="11">
        <f>_xlfn.RANK.AVG('Raw Data'!H1042,'Raw Data'!$H$350:$H$1050,1)</f>
        <v>437</v>
      </c>
      <c r="L1043" s="11">
        <v>1042</v>
      </c>
      <c r="M1043" s="11">
        <f>_xlfn.RANK.AVG('Raw Data'!E1042,'Raw Data'!$E$2:$E$1050,1)</f>
        <v>297.5</v>
      </c>
      <c r="N1043" s="11">
        <f>_xlfn.RANK.AVG('Raw Data'!F1042,'Raw Data'!$F$2:$F$1050,1)</f>
        <v>538</v>
      </c>
      <c r="O1043" s="11">
        <f>_xlfn.RANK.AVG('Raw Data'!G1042,'Raw Data'!$G$2:$G$1050,1)</f>
        <v>327.5</v>
      </c>
      <c r="P1043" s="11">
        <f>_xlfn.RANK.AVG('Raw Data'!H1042,'Raw Data'!$H$2:$H$1050,1)</f>
        <v>645.5</v>
      </c>
    </row>
    <row r="1044" spans="6:16" x14ac:dyDescent="0.25">
      <c r="F1044" s="11">
        <v>1043</v>
      </c>
      <c r="G1044" s="11">
        <f>_xlfn.RANK.AVG('Raw Data'!E1043,'Raw Data'!$E$350:$E$1050,1)</f>
        <v>184.5</v>
      </c>
      <c r="H1044" s="11">
        <f>_xlfn.RANK.AVG('Raw Data'!F1043,'Raw Data'!$F$350:$F$1050,1)</f>
        <v>348</v>
      </c>
      <c r="I1044" s="11">
        <f>_xlfn.RANK.AVG('Raw Data'!G1043,'Raw Data'!$G$350:$G$1050,1)</f>
        <v>198.5</v>
      </c>
      <c r="J1044" s="11">
        <f>_xlfn.RANK.AVG('Raw Data'!H1043,'Raw Data'!$H$350:$H$1050,1)</f>
        <v>166</v>
      </c>
      <c r="L1044" s="11">
        <v>1043</v>
      </c>
      <c r="M1044" s="11">
        <f>_xlfn.RANK.AVG('Raw Data'!E1043,'Raw Data'!$E$2:$E$1050,1)</f>
        <v>297.5</v>
      </c>
      <c r="N1044" s="11">
        <f>_xlfn.RANK.AVG('Raw Data'!F1043,'Raw Data'!$F$2:$F$1050,1)</f>
        <v>538</v>
      </c>
      <c r="O1044" s="11">
        <f>_xlfn.RANK.AVG('Raw Data'!G1043,'Raw Data'!$G$2:$G$1050,1)</f>
        <v>327.5</v>
      </c>
      <c r="P1044" s="11">
        <f>_xlfn.RANK.AVG('Raw Data'!H1043,'Raw Data'!$H$2:$H$1050,1)</f>
        <v>243.5</v>
      </c>
    </row>
    <row r="1045" spans="6:16" x14ac:dyDescent="0.25">
      <c r="F1045" s="11">
        <v>1044</v>
      </c>
      <c r="G1045" s="11">
        <f>_xlfn.RANK.AVG('Raw Data'!E1044,'Raw Data'!$E$350:$E$1050,1)</f>
        <v>184.5</v>
      </c>
      <c r="H1045" s="11">
        <f>_xlfn.RANK.AVG('Raw Data'!F1044,'Raw Data'!$F$350:$F$1050,1)</f>
        <v>348</v>
      </c>
      <c r="I1045" s="11">
        <f>_xlfn.RANK.AVG('Raw Data'!G1044,'Raw Data'!$G$350:$G$1050,1)</f>
        <v>198.5</v>
      </c>
      <c r="J1045" s="11">
        <f>_xlfn.RANK.AVG('Raw Data'!H1044,'Raw Data'!$H$350:$H$1050,1)</f>
        <v>64</v>
      </c>
      <c r="L1045" s="11">
        <v>1044</v>
      </c>
      <c r="M1045" s="11">
        <f>_xlfn.RANK.AVG('Raw Data'!E1044,'Raw Data'!$E$2:$E$1050,1)</f>
        <v>297.5</v>
      </c>
      <c r="N1045" s="11">
        <f>_xlfn.RANK.AVG('Raw Data'!F1044,'Raw Data'!$F$2:$F$1050,1)</f>
        <v>538</v>
      </c>
      <c r="O1045" s="11">
        <f>_xlfn.RANK.AVG('Raw Data'!G1044,'Raw Data'!$G$2:$G$1050,1)</f>
        <v>327.5</v>
      </c>
      <c r="P1045" s="11">
        <f>_xlfn.RANK.AVG('Raw Data'!H1044,'Raw Data'!$H$2:$H$1050,1)</f>
        <v>91.5</v>
      </c>
    </row>
    <row r="1046" spans="6:16" x14ac:dyDescent="0.25">
      <c r="F1046" s="11">
        <v>1045</v>
      </c>
      <c r="G1046" s="11">
        <f>_xlfn.RANK.AVG('Raw Data'!E1045,'Raw Data'!$E$350:$E$1050,1)</f>
        <v>184.5</v>
      </c>
      <c r="H1046" s="11">
        <f>_xlfn.RANK.AVG('Raw Data'!F1045,'Raw Data'!$F$350:$F$1050,1)</f>
        <v>348</v>
      </c>
      <c r="I1046" s="11">
        <f>_xlfn.RANK.AVG('Raw Data'!G1045,'Raw Data'!$G$350:$G$1050,1)</f>
        <v>198.5</v>
      </c>
      <c r="J1046" s="11">
        <f>_xlfn.RANK.AVG('Raw Data'!H1045,'Raw Data'!$H$350:$H$1050,1)</f>
        <v>166</v>
      </c>
      <c r="L1046" s="11">
        <v>1045</v>
      </c>
      <c r="M1046" s="11">
        <f>_xlfn.RANK.AVG('Raw Data'!E1045,'Raw Data'!$E$2:$E$1050,1)</f>
        <v>297.5</v>
      </c>
      <c r="N1046" s="11">
        <f>_xlfn.RANK.AVG('Raw Data'!F1045,'Raw Data'!$F$2:$F$1050,1)</f>
        <v>538</v>
      </c>
      <c r="O1046" s="11">
        <f>_xlfn.RANK.AVG('Raw Data'!G1045,'Raw Data'!$G$2:$G$1050,1)</f>
        <v>327.5</v>
      </c>
      <c r="P1046" s="11">
        <f>_xlfn.RANK.AVG('Raw Data'!H1045,'Raw Data'!$H$2:$H$1050,1)</f>
        <v>243.5</v>
      </c>
    </row>
    <row r="1047" spans="6:16" x14ac:dyDescent="0.25">
      <c r="F1047" s="11">
        <v>1046</v>
      </c>
      <c r="G1047" s="11">
        <f>_xlfn.RANK.AVG('Raw Data'!E1046,'Raw Data'!$E$350:$E$1050,1)</f>
        <v>184.5</v>
      </c>
      <c r="H1047" s="11">
        <f>_xlfn.RANK.AVG('Raw Data'!F1046,'Raw Data'!$F$350:$F$1050,1)</f>
        <v>348</v>
      </c>
      <c r="I1047" s="11">
        <f>_xlfn.RANK.AVG('Raw Data'!G1046,'Raw Data'!$G$350:$G$1050,1)</f>
        <v>198.5</v>
      </c>
      <c r="J1047" s="11">
        <f>_xlfn.RANK.AVG('Raw Data'!H1046,'Raw Data'!$H$350:$H$1050,1)</f>
        <v>242</v>
      </c>
      <c r="L1047" s="11">
        <v>1046</v>
      </c>
      <c r="M1047" s="11">
        <f>_xlfn.RANK.AVG('Raw Data'!E1046,'Raw Data'!$E$2:$E$1050,1)</f>
        <v>297.5</v>
      </c>
      <c r="N1047" s="11">
        <f>_xlfn.RANK.AVG('Raw Data'!F1046,'Raw Data'!$F$2:$F$1050,1)</f>
        <v>538</v>
      </c>
      <c r="O1047" s="11">
        <f>_xlfn.RANK.AVG('Raw Data'!G1046,'Raw Data'!$G$2:$G$1050,1)</f>
        <v>327.5</v>
      </c>
      <c r="P1047" s="11">
        <f>_xlfn.RANK.AVG('Raw Data'!H1046,'Raw Data'!$H$2:$H$1050,1)</f>
        <v>357</v>
      </c>
    </row>
    <row r="1048" spans="6:16" x14ac:dyDescent="0.25">
      <c r="F1048" s="11">
        <v>1047</v>
      </c>
      <c r="G1048" s="11">
        <f>_xlfn.RANK.AVG('Raw Data'!E1047,'Raw Data'!$E$350:$E$1050,1)</f>
        <v>184.5</v>
      </c>
      <c r="H1048" s="11">
        <f>_xlfn.RANK.AVG('Raw Data'!F1047,'Raw Data'!$F$350:$F$1050,1)</f>
        <v>348</v>
      </c>
      <c r="I1048" s="11">
        <f>_xlfn.RANK.AVG('Raw Data'!G1047,'Raw Data'!$G$350:$G$1050,1)</f>
        <v>198.5</v>
      </c>
      <c r="J1048" s="11">
        <f>_xlfn.RANK.AVG('Raw Data'!H1047,'Raw Data'!$H$350:$H$1050,1)</f>
        <v>310</v>
      </c>
      <c r="L1048" s="11">
        <v>1047</v>
      </c>
      <c r="M1048" s="11">
        <f>_xlfn.RANK.AVG('Raw Data'!E1047,'Raw Data'!$E$2:$E$1050,1)</f>
        <v>297.5</v>
      </c>
      <c r="N1048" s="11">
        <f>_xlfn.RANK.AVG('Raw Data'!F1047,'Raw Data'!$F$2:$F$1050,1)</f>
        <v>538</v>
      </c>
      <c r="O1048" s="11">
        <f>_xlfn.RANK.AVG('Raw Data'!G1047,'Raw Data'!$G$2:$G$1050,1)</f>
        <v>327.5</v>
      </c>
      <c r="P1048" s="11">
        <f>_xlfn.RANK.AVG('Raw Data'!H1047,'Raw Data'!$H$2:$H$1050,1)</f>
        <v>453</v>
      </c>
    </row>
    <row r="1049" spans="6:16" x14ac:dyDescent="0.25">
      <c r="F1049" s="11">
        <v>1048</v>
      </c>
      <c r="G1049" s="11">
        <f>_xlfn.RANK.AVG('Raw Data'!E1048,'Raw Data'!$E$350:$E$1050,1)</f>
        <v>184.5</v>
      </c>
      <c r="H1049" s="11">
        <f>_xlfn.RANK.AVG('Raw Data'!F1048,'Raw Data'!$F$350:$F$1050,1)</f>
        <v>348</v>
      </c>
      <c r="I1049" s="11">
        <f>_xlfn.RANK.AVG('Raw Data'!G1048,'Raw Data'!$G$350:$G$1050,1)</f>
        <v>198.5</v>
      </c>
      <c r="J1049" s="11">
        <f>_xlfn.RANK.AVG('Raw Data'!H1048,'Raw Data'!$H$350:$H$1050,1)</f>
        <v>404.5</v>
      </c>
      <c r="L1049" s="11">
        <v>1048</v>
      </c>
      <c r="M1049" s="11">
        <f>_xlfn.RANK.AVG('Raw Data'!E1048,'Raw Data'!$E$2:$E$1050,1)</f>
        <v>297.5</v>
      </c>
      <c r="N1049" s="11">
        <f>_xlfn.RANK.AVG('Raw Data'!F1048,'Raw Data'!$F$2:$F$1050,1)</f>
        <v>538</v>
      </c>
      <c r="O1049" s="11">
        <f>_xlfn.RANK.AVG('Raw Data'!G1048,'Raw Data'!$G$2:$G$1050,1)</f>
        <v>327.5</v>
      </c>
      <c r="P1049" s="11">
        <f>_xlfn.RANK.AVG('Raw Data'!H1048,'Raw Data'!$H$2:$H$1050,1)</f>
        <v>593.5</v>
      </c>
    </row>
    <row r="1050" spans="6:16" x14ac:dyDescent="0.25">
      <c r="F1050" s="11">
        <v>1049</v>
      </c>
      <c r="G1050" s="11">
        <f>_xlfn.RANK.AVG('Raw Data'!E1049,'Raw Data'!$E$350:$E$1050,1)</f>
        <v>454</v>
      </c>
      <c r="H1050" s="11">
        <f>_xlfn.RANK.AVG('Raw Data'!F1049,'Raw Data'!$F$350:$F$1050,1)</f>
        <v>29.5</v>
      </c>
      <c r="I1050" s="11">
        <f>_xlfn.RANK.AVG('Raw Data'!G1049,'Raw Data'!$G$350:$G$1050,1)</f>
        <v>198.5</v>
      </c>
      <c r="J1050" s="11">
        <f>_xlfn.RANK.AVG('Raw Data'!H1049,'Raw Data'!$H$350:$H$1050,1)</f>
        <v>64</v>
      </c>
      <c r="L1050" s="11">
        <v>1049</v>
      </c>
      <c r="M1050" s="11">
        <f>_xlfn.RANK.AVG('Raw Data'!E1049,'Raw Data'!$E$2:$E$1050,1)</f>
        <v>724</v>
      </c>
      <c r="N1050" s="11">
        <f>_xlfn.RANK.AVG('Raw Data'!F1049,'Raw Data'!$F$2:$F$1050,1)</f>
        <v>47</v>
      </c>
      <c r="O1050" s="11">
        <f>_xlfn.RANK.AVG('Raw Data'!G1049,'Raw Data'!$G$2:$G$1050,1)</f>
        <v>327.5</v>
      </c>
      <c r="P1050" s="11">
        <f>_xlfn.RANK.AVG('Raw Data'!H1049,'Raw Data'!$H$2:$H$1050,1)</f>
        <v>91.5</v>
      </c>
    </row>
    <row r="1051" spans="6:16" x14ac:dyDescent="0.25">
      <c r="F1051" s="11">
        <v>1050</v>
      </c>
      <c r="G1051" s="11">
        <f>_xlfn.RANK.AVG('Raw Data'!E1050,'Raw Data'!$E$350:$E$1050,1)</f>
        <v>184.5</v>
      </c>
      <c r="H1051" s="11">
        <f>_xlfn.RANK.AVG('Raw Data'!F1050,'Raw Data'!$F$350:$F$1050,1)</f>
        <v>348</v>
      </c>
      <c r="I1051" s="11">
        <f>_xlfn.RANK.AVG('Raw Data'!G1050,'Raw Data'!$G$350:$G$1050,1)</f>
        <v>198.5</v>
      </c>
      <c r="J1051" s="11">
        <f>_xlfn.RANK.AVG('Raw Data'!H1050,'Raw Data'!$H$350:$H$1050,1)</f>
        <v>64</v>
      </c>
      <c r="L1051" s="11">
        <v>1050</v>
      </c>
      <c r="M1051" s="11">
        <f>_xlfn.RANK.AVG('Raw Data'!E1050,'Raw Data'!$E$2:$E$1050,1)</f>
        <v>297.5</v>
      </c>
      <c r="N1051" s="11">
        <f>_xlfn.RANK.AVG('Raw Data'!F1050,'Raw Data'!$F$2:$F$1050,1)</f>
        <v>538</v>
      </c>
      <c r="O1051" s="11">
        <f>_xlfn.RANK.AVG('Raw Data'!G1050,'Raw Data'!$G$2:$G$1050,1)</f>
        <v>327.5</v>
      </c>
      <c r="P1051" s="11">
        <f>_xlfn.RANK.AVG('Raw Data'!H1050,'Raw Data'!$H$2:$H$1050,1)</f>
        <v>91.5</v>
      </c>
    </row>
  </sheetData>
  <mergeCells count="5">
    <mergeCell ref="A1:A2"/>
    <mergeCell ref="D351:E351"/>
    <mergeCell ref="G1:J1"/>
    <mergeCell ref="B1:D1"/>
    <mergeCell ref="M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opLeftCell="A58" zoomScale="115" zoomScaleNormal="115" workbookViewId="0">
      <selection sqref="A1:B1"/>
    </sheetView>
  </sheetViews>
  <sheetFormatPr defaultRowHeight="15" x14ac:dyDescent="0.25"/>
  <cols>
    <col min="1" max="1" width="9" customWidth="1"/>
    <col min="2" max="2" width="9.85546875" customWidth="1"/>
    <col min="3" max="3" width="9.7109375" bestFit="1" customWidth="1"/>
    <col min="4" max="4" width="8" bestFit="1" customWidth="1"/>
    <col min="5" max="5" width="14.28515625" customWidth="1"/>
    <col min="6" max="6" width="12" customWidth="1"/>
    <col min="7" max="7" width="15.5703125" bestFit="1" customWidth="1"/>
    <col min="8" max="8" width="17.5703125" bestFit="1" customWidth="1"/>
    <col min="9" max="9" width="13.5703125" customWidth="1"/>
    <col min="10" max="10" width="11.42578125" customWidth="1"/>
    <col min="11" max="15" width="19.5703125" customWidth="1"/>
    <col min="16" max="16" width="18.28515625" customWidth="1"/>
    <col min="17" max="17" width="9.7109375" bestFit="1" customWidth="1"/>
    <col min="18" max="18" width="8" bestFit="1" customWidth="1"/>
    <col min="19" max="19" width="5.85546875" customWidth="1"/>
    <col min="20" max="20" width="5.28515625" bestFit="1" customWidth="1"/>
    <col min="21" max="21" width="10.5703125" bestFit="1" customWidth="1"/>
    <col min="22" max="22" width="17.7109375" customWidth="1"/>
    <col min="23" max="23" width="13.5703125" customWidth="1"/>
    <col min="24" max="24" width="11.42578125" customWidth="1"/>
    <col min="25" max="25" width="17.7109375" customWidth="1"/>
    <col min="26" max="29" width="19.5703125" customWidth="1"/>
    <col min="30" max="30" width="12.85546875" bestFit="1" customWidth="1"/>
    <col min="31" max="31" width="13.42578125" bestFit="1" customWidth="1"/>
    <col min="32" max="32" width="11.7109375" bestFit="1" customWidth="1"/>
    <col min="33" max="33" width="5.42578125" customWidth="1"/>
    <col min="34" max="34" width="5.28515625" bestFit="1" customWidth="1"/>
    <col min="35" max="35" width="15.5703125" bestFit="1" customWidth="1"/>
    <col min="36" max="36" width="17.7109375" bestFit="1" customWidth="1"/>
    <col min="37" max="37" width="13.5703125" customWidth="1"/>
    <col min="38" max="38" width="11.42578125" customWidth="1"/>
    <col min="39" max="39" width="16.140625" bestFit="1" customWidth="1"/>
    <col min="40" max="43" width="19.5703125" customWidth="1"/>
  </cols>
  <sheetData>
    <row r="1" spans="1:43" ht="15" customHeight="1" x14ac:dyDescent="0.25">
      <c r="A1" s="52" t="s">
        <v>2136</v>
      </c>
      <c r="B1" s="52"/>
      <c r="C1" s="28"/>
      <c r="D1" s="28"/>
      <c r="E1" s="27" t="s">
        <v>2074</v>
      </c>
      <c r="F1" s="28"/>
      <c r="G1" s="28"/>
      <c r="H1" s="28"/>
      <c r="I1" s="28"/>
      <c r="J1" s="28"/>
      <c r="K1" s="28"/>
      <c r="L1" s="45"/>
      <c r="M1" s="45"/>
      <c r="N1" s="45"/>
      <c r="O1" s="45"/>
      <c r="Q1" s="13"/>
      <c r="R1" s="20"/>
      <c r="S1" s="52" t="s">
        <v>2065</v>
      </c>
      <c r="T1" s="52"/>
      <c r="U1" s="52"/>
      <c r="V1" s="13"/>
      <c r="W1" s="13"/>
      <c r="X1" s="13"/>
      <c r="Y1" s="13"/>
      <c r="Z1" s="45"/>
      <c r="AA1" s="45"/>
      <c r="AB1" s="45"/>
      <c r="AC1" s="45"/>
      <c r="AG1" s="52" t="s">
        <v>2067</v>
      </c>
      <c r="AH1" s="52"/>
      <c r="AI1" s="52"/>
      <c r="AK1" s="13"/>
      <c r="AL1" s="13"/>
      <c r="AN1" s="45"/>
      <c r="AO1" s="45"/>
      <c r="AP1" s="45"/>
      <c r="AQ1" s="45"/>
    </row>
    <row r="2" spans="1:43" ht="31.5" customHeight="1" x14ac:dyDescent="0.25">
      <c r="A2" s="32" t="s">
        <v>2092</v>
      </c>
      <c r="B2" s="32" t="s">
        <v>2093</v>
      </c>
      <c r="C2" s="26" t="s">
        <v>2122</v>
      </c>
      <c r="D2" s="22" t="s">
        <v>2123</v>
      </c>
      <c r="E2" s="21" t="s">
        <v>2090</v>
      </c>
      <c r="F2" s="21" t="s">
        <v>2091</v>
      </c>
      <c r="G2" s="26" t="s">
        <v>2120</v>
      </c>
      <c r="H2" s="22" t="s">
        <v>2126</v>
      </c>
      <c r="I2" s="23" t="s">
        <v>2101</v>
      </c>
      <c r="J2" s="23" t="s">
        <v>2102</v>
      </c>
      <c r="K2" s="23" t="s">
        <v>2137</v>
      </c>
      <c r="L2" s="23" t="s">
        <v>2103</v>
      </c>
      <c r="M2" s="23" t="s">
        <v>2104</v>
      </c>
      <c r="N2" s="23" t="s">
        <v>2135</v>
      </c>
      <c r="O2" s="23" t="s">
        <v>2107</v>
      </c>
      <c r="Q2" s="26" t="s">
        <v>2122</v>
      </c>
      <c r="R2" s="22" t="s">
        <v>2124</v>
      </c>
      <c r="S2" s="10" t="s">
        <v>2071</v>
      </c>
      <c r="T2" s="10" t="s">
        <v>2072</v>
      </c>
      <c r="U2" s="26" t="s">
        <v>2125</v>
      </c>
      <c r="V2" s="22" t="s">
        <v>2126</v>
      </c>
      <c r="W2" s="23" t="s">
        <v>2101</v>
      </c>
      <c r="X2" s="23" t="s">
        <v>2102</v>
      </c>
      <c r="Y2" s="23" t="s">
        <v>2127</v>
      </c>
      <c r="Z2" s="23" t="s">
        <v>2103</v>
      </c>
      <c r="AA2" s="23" t="s">
        <v>2104</v>
      </c>
      <c r="AB2" s="23" t="s">
        <v>2135</v>
      </c>
      <c r="AC2" s="23" t="s">
        <v>2107</v>
      </c>
      <c r="AE2" s="26" t="s">
        <v>2122</v>
      </c>
      <c r="AF2" s="22" t="s">
        <v>2124</v>
      </c>
      <c r="AG2" s="10" t="s">
        <v>2071</v>
      </c>
      <c r="AH2" s="10" t="s">
        <v>2072</v>
      </c>
      <c r="AI2" s="21" t="s">
        <v>2097</v>
      </c>
      <c r="AJ2" s="22" t="s">
        <v>2126</v>
      </c>
      <c r="AK2" s="23" t="s">
        <v>2101</v>
      </c>
      <c r="AL2" s="23" t="s">
        <v>2102</v>
      </c>
      <c r="AM2" s="23" t="s">
        <v>2127</v>
      </c>
      <c r="AN2" s="23" t="s">
        <v>2103</v>
      </c>
      <c r="AO2" s="23" t="s">
        <v>2104</v>
      </c>
      <c r="AP2" s="23" t="s">
        <v>2135</v>
      </c>
      <c r="AQ2" s="23" t="s">
        <v>2107</v>
      </c>
    </row>
    <row r="3" spans="1:43" ht="15" customHeight="1" x14ac:dyDescent="0.25">
      <c r="A3" s="15">
        <v>0</v>
      </c>
      <c r="B3" s="15">
        <v>3</v>
      </c>
      <c r="C3" s="11">
        <f>COUNTIFS('Raw Data'!$H$2:$H$1050,"&gt;="&amp;A3,'Raw Data'!$H$2:$H$1050,"&lt;"&amp;B3)</f>
        <v>409</v>
      </c>
      <c r="D3" s="11">
        <f>SUMIFS('Raw Data'!H:H,'Raw Data'!H:H,"&gt;="&amp;A3,'Raw Data'!H:H,"&lt;"&amp;B3)</f>
        <v>332</v>
      </c>
      <c r="E3" s="11">
        <f>SUMIFS('Raw Data'!E:E,'Raw Data'!H:H,"&gt;="&amp;A3,'Raw Data'!H:H,"&lt;"&amp;B3)</f>
        <v>246</v>
      </c>
      <c r="F3" s="11">
        <f>SUMIFS('Raw Data'!F:F,'Raw Data'!H:H,"&gt;="&amp;A3,'Raw Data'!H:H,"&lt;"&amp;B3)</f>
        <v>351</v>
      </c>
      <c r="G3" s="11">
        <f>SUM(E3:F3)</f>
        <v>597</v>
      </c>
      <c r="H3" s="16">
        <f t="shared" ref="H3:H33" si="0">IF(ISERR(D3/C3),0,D3/C3)</f>
        <v>0.81173594132029336</v>
      </c>
      <c r="I3" s="16">
        <f t="shared" ref="I3:I33" si="1">IF(ISERR(E3/C3),0,E3/C3)</f>
        <v>0.60146699266503667</v>
      </c>
      <c r="J3" s="16">
        <f t="shared" ref="J3:J33" si="2">IF(ISERR(F3/C3),0,F3/C3)</f>
        <v>0.85819070904645478</v>
      </c>
      <c r="K3" s="16">
        <f t="shared" ref="K3:K33" si="3">IF(ISERR(G3/C3),0,G3/C3)</f>
        <v>1.4596577017114913</v>
      </c>
      <c r="L3" s="18">
        <f>_xlfn.RANK.AVG(H3,$H$3:$H$22,1)</f>
        <v>3</v>
      </c>
      <c r="M3" s="18">
        <f>_xlfn.RANK.AVG(I3,$I$3:$I$22,1)</f>
        <v>3</v>
      </c>
      <c r="N3" s="18">
        <f>_xlfn.RANK.AVG(J3,$J$3:$J$22,1)</f>
        <v>3</v>
      </c>
      <c r="O3" s="18">
        <f>_xlfn.RANK.AVG(K3,$K$3:$K$22,1)</f>
        <v>3</v>
      </c>
      <c r="Q3" s="11">
        <f>COUNTIFS('Raw Data'!$H$2:$H$349,"&gt;="&amp;A3,'Raw Data'!$H$2:$H$349,"&lt;"&amp;B3)</f>
        <v>130</v>
      </c>
      <c r="R3" s="11">
        <f>SUMIFS('Raw Data'!$H$2:$H$349,'Raw Data'!$H$2:$H$349,"&gt;="&amp;A3,'Raw Data'!$H$2:$H$349,"&lt;"&amp;B3)</f>
        <v>105</v>
      </c>
      <c r="S3" s="11">
        <f>SUMIFS('Raw Data'!E:E,'Raw Data'!H:H,"&gt;="&amp;A3,'Raw Data'!H:H,"&lt;"&amp;B3,'Raw Data'!A:A,"="&amp;$S$1)</f>
        <v>47</v>
      </c>
      <c r="T3" s="11">
        <f>SUMIFS('Raw Data'!F:F,'Raw Data'!H:H,"&gt;="&amp;A3,'Raw Data'!H:H,"&lt;"&amp;B3,'Raw Data'!A:A,"="&amp;$S$1)</f>
        <v>109</v>
      </c>
      <c r="U3" s="11">
        <f>SUM(S3:T3)</f>
        <v>156</v>
      </c>
      <c r="V3" s="16">
        <f t="shared" ref="V3:V33" si="4">IF(ISERR(R3/Q3),0,R3/Q3)</f>
        <v>0.80769230769230771</v>
      </c>
      <c r="W3" s="16">
        <f t="shared" ref="W3:W33" si="5">IF(ISERR(S3/Q3),0,S3/Q3)</f>
        <v>0.36153846153846153</v>
      </c>
      <c r="X3" s="16">
        <f t="shared" ref="X3:X33" si="6">IF(ISERR(T3/Q3),0,T3/Q3)</f>
        <v>0.83846153846153848</v>
      </c>
      <c r="Y3" s="16">
        <f t="shared" ref="Y3:Y33" si="7">IF(ISERR(U3/Q3),0,U3/Q3)</f>
        <v>1.2</v>
      </c>
      <c r="Z3" s="18">
        <f>_xlfn.RANK.AVG(V3,$V$3:$V$20,1)</f>
        <v>2</v>
      </c>
      <c r="AA3" s="18">
        <f>_xlfn.RANK.AVG(W3,$W$3:$W$20,1)</f>
        <v>4</v>
      </c>
      <c r="AB3" s="18">
        <f>_xlfn.RANK.AVG(X3,$X$3:$X$20,1)</f>
        <v>2</v>
      </c>
      <c r="AC3" s="18">
        <f>_xlfn.RANK.AVG(Y3,$Y$3:$Y$20,1)</f>
        <v>2</v>
      </c>
      <c r="AD3" s="7"/>
      <c r="AE3">
        <f>COUNTIFS('Raw Data'!$H$350:$H$1050,"&gt;="&amp;A3,'Raw Data'!$H$350:$H$1050,"&lt;"&amp;B3)</f>
        <v>279</v>
      </c>
      <c r="AF3">
        <f>SUMIFS('Raw Data'!$H$350:$H$1050,'Raw Data'!$H$350:$H$1050,"&gt;="&amp;A3,'Raw Data'!$H$350:$H$1050,"&lt;"&amp;B3)</f>
        <v>227</v>
      </c>
      <c r="AG3" s="11">
        <f>SUMIFS('Raw Data'!E:E,'Raw Data'!H:H,"&gt;="&amp;A3,'Raw Data'!H:H,"&lt;"&amp;B3,'Raw Data'!A:A,"="&amp;$AG$1)</f>
        <v>199</v>
      </c>
      <c r="AH3" s="11">
        <f>SUMIFS('Raw Data'!F:F,'Raw Data'!H:H,"&gt;="&amp;A3,'Raw Data'!H:H,"&lt;"&amp;B3,'Raw Data'!A:A,"="&amp;$AG$1)</f>
        <v>242</v>
      </c>
      <c r="AI3" s="11">
        <f>SUM(AG3:AH3)</f>
        <v>441</v>
      </c>
      <c r="AJ3" s="7">
        <f t="shared" ref="AJ3:AJ33" si="8">IF(ISERR(AF3/AE3),0,AF3/AE3)</f>
        <v>0.81362007168458783</v>
      </c>
      <c r="AK3" s="16">
        <f t="shared" ref="AK3:AK33" si="9">IF(ISERR(AG3/AE3),0,AG3/AE3)</f>
        <v>0.71326164874551967</v>
      </c>
      <c r="AL3" s="16">
        <f t="shared" ref="AL3:AL33" si="10">IF(ISERR(AH3/AE3),0,AH3/AE3)</f>
        <v>0.86738351254480284</v>
      </c>
      <c r="AM3" s="7">
        <f t="shared" ref="AM3:AM33" si="11">IF(ISERR(AI3/AE3),0,AI3/AE3)</f>
        <v>1.5806451612903225</v>
      </c>
      <c r="AN3" s="18">
        <f>_xlfn.RANK.AVG(AJ3,$AJ$3:$AJ$22,1)</f>
        <v>4</v>
      </c>
      <c r="AO3" s="18">
        <f>_xlfn.RANK.AVG(AK3,$AK$3:$AK$22,1)</f>
        <v>4</v>
      </c>
      <c r="AP3" s="18">
        <f>_xlfn.RANK.AVG(AL3,$AL$3:$AL$22,1)</f>
        <v>4</v>
      </c>
      <c r="AQ3" s="18">
        <f>_xlfn.RANK.AVG(AM3,$AM$3:$AM$22,1)</f>
        <v>4</v>
      </c>
    </row>
    <row r="4" spans="1:43" x14ac:dyDescent="0.25">
      <c r="A4" s="15">
        <v>3</v>
      </c>
      <c r="B4" s="15">
        <v>6</v>
      </c>
      <c r="C4" s="11">
        <f>COUNTIFS('Raw Data'!$H$2:$H$1050,"&gt;="&amp;A4,'Raw Data'!$H$2:$H$1050,"&lt;"&amp;B4)</f>
        <v>213</v>
      </c>
      <c r="D4" s="11">
        <f>SUMIFS('Raw Data'!H:H,'Raw Data'!H:H,"&gt;="&amp;A4,'Raw Data'!H:H,"&lt;"&amp;B4)</f>
        <v>823</v>
      </c>
      <c r="E4" s="11">
        <f>SUMIFS('Raw Data'!E:E,'Raw Data'!H:H,"&gt;="&amp;A4,'Raw Data'!H:H,"&lt;"&amp;B4)</f>
        <v>142</v>
      </c>
      <c r="F4" s="11">
        <f>SUMIFS('Raw Data'!F:F,'Raw Data'!H:H,"&gt;="&amp;A4,'Raw Data'!H:H,"&lt;"&amp;B4)</f>
        <v>207</v>
      </c>
      <c r="G4" s="11">
        <f t="shared" ref="G4:G33" si="12">SUM(E4:F4)</f>
        <v>349</v>
      </c>
      <c r="H4" s="16">
        <f t="shared" si="0"/>
        <v>3.863849765258216</v>
      </c>
      <c r="I4" s="16">
        <f t="shared" si="1"/>
        <v>0.66666666666666663</v>
      </c>
      <c r="J4" s="16">
        <f t="shared" si="2"/>
        <v>0.971830985915493</v>
      </c>
      <c r="K4" s="16">
        <f t="shared" si="3"/>
        <v>1.6384976525821595</v>
      </c>
      <c r="L4" s="18">
        <f t="shared" ref="L4:L22" si="13">_xlfn.RANK.AVG(H4,$H$3:$H$22,1)</f>
        <v>4</v>
      </c>
      <c r="M4" s="18">
        <f t="shared" ref="M4:M22" si="14">_xlfn.RANK.AVG(I4,$I$3:$I$22,1)</f>
        <v>4</v>
      </c>
      <c r="N4" s="18">
        <f t="shared" ref="N4:N22" si="15">_xlfn.RANK.AVG(J4,$J$3:$J$22,1)</f>
        <v>4</v>
      </c>
      <c r="O4" s="18">
        <f t="shared" ref="O4:O22" si="16">_xlfn.RANK.AVG(K4,$K$3:$K$22,1)</f>
        <v>4</v>
      </c>
      <c r="Q4" s="11">
        <f>COUNTIFS('Raw Data'!$H$2:$H$349,"&gt;="&amp;A4,'Raw Data'!$H$2:$H$349,"&lt;"&amp;B4)</f>
        <v>71</v>
      </c>
      <c r="R4" s="11">
        <f>SUMIFS('Raw Data'!$H$2:$H$349,'Raw Data'!$H$2:$H$349,"&gt;="&amp;A4,'Raw Data'!$H$2:$H$349,"&lt;"&amp;B4)</f>
        <v>282</v>
      </c>
      <c r="S4" s="11">
        <f>SUMIFS('Raw Data'!E:E,'Raw Data'!H:H,"&gt;="&amp;A4,'Raw Data'!H:H,"&lt;"&amp;B4,'Raw Data'!A:A,"="&amp;$S$1)</f>
        <v>27</v>
      </c>
      <c r="T4" s="11">
        <f>SUMIFS('Raw Data'!F:F,'Raw Data'!H:H,"&gt;="&amp;A4,'Raw Data'!H:H,"&lt;"&amp;B4,'Raw Data'!A:A,"="&amp;$S$1)</f>
        <v>64</v>
      </c>
      <c r="U4" s="11">
        <f t="shared" ref="U4:U33" si="17">SUM(S4:T4)</f>
        <v>91</v>
      </c>
      <c r="V4" s="16">
        <f t="shared" si="4"/>
        <v>3.971830985915493</v>
      </c>
      <c r="W4" s="16">
        <f t="shared" si="5"/>
        <v>0.38028169014084506</v>
      </c>
      <c r="X4" s="16">
        <f t="shared" si="6"/>
        <v>0.90140845070422537</v>
      </c>
      <c r="Y4" s="16">
        <f t="shared" si="7"/>
        <v>1.2816901408450705</v>
      </c>
      <c r="Z4" s="18">
        <f t="shared" ref="Z4:Z20" si="18">_xlfn.RANK.AVG(V4,$V$3:$V$20,1)</f>
        <v>3</v>
      </c>
      <c r="AA4" s="18">
        <f t="shared" ref="AA4:AA20" si="19">_xlfn.RANK.AVG(W4,$W$3:$W$20,1)</f>
        <v>5</v>
      </c>
      <c r="AB4" s="18">
        <f t="shared" ref="AB4:AB20" si="20">_xlfn.RANK.AVG(X4,$X$3:$X$20,1)</f>
        <v>4</v>
      </c>
      <c r="AC4" s="18">
        <f t="shared" ref="AC4:AC20" si="21">_xlfn.RANK.AVG(Y4,$Y$3:$Y$20,1)</f>
        <v>4</v>
      </c>
      <c r="AD4" s="7"/>
      <c r="AE4">
        <f>COUNTIFS('Raw Data'!$H$350:$H$1050,"&gt;="&amp;A4,'Raw Data'!$H$350:$H$1050,"&lt;"&amp;B4)</f>
        <v>142</v>
      </c>
      <c r="AF4">
        <f>SUMIFS('Raw Data'!$H$350:$H$1050,'Raw Data'!$H$350:$H$1050,"&gt;="&amp;A4,'Raw Data'!$H$350:$H$1050,"&lt;"&amp;B4)</f>
        <v>541</v>
      </c>
      <c r="AG4" s="11">
        <f>SUMIFS('Raw Data'!E:E,'Raw Data'!H:H,"&gt;="&amp;A4,'Raw Data'!H:H,"&lt;"&amp;B4,'Raw Data'!A:A,"="&amp;$AG$1)</f>
        <v>115</v>
      </c>
      <c r="AH4" s="11">
        <f>SUMIFS('Raw Data'!F:F,'Raw Data'!H:H,"&gt;="&amp;A4,'Raw Data'!H:H,"&lt;"&amp;B4,'Raw Data'!A:A,"="&amp;$AG$1)</f>
        <v>143</v>
      </c>
      <c r="AI4" s="11">
        <f t="shared" ref="AI4:AI33" si="22">SUM(AG4:AH4)</f>
        <v>258</v>
      </c>
      <c r="AJ4" s="7">
        <f t="shared" si="8"/>
        <v>3.8098591549295775</v>
      </c>
      <c r="AK4" s="16">
        <f t="shared" si="9"/>
        <v>0.8098591549295775</v>
      </c>
      <c r="AL4" s="16">
        <f t="shared" si="10"/>
        <v>1.0070422535211268</v>
      </c>
      <c r="AM4" s="7">
        <f t="shared" si="11"/>
        <v>1.8169014084507042</v>
      </c>
      <c r="AN4" s="18">
        <f t="shared" ref="AN4:AN22" si="23">_xlfn.RANK.AVG(AJ4,$AJ$3:$AJ$22,1)</f>
        <v>5</v>
      </c>
      <c r="AO4" s="18">
        <f t="shared" ref="AO4:AO22" si="24">_xlfn.RANK.AVG(AK4,$AK$3:$AK$22,1)</f>
        <v>5</v>
      </c>
      <c r="AP4" s="18">
        <f t="shared" ref="AP4:AP22" si="25">_xlfn.RANK.AVG(AL4,$AL$3:$AL$22,1)</f>
        <v>10</v>
      </c>
      <c r="AQ4" s="18">
        <f t="shared" ref="AQ4:AQ22" si="26">_xlfn.RANK.AVG(AM4,$AM$3:$AM$22,1)</f>
        <v>5</v>
      </c>
    </row>
    <row r="5" spans="1:43" x14ac:dyDescent="0.25">
      <c r="A5" s="15">
        <v>6</v>
      </c>
      <c r="B5" s="15">
        <v>9</v>
      </c>
      <c r="C5" s="11">
        <f>COUNTIFS('Raw Data'!$H$2:$H$1050,"&gt;="&amp;A5,'Raw Data'!$H$2:$H$1050,"&lt;"&amp;B5)</f>
        <v>127</v>
      </c>
      <c r="D5" s="11">
        <f>SUMIFS('Raw Data'!H:H,'Raw Data'!H:H,"&gt;="&amp;A5,'Raw Data'!H:H,"&lt;"&amp;B5)</f>
        <v>878</v>
      </c>
      <c r="E5" s="11">
        <f>SUMIFS('Raw Data'!E:E,'Raw Data'!H:H,"&gt;="&amp;A5,'Raw Data'!H:H,"&lt;"&amp;B5)</f>
        <v>97</v>
      </c>
      <c r="F5" s="11">
        <f>SUMIFS('Raw Data'!F:F,'Raw Data'!H:H,"&gt;="&amp;A5,'Raw Data'!H:H,"&lt;"&amp;B5)</f>
        <v>125</v>
      </c>
      <c r="G5" s="11">
        <f t="shared" si="12"/>
        <v>222</v>
      </c>
      <c r="H5" s="16">
        <f t="shared" si="0"/>
        <v>6.9133858267716537</v>
      </c>
      <c r="I5" s="16">
        <f t="shared" si="1"/>
        <v>0.76377952755905509</v>
      </c>
      <c r="J5" s="16">
        <f t="shared" si="2"/>
        <v>0.98425196850393704</v>
      </c>
      <c r="K5" s="16">
        <f t="shared" si="3"/>
        <v>1.7480314960629921</v>
      </c>
      <c r="L5" s="18">
        <f t="shared" si="13"/>
        <v>5</v>
      </c>
      <c r="M5" s="18">
        <f t="shared" si="14"/>
        <v>5</v>
      </c>
      <c r="N5" s="18">
        <f t="shared" si="15"/>
        <v>5</v>
      </c>
      <c r="O5" s="18">
        <f t="shared" si="16"/>
        <v>5</v>
      </c>
      <c r="Q5" s="11">
        <f>COUNTIFS('Raw Data'!$H$2:$H$349,"&gt;="&amp;A5,'Raw Data'!$H$2:$H$349,"&lt;"&amp;B5)</f>
        <v>47</v>
      </c>
      <c r="R5" s="11">
        <f>SUMIFS('Raw Data'!$H$2:$H$349,'Raw Data'!$H$2:$H$349,"&gt;="&amp;A5,'Raw Data'!$H$2:$H$349,"&lt;"&amp;B5)</f>
        <v>330</v>
      </c>
      <c r="S5" s="11">
        <f>SUMIFS('Raw Data'!E:E,'Raw Data'!H:H,"&gt;="&amp;A5,'Raw Data'!H:H,"&lt;"&amp;B5,'Raw Data'!A:A,"="&amp;$S$1)</f>
        <v>16</v>
      </c>
      <c r="T5" s="11">
        <f>SUMIFS('Raw Data'!F:F,'Raw Data'!H:H,"&gt;="&amp;A5,'Raw Data'!H:H,"&lt;"&amp;B5,'Raw Data'!A:A,"="&amp;$S$1)</f>
        <v>42</v>
      </c>
      <c r="U5" s="11">
        <f t="shared" si="17"/>
        <v>58</v>
      </c>
      <c r="V5" s="16">
        <f t="shared" si="4"/>
        <v>7.0212765957446805</v>
      </c>
      <c r="W5" s="16">
        <f t="shared" si="5"/>
        <v>0.34042553191489361</v>
      </c>
      <c r="X5" s="16">
        <f t="shared" si="6"/>
        <v>0.8936170212765957</v>
      </c>
      <c r="Y5" s="16">
        <f t="shared" si="7"/>
        <v>1.2340425531914894</v>
      </c>
      <c r="Z5" s="18">
        <f t="shared" si="18"/>
        <v>4</v>
      </c>
      <c r="AA5" s="18">
        <f t="shared" si="19"/>
        <v>3</v>
      </c>
      <c r="AB5" s="18">
        <f t="shared" si="20"/>
        <v>3</v>
      </c>
      <c r="AC5" s="18">
        <f t="shared" si="21"/>
        <v>3</v>
      </c>
      <c r="AD5" s="7"/>
      <c r="AE5">
        <f>COUNTIFS('Raw Data'!$H$350:$H$1050,"&gt;="&amp;A5,'Raw Data'!$H$350:$H$1050,"&lt;"&amp;B5)</f>
        <v>80</v>
      </c>
      <c r="AF5">
        <f>SUMIFS('Raw Data'!$H$350:$H$1050,'Raw Data'!$H$350:$H$1050,"&gt;="&amp;A5,'Raw Data'!$H$350:$H$1050,"&lt;"&amp;B5)</f>
        <v>548</v>
      </c>
      <c r="AG5" s="11">
        <f>SUMIFS('Raw Data'!E:E,'Raw Data'!H:H,"&gt;="&amp;A5,'Raw Data'!H:H,"&lt;"&amp;B5,'Raw Data'!A:A,"="&amp;$AG$1)</f>
        <v>81</v>
      </c>
      <c r="AH5" s="11">
        <f>SUMIFS('Raw Data'!F:F,'Raw Data'!H:H,"&gt;="&amp;A5,'Raw Data'!H:H,"&lt;"&amp;B5,'Raw Data'!A:A,"="&amp;$AG$1)</f>
        <v>83</v>
      </c>
      <c r="AI5" s="11">
        <f t="shared" si="22"/>
        <v>164</v>
      </c>
      <c r="AJ5" s="7">
        <f t="shared" si="8"/>
        <v>6.85</v>
      </c>
      <c r="AK5" s="16">
        <f t="shared" si="9"/>
        <v>1.0125</v>
      </c>
      <c r="AL5" s="16">
        <f t="shared" si="10"/>
        <v>1.0375000000000001</v>
      </c>
      <c r="AM5" s="7">
        <f t="shared" si="11"/>
        <v>2.0499999999999998</v>
      </c>
      <c r="AN5" s="18">
        <f t="shared" si="23"/>
        <v>6</v>
      </c>
      <c r="AO5" s="18">
        <f t="shared" si="24"/>
        <v>8</v>
      </c>
      <c r="AP5" s="18">
        <f t="shared" si="25"/>
        <v>11</v>
      </c>
      <c r="AQ5" s="18">
        <f t="shared" si="26"/>
        <v>8</v>
      </c>
    </row>
    <row r="6" spans="1:43" x14ac:dyDescent="0.25">
      <c r="A6" s="15">
        <v>9</v>
      </c>
      <c r="B6" s="15">
        <v>12</v>
      </c>
      <c r="C6" s="11">
        <f>COUNTIFS('Raw Data'!$H$2:$H$1050,"&gt;="&amp;A6,'Raw Data'!$H$2:$H$1050,"&lt;"&amp;B6)</f>
        <v>79</v>
      </c>
      <c r="D6" s="11">
        <f>SUMIFS('Raw Data'!H:H,'Raw Data'!H:H,"&gt;="&amp;A6,'Raw Data'!H:H,"&lt;"&amp;B6)</f>
        <v>791</v>
      </c>
      <c r="E6" s="11">
        <f>SUMIFS('Raw Data'!E:E,'Raw Data'!H:H,"&gt;="&amp;A6,'Raw Data'!H:H,"&lt;"&amp;B6)</f>
        <v>100</v>
      </c>
      <c r="F6" s="11">
        <f>SUMIFS('Raw Data'!F:F,'Raw Data'!H:H,"&gt;="&amp;A6,'Raw Data'!H:H,"&lt;"&amp;B6)</f>
        <v>87</v>
      </c>
      <c r="G6" s="11">
        <f t="shared" si="12"/>
        <v>187</v>
      </c>
      <c r="H6" s="16">
        <f t="shared" si="0"/>
        <v>10.012658227848101</v>
      </c>
      <c r="I6" s="16">
        <f t="shared" si="1"/>
        <v>1.2658227848101267</v>
      </c>
      <c r="J6" s="16">
        <f t="shared" si="2"/>
        <v>1.1012658227848102</v>
      </c>
      <c r="K6" s="16">
        <f t="shared" si="3"/>
        <v>2.3670886075949369</v>
      </c>
      <c r="L6" s="18">
        <f t="shared" si="13"/>
        <v>6</v>
      </c>
      <c r="M6" s="18">
        <f t="shared" si="14"/>
        <v>6</v>
      </c>
      <c r="N6" s="18">
        <f t="shared" si="15"/>
        <v>14</v>
      </c>
      <c r="O6" s="18">
        <f t="shared" si="16"/>
        <v>6</v>
      </c>
      <c r="Q6" s="11">
        <f>COUNTIFS('Raw Data'!$H$2:$H$349,"&gt;="&amp;A6,'Raw Data'!$H$2:$H$349,"&lt;"&amp;B6)</f>
        <v>23</v>
      </c>
      <c r="R6" s="11">
        <f>SUMIFS('Raw Data'!$H$2:$H$349,'Raw Data'!$H$2:$H$349,"&gt;="&amp;A6,'Raw Data'!$H$2:$H$349,"&lt;"&amp;B6)</f>
        <v>237</v>
      </c>
      <c r="S6" s="11">
        <f>SUMIFS('Raw Data'!E:E,'Raw Data'!H:H,"&gt;="&amp;A6,'Raw Data'!H:H,"&lt;"&amp;B6,'Raw Data'!A:A,"="&amp;$S$1)</f>
        <v>7</v>
      </c>
      <c r="T6" s="11">
        <f>SUMIFS('Raw Data'!F:F,'Raw Data'!H:H,"&gt;="&amp;A6,'Raw Data'!H:H,"&lt;"&amp;B6,'Raw Data'!A:A,"="&amp;$S$1)</f>
        <v>24</v>
      </c>
      <c r="U6" s="11">
        <f t="shared" si="17"/>
        <v>31</v>
      </c>
      <c r="V6" s="16">
        <f t="shared" si="4"/>
        <v>10.304347826086957</v>
      </c>
      <c r="W6" s="16">
        <f t="shared" si="5"/>
        <v>0.30434782608695654</v>
      </c>
      <c r="X6" s="16">
        <f t="shared" si="6"/>
        <v>1.0434782608695652</v>
      </c>
      <c r="Y6" s="16">
        <f t="shared" si="7"/>
        <v>1.3478260869565217</v>
      </c>
      <c r="Z6" s="18">
        <f t="shared" si="18"/>
        <v>5</v>
      </c>
      <c r="AA6" s="18">
        <f t="shared" si="19"/>
        <v>2</v>
      </c>
      <c r="AB6" s="18">
        <f t="shared" si="20"/>
        <v>17</v>
      </c>
      <c r="AC6" s="18">
        <f t="shared" si="21"/>
        <v>5</v>
      </c>
      <c r="AD6" s="7"/>
      <c r="AE6">
        <f>COUNTIFS('Raw Data'!$H$350:$H$1050,"&gt;="&amp;A6,'Raw Data'!$H$350:$H$1050,"&lt;"&amp;B6)</f>
        <v>56</v>
      </c>
      <c r="AF6">
        <f>SUMIFS('Raw Data'!$H$350:$H$1050,'Raw Data'!$H$350:$H$1050,"&gt;="&amp;A6,'Raw Data'!$H$350:$H$1050,"&lt;"&amp;B6)</f>
        <v>554</v>
      </c>
      <c r="AG6" s="11">
        <f>SUMIFS('Raw Data'!E:E,'Raw Data'!H:H,"&gt;="&amp;A6,'Raw Data'!H:H,"&lt;"&amp;B6,'Raw Data'!A:A,"="&amp;$AG$1)</f>
        <v>93</v>
      </c>
      <c r="AH6" s="11">
        <f>SUMIFS('Raw Data'!F:F,'Raw Data'!H:H,"&gt;="&amp;A6,'Raw Data'!H:H,"&lt;"&amp;B6,'Raw Data'!A:A,"="&amp;$AG$1)</f>
        <v>63</v>
      </c>
      <c r="AI6" s="11">
        <f t="shared" si="22"/>
        <v>156</v>
      </c>
      <c r="AJ6" s="7">
        <f t="shared" si="8"/>
        <v>9.8928571428571423</v>
      </c>
      <c r="AK6" s="16">
        <f t="shared" si="9"/>
        <v>1.6607142857142858</v>
      </c>
      <c r="AL6" s="16">
        <f t="shared" si="10"/>
        <v>1.125</v>
      </c>
      <c r="AM6" s="7">
        <f t="shared" si="11"/>
        <v>2.7857142857142856</v>
      </c>
      <c r="AN6" s="18">
        <f t="shared" si="23"/>
        <v>7</v>
      </c>
      <c r="AO6" s="18">
        <f t="shared" si="24"/>
        <v>9</v>
      </c>
      <c r="AP6" s="18">
        <f t="shared" si="25"/>
        <v>13</v>
      </c>
      <c r="AQ6" s="18">
        <f t="shared" si="26"/>
        <v>9</v>
      </c>
    </row>
    <row r="7" spans="1:43" x14ac:dyDescent="0.25">
      <c r="A7" s="15">
        <v>12</v>
      </c>
      <c r="B7" s="15">
        <v>15</v>
      </c>
      <c r="C7" s="11">
        <f>COUNTIFS('Raw Data'!$H$2:$H$1050,"&gt;="&amp;A7,'Raw Data'!$H$2:$H$1050,"&lt;"&amp;B7)</f>
        <v>63</v>
      </c>
      <c r="D7" s="11">
        <f>SUMIFS('Raw Data'!H:H,'Raw Data'!H:H,"&gt;="&amp;A7,'Raw Data'!H:H,"&lt;"&amp;B7)</f>
        <v>804</v>
      </c>
      <c r="E7" s="11">
        <f>SUMIFS('Raw Data'!E:E,'Raw Data'!H:H,"&gt;="&amp;A7,'Raw Data'!H:H,"&lt;"&amp;B7)</f>
        <v>105</v>
      </c>
      <c r="F7" s="11">
        <f>SUMIFS('Raw Data'!F:F,'Raw Data'!H:H,"&gt;="&amp;A7,'Raw Data'!H:H,"&lt;"&amp;B7)</f>
        <v>71</v>
      </c>
      <c r="G7" s="11">
        <f t="shared" si="12"/>
        <v>176</v>
      </c>
      <c r="H7" s="16">
        <f t="shared" si="0"/>
        <v>12.761904761904763</v>
      </c>
      <c r="I7" s="16">
        <f t="shared" si="1"/>
        <v>1.6666666666666667</v>
      </c>
      <c r="J7" s="16">
        <f t="shared" si="2"/>
        <v>1.126984126984127</v>
      </c>
      <c r="K7" s="16">
        <f t="shared" si="3"/>
        <v>2.7936507936507935</v>
      </c>
      <c r="L7" s="18">
        <f t="shared" si="13"/>
        <v>7</v>
      </c>
      <c r="M7" s="18">
        <f t="shared" si="14"/>
        <v>8.5</v>
      </c>
      <c r="N7" s="18">
        <f t="shared" si="15"/>
        <v>16</v>
      </c>
      <c r="O7" s="18">
        <f t="shared" si="16"/>
        <v>9</v>
      </c>
      <c r="Q7" s="11">
        <f>COUNTIFS('Raw Data'!$H$2:$H$349,"&gt;="&amp;A7,'Raw Data'!$H$2:$H$349,"&lt;"&amp;B7)</f>
        <v>22</v>
      </c>
      <c r="R7" s="11">
        <f>SUMIFS('Raw Data'!$H$2:$H$349,'Raw Data'!$H$2:$H$349,"&gt;="&amp;A7,'Raw Data'!$H$2:$H$349,"&lt;"&amp;B7)</f>
        <v>283</v>
      </c>
      <c r="S7" s="11">
        <f>SUMIFS('Raw Data'!E:E,'Raw Data'!H:H,"&gt;="&amp;A7,'Raw Data'!H:H,"&lt;"&amp;B7,'Raw Data'!A:A,"="&amp;$S$1)</f>
        <v>14</v>
      </c>
      <c r="T7" s="11">
        <f>SUMIFS('Raw Data'!F:F,'Raw Data'!H:H,"&gt;="&amp;A7,'Raw Data'!H:H,"&lt;"&amp;B7,'Raw Data'!A:A,"="&amp;$S$1)</f>
        <v>22</v>
      </c>
      <c r="U7" s="11">
        <f t="shared" si="17"/>
        <v>36</v>
      </c>
      <c r="V7" s="16">
        <f t="shared" si="4"/>
        <v>12.863636363636363</v>
      </c>
      <c r="W7" s="16">
        <f t="shared" si="5"/>
        <v>0.63636363636363635</v>
      </c>
      <c r="X7" s="16">
        <f t="shared" si="6"/>
        <v>1</v>
      </c>
      <c r="Y7" s="16">
        <f t="shared" si="7"/>
        <v>1.6363636363636365</v>
      </c>
      <c r="Z7" s="18">
        <f t="shared" si="18"/>
        <v>6</v>
      </c>
      <c r="AA7" s="18">
        <f t="shared" si="19"/>
        <v>7</v>
      </c>
      <c r="AB7" s="18">
        <f t="shared" si="20"/>
        <v>11</v>
      </c>
      <c r="AC7" s="18">
        <f t="shared" si="21"/>
        <v>7</v>
      </c>
      <c r="AD7" s="7"/>
      <c r="AE7">
        <f>COUNTIFS('Raw Data'!$H$350:$H$1050,"&gt;="&amp;A7,'Raw Data'!$H$350:$H$1050,"&lt;"&amp;B7)</f>
        <v>41</v>
      </c>
      <c r="AF7">
        <f>SUMIFS('Raw Data'!$H$350:$H$1050,'Raw Data'!$H$350:$H$1050,"&gt;="&amp;A7,'Raw Data'!$H$350:$H$1050,"&lt;"&amp;B7)</f>
        <v>521</v>
      </c>
      <c r="AG7" s="11">
        <f>SUMIFS('Raw Data'!E:E,'Raw Data'!H:H,"&gt;="&amp;A7,'Raw Data'!H:H,"&lt;"&amp;B7,'Raw Data'!A:A,"="&amp;$AG$1)</f>
        <v>91</v>
      </c>
      <c r="AH7" s="11">
        <f>SUMIFS('Raw Data'!F:F,'Raw Data'!H:H,"&gt;="&amp;A7,'Raw Data'!H:H,"&lt;"&amp;B7,'Raw Data'!A:A,"="&amp;$AG$1)</f>
        <v>49</v>
      </c>
      <c r="AI7" s="11">
        <f t="shared" si="22"/>
        <v>140</v>
      </c>
      <c r="AJ7" s="7">
        <f t="shared" si="8"/>
        <v>12.707317073170731</v>
      </c>
      <c r="AK7" s="16">
        <f t="shared" si="9"/>
        <v>2.2195121951219514</v>
      </c>
      <c r="AL7" s="16">
        <f t="shared" si="10"/>
        <v>1.1951219512195121</v>
      </c>
      <c r="AM7" s="7">
        <f t="shared" si="11"/>
        <v>3.4146341463414633</v>
      </c>
      <c r="AN7" s="18">
        <f t="shared" si="23"/>
        <v>8</v>
      </c>
      <c r="AO7" s="18">
        <f t="shared" si="24"/>
        <v>11</v>
      </c>
      <c r="AP7" s="18">
        <f t="shared" si="25"/>
        <v>15</v>
      </c>
      <c r="AQ7" s="18">
        <f t="shared" si="26"/>
        <v>11</v>
      </c>
    </row>
    <row r="8" spans="1:43" x14ac:dyDescent="0.25">
      <c r="A8" s="15">
        <v>15</v>
      </c>
      <c r="B8" s="15">
        <v>18</v>
      </c>
      <c r="C8" s="11">
        <f>COUNTIFS('Raw Data'!$H$2:$H$1050,"&gt;="&amp;A8,'Raw Data'!$H$2:$H$1050,"&lt;"&amp;B8)</f>
        <v>37</v>
      </c>
      <c r="D8" s="11">
        <f>SUMIFS('Raw Data'!H:H,'Raw Data'!H:H,"&gt;="&amp;A8,'Raw Data'!H:H,"&lt;"&amp;B8)</f>
        <v>593</v>
      </c>
      <c r="E8" s="11">
        <f>SUMIFS('Raw Data'!E:E,'Raw Data'!H:H,"&gt;="&amp;A8,'Raw Data'!H:H,"&lt;"&amp;B8)</f>
        <v>71</v>
      </c>
      <c r="F8" s="11">
        <f>SUMIFS('Raw Data'!F:F,'Raw Data'!H:H,"&gt;="&amp;A8,'Raw Data'!H:H,"&lt;"&amp;B8)</f>
        <v>42</v>
      </c>
      <c r="G8" s="11">
        <f t="shared" si="12"/>
        <v>113</v>
      </c>
      <c r="H8" s="16">
        <f t="shared" si="0"/>
        <v>16.027027027027028</v>
      </c>
      <c r="I8" s="16">
        <f t="shared" si="1"/>
        <v>1.9189189189189189</v>
      </c>
      <c r="J8" s="16">
        <f t="shared" si="2"/>
        <v>1.1351351351351351</v>
      </c>
      <c r="K8" s="16">
        <f t="shared" si="3"/>
        <v>3.0540540540540539</v>
      </c>
      <c r="L8" s="18">
        <f t="shared" si="13"/>
        <v>8</v>
      </c>
      <c r="M8" s="18">
        <f t="shared" si="14"/>
        <v>11</v>
      </c>
      <c r="N8" s="18">
        <f t="shared" si="15"/>
        <v>17</v>
      </c>
      <c r="O8" s="18">
        <f t="shared" si="16"/>
        <v>12</v>
      </c>
      <c r="Q8" s="11">
        <f>COUNTIFS('Raw Data'!$H$2:$H$349,"&gt;="&amp;A8,'Raw Data'!$H$2:$H$349,"&lt;"&amp;B8)</f>
        <v>14</v>
      </c>
      <c r="R8" s="11">
        <f>SUMIFS('Raw Data'!$H$2:$H$349,'Raw Data'!$H$2:$H$349,"&gt;="&amp;A8,'Raw Data'!$H$2:$H$349,"&lt;"&amp;B8)</f>
        <v>226</v>
      </c>
      <c r="S8" s="11">
        <f>SUMIFS('Raw Data'!E:E,'Raw Data'!H:H,"&gt;="&amp;A8,'Raw Data'!H:H,"&lt;"&amp;B8,'Raw Data'!A:A,"="&amp;$S$1)</f>
        <v>11</v>
      </c>
      <c r="T8" s="11">
        <f>SUMIFS('Raw Data'!F:F,'Raw Data'!H:H,"&gt;="&amp;A8,'Raw Data'!H:H,"&lt;"&amp;B8,'Raw Data'!A:A,"="&amp;$S$1)</f>
        <v>14</v>
      </c>
      <c r="U8" s="11">
        <f t="shared" si="17"/>
        <v>25</v>
      </c>
      <c r="V8" s="16">
        <f t="shared" si="4"/>
        <v>16.142857142857142</v>
      </c>
      <c r="W8" s="16">
        <f t="shared" si="5"/>
        <v>0.7857142857142857</v>
      </c>
      <c r="X8" s="16">
        <f t="shared" si="6"/>
        <v>1</v>
      </c>
      <c r="Y8" s="16">
        <f t="shared" si="7"/>
        <v>1.7857142857142858</v>
      </c>
      <c r="Z8" s="18">
        <f t="shared" si="18"/>
        <v>7</v>
      </c>
      <c r="AA8" s="18">
        <f t="shared" si="19"/>
        <v>9</v>
      </c>
      <c r="AB8" s="18">
        <f t="shared" si="20"/>
        <v>11</v>
      </c>
      <c r="AC8" s="18">
        <f t="shared" si="21"/>
        <v>9</v>
      </c>
      <c r="AD8" s="7"/>
      <c r="AE8">
        <f>COUNTIFS('Raw Data'!$H$350:$H$1050,"&gt;="&amp;A8,'Raw Data'!$H$350:$H$1050,"&lt;"&amp;B8)</f>
        <v>23</v>
      </c>
      <c r="AF8">
        <f>SUMIFS('Raw Data'!$H$350:$H$1050,'Raw Data'!$H$350:$H$1050,"&gt;="&amp;A8,'Raw Data'!$H$350:$H$1050,"&lt;"&amp;B8)</f>
        <v>367</v>
      </c>
      <c r="AG8" s="11">
        <f>SUMIFS('Raw Data'!E:E,'Raw Data'!H:H,"&gt;="&amp;A8,'Raw Data'!H:H,"&lt;"&amp;B8,'Raw Data'!A:A,"="&amp;$AG$1)</f>
        <v>60</v>
      </c>
      <c r="AH8" s="11">
        <f>SUMIFS('Raw Data'!F:F,'Raw Data'!H:H,"&gt;="&amp;A8,'Raw Data'!H:H,"&lt;"&amp;B8,'Raw Data'!A:A,"="&amp;$AG$1)</f>
        <v>28</v>
      </c>
      <c r="AI8" s="11">
        <f t="shared" si="22"/>
        <v>88</v>
      </c>
      <c r="AJ8" s="7">
        <f t="shared" si="8"/>
        <v>15.956521739130435</v>
      </c>
      <c r="AK8" s="16">
        <f t="shared" si="9"/>
        <v>2.6086956521739131</v>
      </c>
      <c r="AL8" s="16">
        <f t="shared" si="10"/>
        <v>1.2173913043478262</v>
      </c>
      <c r="AM8" s="7">
        <f t="shared" si="11"/>
        <v>3.8260869565217392</v>
      </c>
      <c r="AN8" s="18">
        <f t="shared" si="23"/>
        <v>9</v>
      </c>
      <c r="AO8" s="18">
        <f t="shared" si="24"/>
        <v>14</v>
      </c>
      <c r="AP8" s="18">
        <f t="shared" si="25"/>
        <v>16</v>
      </c>
      <c r="AQ8" s="18">
        <f t="shared" si="26"/>
        <v>14</v>
      </c>
    </row>
    <row r="9" spans="1:43" x14ac:dyDescent="0.25">
      <c r="A9" s="15">
        <v>18</v>
      </c>
      <c r="B9" s="15">
        <v>21</v>
      </c>
      <c r="C9" s="11">
        <f>COUNTIFS('Raw Data'!$H$2:$H$1050,"&gt;="&amp;A9,'Raw Data'!$H$2:$H$1050,"&lt;"&amp;B9)</f>
        <v>29</v>
      </c>
      <c r="D9" s="11">
        <f>SUMIFS('Raw Data'!H:H,'Raw Data'!H:H,"&gt;="&amp;A9,'Raw Data'!H:H,"&lt;"&amp;B9)</f>
        <v>554</v>
      </c>
      <c r="E9" s="11">
        <f>SUMIFS('Raw Data'!E:E,'Raw Data'!H:H,"&gt;="&amp;A9,'Raw Data'!H:H,"&lt;"&amp;B9)</f>
        <v>49</v>
      </c>
      <c r="F9" s="11">
        <f>SUMIFS('Raw Data'!F:F,'Raw Data'!H:H,"&gt;="&amp;A9,'Raw Data'!H:H,"&lt;"&amp;B9)</f>
        <v>32</v>
      </c>
      <c r="G9" s="11">
        <f t="shared" si="12"/>
        <v>81</v>
      </c>
      <c r="H9" s="16">
        <f t="shared" si="0"/>
        <v>19.103448275862068</v>
      </c>
      <c r="I9" s="16">
        <f t="shared" si="1"/>
        <v>1.6896551724137931</v>
      </c>
      <c r="J9" s="16">
        <f t="shared" si="2"/>
        <v>1.103448275862069</v>
      </c>
      <c r="K9" s="16">
        <f t="shared" si="3"/>
        <v>2.7931034482758621</v>
      </c>
      <c r="L9" s="18">
        <f t="shared" si="13"/>
        <v>9</v>
      </c>
      <c r="M9" s="18">
        <f t="shared" si="14"/>
        <v>10</v>
      </c>
      <c r="N9" s="18">
        <f t="shared" si="15"/>
        <v>15</v>
      </c>
      <c r="O9" s="18">
        <f t="shared" si="16"/>
        <v>8</v>
      </c>
      <c r="Q9" s="11">
        <f>COUNTIFS('Raw Data'!$H$2:$H$349,"&gt;="&amp;A9,'Raw Data'!$H$2:$H$349,"&lt;"&amp;B9)</f>
        <v>12</v>
      </c>
      <c r="R9" s="11">
        <f>SUMIFS('Raw Data'!$H$2:$H$349,'Raw Data'!$H$2:$H$349,"&gt;="&amp;A9,'Raw Data'!$H$2:$H$349,"&lt;"&amp;B9)</f>
        <v>229</v>
      </c>
      <c r="S9" s="11">
        <f>SUMIFS('Raw Data'!E:E,'Raw Data'!H:H,"&gt;="&amp;A9,'Raw Data'!H:H,"&lt;"&amp;B9,'Raw Data'!A:A,"="&amp;$S$1)</f>
        <v>6</v>
      </c>
      <c r="T9" s="11">
        <f>SUMIFS('Raw Data'!F:F,'Raw Data'!H:H,"&gt;="&amp;A9,'Raw Data'!H:H,"&lt;"&amp;B9,'Raw Data'!A:A,"="&amp;$S$1)</f>
        <v>11</v>
      </c>
      <c r="U9" s="11">
        <f t="shared" si="17"/>
        <v>17</v>
      </c>
      <c r="V9" s="16">
        <f t="shared" si="4"/>
        <v>19.083333333333332</v>
      </c>
      <c r="W9" s="16">
        <f t="shared" si="5"/>
        <v>0.5</v>
      </c>
      <c r="X9" s="16">
        <f t="shared" si="6"/>
        <v>0.91666666666666663</v>
      </c>
      <c r="Y9" s="16">
        <f t="shared" si="7"/>
        <v>1.4166666666666667</v>
      </c>
      <c r="Z9" s="18">
        <f t="shared" si="18"/>
        <v>8</v>
      </c>
      <c r="AA9" s="18">
        <f t="shared" si="19"/>
        <v>6</v>
      </c>
      <c r="AB9" s="18">
        <f t="shared" si="20"/>
        <v>5</v>
      </c>
      <c r="AC9" s="18">
        <f t="shared" si="21"/>
        <v>6</v>
      </c>
      <c r="AD9" s="7"/>
      <c r="AE9">
        <f>COUNTIFS('Raw Data'!$H$350:$H$1050,"&gt;="&amp;A9,'Raw Data'!$H$350:$H$1050,"&lt;"&amp;B9)</f>
        <v>17</v>
      </c>
      <c r="AF9">
        <f>SUMIFS('Raw Data'!$H$350:$H$1050,'Raw Data'!$H$350:$H$1050,"&gt;="&amp;A9,'Raw Data'!$H$350:$H$1050,"&lt;"&amp;B9)</f>
        <v>325</v>
      </c>
      <c r="AG9" s="11">
        <f>SUMIFS('Raw Data'!E:E,'Raw Data'!H:H,"&gt;="&amp;A9,'Raw Data'!H:H,"&lt;"&amp;B9,'Raw Data'!A:A,"="&amp;$AG$1)</f>
        <v>43</v>
      </c>
      <c r="AH9" s="11">
        <f>SUMIFS('Raw Data'!F:F,'Raw Data'!H:H,"&gt;="&amp;A9,'Raw Data'!H:H,"&lt;"&amp;B9,'Raw Data'!A:A,"="&amp;$AG$1)</f>
        <v>21</v>
      </c>
      <c r="AI9" s="11">
        <f t="shared" si="22"/>
        <v>64</v>
      </c>
      <c r="AJ9" s="7">
        <f t="shared" si="8"/>
        <v>19.117647058823529</v>
      </c>
      <c r="AK9" s="16">
        <f t="shared" si="9"/>
        <v>2.5294117647058822</v>
      </c>
      <c r="AL9" s="16">
        <f t="shared" si="10"/>
        <v>1.2352941176470589</v>
      </c>
      <c r="AM9" s="7">
        <f t="shared" si="11"/>
        <v>3.7647058823529411</v>
      </c>
      <c r="AN9" s="18">
        <f t="shared" si="23"/>
        <v>10</v>
      </c>
      <c r="AO9" s="18">
        <f t="shared" si="24"/>
        <v>13</v>
      </c>
      <c r="AP9" s="18">
        <f t="shared" si="25"/>
        <v>17</v>
      </c>
      <c r="AQ9" s="18">
        <f t="shared" si="26"/>
        <v>13</v>
      </c>
    </row>
    <row r="10" spans="1:43" x14ac:dyDescent="0.25">
      <c r="A10" s="15">
        <v>21</v>
      </c>
      <c r="B10" s="15">
        <v>24</v>
      </c>
      <c r="C10" s="11">
        <f>COUNTIFS('Raw Data'!$H$2:$H$1050,"&gt;="&amp;A10,'Raw Data'!$H$2:$H$1050,"&lt;"&amp;B10)</f>
        <v>20</v>
      </c>
      <c r="D10" s="11">
        <f>SUMIFS('Raw Data'!H:H,'Raw Data'!H:H,"&gt;="&amp;A10,'Raw Data'!H:H,"&lt;"&amp;B10)</f>
        <v>437</v>
      </c>
      <c r="E10" s="11">
        <f>SUMIFS('Raw Data'!E:E,'Raw Data'!H:H,"&gt;="&amp;A10,'Raw Data'!H:H,"&lt;"&amp;B10)</f>
        <v>30</v>
      </c>
      <c r="F10" s="11">
        <f>SUMIFS('Raw Data'!F:F,'Raw Data'!H:H,"&gt;="&amp;A10,'Raw Data'!H:H,"&lt;"&amp;B10)</f>
        <v>28</v>
      </c>
      <c r="G10" s="11">
        <f t="shared" si="12"/>
        <v>58</v>
      </c>
      <c r="H10" s="16">
        <f t="shared" si="0"/>
        <v>21.85</v>
      </c>
      <c r="I10" s="16">
        <f t="shared" si="1"/>
        <v>1.5</v>
      </c>
      <c r="J10" s="16">
        <f t="shared" si="2"/>
        <v>1.4</v>
      </c>
      <c r="K10" s="16">
        <f t="shared" si="3"/>
        <v>2.9</v>
      </c>
      <c r="L10" s="18">
        <f t="shared" si="13"/>
        <v>10</v>
      </c>
      <c r="M10" s="18">
        <f t="shared" si="14"/>
        <v>7</v>
      </c>
      <c r="N10" s="18">
        <f t="shared" si="15"/>
        <v>20</v>
      </c>
      <c r="O10" s="18">
        <f t="shared" si="16"/>
        <v>10</v>
      </c>
      <c r="Q10" s="11">
        <f>COUNTIFS('Raw Data'!$H$2:$H$349,"&gt;="&amp;A10,'Raw Data'!$H$2:$H$349,"&lt;"&amp;B10)</f>
        <v>8</v>
      </c>
      <c r="R10" s="11">
        <f>SUMIFS('Raw Data'!$H$2:$H$349,'Raw Data'!$H$2:$H$349,"&gt;="&amp;A10,'Raw Data'!$H$2:$H$349,"&lt;"&amp;B10)</f>
        <v>177</v>
      </c>
      <c r="S10" s="11">
        <f>SUMIFS('Raw Data'!E:E,'Raw Data'!H:H,"&gt;="&amp;A10,'Raw Data'!H:H,"&lt;"&amp;B10,'Raw Data'!A:A,"="&amp;$S$1)</f>
        <v>9</v>
      </c>
      <c r="T10" s="11">
        <f>SUMIFS('Raw Data'!F:F,'Raw Data'!H:H,"&gt;="&amp;A10,'Raw Data'!H:H,"&lt;"&amp;B10,'Raw Data'!A:A,"="&amp;$S$1)</f>
        <v>9</v>
      </c>
      <c r="U10" s="11">
        <f t="shared" si="17"/>
        <v>18</v>
      </c>
      <c r="V10" s="16">
        <f t="shared" si="4"/>
        <v>22.125</v>
      </c>
      <c r="W10" s="16">
        <f t="shared" si="5"/>
        <v>1.125</v>
      </c>
      <c r="X10" s="16">
        <f t="shared" si="6"/>
        <v>1.125</v>
      </c>
      <c r="Y10" s="16">
        <f t="shared" si="7"/>
        <v>2.25</v>
      </c>
      <c r="Z10" s="18">
        <f t="shared" si="18"/>
        <v>9</v>
      </c>
      <c r="AA10" s="18">
        <f t="shared" si="19"/>
        <v>11</v>
      </c>
      <c r="AB10" s="18">
        <f t="shared" si="20"/>
        <v>18</v>
      </c>
      <c r="AC10" s="18">
        <f t="shared" si="21"/>
        <v>11</v>
      </c>
      <c r="AD10" s="7"/>
      <c r="AE10">
        <f>COUNTIFS('Raw Data'!$H$350:$H$1050,"&gt;="&amp;A10,'Raw Data'!$H$350:$H$1050,"&lt;"&amp;B10)</f>
        <v>12</v>
      </c>
      <c r="AF10">
        <f>SUMIFS('Raw Data'!$H$350:$H$1050,'Raw Data'!$H$350:$H$1050,"&gt;="&amp;A10,'Raw Data'!$H$350:$H$1050,"&lt;"&amp;B10)</f>
        <v>260</v>
      </c>
      <c r="AG10" s="11">
        <f>SUMIFS('Raw Data'!E:E,'Raw Data'!H:H,"&gt;="&amp;A10,'Raw Data'!H:H,"&lt;"&amp;B10,'Raw Data'!A:A,"="&amp;$AG$1)</f>
        <v>21</v>
      </c>
      <c r="AH10" s="11">
        <f>SUMIFS('Raw Data'!F:F,'Raw Data'!H:H,"&gt;="&amp;A10,'Raw Data'!H:H,"&lt;"&amp;B10,'Raw Data'!A:A,"="&amp;$AG$1)</f>
        <v>19</v>
      </c>
      <c r="AI10" s="11">
        <f t="shared" si="22"/>
        <v>40</v>
      </c>
      <c r="AJ10" s="7">
        <f t="shared" si="8"/>
        <v>21.666666666666668</v>
      </c>
      <c r="AK10" s="16">
        <f t="shared" si="9"/>
        <v>1.75</v>
      </c>
      <c r="AL10" s="16">
        <f t="shared" si="10"/>
        <v>1.5833333333333333</v>
      </c>
      <c r="AM10" s="7">
        <f t="shared" si="11"/>
        <v>3.3333333333333335</v>
      </c>
      <c r="AN10" s="18">
        <f t="shared" si="23"/>
        <v>11</v>
      </c>
      <c r="AO10" s="18">
        <f t="shared" si="24"/>
        <v>10</v>
      </c>
      <c r="AP10" s="18">
        <f t="shared" si="25"/>
        <v>20</v>
      </c>
      <c r="AQ10" s="18">
        <f t="shared" si="26"/>
        <v>10</v>
      </c>
    </row>
    <row r="11" spans="1:43" x14ac:dyDescent="0.25">
      <c r="A11" s="15">
        <v>24</v>
      </c>
      <c r="B11" s="15">
        <v>27</v>
      </c>
      <c r="C11" s="11">
        <f>COUNTIFS('Raw Data'!$H$2:$H$1050,"&gt;="&amp;A11,'Raw Data'!$H$2:$H$1050,"&lt;"&amp;B11)</f>
        <v>21</v>
      </c>
      <c r="D11" s="11">
        <f>SUMIFS('Raw Data'!H:H,'Raw Data'!H:H,"&gt;="&amp;A11,'Raw Data'!H:H,"&lt;"&amp;B11)</f>
        <v>515</v>
      </c>
      <c r="E11" s="11">
        <f>SUMIFS('Raw Data'!E:E,'Raw Data'!H:H,"&gt;="&amp;A11,'Raw Data'!H:H,"&lt;"&amp;B11)</f>
        <v>93</v>
      </c>
      <c r="F11" s="11">
        <f>SUMIFS('Raw Data'!F:F,'Raw Data'!H:H,"&gt;="&amp;A11,'Raw Data'!H:H,"&lt;"&amp;B11)</f>
        <v>23</v>
      </c>
      <c r="G11" s="11">
        <f t="shared" si="12"/>
        <v>116</v>
      </c>
      <c r="H11" s="16">
        <f t="shared" si="0"/>
        <v>24.523809523809526</v>
      </c>
      <c r="I11" s="16">
        <f t="shared" si="1"/>
        <v>4.4285714285714288</v>
      </c>
      <c r="J11" s="16">
        <f t="shared" si="2"/>
        <v>1.0952380952380953</v>
      </c>
      <c r="K11" s="16">
        <f t="shared" si="3"/>
        <v>5.5238095238095237</v>
      </c>
      <c r="L11" s="18">
        <f t="shared" si="13"/>
        <v>11</v>
      </c>
      <c r="M11" s="18">
        <f t="shared" si="14"/>
        <v>18</v>
      </c>
      <c r="N11" s="18">
        <f t="shared" si="15"/>
        <v>13</v>
      </c>
      <c r="O11" s="18">
        <f t="shared" si="16"/>
        <v>18</v>
      </c>
      <c r="Q11" s="11">
        <f>COUNTIFS('Raw Data'!$H$2:$H$349,"&gt;="&amp;A11,'Raw Data'!$H$2:$H$349,"&lt;"&amp;B11)</f>
        <v>7</v>
      </c>
      <c r="R11" s="11">
        <f>SUMIFS('Raw Data'!$H$2:$H$349,'Raw Data'!$H$2:$H$349,"&gt;="&amp;A11,'Raw Data'!$H$2:$H$349,"&lt;"&amp;B11)</f>
        <v>171</v>
      </c>
      <c r="S11" s="11">
        <f>SUMIFS('Raw Data'!E:E,'Raw Data'!H:H,"&gt;="&amp;A11,'Raw Data'!H:H,"&lt;"&amp;B11,'Raw Data'!A:A,"="&amp;$S$1)</f>
        <v>9</v>
      </c>
      <c r="T11" s="11">
        <f>SUMIFS('Raw Data'!F:F,'Raw Data'!H:H,"&gt;="&amp;A11,'Raw Data'!H:H,"&lt;"&amp;B11,'Raw Data'!A:A,"="&amp;$S$1)</f>
        <v>7</v>
      </c>
      <c r="U11" s="11">
        <f t="shared" si="17"/>
        <v>16</v>
      </c>
      <c r="V11" s="16">
        <f t="shared" si="4"/>
        <v>24.428571428571427</v>
      </c>
      <c r="W11" s="16">
        <f t="shared" si="5"/>
        <v>1.2857142857142858</v>
      </c>
      <c r="X11" s="16">
        <f t="shared" si="6"/>
        <v>1</v>
      </c>
      <c r="Y11" s="16">
        <f t="shared" si="7"/>
        <v>2.2857142857142856</v>
      </c>
      <c r="Z11" s="18">
        <f t="shared" si="18"/>
        <v>10</v>
      </c>
      <c r="AA11" s="18">
        <f t="shared" si="19"/>
        <v>12</v>
      </c>
      <c r="AB11" s="18">
        <f t="shared" si="20"/>
        <v>11</v>
      </c>
      <c r="AC11" s="18">
        <f t="shared" si="21"/>
        <v>12</v>
      </c>
      <c r="AD11" s="7"/>
      <c r="AE11">
        <f>COUNTIFS('Raw Data'!$H$350:$H$1050,"&gt;="&amp;A11,'Raw Data'!$H$350:$H$1050,"&lt;"&amp;B11)</f>
        <v>14</v>
      </c>
      <c r="AF11">
        <f>SUMIFS('Raw Data'!$H$350:$H$1050,'Raw Data'!$H$350:$H$1050,"&gt;="&amp;A11,'Raw Data'!$H$350:$H$1050,"&lt;"&amp;B11)</f>
        <v>344</v>
      </c>
      <c r="AG11" s="11">
        <f>SUMIFS('Raw Data'!E:E,'Raw Data'!H:H,"&gt;="&amp;A11,'Raw Data'!H:H,"&lt;"&amp;B11,'Raw Data'!A:A,"="&amp;$AG$1)</f>
        <v>84</v>
      </c>
      <c r="AH11" s="11">
        <f>SUMIFS('Raw Data'!F:F,'Raw Data'!H:H,"&gt;="&amp;A11,'Raw Data'!H:H,"&lt;"&amp;B11,'Raw Data'!A:A,"="&amp;$AG$1)</f>
        <v>16</v>
      </c>
      <c r="AI11" s="11">
        <f t="shared" si="22"/>
        <v>100</v>
      </c>
      <c r="AJ11" s="7">
        <f t="shared" si="8"/>
        <v>24.571428571428573</v>
      </c>
      <c r="AK11" s="16">
        <f t="shared" si="9"/>
        <v>6</v>
      </c>
      <c r="AL11" s="16">
        <f t="shared" si="10"/>
        <v>1.1428571428571428</v>
      </c>
      <c r="AM11" s="7">
        <f t="shared" si="11"/>
        <v>7.1428571428571432</v>
      </c>
      <c r="AN11" s="18">
        <f t="shared" si="23"/>
        <v>12</v>
      </c>
      <c r="AO11" s="18">
        <f t="shared" si="24"/>
        <v>18.5</v>
      </c>
      <c r="AP11" s="18">
        <f t="shared" si="25"/>
        <v>14</v>
      </c>
      <c r="AQ11" s="18">
        <f t="shared" si="26"/>
        <v>19</v>
      </c>
    </row>
    <row r="12" spans="1:43" x14ac:dyDescent="0.25">
      <c r="A12" s="15">
        <v>27</v>
      </c>
      <c r="B12" s="15">
        <v>30</v>
      </c>
      <c r="C12" s="11">
        <f>COUNTIFS('Raw Data'!$H$2:$H$1050,"&gt;="&amp;A12,'Raw Data'!$H$2:$H$1050,"&lt;"&amp;B12)</f>
        <v>16</v>
      </c>
      <c r="D12" s="11">
        <f>SUMIFS('Raw Data'!H:H,'Raw Data'!H:H,"&gt;="&amp;A12,'Raw Data'!H:H,"&lt;"&amp;B12)</f>
        <v>445</v>
      </c>
      <c r="E12" s="11">
        <f>SUMIFS('Raw Data'!E:E,'Raw Data'!H:H,"&gt;="&amp;A12,'Raw Data'!H:H,"&lt;"&amp;B12)</f>
        <v>101</v>
      </c>
      <c r="F12" s="11">
        <f>SUMIFS('Raw Data'!F:F,'Raw Data'!H:H,"&gt;="&amp;A12,'Raw Data'!H:H,"&lt;"&amp;B12)</f>
        <v>17</v>
      </c>
      <c r="G12" s="11">
        <f t="shared" si="12"/>
        <v>118</v>
      </c>
      <c r="H12" s="16">
        <f t="shared" si="0"/>
        <v>27.8125</v>
      </c>
      <c r="I12" s="16">
        <f t="shared" si="1"/>
        <v>6.3125</v>
      </c>
      <c r="J12" s="16">
        <f t="shared" si="2"/>
        <v>1.0625</v>
      </c>
      <c r="K12" s="16">
        <f t="shared" si="3"/>
        <v>7.375</v>
      </c>
      <c r="L12" s="18">
        <f t="shared" si="13"/>
        <v>12</v>
      </c>
      <c r="M12" s="18">
        <f t="shared" si="14"/>
        <v>19</v>
      </c>
      <c r="N12" s="18">
        <f t="shared" si="15"/>
        <v>12</v>
      </c>
      <c r="O12" s="18">
        <f t="shared" si="16"/>
        <v>19</v>
      </c>
      <c r="Q12" s="11">
        <f>COUNTIFS('Raw Data'!$H$2:$H$349,"&gt;="&amp;A12,'Raw Data'!$H$2:$H$349,"&lt;"&amp;B12)</f>
        <v>1</v>
      </c>
      <c r="R12" s="11">
        <f>SUMIFS('Raw Data'!$H$2:$H$349,'Raw Data'!$H$2:$H$349,"&gt;="&amp;A12,'Raw Data'!$H$2:$H$349,"&lt;"&amp;B12)</f>
        <v>27</v>
      </c>
      <c r="S12" s="11">
        <f>SUMIFS('Raw Data'!E:E,'Raw Data'!H:H,"&gt;="&amp;A12,'Raw Data'!H:H,"&lt;"&amp;B12,'Raw Data'!A:A,"="&amp;$S$1)</f>
        <v>1</v>
      </c>
      <c r="T12" s="11">
        <f>SUMIFS('Raw Data'!F:F,'Raw Data'!H:H,"&gt;="&amp;A12,'Raw Data'!H:H,"&lt;"&amp;B12,'Raw Data'!A:A,"="&amp;$S$1)</f>
        <v>1</v>
      </c>
      <c r="U12" s="11">
        <f t="shared" si="17"/>
        <v>2</v>
      </c>
      <c r="V12" s="16">
        <f t="shared" si="4"/>
        <v>27</v>
      </c>
      <c r="W12" s="16">
        <f t="shared" si="5"/>
        <v>1</v>
      </c>
      <c r="X12" s="16">
        <f t="shared" si="6"/>
        <v>1</v>
      </c>
      <c r="Y12" s="16">
        <f t="shared" si="7"/>
        <v>2</v>
      </c>
      <c r="Z12" s="18">
        <f t="shared" si="18"/>
        <v>11</v>
      </c>
      <c r="AA12" s="18">
        <f t="shared" si="19"/>
        <v>10</v>
      </c>
      <c r="AB12" s="18">
        <f t="shared" si="20"/>
        <v>11</v>
      </c>
      <c r="AC12" s="18">
        <f t="shared" si="21"/>
        <v>10</v>
      </c>
      <c r="AD12" s="7"/>
      <c r="AE12">
        <f>COUNTIFS('Raw Data'!$H$350:$H$1050,"&gt;="&amp;A12,'Raw Data'!$H$350:$H$1050,"&lt;"&amp;B12)</f>
        <v>15</v>
      </c>
      <c r="AF12">
        <f>SUMIFS('Raw Data'!$H$350:$H$1050,'Raw Data'!$H$350:$H$1050,"&gt;="&amp;A12,'Raw Data'!$H$350:$H$1050,"&lt;"&amp;B12)</f>
        <v>418</v>
      </c>
      <c r="AG12" s="11">
        <f>SUMIFS('Raw Data'!E:E,'Raw Data'!H:H,"&gt;="&amp;A12,'Raw Data'!H:H,"&lt;"&amp;B12,'Raw Data'!A:A,"="&amp;$AG$1)</f>
        <v>100</v>
      </c>
      <c r="AH12" s="11">
        <f>SUMIFS('Raw Data'!F:F,'Raw Data'!H:H,"&gt;="&amp;A12,'Raw Data'!H:H,"&lt;"&amp;B12,'Raw Data'!A:A,"="&amp;$AG$1)</f>
        <v>16</v>
      </c>
      <c r="AI12" s="11">
        <f t="shared" si="22"/>
        <v>116</v>
      </c>
      <c r="AJ12" s="7">
        <f t="shared" si="8"/>
        <v>27.866666666666667</v>
      </c>
      <c r="AK12" s="16">
        <f t="shared" si="9"/>
        <v>6.666666666666667</v>
      </c>
      <c r="AL12" s="16">
        <f t="shared" si="10"/>
        <v>1.0666666666666667</v>
      </c>
      <c r="AM12" s="7">
        <f t="shared" si="11"/>
        <v>7.7333333333333334</v>
      </c>
      <c r="AN12" s="18">
        <f t="shared" si="23"/>
        <v>13</v>
      </c>
      <c r="AO12" s="18">
        <f t="shared" si="24"/>
        <v>20</v>
      </c>
      <c r="AP12" s="18">
        <f t="shared" si="25"/>
        <v>12</v>
      </c>
      <c r="AQ12" s="18">
        <f t="shared" si="26"/>
        <v>20</v>
      </c>
    </row>
    <row r="13" spans="1:43" x14ac:dyDescent="0.25">
      <c r="A13" s="15">
        <v>30</v>
      </c>
      <c r="B13" s="15">
        <v>33</v>
      </c>
      <c r="C13" s="11">
        <f>COUNTIFS('Raw Data'!$H$2:$H$1050,"&gt;="&amp;A13,'Raw Data'!$H$2:$H$1050,"&lt;"&amp;B13)</f>
        <v>8</v>
      </c>
      <c r="D13" s="11">
        <f>SUMIFS('Raw Data'!H:H,'Raw Data'!H:H,"&gt;="&amp;A13,'Raw Data'!H:H,"&lt;"&amp;B13)</f>
        <v>246</v>
      </c>
      <c r="E13" s="11">
        <f>SUMIFS('Raw Data'!E:E,'Raw Data'!H:H,"&gt;="&amp;A13,'Raw Data'!H:H,"&lt;"&amp;B13)</f>
        <v>17</v>
      </c>
      <c r="F13" s="11">
        <f>SUMIFS('Raw Data'!F:F,'Raw Data'!H:H,"&gt;="&amp;A13,'Raw Data'!H:H,"&lt;"&amp;B13)</f>
        <v>10</v>
      </c>
      <c r="G13" s="11">
        <f t="shared" si="12"/>
        <v>27</v>
      </c>
      <c r="H13" s="16">
        <f t="shared" si="0"/>
        <v>30.75</v>
      </c>
      <c r="I13" s="16">
        <f t="shared" si="1"/>
        <v>2.125</v>
      </c>
      <c r="J13" s="16">
        <f t="shared" si="2"/>
        <v>1.25</v>
      </c>
      <c r="K13" s="16">
        <f t="shared" si="3"/>
        <v>3.375</v>
      </c>
      <c r="L13" s="18">
        <f t="shared" si="13"/>
        <v>13</v>
      </c>
      <c r="M13" s="18">
        <f t="shared" si="14"/>
        <v>13</v>
      </c>
      <c r="N13" s="18">
        <f t="shared" si="15"/>
        <v>18.5</v>
      </c>
      <c r="O13" s="18">
        <f t="shared" si="16"/>
        <v>13</v>
      </c>
      <c r="Q13" s="11">
        <f>COUNTIFS('Raw Data'!$H$2:$H$349,"&gt;="&amp;A13,'Raw Data'!$H$2:$H$349,"&lt;"&amp;B13)</f>
        <v>4</v>
      </c>
      <c r="R13" s="11">
        <f>SUMIFS('Raw Data'!$H$2:$H$349,'Raw Data'!$H$2:$H$349,"&gt;="&amp;A13,'Raw Data'!$H$2:$H$349,"&lt;"&amp;B13)</f>
        <v>122</v>
      </c>
      <c r="S13" s="11">
        <f>SUMIFS('Raw Data'!E:E,'Raw Data'!H:H,"&gt;="&amp;A13,'Raw Data'!H:H,"&lt;"&amp;B13,'Raw Data'!A:A,"="&amp;$S$1)</f>
        <v>3</v>
      </c>
      <c r="T13" s="11">
        <f>SUMIFS('Raw Data'!F:F,'Raw Data'!H:H,"&gt;="&amp;A13,'Raw Data'!H:H,"&lt;"&amp;B13,'Raw Data'!A:A,"="&amp;$S$1)</f>
        <v>4</v>
      </c>
      <c r="U13" s="11">
        <f t="shared" si="17"/>
        <v>7</v>
      </c>
      <c r="V13" s="16">
        <f t="shared" si="4"/>
        <v>30.5</v>
      </c>
      <c r="W13" s="16">
        <f t="shared" si="5"/>
        <v>0.75</v>
      </c>
      <c r="X13" s="16">
        <f t="shared" si="6"/>
        <v>1</v>
      </c>
      <c r="Y13" s="16">
        <f t="shared" si="7"/>
        <v>1.75</v>
      </c>
      <c r="Z13" s="18">
        <f t="shared" si="18"/>
        <v>12</v>
      </c>
      <c r="AA13" s="18">
        <f t="shared" si="19"/>
        <v>8</v>
      </c>
      <c r="AB13" s="18">
        <f t="shared" si="20"/>
        <v>11</v>
      </c>
      <c r="AC13" s="18">
        <f t="shared" si="21"/>
        <v>8</v>
      </c>
      <c r="AD13" s="7"/>
      <c r="AE13">
        <f>COUNTIFS('Raw Data'!$H$350:$H$1050,"&gt;="&amp;A13,'Raw Data'!$H$350:$H$1050,"&lt;"&amp;B13)</f>
        <v>4</v>
      </c>
      <c r="AF13">
        <f>SUMIFS('Raw Data'!$H$350:$H$1050,'Raw Data'!$H$350:$H$1050,"&gt;="&amp;A13,'Raw Data'!$H$350:$H$1050,"&lt;"&amp;B13)</f>
        <v>124</v>
      </c>
      <c r="AG13" s="11">
        <f>SUMIFS('Raw Data'!E:E,'Raw Data'!H:H,"&gt;="&amp;A13,'Raw Data'!H:H,"&lt;"&amp;B13,'Raw Data'!A:A,"="&amp;$AG$1)</f>
        <v>14</v>
      </c>
      <c r="AH13" s="11">
        <f>SUMIFS('Raw Data'!F:F,'Raw Data'!H:H,"&gt;="&amp;A13,'Raw Data'!H:H,"&lt;"&amp;B13,'Raw Data'!A:A,"="&amp;$AG$1)</f>
        <v>6</v>
      </c>
      <c r="AI13" s="11">
        <f t="shared" si="22"/>
        <v>20</v>
      </c>
      <c r="AJ13" s="7">
        <f t="shared" si="8"/>
        <v>31</v>
      </c>
      <c r="AK13" s="16">
        <f t="shared" si="9"/>
        <v>3.5</v>
      </c>
      <c r="AL13" s="16">
        <f t="shared" si="10"/>
        <v>1.5</v>
      </c>
      <c r="AM13" s="7">
        <f t="shared" si="11"/>
        <v>5</v>
      </c>
      <c r="AN13" s="18">
        <f t="shared" si="23"/>
        <v>14</v>
      </c>
      <c r="AO13" s="18">
        <f t="shared" si="24"/>
        <v>17</v>
      </c>
      <c r="AP13" s="18">
        <f t="shared" si="25"/>
        <v>19</v>
      </c>
      <c r="AQ13" s="18">
        <f t="shared" si="26"/>
        <v>17</v>
      </c>
    </row>
    <row r="14" spans="1:43" x14ac:dyDescent="0.25">
      <c r="A14" s="15">
        <v>33</v>
      </c>
      <c r="B14" s="15">
        <v>36</v>
      </c>
      <c r="C14" s="11">
        <f>COUNTIFS('Raw Data'!$H$2:$H$1050,"&gt;="&amp;A14,'Raw Data'!$H$2:$H$1050,"&lt;"&amp;B14)</f>
        <v>3</v>
      </c>
      <c r="D14" s="11">
        <f>SUMIFS('Raw Data'!H:H,'Raw Data'!H:H,"&gt;="&amp;A14,'Raw Data'!H:H,"&lt;"&amp;B14)</f>
        <v>101</v>
      </c>
      <c r="E14" s="11">
        <f>SUMIFS('Raw Data'!E:E,'Raw Data'!H:H,"&gt;="&amp;A14,'Raw Data'!H:H,"&lt;"&amp;B14)</f>
        <v>6</v>
      </c>
      <c r="F14" s="11">
        <f>SUMIFS('Raw Data'!F:F,'Raw Data'!H:H,"&gt;="&amp;A14,'Raw Data'!H:H,"&lt;"&amp;B14)</f>
        <v>3</v>
      </c>
      <c r="G14" s="11">
        <f t="shared" si="12"/>
        <v>9</v>
      </c>
      <c r="H14" s="16">
        <f t="shared" si="0"/>
        <v>33.666666666666664</v>
      </c>
      <c r="I14" s="16">
        <f t="shared" si="1"/>
        <v>2</v>
      </c>
      <c r="J14" s="16">
        <f t="shared" si="2"/>
        <v>1</v>
      </c>
      <c r="K14" s="16">
        <f t="shared" si="3"/>
        <v>3</v>
      </c>
      <c r="L14" s="18">
        <f t="shared" si="13"/>
        <v>14</v>
      </c>
      <c r="M14" s="18">
        <f t="shared" si="14"/>
        <v>12</v>
      </c>
      <c r="N14" s="18">
        <f t="shared" si="15"/>
        <v>8.5</v>
      </c>
      <c r="O14" s="18">
        <f t="shared" si="16"/>
        <v>11</v>
      </c>
      <c r="Q14" s="11">
        <f>COUNTIFS('Raw Data'!$H$2:$H$349,"&gt;="&amp;A14,'Raw Data'!$H$2:$H$349,"&lt;"&amp;B14)</f>
        <v>1</v>
      </c>
      <c r="R14" s="11">
        <f>SUMIFS('Raw Data'!$H$2:$H$349,'Raw Data'!$H$2:$H$349,"&gt;="&amp;A14,'Raw Data'!$H$2:$H$349,"&lt;"&amp;B14)</f>
        <v>35</v>
      </c>
      <c r="S14" s="11">
        <f>SUMIFS('Raw Data'!E:E,'Raw Data'!H:H,"&gt;="&amp;A14,'Raw Data'!H:H,"&lt;"&amp;B14,'Raw Data'!A:A,"="&amp;$S$1)</f>
        <v>4</v>
      </c>
      <c r="T14" s="11">
        <f>SUMIFS('Raw Data'!F:F,'Raw Data'!H:H,"&gt;="&amp;A14,'Raw Data'!H:H,"&lt;"&amp;B14,'Raw Data'!A:A,"="&amp;$S$1)</f>
        <v>1</v>
      </c>
      <c r="U14" s="11">
        <f t="shared" si="17"/>
        <v>5</v>
      </c>
      <c r="V14" s="16">
        <f t="shared" si="4"/>
        <v>35</v>
      </c>
      <c r="W14" s="16">
        <f t="shared" si="5"/>
        <v>4</v>
      </c>
      <c r="X14" s="16">
        <f t="shared" si="6"/>
        <v>1</v>
      </c>
      <c r="Y14" s="16">
        <f t="shared" si="7"/>
        <v>5</v>
      </c>
      <c r="Z14" s="18">
        <f t="shared" si="18"/>
        <v>13</v>
      </c>
      <c r="AA14" s="18">
        <f t="shared" si="19"/>
        <v>16.5</v>
      </c>
      <c r="AB14" s="18">
        <f t="shared" si="20"/>
        <v>11</v>
      </c>
      <c r="AC14" s="18">
        <f t="shared" si="21"/>
        <v>16.5</v>
      </c>
      <c r="AD14" s="7"/>
      <c r="AE14">
        <f>COUNTIFS('Raw Data'!$H$350:$H$1050,"&gt;="&amp;A14,'Raw Data'!$H$350:$H$1050,"&lt;"&amp;B14)</f>
        <v>2</v>
      </c>
      <c r="AF14">
        <f>SUMIFS('Raw Data'!$H$350:$H$1050,'Raw Data'!$H$350:$H$1050,"&gt;="&amp;A14,'Raw Data'!$H$350:$H$1050,"&lt;"&amp;B14)</f>
        <v>66</v>
      </c>
      <c r="AG14" s="11">
        <f>SUMIFS('Raw Data'!E:E,'Raw Data'!H:H,"&gt;="&amp;A14,'Raw Data'!H:H,"&lt;"&amp;B14,'Raw Data'!A:A,"="&amp;$AG$1)</f>
        <v>2</v>
      </c>
      <c r="AH14" s="11">
        <f>SUMIFS('Raw Data'!F:F,'Raw Data'!H:H,"&gt;="&amp;A14,'Raw Data'!H:H,"&lt;"&amp;B14,'Raw Data'!A:A,"="&amp;$AG$1)</f>
        <v>2</v>
      </c>
      <c r="AI14" s="11">
        <f t="shared" si="22"/>
        <v>4</v>
      </c>
      <c r="AJ14" s="7">
        <f t="shared" si="8"/>
        <v>33</v>
      </c>
      <c r="AK14" s="16">
        <f t="shared" si="9"/>
        <v>1</v>
      </c>
      <c r="AL14" s="16">
        <f t="shared" si="10"/>
        <v>1</v>
      </c>
      <c r="AM14" s="7">
        <f t="shared" si="11"/>
        <v>2</v>
      </c>
      <c r="AN14" s="18">
        <f t="shared" si="23"/>
        <v>15</v>
      </c>
      <c r="AO14" s="18">
        <f t="shared" si="24"/>
        <v>6.5</v>
      </c>
      <c r="AP14" s="18">
        <f t="shared" si="25"/>
        <v>7</v>
      </c>
      <c r="AQ14" s="18">
        <f t="shared" si="26"/>
        <v>6.5</v>
      </c>
    </row>
    <row r="15" spans="1:43" x14ac:dyDescent="0.25">
      <c r="A15" s="15">
        <v>36</v>
      </c>
      <c r="B15" s="15">
        <v>39</v>
      </c>
      <c r="C15" s="11">
        <f>COUNTIFS('Raw Data'!$H$2:$H$1050,"&gt;="&amp;A15,'Raw Data'!$H$2:$H$1050,"&lt;"&amp;B15)</f>
        <v>3</v>
      </c>
      <c r="D15" s="11">
        <f>SUMIFS('Raw Data'!H:H,'Raw Data'!H:H,"&gt;="&amp;A15,'Raw Data'!H:H,"&lt;"&amp;B15)</f>
        <v>111</v>
      </c>
      <c r="E15" s="11">
        <f>SUMIFS('Raw Data'!E:E,'Raw Data'!H:H,"&gt;="&amp;A15,'Raw Data'!H:H,"&lt;"&amp;B15)</f>
        <v>5</v>
      </c>
      <c r="F15" s="11">
        <f>SUMIFS('Raw Data'!F:F,'Raw Data'!H:H,"&gt;="&amp;A15,'Raw Data'!H:H,"&lt;"&amp;B15)</f>
        <v>3</v>
      </c>
      <c r="G15" s="11">
        <f t="shared" si="12"/>
        <v>8</v>
      </c>
      <c r="H15" s="16">
        <f t="shared" si="0"/>
        <v>37</v>
      </c>
      <c r="I15" s="16">
        <f t="shared" si="1"/>
        <v>1.6666666666666667</v>
      </c>
      <c r="J15" s="16">
        <f t="shared" si="2"/>
        <v>1</v>
      </c>
      <c r="K15" s="16">
        <f t="shared" si="3"/>
        <v>2.6666666666666665</v>
      </c>
      <c r="L15" s="18">
        <f t="shared" si="13"/>
        <v>15</v>
      </c>
      <c r="M15" s="18">
        <f t="shared" si="14"/>
        <v>8.5</v>
      </c>
      <c r="N15" s="18">
        <f t="shared" si="15"/>
        <v>8.5</v>
      </c>
      <c r="O15" s="18">
        <f t="shared" si="16"/>
        <v>7</v>
      </c>
      <c r="Q15" s="11">
        <f>COUNTIFS('Raw Data'!$H$2:$H$349,"&gt;="&amp;A15,'Raw Data'!$H$2:$H$349,"&lt;"&amp;B15)</f>
        <v>2</v>
      </c>
      <c r="R15" s="11">
        <f>SUMIFS('Raw Data'!$H$2:$H$349,'Raw Data'!$H$2:$H$349,"&gt;="&amp;A15,'Raw Data'!$H$2:$H$349,"&lt;"&amp;B15)</f>
        <v>74</v>
      </c>
      <c r="S15" s="11">
        <f>SUMIFS('Raw Data'!E:E,'Raw Data'!H:H,"&gt;="&amp;A15,'Raw Data'!H:H,"&lt;"&amp;B15,'Raw Data'!A:A,"="&amp;$S$1)</f>
        <v>4</v>
      </c>
      <c r="T15" s="11">
        <f>SUMIFS('Raw Data'!F:F,'Raw Data'!H:H,"&gt;="&amp;A15,'Raw Data'!H:H,"&lt;"&amp;B15,'Raw Data'!A:A,"="&amp;$S$1)</f>
        <v>2</v>
      </c>
      <c r="U15" s="11">
        <f t="shared" si="17"/>
        <v>6</v>
      </c>
      <c r="V15" s="16">
        <f t="shared" si="4"/>
        <v>37</v>
      </c>
      <c r="W15" s="16">
        <f t="shared" si="5"/>
        <v>2</v>
      </c>
      <c r="X15" s="16">
        <f t="shared" si="6"/>
        <v>1</v>
      </c>
      <c r="Y15" s="16">
        <f t="shared" si="7"/>
        <v>3</v>
      </c>
      <c r="Z15" s="18">
        <f t="shared" si="18"/>
        <v>14</v>
      </c>
      <c r="AA15" s="18">
        <f t="shared" si="19"/>
        <v>13</v>
      </c>
      <c r="AB15" s="18">
        <f t="shared" si="20"/>
        <v>11</v>
      </c>
      <c r="AC15" s="18">
        <f t="shared" si="21"/>
        <v>13</v>
      </c>
      <c r="AD15" s="7"/>
      <c r="AE15">
        <f>COUNTIFS('Raw Data'!$H$350:$H$1050,"&gt;="&amp;A15,'Raw Data'!$H$350:$H$1050,"&lt;"&amp;B15)</f>
        <v>1</v>
      </c>
      <c r="AF15">
        <f>SUMIFS('Raw Data'!$H$350:$H$1050,'Raw Data'!$H$350:$H$1050,"&gt;="&amp;A15,'Raw Data'!$H$350:$H$1050,"&lt;"&amp;B15)</f>
        <v>37</v>
      </c>
      <c r="AG15" s="11">
        <f>SUMIFS('Raw Data'!E:E,'Raw Data'!H:H,"&gt;="&amp;A15,'Raw Data'!H:H,"&lt;"&amp;B15,'Raw Data'!A:A,"="&amp;$AG$1)</f>
        <v>1</v>
      </c>
      <c r="AH15" s="11">
        <f>SUMIFS('Raw Data'!F:F,'Raw Data'!H:H,"&gt;="&amp;A15,'Raw Data'!H:H,"&lt;"&amp;B15,'Raw Data'!A:A,"="&amp;$AG$1)</f>
        <v>1</v>
      </c>
      <c r="AI15" s="11">
        <f t="shared" si="22"/>
        <v>2</v>
      </c>
      <c r="AJ15" s="7">
        <f t="shared" si="8"/>
        <v>37</v>
      </c>
      <c r="AK15" s="16">
        <f t="shared" si="9"/>
        <v>1</v>
      </c>
      <c r="AL15" s="16">
        <f t="shared" si="10"/>
        <v>1</v>
      </c>
      <c r="AM15" s="7">
        <f t="shared" si="11"/>
        <v>2</v>
      </c>
      <c r="AN15" s="18">
        <f t="shared" si="23"/>
        <v>16</v>
      </c>
      <c r="AO15" s="18">
        <f t="shared" si="24"/>
        <v>6.5</v>
      </c>
      <c r="AP15" s="18">
        <f t="shared" si="25"/>
        <v>7</v>
      </c>
      <c r="AQ15" s="18">
        <f t="shared" si="26"/>
        <v>6.5</v>
      </c>
    </row>
    <row r="16" spans="1:43" x14ac:dyDescent="0.25">
      <c r="A16" s="15">
        <v>39</v>
      </c>
      <c r="B16" s="15">
        <v>42</v>
      </c>
      <c r="C16" s="11">
        <f>COUNTIFS('Raw Data'!$H$2:$H$1050,"&gt;="&amp;A16,'Raw Data'!$H$2:$H$1050,"&lt;"&amp;B16)</f>
        <v>4</v>
      </c>
      <c r="D16" s="11">
        <f>SUMIFS('Raw Data'!H:H,'Raw Data'!H:H,"&gt;="&amp;A16,'Raw Data'!H:H,"&lt;"&amp;B16)</f>
        <v>159</v>
      </c>
      <c r="E16" s="11">
        <f>SUMIFS('Raw Data'!E:E,'Raw Data'!H:H,"&gt;="&amp;A16,'Raw Data'!H:H,"&lt;"&amp;B16)</f>
        <v>10</v>
      </c>
      <c r="F16" s="11">
        <f>SUMIFS('Raw Data'!F:F,'Raw Data'!H:H,"&gt;="&amp;A16,'Raw Data'!H:H,"&lt;"&amp;B16)</f>
        <v>5</v>
      </c>
      <c r="G16" s="11">
        <f t="shared" si="12"/>
        <v>15</v>
      </c>
      <c r="H16" s="16">
        <f t="shared" si="0"/>
        <v>39.75</v>
      </c>
      <c r="I16" s="16">
        <f t="shared" si="1"/>
        <v>2.5</v>
      </c>
      <c r="J16" s="16">
        <f t="shared" si="2"/>
        <v>1.25</v>
      </c>
      <c r="K16" s="16">
        <f t="shared" si="3"/>
        <v>3.75</v>
      </c>
      <c r="L16" s="18">
        <f t="shared" si="13"/>
        <v>16</v>
      </c>
      <c r="M16" s="18">
        <f t="shared" si="14"/>
        <v>14</v>
      </c>
      <c r="N16" s="18">
        <f t="shared" si="15"/>
        <v>18.5</v>
      </c>
      <c r="O16" s="18">
        <f t="shared" si="16"/>
        <v>14</v>
      </c>
      <c r="Q16" s="11">
        <f>COUNTIFS('Raw Data'!$H$2:$H$349,"&gt;="&amp;A16,'Raw Data'!$H$2:$H$349,"&lt;"&amp;B16)</f>
        <v>1</v>
      </c>
      <c r="R16" s="11">
        <f>SUMIFS('Raw Data'!$H$2:$H$349,'Raw Data'!$H$2:$H$349,"&gt;="&amp;A16,'Raw Data'!$H$2:$H$349,"&lt;"&amp;B16)</f>
        <v>39</v>
      </c>
      <c r="S16" s="11">
        <f>SUMIFS('Raw Data'!E:E,'Raw Data'!H:H,"&gt;="&amp;A16,'Raw Data'!H:H,"&lt;"&amp;B16,'Raw Data'!A:A,"="&amp;$S$1)</f>
        <v>3</v>
      </c>
      <c r="T16" s="11">
        <f>SUMIFS('Raw Data'!F:F,'Raw Data'!H:H,"&gt;="&amp;A16,'Raw Data'!H:H,"&lt;"&amp;B16,'Raw Data'!A:A,"="&amp;$S$1)</f>
        <v>1</v>
      </c>
      <c r="U16" s="11">
        <f t="shared" si="17"/>
        <v>4</v>
      </c>
      <c r="V16" s="16">
        <f t="shared" si="4"/>
        <v>39</v>
      </c>
      <c r="W16" s="16">
        <f t="shared" si="5"/>
        <v>3</v>
      </c>
      <c r="X16" s="16">
        <f t="shared" si="6"/>
        <v>1</v>
      </c>
      <c r="Y16" s="16">
        <f t="shared" si="7"/>
        <v>4</v>
      </c>
      <c r="Z16" s="18">
        <f t="shared" si="18"/>
        <v>15</v>
      </c>
      <c r="AA16" s="18">
        <f t="shared" si="19"/>
        <v>14.5</v>
      </c>
      <c r="AB16" s="18">
        <f t="shared" si="20"/>
        <v>11</v>
      </c>
      <c r="AC16" s="18">
        <f t="shared" si="21"/>
        <v>14.5</v>
      </c>
      <c r="AD16" s="7"/>
      <c r="AE16">
        <f>COUNTIFS('Raw Data'!$H$350:$H$1050,"&gt;="&amp;A16,'Raw Data'!$H$350:$H$1050,"&lt;"&amp;B16)</f>
        <v>3</v>
      </c>
      <c r="AF16">
        <f>SUMIFS('Raw Data'!$H$350:$H$1050,'Raw Data'!$H$350:$H$1050,"&gt;="&amp;A16,'Raw Data'!$H$350:$H$1050,"&lt;"&amp;B16)</f>
        <v>120</v>
      </c>
      <c r="AG16" s="11">
        <f>SUMIFS('Raw Data'!E:E,'Raw Data'!H:H,"&gt;="&amp;A16,'Raw Data'!H:H,"&lt;"&amp;B16,'Raw Data'!A:A,"="&amp;$AG$1)</f>
        <v>7</v>
      </c>
      <c r="AH16" s="11">
        <f>SUMIFS('Raw Data'!F:F,'Raw Data'!H:H,"&gt;="&amp;A16,'Raw Data'!H:H,"&lt;"&amp;B16,'Raw Data'!A:A,"="&amp;$AG$1)</f>
        <v>4</v>
      </c>
      <c r="AI16" s="11">
        <f t="shared" si="22"/>
        <v>11</v>
      </c>
      <c r="AJ16" s="7">
        <f t="shared" si="8"/>
        <v>40</v>
      </c>
      <c r="AK16" s="16">
        <f t="shared" si="9"/>
        <v>2.3333333333333335</v>
      </c>
      <c r="AL16" s="16">
        <f t="shared" si="10"/>
        <v>1.3333333333333333</v>
      </c>
      <c r="AM16" s="7">
        <f t="shared" si="11"/>
        <v>3.6666666666666665</v>
      </c>
      <c r="AN16" s="18">
        <f t="shared" si="23"/>
        <v>17</v>
      </c>
      <c r="AO16" s="18">
        <f t="shared" si="24"/>
        <v>12</v>
      </c>
      <c r="AP16" s="18">
        <f t="shared" si="25"/>
        <v>18</v>
      </c>
      <c r="AQ16" s="18">
        <f t="shared" si="26"/>
        <v>12</v>
      </c>
    </row>
    <row r="17" spans="1:43" x14ac:dyDescent="0.25">
      <c r="A17" s="15">
        <v>42</v>
      </c>
      <c r="B17" s="15">
        <v>45</v>
      </c>
      <c r="C17" s="11">
        <f>COUNTIFS('Raw Data'!$H$2:$H$1050,"&gt;="&amp;A17,'Raw Data'!$H$2:$H$1050,"&lt;"&amp;B17)</f>
        <v>1</v>
      </c>
      <c r="D17" s="11">
        <f>SUMIFS('Raw Data'!H:H,'Raw Data'!H:H,"&gt;="&amp;A17,'Raw Data'!H:H,"&lt;"&amp;B17)</f>
        <v>42</v>
      </c>
      <c r="E17" s="11">
        <f>SUMIFS('Raw Data'!E:E,'Raw Data'!H:H,"&gt;="&amp;A17,'Raw Data'!H:H,"&lt;"&amp;B17)</f>
        <v>4</v>
      </c>
      <c r="F17" s="11">
        <f>SUMIFS('Raw Data'!F:F,'Raw Data'!H:H,"&gt;="&amp;A17,'Raw Data'!H:H,"&lt;"&amp;B17)</f>
        <v>1</v>
      </c>
      <c r="G17" s="11">
        <f t="shared" si="12"/>
        <v>5</v>
      </c>
      <c r="H17" s="16">
        <f t="shared" si="0"/>
        <v>42</v>
      </c>
      <c r="I17" s="16">
        <f t="shared" si="1"/>
        <v>4</v>
      </c>
      <c r="J17" s="16">
        <f t="shared" si="2"/>
        <v>1</v>
      </c>
      <c r="K17" s="16">
        <f t="shared" si="3"/>
        <v>5</v>
      </c>
      <c r="L17" s="18">
        <f t="shared" si="13"/>
        <v>17</v>
      </c>
      <c r="M17" s="18">
        <f t="shared" si="14"/>
        <v>17</v>
      </c>
      <c r="N17" s="18">
        <f t="shared" si="15"/>
        <v>8.5</v>
      </c>
      <c r="O17" s="18">
        <f t="shared" si="16"/>
        <v>17</v>
      </c>
      <c r="Q17" s="11">
        <f>COUNTIFS('Raw Data'!$H$2:$H$349,"&gt;="&amp;A17,'Raw Data'!$H$2:$H$349,"&lt;"&amp;B17)</f>
        <v>1</v>
      </c>
      <c r="R17" s="11">
        <f>SUMIFS('Raw Data'!$H$2:$H$349,'Raw Data'!$H$2:$H$349,"&gt;="&amp;A17,'Raw Data'!$H$2:$H$349,"&lt;"&amp;B17)</f>
        <v>42</v>
      </c>
      <c r="S17" s="11">
        <f>SUMIFS('Raw Data'!E:E,'Raw Data'!H:H,"&gt;="&amp;A17,'Raw Data'!H:H,"&lt;"&amp;B17,'Raw Data'!A:A,"="&amp;$S$1)</f>
        <v>4</v>
      </c>
      <c r="T17" s="11">
        <f>SUMIFS('Raw Data'!F:F,'Raw Data'!H:H,"&gt;="&amp;A17,'Raw Data'!H:H,"&lt;"&amp;B17,'Raw Data'!A:A,"="&amp;$S$1)</f>
        <v>1</v>
      </c>
      <c r="U17" s="11">
        <f t="shared" si="17"/>
        <v>5</v>
      </c>
      <c r="V17" s="16">
        <f t="shared" si="4"/>
        <v>42</v>
      </c>
      <c r="W17" s="16">
        <f t="shared" si="5"/>
        <v>4</v>
      </c>
      <c r="X17" s="16">
        <f t="shared" si="6"/>
        <v>1</v>
      </c>
      <c r="Y17" s="16">
        <f t="shared" si="7"/>
        <v>5</v>
      </c>
      <c r="Z17" s="18">
        <f t="shared" si="18"/>
        <v>16</v>
      </c>
      <c r="AA17" s="18">
        <f t="shared" si="19"/>
        <v>16.5</v>
      </c>
      <c r="AB17" s="18">
        <f t="shared" si="20"/>
        <v>11</v>
      </c>
      <c r="AC17" s="18">
        <f t="shared" si="21"/>
        <v>16.5</v>
      </c>
      <c r="AD17" s="7"/>
      <c r="AE17">
        <f>COUNTIFS('Raw Data'!$H$350:$H$1050,"&gt;="&amp;A17,'Raw Data'!$H$350:$H$1050,"&lt;"&amp;B17)</f>
        <v>0</v>
      </c>
      <c r="AF17">
        <f>SUMIFS('Raw Data'!$H$350:$H$1050,'Raw Data'!$H$350:$H$1050,"&gt;="&amp;A17,'Raw Data'!$H$350:$H$1050,"&lt;"&amp;B17)</f>
        <v>0</v>
      </c>
      <c r="AG17" s="11">
        <f>SUMIFS('Raw Data'!E:E,'Raw Data'!H:H,"&gt;="&amp;A17,'Raw Data'!H:H,"&lt;"&amp;B17,'Raw Data'!A:A,"="&amp;$AG$1)</f>
        <v>0</v>
      </c>
      <c r="AH17" s="11">
        <f>SUMIFS('Raw Data'!F:F,'Raw Data'!H:H,"&gt;="&amp;A17,'Raw Data'!H:H,"&lt;"&amp;B17,'Raw Data'!A:A,"="&amp;$AG$1)</f>
        <v>0</v>
      </c>
      <c r="AI17" s="11">
        <f t="shared" si="22"/>
        <v>0</v>
      </c>
      <c r="AJ17" s="7">
        <f t="shared" si="8"/>
        <v>0</v>
      </c>
      <c r="AK17" s="16">
        <f t="shared" si="9"/>
        <v>0</v>
      </c>
      <c r="AL17" s="16">
        <f t="shared" si="10"/>
        <v>0</v>
      </c>
      <c r="AM17" s="7">
        <f t="shared" si="11"/>
        <v>0</v>
      </c>
      <c r="AN17" s="18">
        <f t="shared" si="23"/>
        <v>2</v>
      </c>
      <c r="AO17" s="18">
        <f t="shared" si="24"/>
        <v>2</v>
      </c>
      <c r="AP17" s="18">
        <f t="shared" si="25"/>
        <v>2</v>
      </c>
      <c r="AQ17" s="18">
        <f t="shared" si="26"/>
        <v>2</v>
      </c>
    </row>
    <row r="18" spans="1:43" x14ac:dyDescent="0.25">
      <c r="A18" s="15">
        <v>45</v>
      </c>
      <c r="B18" s="15">
        <v>48</v>
      </c>
      <c r="C18" s="11">
        <f>COUNTIFS('Raw Data'!$H$2:$H$1050,"&gt;="&amp;A18,'Raw Data'!$H$2:$H$1050,"&lt;"&amp;B18)</f>
        <v>5</v>
      </c>
      <c r="D18" s="11">
        <f>SUMIFS('Raw Data'!H:H,'Raw Data'!H:H,"&gt;="&amp;A18,'Raw Data'!H:H,"&lt;"&amp;B18)</f>
        <v>230</v>
      </c>
      <c r="E18" s="11">
        <f>SUMIFS('Raw Data'!E:E,'Raw Data'!H:H,"&gt;="&amp;A18,'Raw Data'!H:H,"&lt;"&amp;B18)</f>
        <v>16</v>
      </c>
      <c r="F18" s="11">
        <f>SUMIFS('Raw Data'!F:F,'Raw Data'!H:H,"&gt;="&amp;A18,'Raw Data'!H:H,"&lt;"&amp;B18)</f>
        <v>5</v>
      </c>
      <c r="G18" s="11">
        <f t="shared" si="12"/>
        <v>21</v>
      </c>
      <c r="H18" s="16">
        <f t="shared" si="0"/>
        <v>46</v>
      </c>
      <c r="I18" s="16">
        <f t="shared" si="1"/>
        <v>3.2</v>
      </c>
      <c r="J18" s="16">
        <f t="shared" si="2"/>
        <v>1</v>
      </c>
      <c r="K18" s="16">
        <f t="shared" si="3"/>
        <v>4.2</v>
      </c>
      <c r="L18" s="18">
        <f t="shared" si="13"/>
        <v>18</v>
      </c>
      <c r="M18" s="18">
        <f t="shared" si="14"/>
        <v>16</v>
      </c>
      <c r="N18" s="18">
        <f t="shared" si="15"/>
        <v>8.5</v>
      </c>
      <c r="O18" s="18">
        <f t="shared" si="16"/>
        <v>16</v>
      </c>
      <c r="Q18" s="11">
        <f>COUNTIFS('Raw Data'!$H$2:$H$349,"&gt;="&amp;A18,'Raw Data'!$H$2:$H$349,"&lt;"&amp;B18)</f>
        <v>1</v>
      </c>
      <c r="R18" s="11">
        <f>SUMIFS('Raw Data'!$H$2:$H$349,'Raw Data'!$H$2:$H$349,"&gt;="&amp;A18,'Raw Data'!$H$2:$H$349,"&lt;"&amp;B18)</f>
        <v>46</v>
      </c>
      <c r="S18" s="11">
        <f>SUMIFS('Raw Data'!E:E,'Raw Data'!H:H,"&gt;="&amp;A18,'Raw Data'!H:H,"&lt;"&amp;B18,'Raw Data'!A:A,"="&amp;$S$1)</f>
        <v>3</v>
      </c>
      <c r="T18" s="11">
        <f>SUMIFS('Raw Data'!F:F,'Raw Data'!H:H,"&gt;="&amp;A18,'Raw Data'!H:H,"&lt;"&amp;B18,'Raw Data'!A:A,"="&amp;$S$1)</f>
        <v>1</v>
      </c>
      <c r="U18" s="11">
        <f t="shared" si="17"/>
        <v>4</v>
      </c>
      <c r="V18" s="16">
        <f t="shared" si="4"/>
        <v>46</v>
      </c>
      <c r="W18" s="16">
        <f t="shared" si="5"/>
        <v>3</v>
      </c>
      <c r="X18" s="16">
        <f t="shared" si="6"/>
        <v>1</v>
      </c>
      <c r="Y18" s="16">
        <f t="shared" si="7"/>
        <v>4</v>
      </c>
      <c r="Z18" s="18">
        <f t="shared" si="18"/>
        <v>17</v>
      </c>
      <c r="AA18" s="18">
        <f t="shared" si="19"/>
        <v>14.5</v>
      </c>
      <c r="AB18" s="18">
        <f t="shared" si="20"/>
        <v>11</v>
      </c>
      <c r="AC18" s="18">
        <f t="shared" si="21"/>
        <v>14.5</v>
      </c>
      <c r="AD18" s="7"/>
      <c r="AE18">
        <f>COUNTIFS('Raw Data'!$H$350:$H$1050,"&gt;="&amp;A18,'Raw Data'!$H$350:$H$1050,"&lt;"&amp;B18)</f>
        <v>4</v>
      </c>
      <c r="AF18">
        <f>SUMIFS('Raw Data'!$H$350:$H$1050,'Raw Data'!$H$350:$H$1050,"&gt;="&amp;A18,'Raw Data'!$H$350:$H$1050,"&lt;"&amp;B18)</f>
        <v>184</v>
      </c>
      <c r="AG18" s="11">
        <f>SUMIFS('Raw Data'!E:E,'Raw Data'!H:H,"&gt;="&amp;A18,'Raw Data'!H:H,"&lt;"&amp;B18,'Raw Data'!A:A,"="&amp;$AG$1)</f>
        <v>13</v>
      </c>
      <c r="AH18" s="11">
        <f>SUMIFS('Raw Data'!F:F,'Raw Data'!H:H,"&gt;="&amp;A18,'Raw Data'!H:H,"&lt;"&amp;B18,'Raw Data'!A:A,"="&amp;$AG$1)</f>
        <v>4</v>
      </c>
      <c r="AI18" s="11">
        <f t="shared" si="22"/>
        <v>17</v>
      </c>
      <c r="AJ18" s="7">
        <f t="shared" si="8"/>
        <v>46</v>
      </c>
      <c r="AK18" s="16">
        <f t="shared" si="9"/>
        <v>3.25</v>
      </c>
      <c r="AL18" s="16">
        <f t="shared" si="10"/>
        <v>1</v>
      </c>
      <c r="AM18" s="7">
        <f t="shared" si="11"/>
        <v>4.25</v>
      </c>
      <c r="AN18" s="18">
        <f t="shared" si="23"/>
        <v>18</v>
      </c>
      <c r="AO18" s="18">
        <f t="shared" si="24"/>
        <v>16</v>
      </c>
      <c r="AP18" s="18">
        <f t="shared" si="25"/>
        <v>7</v>
      </c>
      <c r="AQ18" s="18">
        <f t="shared" si="26"/>
        <v>16</v>
      </c>
    </row>
    <row r="19" spans="1:43" x14ac:dyDescent="0.25">
      <c r="A19" s="15">
        <v>48</v>
      </c>
      <c r="B19" s="15">
        <v>51</v>
      </c>
      <c r="C19" s="11">
        <f>COUNTIFS('Raw Data'!$H$2:$H$1050,"&gt;="&amp;A19,'Raw Data'!$H$2:$H$1050,"&lt;"&amp;B19)</f>
        <v>0</v>
      </c>
      <c r="D19" s="11">
        <f>SUMIFS('Raw Data'!H:H,'Raw Data'!H:H,"&gt;="&amp;A19,'Raw Data'!H:H,"&lt;"&amp;B19)</f>
        <v>0</v>
      </c>
      <c r="E19" s="11">
        <f>SUMIFS('Raw Data'!E:E,'Raw Data'!H:H,"&gt;="&amp;A19,'Raw Data'!H:H,"&lt;"&amp;B19)</f>
        <v>0</v>
      </c>
      <c r="F19" s="11">
        <f>SUMIFS('Raw Data'!F:F,'Raw Data'!H:H,"&gt;="&amp;A19,'Raw Data'!H:H,"&lt;"&amp;B19)</f>
        <v>0</v>
      </c>
      <c r="G19" s="11">
        <f t="shared" si="12"/>
        <v>0</v>
      </c>
      <c r="H19" s="16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8">
        <f t="shared" si="13"/>
        <v>1.5</v>
      </c>
      <c r="M19" s="18">
        <f t="shared" si="14"/>
        <v>1.5</v>
      </c>
      <c r="N19" s="18">
        <f t="shared" si="15"/>
        <v>1.5</v>
      </c>
      <c r="O19" s="18">
        <f t="shared" si="16"/>
        <v>1.5</v>
      </c>
      <c r="Q19" s="11">
        <f>COUNTIFS('Raw Data'!$H$2:$H$349,"&gt;="&amp;A19,'Raw Data'!$H$2:$H$349,"&lt;"&amp;B19)</f>
        <v>0</v>
      </c>
      <c r="R19" s="11">
        <f>SUMIFS('Raw Data'!$H$2:$H$349,'Raw Data'!$H$2:$H$349,"&gt;="&amp;A19,'Raw Data'!$H$2:$H$349,"&lt;"&amp;B19)</f>
        <v>0</v>
      </c>
      <c r="S19" s="11">
        <f>SUMIFS('Raw Data'!E:E,'Raw Data'!H:H,"&gt;="&amp;A19,'Raw Data'!H:H,"&lt;"&amp;B19,'Raw Data'!A:A,"="&amp;$S$1)</f>
        <v>0</v>
      </c>
      <c r="T19" s="11">
        <f>SUMIFS('Raw Data'!F:F,'Raw Data'!H:H,"&gt;="&amp;A19,'Raw Data'!H:H,"&lt;"&amp;B19,'Raw Data'!A:A,"="&amp;$S$1)</f>
        <v>0</v>
      </c>
      <c r="U19" s="11">
        <f t="shared" si="17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8">
        <f t="shared" si="18"/>
        <v>1</v>
      </c>
      <c r="AA19" s="18">
        <f t="shared" si="19"/>
        <v>1</v>
      </c>
      <c r="AB19" s="18">
        <f t="shared" si="20"/>
        <v>1</v>
      </c>
      <c r="AC19" s="18">
        <f t="shared" si="21"/>
        <v>1</v>
      </c>
      <c r="AD19" s="7"/>
      <c r="AE19">
        <f>COUNTIFS('Raw Data'!$H$350:$H$1050,"&gt;="&amp;A19,'Raw Data'!$H$350:$H$1050,"&lt;"&amp;B19)</f>
        <v>0</v>
      </c>
      <c r="AF19">
        <f>SUMIFS('Raw Data'!$H$350:$H$1050,'Raw Data'!$H$350:$H$1050,"&gt;="&amp;A19,'Raw Data'!$H$350:$H$1050,"&lt;"&amp;B19)</f>
        <v>0</v>
      </c>
      <c r="AG19" s="11">
        <f>SUMIFS('Raw Data'!E:E,'Raw Data'!H:H,"&gt;="&amp;A19,'Raw Data'!H:H,"&lt;"&amp;B19,'Raw Data'!A:A,"="&amp;$AG$1)</f>
        <v>0</v>
      </c>
      <c r="AH19" s="11">
        <f>SUMIFS('Raw Data'!F:F,'Raw Data'!H:H,"&gt;="&amp;A19,'Raw Data'!H:H,"&lt;"&amp;B19,'Raw Data'!A:A,"="&amp;$AG$1)</f>
        <v>0</v>
      </c>
      <c r="AI19" s="11">
        <f t="shared" si="22"/>
        <v>0</v>
      </c>
      <c r="AJ19" s="7">
        <f t="shared" si="8"/>
        <v>0</v>
      </c>
      <c r="AK19" s="16">
        <f t="shared" si="9"/>
        <v>0</v>
      </c>
      <c r="AL19" s="16">
        <f t="shared" si="10"/>
        <v>0</v>
      </c>
      <c r="AM19" s="7">
        <f t="shared" si="11"/>
        <v>0</v>
      </c>
      <c r="AN19" s="18">
        <f t="shared" si="23"/>
        <v>2</v>
      </c>
      <c r="AO19" s="18">
        <f t="shared" si="24"/>
        <v>2</v>
      </c>
      <c r="AP19" s="18">
        <f t="shared" si="25"/>
        <v>2</v>
      </c>
      <c r="AQ19" s="18">
        <f t="shared" si="26"/>
        <v>2</v>
      </c>
    </row>
    <row r="20" spans="1:43" x14ac:dyDescent="0.25">
      <c r="A20" s="15">
        <v>51</v>
      </c>
      <c r="B20" s="15">
        <v>54</v>
      </c>
      <c r="C20" s="11">
        <f>COUNTIFS('Raw Data'!$H$2:$H$1050,"&gt;="&amp;A20,'Raw Data'!$H$2:$H$1050,"&lt;"&amp;B20)</f>
        <v>2</v>
      </c>
      <c r="D20" s="11">
        <f>SUMIFS('Raw Data'!H:H,'Raw Data'!H:H,"&gt;="&amp;A20,'Raw Data'!H:H,"&lt;"&amp;B20)</f>
        <v>103</v>
      </c>
      <c r="E20" s="11">
        <f>SUMIFS('Raw Data'!E:E,'Raw Data'!H:H,"&gt;="&amp;A20,'Raw Data'!H:H,"&lt;"&amp;B20)</f>
        <v>14</v>
      </c>
      <c r="F20" s="11">
        <f>SUMIFS('Raw Data'!F:F,'Raw Data'!H:H,"&gt;="&amp;A20,'Raw Data'!H:H,"&lt;"&amp;B20)</f>
        <v>2</v>
      </c>
      <c r="G20" s="11">
        <f t="shared" si="12"/>
        <v>16</v>
      </c>
      <c r="H20" s="16">
        <f t="shared" si="0"/>
        <v>51.5</v>
      </c>
      <c r="I20" s="16">
        <f t="shared" si="1"/>
        <v>7</v>
      </c>
      <c r="J20" s="16">
        <f t="shared" si="2"/>
        <v>1</v>
      </c>
      <c r="K20" s="16">
        <f t="shared" si="3"/>
        <v>8</v>
      </c>
      <c r="L20" s="18">
        <f t="shared" si="13"/>
        <v>19</v>
      </c>
      <c r="M20" s="18">
        <f t="shared" si="14"/>
        <v>20</v>
      </c>
      <c r="N20" s="18">
        <f t="shared" si="15"/>
        <v>8.5</v>
      </c>
      <c r="O20" s="18">
        <f t="shared" si="16"/>
        <v>20</v>
      </c>
      <c r="Q20" s="11">
        <f>COUNTIFS('Raw Data'!$H$2:$H$349,"&gt;="&amp;A20,'Raw Data'!$H$2:$H$349,"&lt;"&amp;B20)</f>
        <v>1</v>
      </c>
      <c r="R20" s="11">
        <f>SUMIFS('Raw Data'!$H$2:$H$349,'Raw Data'!$H$2:$H$349,"&gt;="&amp;A20,'Raw Data'!$H$2:$H$349,"&lt;"&amp;B20)</f>
        <v>51</v>
      </c>
      <c r="S20" s="11">
        <f>SUMIFS('Raw Data'!E:E,'Raw Data'!H:H,"&gt;="&amp;A20,'Raw Data'!H:H,"&lt;"&amp;B20,'Raw Data'!A:A,"="&amp;$S$1)</f>
        <v>8</v>
      </c>
      <c r="T20" s="11">
        <f>SUMIFS('Raw Data'!F:F,'Raw Data'!H:H,"&gt;="&amp;A20,'Raw Data'!H:H,"&lt;"&amp;B20,'Raw Data'!A:A,"="&amp;$S$1)</f>
        <v>1</v>
      </c>
      <c r="U20" s="11">
        <f t="shared" si="17"/>
        <v>9</v>
      </c>
      <c r="V20" s="16">
        <f t="shared" si="4"/>
        <v>51</v>
      </c>
      <c r="W20" s="16">
        <f t="shared" si="5"/>
        <v>8</v>
      </c>
      <c r="X20" s="16">
        <f t="shared" si="6"/>
        <v>1</v>
      </c>
      <c r="Y20" s="16">
        <f t="shared" si="7"/>
        <v>9</v>
      </c>
      <c r="Z20" s="18">
        <f t="shared" si="18"/>
        <v>18</v>
      </c>
      <c r="AA20" s="18">
        <f t="shared" si="19"/>
        <v>18</v>
      </c>
      <c r="AB20" s="18">
        <f t="shared" si="20"/>
        <v>11</v>
      </c>
      <c r="AC20" s="18">
        <f t="shared" si="21"/>
        <v>18</v>
      </c>
      <c r="AD20" s="7"/>
      <c r="AE20">
        <f>COUNTIFS('Raw Data'!$H$350:$H$1050,"&gt;="&amp;A20,'Raw Data'!$H$350:$H$1050,"&lt;"&amp;B20)</f>
        <v>1</v>
      </c>
      <c r="AF20">
        <f>SUMIFS('Raw Data'!$H$350:$H$1050,'Raw Data'!$H$350:$H$1050,"&gt;="&amp;A20,'Raw Data'!$H$350:$H$1050,"&lt;"&amp;B20)</f>
        <v>52</v>
      </c>
      <c r="AG20" s="11">
        <f>SUMIFS('Raw Data'!E:E,'Raw Data'!H:H,"&gt;="&amp;A20,'Raw Data'!H:H,"&lt;"&amp;B20,'Raw Data'!A:A,"="&amp;$AG$1)</f>
        <v>6</v>
      </c>
      <c r="AH20" s="11">
        <f>SUMIFS('Raw Data'!F:F,'Raw Data'!H:H,"&gt;="&amp;A20,'Raw Data'!H:H,"&lt;"&amp;B20,'Raw Data'!A:A,"="&amp;$AG$1)</f>
        <v>1</v>
      </c>
      <c r="AI20" s="11">
        <f t="shared" si="22"/>
        <v>7</v>
      </c>
      <c r="AJ20" s="7">
        <f t="shared" si="8"/>
        <v>52</v>
      </c>
      <c r="AK20" s="16">
        <f t="shared" si="9"/>
        <v>6</v>
      </c>
      <c r="AL20" s="16">
        <f t="shared" si="10"/>
        <v>1</v>
      </c>
      <c r="AM20" s="7">
        <f t="shared" si="11"/>
        <v>7</v>
      </c>
      <c r="AN20" s="18">
        <f t="shared" si="23"/>
        <v>19</v>
      </c>
      <c r="AO20" s="18">
        <f t="shared" si="24"/>
        <v>18.5</v>
      </c>
      <c r="AP20" s="18">
        <f t="shared" si="25"/>
        <v>7</v>
      </c>
      <c r="AQ20" s="18">
        <f t="shared" si="26"/>
        <v>18</v>
      </c>
    </row>
    <row r="21" spans="1:43" x14ac:dyDescent="0.25">
      <c r="A21" s="15">
        <v>54</v>
      </c>
      <c r="B21" s="15">
        <v>57</v>
      </c>
      <c r="C21" s="11">
        <f>COUNTIFS('Raw Data'!$H$2:$H$1050,"&gt;="&amp;A21,'Raw Data'!$H$2:$H$1050,"&lt;"&amp;B21)</f>
        <v>0</v>
      </c>
      <c r="D21" s="11">
        <f>SUMIFS('Raw Data'!H:H,'Raw Data'!H:H,"&gt;="&amp;A21,'Raw Data'!H:H,"&lt;"&amp;B21)</f>
        <v>0</v>
      </c>
      <c r="E21" s="11">
        <f>SUMIFS('Raw Data'!E:E,'Raw Data'!H:H,"&gt;="&amp;A21,'Raw Data'!H:H,"&lt;"&amp;B21)</f>
        <v>0</v>
      </c>
      <c r="F21" s="11">
        <f>SUMIFS('Raw Data'!F:F,'Raw Data'!H:H,"&gt;="&amp;A21,'Raw Data'!H:H,"&lt;"&amp;B21)</f>
        <v>0</v>
      </c>
      <c r="G21" s="11">
        <f t="shared" si="12"/>
        <v>0</v>
      </c>
      <c r="H21" s="16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8">
        <f t="shared" si="13"/>
        <v>1.5</v>
      </c>
      <c r="M21" s="18">
        <f t="shared" si="14"/>
        <v>1.5</v>
      </c>
      <c r="N21" s="18">
        <f t="shared" si="15"/>
        <v>1.5</v>
      </c>
      <c r="O21" s="18">
        <f t="shared" si="16"/>
        <v>1.5</v>
      </c>
      <c r="Q21" s="11">
        <f>COUNTIFS('Raw Data'!$H$2:$H$349,"&gt;="&amp;A21,'Raw Data'!$H$2:$H$349,"&lt;"&amp;B21)</f>
        <v>0</v>
      </c>
      <c r="R21" s="11">
        <f>SUMIFS('Raw Data'!$H$2:$H$349,'Raw Data'!$H$2:$H$349,"&gt;="&amp;A21,'Raw Data'!$H$2:$H$349,"&lt;"&amp;B21)</f>
        <v>0</v>
      </c>
      <c r="S21" s="11">
        <f>SUMIFS('Raw Data'!E:E,'Raw Data'!H:H,"&gt;="&amp;A21,'Raw Data'!H:H,"&lt;"&amp;B21,'Raw Data'!A:A,"="&amp;$S$1)</f>
        <v>0</v>
      </c>
      <c r="T21" s="11">
        <f>SUMIFS('Raw Data'!F:F,'Raw Data'!H:H,"&gt;="&amp;A21,'Raw Data'!H:H,"&lt;"&amp;B21,'Raw Data'!A:A,"="&amp;$S$1)</f>
        <v>0</v>
      </c>
      <c r="U21" s="11">
        <f t="shared" si="17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8"/>
      <c r="AA21" s="18"/>
      <c r="AB21" s="18"/>
      <c r="AC21" s="18"/>
      <c r="AD21" s="7"/>
      <c r="AE21">
        <f>COUNTIFS('Raw Data'!$H$350:$H$1050,"&gt;="&amp;A21,'Raw Data'!$H$350:$H$1050,"&lt;"&amp;B21)</f>
        <v>0</v>
      </c>
      <c r="AF21">
        <f>SUMIFS('Raw Data'!$H$350:$H$1050,'Raw Data'!$H$350:$H$1050,"&gt;="&amp;A21,'Raw Data'!$H$350:$H$1050,"&lt;"&amp;B21)</f>
        <v>0</v>
      </c>
      <c r="AG21" s="11">
        <f>SUMIFS('Raw Data'!E:E,'Raw Data'!H:H,"&gt;="&amp;A21,'Raw Data'!H:H,"&lt;"&amp;B21,'Raw Data'!A:A,"="&amp;$AG$1)</f>
        <v>0</v>
      </c>
      <c r="AH21" s="11">
        <f>SUMIFS('Raw Data'!F:F,'Raw Data'!H:H,"&gt;="&amp;A21,'Raw Data'!H:H,"&lt;"&amp;B21,'Raw Data'!A:A,"="&amp;$AG$1)</f>
        <v>0</v>
      </c>
      <c r="AI21" s="11">
        <f t="shared" si="22"/>
        <v>0</v>
      </c>
      <c r="AJ21" s="7">
        <f t="shared" si="8"/>
        <v>0</v>
      </c>
      <c r="AK21" s="16">
        <f t="shared" si="9"/>
        <v>0</v>
      </c>
      <c r="AL21" s="16">
        <f t="shared" si="10"/>
        <v>0</v>
      </c>
      <c r="AM21" s="7">
        <f t="shared" si="11"/>
        <v>0</v>
      </c>
      <c r="AN21" s="18">
        <f t="shared" si="23"/>
        <v>2</v>
      </c>
      <c r="AO21" s="18">
        <f t="shared" si="24"/>
        <v>2</v>
      </c>
      <c r="AP21" s="18">
        <f t="shared" si="25"/>
        <v>2</v>
      </c>
      <c r="AQ21" s="18">
        <f t="shared" si="26"/>
        <v>2</v>
      </c>
    </row>
    <row r="22" spans="1:43" x14ac:dyDescent="0.25">
      <c r="A22" s="15">
        <v>57</v>
      </c>
      <c r="B22" s="15">
        <v>60</v>
      </c>
      <c r="C22" s="11">
        <f>COUNTIFS('Raw Data'!$H$2:$H$1050,"&gt;="&amp;A22,'Raw Data'!$H$2:$H$1050,"&lt;"&amp;B22)</f>
        <v>1</v>
      </c>
      <c r="D22" s="11">
        <f>SUMIFS('Raw Data'!H:H,'Raw Data'!H:H,"&gt;="&amp;A22,'Raw Data'!H:H,"&lt;"&amp;B22)</f>
        <v>57</v>
      </c>
      <c r="E22" s="11">
        <f>SUMIFS('Raw Data'!E:E,'Raw Data'!H:H,"&gt;="&amp;A22,'Raw Data'!H:H,"&lt;"&amp;B22)</f>
        <v>3</v>
      </c>
      <c r="F22" s="11">
        <f>SUMIFS('Raw Data'!F:F,'Raw Data'!H:H,"&gt;="&amp;A22,'Raw Data'!H:H,"&lt;"&amp;B22)</f>
        <v>1</v>
      </c>
      <c r="G22" s="11">
        <f t="shared" si="12"/>
        <v>4</v>
      </c>
      <c r="H22" s="16">
        <f t="shared" si="0"/>
        <v>57</v>
      </c>
      <c r="I22" s="16">
        <f t="shared" si="1"/>
        <v>3</v>
      </c>
      <c r="J22" s="16">
        <f t="shared" si="2"/>
        <v>1</v>
      </c>
      <c r="K22" s="16">
        <f t="shared" si="3"/>
        <v>4</v>
      </c>
      <c r="L22" s="18">
        <f t="shared" si="13"/>
        <v>20</v>
      </c>
      <c r="M22" s="18">
        <f t="shared" si="14"/>
        <v>15</v>
      </c>
      <c r="N22" s="18">
        <f t="shared" si="15"/>
        <v>8.5</v>
      </c>
      <c r="O22" s="18">
        <f t="shared" si="16"/>
        <v>15</v>
      </c>
      <c r="Q22" s="11">
        <f>COUNTIFS('Raw Data'!$H$2:$H$349,"&gt;="&amp;A22,'Raw Data'!$H$2:$H$349,"&lt;"&amp;B22)</f>
        <v>0</v>
      </c>
      <c r="R22" s="11">
        <f>SUMIFS('Raw Data'!$H$2:$H$349,'Raw Data'!$H$2:$H$349,"&gt;="&amp;A22,'Raw Data'!$H$2:$H$349,"&lt;"&amp;B22)</f>
        <v>0</v>
      </c>
      <c r="S22" s="11">
        <f>SUMIFS('Raw Data'!E:E,'Raw Data'!H:H,"&gt;="&amp;A22,'Raw Data'!H:H,"&lt;"&amp;B22,'Raw Data'!A:A,"="&amp;$S$1)</f>
        <v>0</v>
      </c>
      <c r="T22" s="11">
        <f>SUMIFS('Raw Data'!F:F,'Raw Data'!H:H,"&gt;="&amp;A22,'Raw Data'!H:H,"&lt;"&amp;B22,'Raw Data'!A:A,"="&amp;$S$1)</f>
        <v>0</v>
      </c>
      <c r="U22" s="11">
        <f t="shared" si="17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8"/>
      <c r="AA22" s="18"/>
      <c r="AB22" s="18"/>
      <c r="AC22" s="18"/>
      <c r="AD22" s="7"/>
      <c r="AE22">
        <f>COUNTIFS('Raw Data'!$H$350:$H$1050,"&gt;="&amp;A22,'Raw Data'!$H$350:$H$1050,"&lt;"&amp;B22)</f>
        <v>1</v>
      </c>
      <c r="AF22">
        <f>SUMIFS('Raw Data'!$H$350:$H$1050,'Raw Data'!$H$350:$H$1050,"&gt;="&amp;A22,'Raw Data'!$H$350:$H$1050,"&lt;"&amp;B22)</f>
        <v>57</v>
      </c>
      <c r="AG22" s="11">
        <f>SUMIFS('Raw Data'!E:E,'Raw Data'!H:H,"&gt;="&amp;A22,'Raw Data'!H:H,"&lt;"&amp;B22,'Raw Data'!A:A,"="&amp;$AG$1)</f>
        <v>3</v>
      </c>
      <c r="AH22" s="11">
        <f>SUMIFS('Raw Data'!F:F,'Raw Data'!H:H,"&gt;="&amp;A22,'Raw Data'!H:H,"&lt;"&amp;B22,'Raw Data'!A:A,"="&amp;$AG$1)</f>
        <v>1</v>
      </c>
      <c r="AI22" s="11">
        <f t="shared" si="22"/>
        <v>4</v>
      </c>
      <c r="AJ22" s="7">
        <f t="shared" si="8"/>
        <v>57</v>
      </c>
      <c r="AK22" s="16">
        <f t="shared" si="9"/>
        <v>3</v>
      </c>
      <c r="AL22" s="16">
        <f t="shared" si="10"/>
        <v>1</v>
      </c>
      <c r="AM22" s="7">
        <f t="shared" si="11"/>
        <v>4</v>
      </c>
      <c r="AN22" s="18">
        <f t="shared" si="23"/>
        <v>20</v>
      </c>
      <c r="AO22" s="18">
        <f t="shared" si="24"/>
        <v>15</v>
      </c>
      <c r="AP22" s="18">
        <f t="shared" si="25"/>
        <v>7</v>
      </c>
      <c r="AQ22" s="18">
        <f t="shared" si="26"/>
        <v>15</v>
      </c>
    </row>
    <row r="23" spans="1:43" x14ac:dyDescent="0.25">
      <c r="A23" s="15">
        <v>60</v>
      </c>
      <c r="B23" s="15">
        <v>63</v>
      </c>
      <c r="C23" s="11">
        <f>COUNTIFS('Raw Data'!$H$2:$H$1050,"&gt;="&amp;A23,'Raw Data'!$H$2:$H$1050,"&lt;"&amp;B23)</f>
        <v>0</v>
      </c>
      <c r="D23" s="11">
        <f>SUMIFS('Raw Data'!H:H,'Raw Data'!H:H,"&gt;="&amp;A23,'Raw Data'!H:H,"&lt;"&amp;B23)</f>
        <v>0</v>
      </c>
      <c r="E23" s="11">
        <f>SUMIFS('Raw Data'!E:E,'Raw Data'!H:H,"&gt;="&amp;A23,'Raw Data'!H:H,"&lt;"&amp;B23)</f>
        <v>0</v>
      </c>
      <c r="F23" s="11">
        <f>SUMIFS('Raw Data'!F:F,'Raw Data'!H:H,"&gt;="&amp;A23,'Raw Data'!H:H,"&lt;"&amp;B23)</f>
        <v>0</v>
      </c>
      <c r="G23" s="11">
        <f t="shared" si="12"/>
        <v>0</v>
      </c>
      <c r="H23" s="16">
        <f t="shared" si="0"/>
        <v>0</v>
      </c>
      <c r="I23" s="16">
        <f t="shared" si="1"/>
        <v>0</v>
      </c>
      <c r="J23" s="16">
        <f t="shared" si="2"/>
        <v>0</v>
      </c>
      <c r="K23" s="16">
        <f t="shared" si="3"/>
        <v>0</v>
      </c>
      <c r="L23" s="18"/>
      <c r="M23" s="18"/>
      <c r="N23" s="18"/>
      <c r="O23" s="18"/>
      <c r="Q23" s="11">
        <f>COUNTIFS('Raw Data'!$H$2:$H$349,"&gt;="&amp;A23,'Raw Data'!$H$2:$H$349,"&lt;"&amp;B23)</f>
        <v>0</v>
      </c>
      <c r="R23" s="11">
        <f>SUMIFS('Raw Data'!$H$2:$H$349,'Raw Data'!$H$2:$H$349,"&gt;="&amp;A23,'Raw Data'!$H$2:$H$349,"&lt;"&amp;B23)</f>
        <v>0</v>
      </c>
      <c r="S23" s="11">
        <f>SUMIFS('Raw Data'!E:E,'Raw Data'!H:H,"&gt;="&amp;A23,'Raw Data'!H:H,"&lt;"&amp;B23,'Raw Data'!A:A,"="&amp;$S$1)</f>
        <v>0</v>
      </c>
      <c r="T23" s="11">
        <f>SUMIFS('Raw Data'!F:F,'Raw Data'!H:H,"&gt;="&amp;A23,'Raw Data'!H:H,"&lt;"&amp;B23,'Raw Data'!A:A,"="&amp;$S$1)</f>
        <v>0</v>
      </c>
      <c r="U23" s="11">
        <f t="shared" si="17"/>
        <v>0</v>
      </c>
      <c r="V23" s="16">
        <f t="shared" si="4"/>
        <v>0</v>
      </c>
      <c r="W23" s="16">
        <f t="shared" si="5"/>
        <v>0</v>
      </c>
      <c r="X23" s="16">
        <f t="shared" si="6"/>
        <v>0</v>
      </c>
      <c r="Y23" s="16">
        <f t="shared" si="7"/>
        <v>0</v>
      </c>
      <c r="Z23" s="18"/>
      <c r="AA23" s="18"/>
      <c r="AB23" s="18"/>
      <c r="AC23" s="18"/>
      <c r="AD23" s="7"/>
      <c r="AE23">
        <f>COUNTIFS('Raw Data'!$H$350:$H$1050,"&gt;="&amp;A23,'Raw Data'!$H$350:$H$1050,"&lt;"&amp;B23)</f>
        <v>0</v>
      </c>
      <c r="AF23">
        <f>SUMIFS('Raw Data'!$H$350:$H$1050,'Raw Data'!$H$350:$H$1050,"&gt;="&amp;A23,'Raw Data'!$H$350:$H$1050,"&lt;"&amp;B23)</f>
        <v>0</v>
      </c>
      <c r="AG23" s="11">
        <f>SUMIFS('Raw Data'!E:E,'Raw Data'!H:H,"&gt;="&amp;A23,'Raw Data'!H:H,"&lt;"&amp;B23,'Raw Data'!A:A,"="&amp;$AG$1)</f>
        <v>0</v>
      </c>
      <c r="AH23" s="11">
        <f>SUMIFS('Raw Data'!F:F,'Raw Data'!H:H,"&gt;="&amp;A23,'Raw Data'!H:H,"&lt;"&amp;B23,'Raw Data'!A:A,"="&amp;$AG$1)</f>
        <v>0</v>
      </c>
      <c r="AI23" s="11">
        <f t="shared" si="22"/>
        <v>0</v>
      </c>
      <c r="AJ23" s="7">
        <f t="shared" si="8"/>
        <v>0</v>
      </c>
      <c r="AK23" s="16">
        <f t="shared" si="9"/>
        <v>0</v>
      </c>
      <c r="AL23" s="16">
        <f t="shared" si="10"/>
        <v>0</v>
      </c>
      <c r="AM23" s="7">
        <f t="shared" si="11"/>
        <v>0</v>
      </c>
      <c r="AN23" s="18"/>
      <c r="AO23" s="18"/>
      <c r="AP23" s="18"/>
      <c r="AQ23" s="18"/>
    </row>
    <row r="24" spans="1:43" x14ac:dyDescent="0.25">
      <c r="A24" s="15">
        <v>63</v>
      </c>
      <c r="B24" s="15">
        <v>66</v>
      </c>
      <c r="C24" s="11">
        <f>COUNTIFS('Raw Data'!$H$2:$H$1050,"&gt;="&amp;A24,'Raw Data'!$H$2:$H$1050,"&lt;"&amp;B24)</f>
        <v>0</v>
      </c>
      <c r="D24" s="11">
        <f>SUMIFS('Raw Data'!H:H,'Raw Data'!H:H,"&gt;="&amp;A24,'Raw Data'!H:H,"&lt;"&amp;B24)</f>
        <v>0</v>
      </c>
      <c r="E24" s="11">
        <f>SUMIFS('Raw Data'!E:E,'Raw Data'!H:H,"&gt;="&amp;A24,'Raw Data'!H:H,"&lt;"&amp;B24)</f>
        <v>0</v>
      </c>
      <c r="F24" s="11">
        <f>SUMIFS('Raw Data'!F:F,'Raw Data'!H:H,"&gt;="&amp;A24,'Raw Data'!H:H,"&lt;"&amp;B24)</f>
        <v>0</v>
      </c>
      <c r="G24" s="11">
        <f t="shared" si="12"/>
        <v>0</v>
      </c>
      <c r="H24" s="16">
        <f t="shared" si="0"/>
        <v>0</v>
      </c>
      <c r="I24" s="16">
        <f t="shared" si="1"/>
        <v>0</v>
      </c>
      <c r="J24" s="16">
        <f t="shared" si="2"/>
        <v>0</v>
      </c>
      <c r="K24" s="16">
        <f t="shared" si="3"/>
        <v>0</v>
      </c>
      <c r="L24" s="18"/>
      <c r="M24" s="18"/>
      <c r="N24" s="18"/>
      <c r="O24" s="18"/>
      <c r="Q24" s="11">
        <f>COUNTIFS('Raw Data'!$H$2:$H$349,"&gt;="&amp;A24,'Raw Data'!$H$2:$H$349,"&lt;"&amp;B24)</f>
        <v>0</v>
      </c>
      <c r="R24" s="11">
        <f>SUMIFS('Raw Data'!$H$2:$H$349,'Raw Data'!$H$2:$H$349,"&gt;="&amp;A24,'Raw Data'!$H$2:$H$349,"&lt;"&amp;B24)</f>
        <v>0</v>
      </c>
      <c r="S24" s="11">
        <f>SUMIFS('Raw Data'!E:E,'Raw Data'!H:H,"&gt;="&amp;A24,'Raw Data'!H:H,"&lt;"&amp;B24,'Raw Data'!A:A,"="&amp;$S$1)</f>
        <v>0</v>
      </c>
      <c r="T24" s="11">
        <f>SUMIFS('Raw Data'!F:F,'Raw Data'!H:H,"&gt;="&amp;A24,'Raw Data'!H:H,"&lt;"&amp;B24,'Raw Data'!A:A,"="&amp;$S$1)</f>
        <v>0</v>
      </c>
      <c r="U24" s="11">
        <f t="shared" si="17"/>
        <v>0</v>
      </c>
      <c r="V24" s="16">
        <f t="shared" si="4"/>
        <v>0</v>
      </c>
      <c r="W24" s="16">
        <f t="shared" si="5"/>
        <v>0</v>
      </c>
      <c r="X24" s="16">
        <f t="shared" si="6"/>
        <v>0</v>
      </c>
      <c r="Y24" s="16">
        <f t="shared" si="7"/>
        <v>0</v>
      </c>
      <c r="Z24" s="18"/>
      <c r="AA24" s="18"/>
      <c r="AB24" s="18"/>
      <c r="AC24" s="18"/>
      <c r="AD24" s="7"/>
      <c r="AE24">
        <f>COUNTIFS('Raw Data'!$H$350:$H$1050,"&gt;="&amp;A24,'Raw Data'!$H$350:$H$1050,"&lt;"&amp;B24)</f>
        <v>0</v>
      </c>
      <c r="AF24">
        <f>SUMIFS('Raw Data'!$H$350:$H$1050,'Raw Data'!$H$350:$H$1050,"&gt;="&amp;A24,'Raw Data'!$H$350:$H$1050,"&lt;"&amp;B24)</f>
        <v>0</v>
      </c>
      <c r="AG24" s="11">
        <f>SUMIFS('Raw Data'!E:E,'Raw Data'!H:H,"&gt;="&amp;A24,'Raw Data'!H:H,"&lt;"&amp;B24,'Raw Data'!A:A,"="&amp;$AG$1)</f>
        <v>0</v>
      </c>
      <c r="AH24" s="11">
        <f>SUMIFS('Raw Data'!F:F,'Raw Data'!H:H,"&gt;="&amp;A24,'Raw Data'!H:H,"&lt;"&amp;B24,'Raw Data'!A:A,"="&amp;$AG$1)</f>
        <v>0</v>
      </c>
      <c r="AI24" s="11">
        <f t="shared" si="22"/>
        <v>0</v>
      </c>
      <c r="AJ24" s="7">
        <f t="shared" si="8"/>
        <v>0</v>
      </c>
      <c r="AK24" s="16">
        <f t="shared" si="9"/>
        <v>0</v>
      </c>
      <c r="AL24" s="16">
        <f t="shared" si="10"/>
        <v>0</v>
      </c>
      <c r="AM24" s="7">
        <f t="shared" si="11"/>
        <v>0</v>
      </c>
      <c r="AN24" s="18"/>
      <c r="AO24" s="18"/>
      <c r="AP24" s="18"/>
      <c r="AQ24" s="18"/>
    </row>
    <row r="25" spans="1:43" x14ac:dyDescent="0.25">
      <c r="A25" s="15">
        <v>66</v>
      </c>
      <c r="B25" s="15">
        <v>69</v>
      </c>
      <c r="C25" s="11">
        <f>COUNTIFS('Raw Data'!$H$2:$H$1050,"&gt;="&amp;A25,'Raw Data'!$H$2:$H$1050,"&lt;"&amp;B25)</f>
        <v>0</v>
      </c>
      <c r="D25" s="11">
        <f>SUMIFS('Raw Data'!H:H,'Raw Data'!H:H,"&gt;="&amp;A25,'Raw Data'!H:H,"&lt;"&amp;B25)</f>
        <v>0</v>
      </c>
      <c r="E25" s="11">
        <f>SUMIFS('Raw Data'!E:E,'Raw Data'!H:H,"&gt;="&amp;A25,'Raw Data'!H:H,"&lt;"&amp;B25)</f>
        <v>0</v>
      </c>
      <c r="F25" s="11">
        <f>SUMIFS('Raw Data'!F:F,'Raw Data'!H:H,"&gt;="&amp;A25,'Raw Data'!H:H,"&lt;"&amp;B25)</f>
        <v>0</v>
      </c>
      <c r="G25" s="11">
        <f t="shared" si="12"/>
        <v>0</v>
      </c>
      <c r="H25" s="16">
        <f t="shared" si="0"/>
        <v>0</v>
      </c>
      <c r="I25" s="16">
        <f t="shared" si="1"/>
        <v>0</v>
      </c>
      <c r="J25" s="16">
        <f t="shared" si="2"/>
        <v>0</v>
      </c>
      <c r="K25" s="16">
        <f t="shared" si="3"/>
        <v>0</v>
      </c>
      <c r="L25" s="18"/>
      <c r="M25" s="18"/>
      <c r="N25" s="18"/>
      <c r="O25" s="18"/>
      <c r="Q25" s="11">
        <f>COUNTIFS('Raw Data'!$H$2:$H$349,"&gt;="&amp;A25,'Raw Data'!$H$2:$H$349,"&lt;"&amp;B25)</f>
        <v>0</v>
      </c>
      <c r="R25" s="11">
        <f>SUMIFS('Raw Data'!$H$2:$H$349,'Raw Data'!$H$2:$H$349,"&gt;="&amp;A25,'Raw Data'!$H$2:$H$349,"&lt;"&amp;B25)</f>
        <v>0</v>
      </c>
      <c r="S25" s="11">
        <f>SUMIFS('Raw Data'!E:E,'Raw Data'!H:H,"&gt;="&amp;A25,'Raw Data'!H:H,"&lt;"&amp;B25,'Raw Data'!A:A,"="&amp;$S$1)</f>
        <v>0</v>
      </c>
      <c r="T25" s="11">
        <f>SUMIFS('Raw Data'!F:F,'Raw Data'!H:H,"&gt;="&amp;A25,'Raw Data'!H:H,"&lt;"&amp;B25,'Raw Data'!A:A,"="&amp;$S$1)</f>
        <v>0</v>
      </c>
      <c r="U25" s="11">
        <f t="shared" si="17"/>
        <v>0</v>
      </c>
      <c r="V25" s="16">
        <f t="shared" si="4"/>
        <v>0</v>
      </c>
      <c r="W25" s="16">
        <f t="shared" si="5"/>
        <v>0</v>
      </c>
      <c r="X25" s="16">
        <f t="shared" si="6"/>
        <v>0</v>
      </c>
      <c r="Y25" s="16">
        <f t="shared" si="7"/>
        <v>0</v>
      </c>
      <c r="Z25" s="18"/>
      <c r="AA25" s="18"/>
      <c r="AB25" s="18"/>
      <c r="AC25" s="18"/>
      <c r="AD25" s="7"/>
      <c r="AE25">
        <f>COUNTIFS('Raw Data'!$H$350:$H$1050,"&gt;="&amp;A25,'Raw Data'!$H$350:$H$1050,"&lt;"&amp;B25)</f>
        <v>0</v>
      </c>
      <c r="AF25">
        <f>SUMIFS('Raw Data'!$H$350:$H$1050,'Raw Data'!$H$350:$H$1050,"&gt;="&amp;A25,'Raw Data'!$H$350:$H$1050,"&lt;"&amp;B25)</f>
        <v>0</v>
      </c>
      <c r="AG25" s="11">
        <f>SUMIFS('Raw Data'!E:E,'Raw Data'!H:H,"&gt;="&amp;A25,'Raw Data'!H:H,"&lt;"&amp;B25,'Raw Data'!A:A,"="&amp;$AG$1)</f>
        <v>0</v>
      </c>
      <c r="AH25" s="11">
        <f>SUMIFS('Raw Data'!F:F,'Raw Data'!H:H,"&gt;="&amp;A25,'Raw Data'!H:H,"&lt;"&amp;B25,'Raw Data'!A:A,"="&amp;$AG$1)</f>
        <v>0</v>
      </c>
      <c r="AI25" s="11">
        <f t="shared" si="22"/>
        <v>0</v>
      </c>
      <c r="AJ25" s="7">
        <f t="shared" si="8"/>
        <v>0</v>
      </c>
      <c r="AK25" s="16">
        <f t="shared" si="9"/>
        <v>0</v>
      </c>
      <c r="AL25" s="16">
        <f t="shared" si="10"/>
        <v>0</v>
      </c>
      <c r="AM25" s="7">
        <f t="shared" si="11"/>
        <v>0</v>
      </c>
      <c r="AN25" s="18"/>
      <c r="AO25" s="18"/>
      <c r="AP25" s="18"/>
      <c r="AQ25" s="18"/>
    </row>
    <row r="26" spans="1:43" x14ac:dyDescent="0.25">
      <c r="A26" s="15">
        <v>69</v>
      </c>
      <c r="B26" s="15">
        <v>72</v>
      </c>
      <c r="C26" s="11">
        <f>COUNTIFS('Raw Data'!$H$2:$H$1050,"&gt;="&amp;A26,'Raw Data'!$H$2:$H$1050,"&lt;"&amp;B26)</f>
        <v>0</v>
      </c>
      <c r="D26" s="11">
        <f>SUMIFS('Raw Data'!H:H,'Raw Data'!H:H,"&gt;="&amp;A26,'Raw Data'!H:H,"&lt;"&amp;B26)</f>
        <v>0</v>
      </c>
      <c r="E26" s="11">
        <f>SUMIFS('Raw Data'!E:E,'Raw Data'!H:H,"&gt;="&amp;A26,'Raw Data'!H:H,"&lt;"&amp;B26)</f>
        <v>0</v>
      </c>
      <c r="F26" s="11">
        <f>SUMIFS('Raw Data'!F:F,'Raw Data'!H:H,"&gt;="&amp;A26,'Raw Data'!H:H,"&lt;"&amp;B26)</f>
        <v>0</v>
      </c>
      <c r="G26" s="11">
        <f t="shared" si="12"/>
        <v>0</v>
      </c>
      <c r="H26" s="16">
        <f t="shared" si="0"/>
        <v>0</v>
      </c>
      <c r="I26" s="16">
        <f t="shared" si="1"/>
        <v>0</v>
      </c>
      <c r="J26" s="16">
        <f t="shared" si="2"/>
        <v>0</v>
      </c>
      <c r="K26" s="16">
        <f t="shared" si="3"/>
        <v>0</v>
      </c>
      <c r="L26" s="18"/>
      <c r="M26" s="18"/>
      <c r="N26" s="18"/>
      <c r="O26" s="18"/>
      <c r="Q26" s="11">
        <f>COUNTIFS('Raw Data'!$H$2:$H$349,"&gt;="&amp;A26,'Raw Data'!$H$2:$H$349,"&lt;"&amp;B26)</f>
        <v>0</v>
      </c>
      <c r="R26" s="11">
        <f>SUMIFS('Raw Data'!$H$2:$H$349,'Raw Data'!$H$2:$H$349,"&gt;="&amp;A26,'Raw Data'!$H$2:$H$349,"&lt;"&amp;B26)</f>
        <v>0</v>
      </c>
      <c r="S26" s="11">
        <f>SUMIFS('Raw Data'!E:E,'Raw Data'!H:H,"&gt;="&amp;A26,'Raw Data'!H:H,"&lt;"&amp;B26,'Raw Data'!A:A,"="&amp;$S$1)</f>
        <v>0</v>
      </c>
      <c r="T26" s="11">
        <f>SUMIFS('Raw Data'!F:F,'Raw Data'!H:H,"&gt;="&amp;A26,'Raw Data'!H:H,"&lt;"&amp;B26,'Raw Data'!A:A,"="&amp;$S$1)</f>
        <v>0</v>
      </c>
      <c r="U26" s="11">
        <f t="shared" si="17"/>
        <v>0</v>
      </c>
      <c r="V26" s="16">
        <f t="shared" si="4"/>
        <v>0</v>
      </c>
      <c r="W26" s="16">
        <f t="shared" si="5"/>
        <v>0</v>
      </c>
      <c r="X26" s="16">
        <f t="shared" si="6"/>
        <v>0</v>
      </c>
      <c r="Y26" s="16">
        <f t="shared" si="7"/>
        <v>0</v>
      </c>
      <c r="Z26" s="18"/>
      <c r="AA26" s="18"/>
      <c r="AB26" s="18"/>
      <c r="AC26" s="18"/>
      <c r="AD26" s="7"/>
      <c r="AE26">
        <f>COUNTIFS('Raw Data'!$H$350:$H$1050,"&gt;="&amp;A26,'Raw Data'!$H$350:$H$1050,"&lt;"&amp;B26)</f>
        <v>0</v>
      </c>
      <c r="AF26">
        <f>SUMIFS('Raw Data'!$H$350:$H$1050,'Raw Data'!$H$350:$H$1050,"&gt;="&amp;A26,'Raw Data'!$H$350:$H$1050,"&lt;"&amp;B26)</f>
        <v>0</v>
      </c>
      <c r="AG26" s="11">
        <f>SUMIFS('Raw Data'!E:E,'Raw Data'!H:H,"&gt;="&amp;A26,'Raw Data'!H:H,"&lt;"&amp;B26,'Raw Data'!A:A,"="&amp;$AG$1)</f>
        <v>0</v>
      </c>
      <c r="AH26" s="11">
        <f>SUMIFS('Raw Data'!F:F,'Raw Data'!H:H,"&gt;="&amp;A26,'Raw Data'!H:H,"&lt;"&amp;B26,'Raw Data'!A:A,"="&amp;$AG$1)</f>
        <v>0</v>
      </c>
      <c r="AI26" s="11">
        <f t="shared" si="22"/>
        <v>0</v>
      </c>
      <c r="AJ26" s="7">
        <f t="shared" si="8"/>
        <v>0</v>
      </c>
      <c r="AK26" s="16">
        <f t="shared" si="9"/>
        <v>0</v>
      </c>
      <c r="AL26" s="16">
        <f t="shared" si="10"/>
        <v>0</v>
      </c>
      <c r="AM26" s="7">
        <f t="shared" si="11"/>
        <v>0</v>
      </c>
      <c r="AN26" s="18"/>
      <c r="AO26" s="18"/>
      <c r="AP26" s="18"/>
      <c r="AQ26" s="18"/>
    </row>
    <row r="27" spans="1:43" x14ac:dyDescent="0.25">
      <c r="A27" s="15">
        <v>72</v>
      </c>
      <c r="B27" s="15">
        <v>75</v>
      </c>
      <c r="C27" s="11">
        <f>COUNTIFS('Raw Data'!$H$2:$H$1050,"&gt;="&amp;A27,'Raw Data'!$H$2:$H$1050,"&lt;"&amp;B27)</f>
        <v>0</v>
      </c>
      <c r="D27" s="11">
        <f>SUMIFS('Raw Data'!H:H,'Raw Data'!H:H,"&gt;="&amp;A27,'Raw Data'!H:H,"&lt;"&amp;B27)</f>
        <v>0</v>
      </c>
      <c r="E27" s="11">
        <f>SUMIFS('Raw Data'!E:E,'Raw Data'!H:H,"&gt;="&amp;A27,'Raw Data'!H:H,"&lt;"&amp;B27)</f>
        <v>0</v>
      </c>
      <c r="F27" s="11">
        <f>SUMIFS('Raw Data'!F:F,'Raw Data'!H:H,"&gt;="&amp;A27,'Raw Data'!H:H,"&lt;"&amp;B27)</f>
        <v>0</v>
      </c>
      <c r="G27" s="11">
        <f t="shared" si="12"/>
        <v>0</v>
      </c>
      <c r="H27" s="16">
        <f t="shared" si="0"/>
        <v>0</v>
      </c>
      <c r="I27" s="16">
        <f t="shared" si="1"/>
        <v>0</v>
      </c>
      <c r="J27" s="16">
        <f t="shared" si="2"/>
        <v>0</v>
      </c>
      <c r="K27" s="16">
        <f t="shared" si="3"/>
        <v>0</v>
      </c>
      <c r="L27" s="18"/>
      <c r="M27" s="18"/>
      <c r="N27" s="18"/>
      <c r="O27" s="18"/>
      <c r="Q27" s="11">
        <f>COUNTIFS('Raw Data'!$H$2:$H$349,"&gt;="&amp;A27,'Raw Data'!$H$2:$H$349,"&lt;"&amp;B27)</f>
        <v>0</v>
      </c>
      <c r="R27" s="11">
        <f>SUMIFS('Raw Data'!$H$2:$H$349,'Raw Data'!$H$2:$H$349,"&gt;="&amp;A27,'Raw Data'!$H$2:$H$349,"&lt;"&amp;B27)</f>
        <v>0</v>
      </c>
      <c r="S27" s="11">
        <f>SUMIFS('Raw Data'!E:E,'Raw Data'!H:H,"&gt;="&amp;A27,'Raw Data'!H:H,"&lt;"&amp;B27,'Raw Data'!A:A,"="&amp;$S$1)</f>
        <v>0</v>
      </c>
      <c r="T27" s="11">
        <f>SUMIFS('Raw Data'!F:F,'Raw Data'!H:H,"&gt;="&amp;A27,'Raw Data'!H:H,"&lt;"&amp;B27,'Raw Data'!A:A,"="&amp;$S$1)</f>
        <v>0</v>
      </c>
      <c r="U27" s="11">
        <f t="shared" si="17"/>
        <v>0</v>
      </c>
      <c r="V27" s="16">
        <f t="shared" si="4"/>
        <v>0</v>
      </c>
      <c r="W27" s="16">
        <f t="shared" si="5"/>
        <v>0</v>
      </c>
      <c r="X27" s="16">
        <f t="shared" si="6"/>
        <v>0</v>
      </c>
      <c r="Y27" s="16">
        <f t="shared" si="7"/>
        <v>0</v>
      </c>
      <c r="Z27" s="18"/>
      <c r="AA27" s="18"/>
      <c r="AB27" s="18"/>
      <c r="AC27" s="18"/>
      <c r="AD27" s="7"/>
      <c r="AE27">
        <f>COUNTIFS('Raw Data'!$H$350:$H$1050,"&gt;="&amp;A27,'Raw Data'!$H$350:$H$1050,"&lt;"&amp;B27)</f>
        <v>0</v>
      </c>
      <c r="AF27">
        <f>SUMIFS('Raw Data'!$H$350:$H$1050,'Raw Data'!$H$350:$H$1050,"&gt;="&amp;A27,'Raw Data'!$H$350:$H$1050,"&lt;"&amp;B27)</f>
        <v>0</v>
      </c>
      <c r="AG27" s="11">
        <f>SUMIFS('Raw Data'!E:E,'Raw Data'!H:H,"&gt;="&amp;A27,'Raw Data'!H:H,"&lt;"&amp;B27,'Raw Data'!A:A,"="&amp;$AG$1)</f>
        <v>0</v>
      </c>
      <c r="AH27" s="11">
        <f>SUMIFS('Raw Data'!F:F,'Raw Data'!H:H,"&gt;="&amp;A27,'Raw Data'!H:H,"&lt;"&amp;B27,'Raw Data'!A:A,"="&amp;$AG$1)</f>
        <v>0</v>
      </c>
      <c r="AI27" s="11">
        <f t="shared" si="22"/>
        <v>0</v>
      </c>
      <c r="AJ27" s="7">
        <f t="shared" si="8"/>
        <v>0</v>
      </c>
      <c r="AK27" s="16">
        <f t="shared" si="9"/>
        <v>0</v>
      </c>
      <c r="AL27" s="16">
        <f t="shared" si="10"/>
        <v>0</v>
      </c>
      <c r="AM27" s="7">
        <f t="shared" si="11"/>
        <v>0</v>
      </c>
      <c r="AN27" s="18"/>
      <c r="AO27" s="18"/>
      <c r="AP27" s="18"/>
      <c r="AQ27" s="18"/>
    </row>
    <row r="28" spans="1:43" x14ac:dyDescent="0.25">
      <c r="A28" s="15">
        <v>75</v>
      </c>
      <c r="B28" s="15">
        <v>78</v>
      </c>
      <c r="C28" s="11">
        <f>COUNTIFS('Raw Data'!$H$2:$H$1050,"&gt;="&amp;A28,'Raw Data'!$H$2:$H$1050,"&lt;"&amp;B28)</f>
        <v>1</v>
      </c>
      <c r="D28" s="11">
        <f>SUMIFS('Raw Data'!H:H,'Raw Data'!H:H,"&gt;="&amp;A28,'Raw Data'!H:H,"&lt;"&amp;B28)</f>
        <v>75</v>
      </c>
      <c r="E28" s="11">
        <f>SUMIFS('Raw Data'!E:E,'Raw Data'!H:H,"&gt;="&amp;A28,'Raw Data'!H:H,"&lt;"&amp;B28)</f>
        <v>6</v>
      </c>
      <c r="F28" s="11">
        <f>SUMIFS('Raw Data'!F:F,'Raw Data'!H:H,"&gt;="&amp;A28,'Raw Data'!H:H,"&lt;"&amp;B28)</f>
        <v>1</v>
      </c>
      <c r="G28" s="11">
        <f t="shared" si="12"/>
        <v>7</v>
      </c>
      <c r="H28" s="16">
        <f t="shared" si="0"/>
        <v>75</v>
      </c>
      <c r="I28" s="16">
        <f t="shared" si="1"/>
        <v>6</v>
      </c>
      <c r="J28" s="16">
        <f t="shared" si="2"/>
        <v>1</v>
      </c>
      <c r="K28" s="16">
        <f t="shared" si="3"/>
        <v>7</v>
      </c>
      <c r="L28" s="18"/>
      <c r="M28" s="18"/>
      <c r="N28" s="18"/>
      <c r="O28" s="18"/>
      <c r="Q28" s="11">
        <f>COUNTIFS('Raw Data'!$H$2:$H$349,"&gt;="&amp;A28,'Raw Data'!$H$2:$H$349,"&lt;"&amp;B28)</f>
        <v>1</v>
      </c>
      <c r="R28" s="11">
        <f>SUMIFS('Raw Data'!$H$2:$H$349,'Raw Data'!$H$2:$H$349,"&gt;="&amp;A28,'Raw Data'!$H$2:$H$349,"&lt;"&amp;B28)</f>
        <v>75</v>
      </c>
      <c r="S28" s="11">
        <f>SUMIFS('Raw Data'!E:E,'Raw Data'!H:H,"&gt;="&amp;A28,'Raw Data'!H:H,"&lt;"&amp;B28,'Raw Data'!A:A,"="&amp;$S$1)</f>
        <v>6</v>
      </c>
      <c r="T28" s="11">
        <f>SUMIFS('Raw Data'!F:F,'Raw Data'!H:H,"&gt;="&amp;A28,'Raw Data'!H:H,"&lt;"&amp;B28,'Raw Data'!A:A,"="&amp;$S$1)</f>
        <v>1</v>
      </c>
      <c r="U28" s="11">
        <f t="shared" si="17"/>
        <v>7</v>
      </c>
      <c r="V28" s="16">
        <f t="shared" si="4"/>
        <v>75</v>
      </c>
      <c r="W28" s="16">
        <f t="shared" si="5"/>
        <v>6</v>
      </c>
      <c r="X28" s="16">
        <f t="shared" si="6"/>
        <v>1</v>
      </c>
      <c r="Y28" s="16">
        <f t="shared" si="7"/>
        <v>7</v>
      </c>
      <c r="Z28" s="18"/>
      <c r="AA28" s="18"/>
      <c r="AB28" s="18"/>
      <c r="AC28" s="18"/>
      <c r="AD28" s="7"/>
      <c r="AE28">
        <f>COUNTIFS('Raw Data'!$H$350:$H$1050,"&gt;="&amp;A28,'Raw Data'!$H$350:$H$1050,"&lt;"&amp;B28)</f>
        <v>0</v>
      </c>
      <c r="AF28">
        <f>SUMIFS('Raw Data'!$H$350:$H$1050,'Raw Data'!$H$350:$H$1050,"&gt;="&amp;A28,'Raw Data'!$H$350:$H$1050,"&lt;"&amp;B28)</f>
        <v>0</v>
      </c>
      <c r="AG28" s="11">
        <f>SUMIFS('Raw Data'!E:E,'Raw Data'!H:H,"&gt;="&amp;A28,'Raw Data'!H:H,"&lt;"&amp;B28,'Raw Data'!A:A,"="&amp;$AG$1)</f>
        <v>0</v>
      </c>
      <c r="AH28" s="11">
        <f>SUMIFS('Raw Data'!F:F,'Raw Data'!H:H,"&gt;="&amp;A28,'Raw Data'!H:H,"&lt;"&amp;B28,'Raw Data'!A:A,"="&amp;$AG$1)</f>
        <v>0</v>
      </c>
      <c r="AI28" s="11">
        <f t="shared" si="22"/>
        <v>0</v>
      </c>
      <c r="AJ28" s="7">
        <f t="shared" si="8"/>
        <v>0</v>
      </c>
      <c r="AK28" s="16">
        <f t="shared" si="9"/>
        <v>0</v>
      </c>
      <c r="AL28" s="16">
        <f t="shared" si="10"/>
        <v>0</v>
      </c>
      <c r="AM28" s="7">
        <f t="shared" si="11"/>
        <v>0</v>
      </c>
      <c r="AN28" s="18"/>
      <c r="AO28" s="18"/>
      <c r="AP28" s="18"/>
      <c r="AQ28" s="18"/>
    </row>
    <row r="29" spans="1:43" x14ac:dyDescent="0.25">
      <c r="A29" s="15">
        <v>78</v>
      </c>
      <c r="B29" s="15">
        <v>81</v>
      </c>
      <c r="C29" s="11">
        <f>COUNTIFS('Raw Data'!$H$2:$H$1050,"&gt;="&amp;A29,'Raw Data'!$H$2:$H$1050,"&lt;"&amp;B29)</f>
        <v>1</v>
      </c>
      <c r="D29" s="11">
        <f>SUMIFS('Raw Data'!H:H,'Raw Data'!H:H,"&gt;="&amp;A29,'Raw Data'!H:H,"&lt;"&amp;B29)</f>
        <v>79</v>
      </c>
      <c r="E29" s="11">
        <f>SUMIFS('Raw Data'!E:E,'Raw Data'!H:H,"&gt;="&amp;A29,'Raw Data'!H:H,"&lt;"&amp;B29)</f>
        <v>11</v>
      </c>
      <c r="F29" s="11">
        <f>SUMIFS('Raw Data'!F:F,'Raw Data'!H:H,"&gt;="&amp;A29,'Raw Data'!H:H,"&lt;"&amp;B29)</f>
        <v>2</v>
      </c>
      <c r="G29" s="11">
        <f t="shared" si="12"/>
        <v>13</v>
      </c>
      <c r="H29" s="16">
        <f t="shared" si="0"/>
        <v>79</v>
      </c>
      <c r="I29" s="16">
        <f t="shared" si="1"/>
        <v>11</v>
      </c>
      <c r="J29" s="16">
        <f t="shared" si="2"/>
        <v>2</v>
      </c>
      <c r="K29" s="16">
        <f t="shared" si="3"/>
        <v>13</v>
      </c>
      <c r="L29" s="18"/>
      <c r="M29" s="18"/>
      <c r="N29" s="18"/>
      <c r="O29" s="18"/>
      <c r="Q29" s="11">
        <f>COUNTIFS('Raw Data'!$H$2:$H$349,"&gt;="&amp;A29,'Raw Data'!$H$2:$H$349,"&lt;"&amp;B29)</f>
        <v>0</v>
      </c>
      <c r="R29" s="11">
        <f>SUMIFS('Raw Data'!$H$2:$H$349,'Raw Data'!$H$2:$H$349,"&gt;="&amp;A29,'Raw Data'!$H$2:$H$349,"&lt;"&amp;B29)</f>
        <v>0</v>
      </c>
      <c r="S29" s="11">
        <f>SUMIFS('Raw Data'!E:E,'Raw Data'!H:H,"&gt;="&amp;A29,'Raw Data'!H:H,"&lt;"&amp;B29,'Raw Data'!A:A,"="&amp;$S$1)</f>
        <v>0</v>
      </c>
      <c r="T29" s="11">
        <f>SUMIFS('Raw Data'!F:F,'Raw Data'!H:H,"&gt;="&amp;A29,'Raw Data'!H:H,"&lt;"&amp;B29,'Raw Data'!A:A,"="&amp;$S$1)</f>
        <v>0</v>
      </c>
      <c r="U29" s="11">
        <f t="shared" si="17"/>
        <v>0</v>
      </c>
      <c r="V29" s="16">
        <f t="shared" si="4"/>
        <v>0</v>
      </c>
      <c r="W29" s="16">
        <f t="shared" si="5"/>
        <v>0</v>
      </c>
      <c r="X29" s="16">
        <f t="shared" si="6"/>
        <v>0</v>
      </c>
      <c r="Y29" s="16">
        <f t="shared" si="7"/>
        <v>0</v>
      </c>
      <c r="Z29" s="18"/>
      <c r="AA29" s="18"/>
      <c r="AB29" s="18"/>
      <c r="AC29" s="18"/>
      <c r="AD29" s="7"/>
      <c r="AE29">
        <f>COUNTIFS('Raw Data'!$H$350:$H$1050,"&gt;="&amp;A29,'Raw Data'!$H$350:$H$1050,"&lt;"&amp;B29)</f>
        <v>1</v>
      </c>
      <c r="AF29">
        <f>SUMIFS('Raw Data'!$H$350:$H$1050,'Raw Data'!$H$350:$H$1050,"&gt;="&amp;A29,'Raw Data'!$H$350:$H$1050,"&lt;"&amp;B29)</f>
        <v>79</v>
      </c>
      <c r="AG29" s="11">
        <f>SUMIFS('Raw Data'!E:E,'Raw Data'!H:H,"&gt;="&amp;A29,'Raw Data'!H:H,"&lt;"&amp;B29,'Raw Data'!A:A,"="&amp;$AG$1)</f>
        <v>11</v>
      </c>
      <c r="AH29" s="11">
        <f>SUMIFS('Raw Data'!F:F,'Raw Data'!H:H,"&gt;="&amp;A29,'Raw Data'!H:H,"&lt;"&amp;B29,'Raw Data'!A:A,"="&amp;$AG$1)</f>
        <v>2</v>
      </c>
      <c r="AI29" s="11">
        <f t="shared" si="22"/>
        <v>13</v>
      </c>
      <c r="AJ29" s="7">
        <f t="shared" si="8"/>
        <v>79</v>
      </c>
      <c r="AK29" s="16">
        <f t="shared" si="9"/>
        <v>11</v>
      </c>
      <c r="AL29" s="16">
        <f t="shared" si="10"/>
        <v>2</v>
      </c>
      <c r="AM29" s="7">
        <f t="shared" si="11"/>
        <v>13</v>
      </c>
      <c r="AN29" s="18"/>
      <c r="AO29" s="18"/>
      <c r="AP29" s="18"/>
      <c r="AQ29" s="18"/>
    </row>
    <row r="30" spans="1:43" x14ac:dyDescent="0.25">
      <c r="A30" s="15">
        <v>81</v>
      </c>
      <c r="B30" s="15">
        <v>84</v>
      </c>
      <c r="C30" s="11">
        <f>COUNTIFS('Raw Data'!$H$2:$H$1050,"&gt;="&amp;A30,'Raw Data'!$H$2:$H$1050,"&lt;"&amp;B30)</f>
        <v>0</v>
      </c>
      <c r="D30" s="11">
        <f>SUMIFS('Raw Data'!H:H,'Raw Data'!H:H,"&gt;="&amp;A30,'Raw Data'!H:H,"&lt;"&amp;B30)</f>
        <v>0</v>
      </c>
      <c r="E30" s="11">
        <f>SUMIFS('Raw Data'!E:E,'Raw Data'!H:H,"&gt;="&amp;A30,'Raw Data'!H:H,"&lt;"&amp;B30)</f>
        <v>0</v>
      </c>
      <c r="F30" s="11">
        <f>SUMIFS('Raw Data'!F:F,'Raw Data'!H:H,"&gt;="&amp;A30,'Raw Data'!H:H,"&lt;"&amp;B30)</f>
        <v>0</v>
      </c>
      <c r="G30" s="11">
        <f t="shared" si="12"/>
        <v>0</v>
      </c>
      <c r="H30" s="16">
        <f t="shared" si="0"/>
        <v>0</v>
      </c>
      <c r="I30" s="16">
        <f t="shared" si="1"/>
        <v>0</v>
      </c>
      <c r="J30" s="16">
        <f t="shared" si="2"/>
        <v>0</v>
      </c>
      <c r="K30" s="16">
        <f t="shared" si="3"/>
        <v>0</v>
      </c>
      <c r="L30" s="18"/>
      <c r="M30" s="18"/>
      <c r="N30" s="18"/>
      <c r="O30" s="18"/>
      <c r="Q30" s="11">
        <f>COUNTIFS('Raw Data'!$H$2:$H$349,"&gt;="&amp;A30,'Raw Data'!$H$2:$H$349,"&lt;"&amp;B30)</f>
        <v>0</v>
      </c>
      <c r="R30" s="11">
        <f>SUMIFS('Raw Data'!$H$2:$H$349,'Raw Data'!$H$2:$H$349,"&gt;="&amp;A30,'Raw Data'!$H$2:$H$349,"&lt;"&amp;B30)</f>
        <v>0</v>
      </c>
      <c r="S30" s="11">
        <f>SUMIFS('Raw Data'!E:E,'Raw Data'!H:H,"&gt;="&amp;A30,'Raw Data'!H:H,"&lt;"&amp;B30,'Raw Data'!A:A,"="&amp;$S$1)</f>
        <v>0</v>
      </c>
      <c r="T30" s="11">
        <f>SUMIFS('Raw Data'!F:F,'Raw Data'!H:H,"&gt;="&amp;A30,'Raw Data'!H:H,"&lt;"&amp;B30,'Raw Data'!A:A,"="&amp;$S$1)</f>
        <v>0</v>
      </c>
      <c r="U30" s="11">
        <f t="shared" si="17"/>
        <v>0</v>
      </c>
      <c r="V30" s="16">
        <f t="shared" si="4"/>
        <v>0</v>
      </c>
      <c r="W30" s="16">
        <f t="shared" si="5"/>
        <v>0</v>
      </c>
      <c r="X30" s="16">
        <f t="shared" si="6"/>
        <v>0</v>
      </c>
      <c r="Y30" s="16">
        <f t="shared" si="7"/>
        <v>0</v>
      </c>
      <c r="Z30" s="18"/>
      <c r="AA30" s="18"/>
      <c r="AB30" s="18"/>
      <c r="AC30" s="18"/>
      <c r="AD30" s="7"/>
      <c r="AE30">
        <f>COUNTIFS('Raw Data'!$H$350:$H$1050,"&gt;="&amp;A30,'Raw Data'!$H$350:$H$1050,"&lt;"&amp;B30)</f>
        <v>0</v>
      </c>
      <c r="AF30">
        <f>SUMIFS('Raw Data'!$H$350:$H$1050,'Raw Data'!$H$350:$H$1050,"&gt;="&amp;A30,'Raw Data'!$H$350:$H$1050,"&lt;"&amp;B30)</f>
        <v>0</v>
      </c>
      <c r="AG30" s="11">
        <f>SUMIFS('Raw Data'!E:E,'Raw Data'!H:H,"&gt;="&amp;A30,'Raw Data'!H:H,"&lt;"&amp;B30,'Raw Data'!A:A,"="&amp;$AG$1)</f>
        <v>0</v>
      </c>
      <c r="AH30" s="11">
        <f>SUMIFS('Raw Data'!F:F,'Raw Data'!H:H,"&gt;="&amp;A30,'Raw Data'!H:H,"&lt;"&amp;B30,'Raw Data'!A:A,"="&amp;$AG$1)</f>
        <v>0</v>
      </c>
      <c r="AI30" s="11">
        <f t="shared" si="22"/>
        <v>0</v>
      </c>
      <c r="AJ30" s="7">
        <f t="shared" si="8"/>
        <v>0</v>
      </c>
      <c r="AK30" s="16">
        <f t="shared" si="9"/>
        <v>0</v>
      </c>
      <c r="AL30" s="16">
        <f t="shared" si="10"/>
        <v>0</v>
      </c>
      <c r="AM30" s="7">
        <f t="shared" si="11"/>
        <v>0</v>
      </c>
      <c r="AN30" s="18"/>
      <c r="AO30" s="18"/>
      <c r="AP30" s="18"/>
      <c r="AQ30" s="18"/>
    </row>
    <row r="31" spans="1:43" x14ac:dyDescent="0.25">
      <c r="A31" s="15">
        <v>84</v>
      </c>
      <c r="B31" s="15">
        <v>87</v>
      </c>
      <c r="C31" s="11">
        <f>COUNTIFS('Raw Data'!$H$2:$H$1050,"&gt;="&amp;A31,'Raw Data'!$H$2:$H$1050,"&lt;"&amp;B31)</f>
        <v>0</v>
      </c>
      <c r="D31" s="11">
        <f>SUMIFS('Raw Data'!H:H,'Raw Data'!H:H,"&gt;="&amp;A31,'Raw Data'!H:H,"&lt;"&amp;B31)</f>
        <v>0</v>
      </c>
      <c r="E31" s="11">
        <f>SUMIFS('Raw Data'!E:E,'Raw Data'!H:H,"&gt;="&amp;A31,'Raw Data'!H:H,"&lt;"&amp;B31)</f>
        <v>0</v>
      </c>
      <c r="F31" s="11">
        <f>SUMIFS('Raw Data'!F:F,'Raw Data'!H:H,"&gt;="&amp;A31,'Raw Data'!H:H,"&lt;"&amp;B31)</f>
        <v>0</v>
      </c>
      <c r="G31" s="11">
        <f t="shared" si="12"/>
        <v>0</v>
      </c>
      <c r="H31" s="16">
        <f t="shared" si="0"/>
        <v>0</v>
      </c>
      <c r="I31" s="16">
        <f t="shared" si="1"/>
        <v>0</v>
      </c>
      <c r="J31" s="16">
        <f t="shared" si="2"/>
        <v>0</v>
      </c>
      <c r="K31" s="16">
        <f t="shared" si="3"/>
        <v>0</v>
      </c>
      <c r="L31" s="18"/>
      <c r="M31" s="18"/>
      <c r="N31" s="18"/>
      <c r="O31" s="18"/>
      <c r="Q31" s="11">
        <f>COUNTIFS('Raw Data'!$H$2:$H$349,"&gt;="&amp;A31,'Raw Data'!$H$2:$H$349,"&lt;"&amp;B31)</f>
        <v>0</v>
      </c>
      <c r="R31" s="11">
        <f>SUMIFS('Raw Data'!$H$2:$H$349,'Raw Data'!$H$2:$H$349,"&gt;="&amp;A31,'Raw Data'!$H$2:$H$349,"&lt;"&amp;B31)</f>
        <v>0</v>
      </c>
      <c r="S31" s="11">
        <f>SUMIFS('Raw Data'!E:E,'Raw Data'!H:H,"&gt;="&amp;A31,'Raw Data'!H:H,"&lt;"&amp;B31,'Raw Data'!A:A,"="&amp;$S$1)</f>
        <v>0</v>
      </c>
      <c r="T31" s="11">
        <f>SUMIFS('Raw Data'!F:F,'Raw Data'!H:H,"&gt;="&amp;A31,'Raw Data'!H:H,"&lt;"&amp;B31,'Raw Data'!A:A,"="&amp;$S$1)</f>
        <v>0</v>
      </c>
      <c r="U31" s="11">
        <f t="shared" si="17"/>
        <v>0</v>
      </c>
      <c r="V31" s="16">
        <f t="shared" si="4"/>
        <v>0</v>
      </c>
      <c r="W31" s="16">
        <f t="shared" si="5"/>
        <v>0</v>
      </c>
      <c r="X31" s="16">
        <f t="shared" si="6"/>
        <v>0</v>
      </c>
      <c r="Y31" s="16">
        <f t="shared" si="7"/>
        <v>0</v>
      </c>
      <c r="Z31" s="18"/>
      <c r="AA31" s="18"/>
      <c r="AB31" s="18"/>
      <c r="AC31" s="18"/>
      <c r="AD31" s="7"/>
      <c r="AE31">
        <f>COUNTIFS('Raw Data'!$H$350:$H$1050,"&gt;="&amp;A31,'Raw Data'!$H$350:$H$1050,"&lt;"&amp;B31)</f>
        <v>0</v>
      </c>
      <c r="AF31">
        <f>SUMIFS('Raw Data'!$H$350:$H$1050,'Raw Data'!$H$350:$H$1050,"&gt;="&amp;A31,'Raw Data'!$H$350:$H$1050,"&lt;"&amp;B31)</f>
        <v>0</v>
      </c>
      <c r="AG31" s="11">
        <f>SUMIFS('Raw Data'!E:E,'Raw Data'!H:H,"&gt;="&amp;A31,'Raw Data'!H:H,"&lt;"&amp;B31,'Raw Data'!A:A,"="&amp;$AG$1)</f>
        <v>0</v>
      </c>
      <c r="AH31" s="11">
        <f>SUMIFS('Raw Data'!F:F,'Raw Data'!H:H,"&gt;="&amp;A31,'Raw Data'!H:H,"&lt;"&amp;B31,'Raw Data'!A:A,"="&amp;$AG$1)</f>
        <v>0</v>
      </c>
      <c r="AI31" s="11">
        <f t="shared" si="22"/>
        <v>0</v>
      </c>
      <c r="AJ31" s="7">
        <f t="shared" si="8"/>
        <v>0</v>
      </c>
      <c r="AK31" s="16">
        <f t="shared" si="9"/>
        <v>0</v>
      </c>
      <c r="AL31" s="16">
        <f t="shared" si="10"/>
        <v>0</v>
      </c>
      <c r="AM31" s="7">
        <f t="shared" si="11"/>
        <v>0</v>
      </c>
      <c r="AN31" s="18"/>
      <c r="AO31" s="18"/>
      <c r="AP31" s="18"/>
      <c r="AQ31" s="18"/>
    </row>
    <row r="32" spans="1:43" x14ac:dyDescent="0.25">
      <c r="A32" s="15">
        <v>87</v>
      </c>
      <c r="B32" s="15">
        <v>90</v>
      </c>
      <c r="C32" s="11">
        <f>COUNTIFS('Raw Data'!$H$2:$H$1050,"&gt;="&amp;A32,'Raw Data'!$H$2:$H$1050,"&lt;"&amp;B32)</f>
        <v>1</v>
      </c>
      <c r="D32" s="11">
        <f>SUMIFS('Raw Data'!H:H,'Raw Data'!H:H,"&gt;="&amp;A32,'Raw Data'!H:H,"&lt;"&amp;B32)</f>
        <v>89</v>
      </c>
      <c r="E32" s="11">
        <f>SUMIFS('Raw Data'!E:E,'Raw Data'!H:H,"&gt;="&amp;A32,'Raw Data'!H:H,"&lt;"&amp;B32)</f>
        <v>0</v>
      </c>
      <c r="F32" s="11">
        <f>SUMIFS('Raw Data'!F:F,'Raw Data'!H:H,"&gt;="&amp;A32,'Raw Data'!H:H,"&lt;"&amp;B32)</f>
        <v>1</v>
      </c>
      <c r="G32" s="11">
        <f t="shared" si="12"/>
        <v>1</v>
      </c>
      <c r="H32" s="16">
        <f t="shared" si="0"/>
        <v>89</v>
      </c>
      <c r="I32" s="16">
        <f t="shared" si="1"/>
        <v>0</v>
      </c>
      <c r="J32" s="16">
        <f t="shared" si="2"/>
        <v>1</v>
      </c>
      <c r="K32" s="16">
        <f t="shared" si="3"/>
        <v>1</v>
      </c>
      <c r="L32" s="18"/>
      <c r="M32" s="18"/>
      <c r="N32" s="18"/>
      <c r="O32" s="18"/>
      <c r="Q32" s="11">
        <f>COUNTIFS('Raw Data'!$H$2:$H$349,"&gt;="&amp;A32,'Raw Data'!$H$2:$H$349,"&lt;"&amp;B32)</f>
        <v>0</v>
      </c>
      <c r="R32" s="11">
        <f>SUMIFS('Raw Data'!$H$2:$H$349,'Raw Data'!$H$2:$H$349,"&gt;="&amp;A32,'Raw Data'!$H$2:$H$349,"&lt;"&amp;B32)</f>
        <v>0</v>
      </c>
      <c r="S32" s="11">
        <f>SUMIFS('Raw Data'!E:E,'Raw Data'!H:H,"&gt;="&amp;A32,'Raw Data'!H:H,"&lt;"&amp;B32,'Raw Data'!A:A,"="&amp;$S$1)</f>
        <v>0</v>
      </c>
      <c r="T32" s="11">
        <f>SUMIFS('Raw Data'!F:F,'Raw Data'!H:H,"&gt;="&amp;A32,'Raw Data'!H:H,"&lt;"&amp;B32,'Raw Data'!A:A,"="&amp;$S$1)</f>
        <v>0</v>
      </c>
      <c r="U32" s="11">
        <f t="shared" si="17"/>
        <v>0</v>
      </c>
      <c r="V32" s="16">
        <f t="shared" si="4"/>
        <v>0</v>
      </c>
      <c r="W32" s="16">
        <f t="shared" si="5"/>
        <v>0</v>
      </c>
      <c r="X32" s="16">
        <f t="shared" si="6"/>
        <v>0</v>
      </c>
      <c r="Y32" s="16">
        <f t="shared" si="7"/>
        <v>0</v>
      </c>
      <c r="Z32" s="18"/>
      <c r="AA32" s="18"/>
      <c r="AB32" s="18"/>
      <c r="AC32" s="18"/>
      <c r="AD32" s="7"/>
      <c r="AE32">
        <f>COUNTIFS('Raw Data'!$H$350:$H$1050,"&gt;="&amp;A32,'Raw Data'!$H$350:$H$1050,"&lt;"&amp;B32)</f>
        <v>1</v>
      </c>
      <c r="AF32">
        <f>SUMIFS('Raw Data'!$H$350:$H$1050,'Raw Data'!$H$350:$H$1050,"&gt;="&amp;A32,'Raw Data'!$H$350:$H$1050,"&lt;"&amp;B32)</f>
        <v>89</v>
      </c>
      <c r="AG32" s="11">
        <f>SUMIFS('Raw Data'!E:E,'Raw Data'!H:H,"&gt;="&amp;A32,'Raw Data'!H:H,"&lt;"&amp;B32,'Raw Data'!A:A,"="&amp;$AG$1)</f>
        <v>0</v>
      </c>
      <c r="AH32" s="11">
        <f>SUMIFS('Raw Data'!F:F,'Raw Data'!H:H,"&gt;="&amp;A32,'Raw Data'!H:H,"&lt;"&amp;B32,'Raw Data'!A:A,"="&amp;$AG$1)</f>
        <v>1</v>
      </c>
      <c r="AI32" s="11">
        <f t="shared" si="22"/>
        <v>1</v>
      </c>
      <c r="AJ32" s="7">
        <f t="shared" si="8"/>
        <v>89</v>
      </c>
      <c r="AK32" s="16">
        <f t="shared" si="9"/>
        <v>0</v>
      </c>
      <c r="AL32" s="16">
        <f t="shared" si="10"/>
        <v>1</v>
      </c>
      <c r="AM32" s="7">
        <f t="shared" si="11"/>
        <v>1</v>
      </c>
      <c r="AN32" s="18"/>
      <c r="AO32" s="18"/>
      <c r="AP32" s="18"/>
      <c r="AQ32" s="18"/>
    </row>
    <row r="33" spans="1:43" x14ac:dyDescent="0.25">
      <c r="A33" s="15">
        <v>90</v>
      </c>
      <c r="B33" s="15">
        <v>93</v>
      </c>
      <c r="C33" s="11">
        <f>COUNTIFS('Raw Data'!$H$2:$H$1050,"&gt;="&amp;A33,'Raw Data'!$H$2:$H$1050,"&lt;"&amp;B33)</f>
        <v>0</v>
      </c>
      <c r="D33" s="11">
        <f>SUMIFS('Raw Data'!H:H,'Raw Data'!H:H,"&gt;="&amp;A33,'Raw Data'!H:H,"&lt;"&amp;B33)</f>
        <v>0</v>
      </c>
      <c r="E33" s="11">
        <f>SUMIFS('Raw Data'!E:E,'Raw Data'!H:H,"&gt;="&amp;A33,'Raw Data'!H:H,"&lt;"&amp;B33)</f>
        <v>0</v>
      </c>
      <c r="F33" s="11">
        <f>SUMIFS('Raw Data'!F:F,'Raw Data'!H:H,"&gt;="&amp;A33,'Raw Data'!H:H,"&lt;"&amp;B33)</f>
        <v>0</v>
      </c>
      <c r="G33" s="11">
        <f t="shared" si="12"/>
        <v>0</v>
      </c>
      <c r="H33" s="16">
        <f t="shared" si="0"/>
        <v>0</v>
      </c>
      <c r="I33" s="16">
        <f t="shared" si="1"/>
        <v>0</v>
      </c>
      <c r="J33" s="16">
        <f t="shared" si="2"/>
        <v>0</v>
      </c>
      <c r="K33" s="16">
        <f t="shared" si="3"/>
        <v>0</v>
      </c>
      <c r="L33" s="18"/>
      <c r="M33" s="18"/>
      <c r="N33" s="18"/>
      <c r="O33" s="18"/>
      <c r="Q33" s="11">
        <f>COUNTIFS('Raw Data'!$H$2:$H$349,"&gt;="&amp;A33,'Raw Data'!$H$2:$H$349,"&lt;"&amp;B33)</f>
        <v>0</v>
      </c>
      <c r="R33" s="11">
        <f>SUMIFS('Raw Data'!$H$2:$H$349,'Raw Data'!$H$2:$H$349,"&gt;="&amp;A33,'Raw Data'!$H$2:$H$349,"&lt;"&amp;B33)</f>
        <v>0</v>
      </c>
      <c r="S33" s="11">
        <f>SUMIFS('Raw Data'!E:E,'Raw Data'!H:H,"&gt;="&amp;A33,'Raw Data'!H:H,"&lt;"&amp;B33,'Raw Data'!A:A,"="&amp;$S$1)</f>
        <v>0</v>
      </c>
      <c r="T33" s="11">
        <f>SUMIFS('Raw Data'!F:F,'Raw Data'!H:H,"&gt;="&amp;A33,'Raw Data'!H:H,"&lt;"&amp;B33,'Raw Data'!A:A,"="&amp;$S$1)</f>
        <v>0</v>
      </c>
      <c r="U33" s="11">
        <f t="shared" si="17"/>
        <v>0</v>
      </c>
      <c r="V33" s="16">
        <f t="shared" si="4"/>
        <v>0</v>
      </c>
      <c r="W33" s="16">
        <f t="shared" si="5"/>
        <v>0</v>
      </c>
      <c r="X33" s="16">
        <f t="shared" si="6"/>
        <v>0</v>
      </c>
      <c r="Y33" s="16">
        <f t="shared" si="7"/>
        <v>0</v>
      </c>
      <c r="Z33" s="18"/>
      <c r="AA33" s="18"/>
      <c r="AB33" s="18"/>
      <c r="AC33" s="18"/>
      <c r="AD33" s="7"/>
      <c r="AE33">
        <f>COUNTIFS('Raw Data'!$H$350:$H$1050,"&gt;="&amp;A33,'Raw Data'!$H$350:$H$1050,"&lt;"&amp;B33)</f>
        <v>0</v>
      </c>
      <c r="AF33">
        <f>SUMIFS('Raw Data'!$H$350:$H$1050,'Raw Data'!$H$350:$H$1050,"&gt;="&amp;A33,'Raw Data'!$H$350:$H$1050,"&lt;"&amp;B33)</f>
        <v>0</v>
      </c>
      <c r="AG33" s="11">
        <f>SUMIFS('Raw Data'!E:E,'Raw Data'!H:H,"&gt;="&amp;A33,'Raw Data'!H:H,"&lt;"&amp;B33,'Raw Data'!A:A,"="&amp;$AG$1)</f>
        <v>0</v>
      </c>
      <c r="AH33" s="11">
        <f>SUMIFS('Raw Data'!F:F,'Raw Data'!H:H,"&gt;="&amp;A33,'Raw Data'!H:H,"&lt;"&amp;B33,'Raw Data'!A:A,"="&amp;$AG$1)</f>
        <v>0</v>
      </c>
      <c r="AI33" s="11">
        <f t="shared" si="22"/>
        <v>0</v>
      </c>
      <c r="AJ33" s="7">
        <f t="shared" si="8"/>
        <v>0</v>
      </c>
      <c r="AK33" s="16">
        <f t="shared" si="9"/>
        <v>0</v>
      </c>
      <c r="AL33" s="16">
        <f t="shared" si="10"/>
        <v>0</v>
      </c>
      <c r="AM33" s="7">
        <f t="shared" si="11"/>
        <v>0</v>
      </c>
      <c r="AN33" s="18"/>
      <c r="AO33" s="18"/>
      <c r="AP33" s="18"/>
      <c r="AQ33" s="18"/>
    </row>
    <row r="34" spans="1:43" x14ac:dyDescent="0.25">
      <c r="A34" s="15">
        <v>93</v>
      </c>
      <c r="B34" s="15">
        <v>96</v>
      </c>
      <c r="C34" s="11">
        <f>COUNTIFS('Raw Data'!$H$2:$H$1050,"&gt;="&amp;A34,'Raw Data'!$H$2:$H$1050,"&lt;"&amp;B34)</f>
        <v>1</v>
      </c>
      <c r="D34" s="11">
        <f>SUMIFS('Raw Data'!H:H,'Raw Data'!H:H,"&gt;="&amp;A34,'Raw Data'!H:H,"&lt;"&amp;B34)</f>
        <v>94</v>
      </c>
      <c r="E34" s="11">
        <f>SUMIFS('Raw Data'!E:E,'Raw Data'!H:H,"&gt;="&amp;A34,'Raw Data'!H:H,"&lt;"&amp;B34)</f>
        <v>3</v>
      </c>
      <c r="F34" s="11">
        <f>SUMIFS('Raw Data'!F:F,'Raw Data'!H:H,"&gt;="&amp;A34,'Raw Data'!H:H,"&lt;"&amp;B34)</f>
        <v>1</v>
      </c>
      <c r="G34" s="11">
        <f t="shared" ref="G34:G51" si="27">SUM(E34:F34)</f>
        <v>4</v>
      </c>
      <c r="H34" s="16">
        <f t="shared" ref="H34:H48" si="28">IF(ISERR(D34/C34),0,D34/C34)</f>
        <v>94</v>
      </c>
      <c r="I34" s="16">
        <f t="shared" ref="I34:I48" si="29">IF(ISERR(E34/C34),0,E34/C34)</f>
        <v>3</v>
      </c>
      <c r="J34" s="16">
        <f t="shared" ref="J34:J48" si="30">IF(ISERR(F34/C34),0,F34/C34)</f>
        <v>1</v>
      </c>
      <c r="K34" s="16">
        <f t="shared" ref="K34:K48" si="31">IF(ISERR(G34/C34),0,G34/C34)</f>
        <v>4</v>
      </c>
      <c r="L34" s="18"/>
      <c r="M34" s="18"/>
      <c r="N34" s="18"/>
      <c r="O34" s="18"/>
      <c r="Q34" s="14"/>
      <c r="R34" s="14"/>
      <c r="S34" s="14"/>
      <c r="T34" s="14"/>
      <c r="U34" s="14"/>
      <c r="V34" s="18"/>
      <c r="W34" s="18"/>
      <c r="X34" s="18"/>
      <c r="Y34" s="18"/>
      <c r="Z34" s="18"/>
      <c r="AA34" s="18"/>
      <c r="AB34" s="18"/>
      <c r="AC34" s="18"/>
      <c r="AD34" s="7"/>
      <c r="AG34" s="14"/>
      <c r="AH34" s="14"/>
      <c r="AI34" s="14"/>
      <c r="AJ34" s="7"/>
      <c r="AK34" s="18"/>
      <c r="AL34" s="18"/>
      <c r="AM34" s="7"/>
      <c r="AN34" s="18"/>
      <c r="AO34" s="18"/>
      <c r="AP34" s="18"/>
      <c r="AQ34" s="18"/>
    </row>
    <row r="35" spans="1:43" x14ac:dyDescent="0.25">
      <c r="A35" s="15">
        <v>96</v>
      </c>
      <c r="B35" s="15">
        <v>99</v>
      </c>
      <c r="C35" s="11">
        <f>COUNTIFS('Raw Data'!$H$2:$H$1050,"&gt;="&amp;A35,'Raw Data'!$H$2:$H$1050,"&lt;"&amp;B35)</f>
        <v>0</v>
      </c>
      <c r="D35" s="11">
        <f>SUMIFS('Raw Data'!H:H,'Raw Data'!H:H,"&gt;="&amp;A35,'Raw Data'!H:H,"&lt;"&amp;B35)</f>
        <v>0</v>
      </c>
      <c r="E35" s="11">
        <f>SUMIFS('Raw Data'!E:E,'Raw Data'!H:H,"&gt;="&amp;A35,'Raw Data'!H:H,"&lt;"&amp;B35)</f>
        <v>0</v>
      </c>
      <c r="F35" s="11">
        <f>SUMIFS('Raw Data'!F:F,'Raw Data'!H:H,"&gt;="&amp;A35,'Raw Data'!H:H,"&lt;"&amp;B35)</f>
        <v>0</v>
      </c>
      <c r="G35" s="11">
        <f t="shared" si="27"/>
        <v>0</v>
      </c>
      <c r="H35" s="16">
        <f t="shared" si="28"/>
        <v>0</v>
      </c>
      <c r="I35" s="16">
        <f t="shared" si="29"/>
        <v>0</v>
      </c>
      <c r="J35" s="16">
        <f t="shared" si="30"/>
        <v>0</v>
      </c>
      <c r="K35" s="16">
        <f t="shared" si="31"/>
        <v>0</v>
      </c>
      <c r="L35" s="18"/>
      <c r="M35" s="18"/>
      <c r="N35" s="18"/>
      <c r="O35" s="18"/>
      <c r="Q35" s="14"/>
      <c r="R35" s="14"/>
      <c r="S35" s="14"/>
      <c r="T35" s="14"/>
      <c r="U35" s="14"/>
      <c r="V35" s="18"/>
      <c r="W35" s="18"/>
      <c r="X35" s="18"/>
      <c r="Y35" s="18"/>
      <c r="Z35" s="18"/>
      <c r="AA35" s="18"/>
      <c r="AB35" s="18"/>
      <c r="AC35" s="18"/>
      <c r="AD35" s="7"/>
      <c r="AG35" s="14"/>
      <c r="AH35" s="14"/>
      <c r="AI35" s="14"/>
      <c r="AJ35" s="7"/>
      <c r="AK35" s="18"/>
      <c r="AL35" s="18"/>
      <c r="AM35" s="7"/>
      <c r="AN35" s="18"/>
      <c r="AO35" s="18"/>
      <c r="AP35" s="18"/>
      <c r="AQ35" s="18"/>
    </row>
    <row r="36" spans="1:43" x14ac:dyDescent="0.25">
      <c r="A36" s="15">
        <v>99</v>
      </c>
      <c r="B36" s="15">
        <v>102</v>
      </c>
      <c r="C36" s="11">
        <f>COUNTIFS('Raw Data'!$H$2:$H$1050,"&gt;="&amp;A36,'Raw Data'!$H$2:$H$1050,"&lt;"&amp;B36)</f>
        <v>1</v>
      </c>
      <c r="D36" s="11">
        <f>SUMIFS('Raw Data'!H:H,'Raw Data'!H:H,"&gt;="&amp;A36,'Raw Data'!H:H,"&lt;"&amp;B36)</f>
        <v>99</v>
      </c>
      <c r="E36" s="11">
        <f>SUMIFS('Raw Data'!E:E,'Raw Data'!H:H,"&gt;="&amp;A36,'Raw Data'!H:H,"&lt;"&amp;B36)</f>
        <v>19</v>
      </c>
      <c r="F36" s="11">
        <f>SUMIFS('Raw Data'!F:F,'Raw Data'!H:H,"&gt;="&amp;A36,'Raw Data'!H:H,"&lt;"&amp;B36)</f>
        <v>2</v>
      </c>
      <c r="G36" s="11">
        <f t="shared" si="27"/>
        <v>21</v>
      </c>
      <c r="H36" s="16">
        <f t="shared" si="28"/>
        <v>99</v>
      </c>
      <c r="I36" s="16">
        <f t="shared" si="29"/>
        <v>19</v>
      </c>
      <c r="J36" s="16">
        <f t="shared" si="30"/>
        <v>2</v>
      </c>
      <c r="K36" s="16">
        <f t="shared" si="31"/>
        <v>21</v>
      </c>
      <c r="L36" s="18"/>
      <c r="M36" s="18"/>
      <c r="N36" s="18"/>
      <c r="O36" s="18"/>
      <c r="Q36" s="14"/>
      <c r="R36" s="14"/>
      <c r="S36" s="14"/>
      <c r="T36" s="14"/>
      <c r="U36" s="14"/>
      <c r="V36" s="18"/>
      <c r="W36" s="18"/>
      <c r="X36" s="18"/>
      <c r="Y36" s="18"/>
      <c r="Z36" s="18"/>
      <c r="AA36" s="18"/>
      <c r="AB36" s="18"/>
      <c r="AC36" s="18"/>
      <c r="AD36" s="7"/>
      <c r="AG36" s="14"/>
      <c r="AH36" s="14"/>
      <c r="AI36" s="14"/>
      <c r="AJ36" s="7"/>
      <c r="AK36" s="18"/>
      <c r="AL36" s="18"/>
      <c r="AM36" s="7"/>
      <c r="AN36" s="18"/>
      <c r="AO36" s="18"/>
      <c r="AP36" s="18"/>
      <c r="AQ36" s="18"/>
    </row>
    <row r="37" spans="1:43" x14ac:dyDescent="0.25">
      <c r="A37" s="15">
        <v>102</v>
      </c>
      <c r="B37" s="15">
        <v>105</v>
      </c>
      <c r="C37" s="11">
        <f>COUNTIFS('Raw Data'!$H$2:$H$1050,"&gt;="&amp;A37,'Raw Data'!$H$2:$H$1050,"&lt;"&amp;B37)</f>
        <v>0</v>
      </c>
      <c r="D37" s="11">
        <f>SUMIFS('Raw Data'!H:H,'Raw Data'!H:H,"&gt;="&amp;A37,'Raw Data'!H:H,"&lt;"&amp;B37)</f>
        <v>0</v>
      </c>
      <c r="E37" s="11">
        <f>SUMIFS('Raw Data'!E:E,'Raw Data'!H:H,"&gt;="&amp;A37,'Raw Data'!H:H,"&lt;"&amp;B37)</f>
        <v>0</v>
      </c>
      <c r="F37" s="11">
        <f>SUMIFS('Raw Data'!F:F,'Raw Data'!H:H,"&gt;="&amp;A37,'Raw Data'!H:H,"&lt;"&amp;B37)</f>
        <v>0</v>
      </c>
      <c r="G37" s="11">
        <f t="shared" si="27"/>
        <v>0</v>
      </c>
      <c r="H37" s="16">
        <f t="shared" si="28"/>
        <v>0</v>
      </c>
      <c r="I37" s="16">
        <f t="shared" si="29"/>
        <v>0</v>
      </c>
      <c r="J37" s="16">
        <f t="shared" si="30"/>
        <v>0</v>
      </c>
      <c r="K37" s="16">
        <f t="shared" si="31"/>
        <v>0</v>
      </c>
      <c r="L37" s="18"/>
      <c r="M37" s="18"/>
      <c r="N37" s="18"/>
      <c r="O37" s="18"/>
      <c r="Q37" s="14"/>
      <c r="R37" s="14"/>
      <c r="S37" s="14"/>
      <c r="T37" s="14"/>
      <c r="U37" s="14"/>
      <c r="V37" s="18"/>
      <c r="W37" s="18"/>
      <c r="X37" s="18"/>
      <c r="Y37" s="18"/>
      <c r="Z37" s="18"/>
      <c r="AA37" s="18"/>
      <c r="AB37" s="18"/>
      <c r="AC37" s="18"/>
      <c r="AD37" s="7"/>
      <c r="AG37" s="14"/>
      <c r="AH37" s="14"/>
      <c r="AI37" s="14"/>
      <c r="AJ37" s="7"/>
      <c r="AK37" s="18"/>
      <c r="AL37" s="18"/>
      <c r="AM37" s="7"/>
      <c r="AN37" s="18"/>
      <c r="AO37" s="18"/>
      <c r="AP37" s="18"/>
      <c r="AQ37" s="18"/>
    </row>
    <row r="38" spans="1:43" x14ac:dyDescent="0.25">
      <c r="A38" s="15">
        <v>105</v>
      </c>
      <c r="B38" s="15">
        <v>108</v>
      </c>
      <c r="C38" s="11">
        <f>COUNTIFS('Raw Data'!$H$2:$H$1050,"&gt;="&amp;A38,'Raw Data'!$H$2:$H$1050,"&lt;"&amp;B38)</f>
        <v>0</v>
      </c>
      <c r="D38" s="11">
        <f>SUMIFS('Raw Data'!H:H,'Raw Data'!H:H,"&gt;="&amp;A38,'Raw Data'!H:H,"&lt;"&amp;B38)</f>
        <v>0</v>
      </c>
      <c r="E38" s="11">
        <f>SUMIFS('Raw Data'!E:E,'Raw Data'!H:H,"&gt;="&amp;A38,'Raw Data'!H:H,"&lt;"&amp;B38)</f>
        <v>0</v>
      </c>
      <c r="F38" s="11">
        <f>SUMIFS('Raw Data'!F:F,'Raw Data'!H:H,"&gt;="&amp;A38,'Raw Data'!H:H,"&lt;"&amp;B38)</f>
        <v>0</v>
      </c>
      <c r="G38" s="11">
        <f t="shared" si="27"/>
        <v>0</v>
      </c>
      <c r="H38" s="16">
        <f t="shared" si="28"/>
        <v>0</v>
      </c>
      <c r="I38" s="16">
        <f t="shared" si="29"/>
        <v>0</v>
      </c>
      <c r="J38" s="16">
        <f t="shared" si="30"/>
        <v>0</v>
      </c>
      <c r="K38" s="16">
        <f t="shared" si="31"/>
        <v>0</v>
      </c>
      <c r="L38" s="18"/>
      <c r="M38" s="18"/>
      <c r="N38" s="18"/>
      <c r="O38" s="18"/>
      <c r="Q38" s="14"/>
      <c r="R38" s="14"/>
      <c r="S38" s="14"/>
      <c r="T38" s="14"/>
      <c r="U38" s="14"/>
      <c r="V38" s="18"/>
      <c r="W38" s="18"/>
      <c r="X38" s="18"/>
      <c r="Y38" s="18"/>
      <c r="Z38" s="18"/>
      <c r="AA38" s="18"/>
      <c r="AB38" s="18"/>
      <c r="AC38" s="18"/>
      <c r="AD38" s="7"/>
      <c r="AG38" s="14"/>
      <c r="AH38" s="14"/>
      <c r="AI38" s="14"/>
      <c r="AJ38" s="7"/>
      <c r="AK38" s="18"/>
      <c r="AL38" s="18"/>
      <c r="AM38" s="7"/>
      <c r="AN38" s="18"/>
      <c r="AO38" s="18"/>
      <c r="AP38" s="18"/>
      <c r="AQ38" s="18"/>
    </row>
    <row r="39" spans="1:43" x14ac:dyDescent="0.25">
      <c r="A39" s="15">
        <v>108</v>
      </c>
      <c r="B39" s="15">
        <v>111</v>
      </c>
      <c r="C39" s="11">
        <f>COUNTIFS('Raw Data'!$H$2:$H$1050,"&gt;="&amp;A39,'Raw Data'!$H$2:$H$1050,"&lt;"&amp;B39)</f>
        <v>0</v>
      </c>
      <c r="D39" s="11">
        <f>SUMIFS('Raw Data'!H:H,'Raw Data'!H:H,"&gt;="&amp;A39,'Raw Data'!H:H,"&lt;"&amp;B39)</f>
        <v>0</v>
      </c>
      <c r="E39" s="11">
        <f>SUMIFS('Raw Data'!E:E,'Raw Data'!H:H,"&gt;="&amp;A39,'Raw Data'!H:H,"&lt;"&amp;B39)</f>
        <v>0</v>
      </c>
      <c r="F39" s="11">
        <f>SUMIFS('Raw Data'!F:F,'Raw Data'!H:H,"&gt;="&amp;A39,'Raw Data'!H:H,"&lt;"&amp;B39)</f>
        <v>0</v>
      </c>
      <c r="G39" s="11">
        <f t="shared" si="27"/>
        <v>0</v>
      </c>
      <c r="H39" s="16">
        <f t="shared" si="28"/>
        <v>0</v>
      </c>
      <c r="I39" s="16">
        <f t="shared" si="29"/>
        <v>0</v>
      </c>
      <c r="J39" s="16">
        <f t="shared" si="30"/>
        <v>0</v>
      </c>
      <c r="K39" s="16">
        <f t="shared" si="31"/>
        <v>0</v>
      </c>
      <c r="L39" s="18"/>
      <c r="M39" s="18"/>
      <c r="N39" s="18"/>
      <c r="O39" s="18"/>
      <c r="Q39" s="14"/>
      <c r="R39" s="14"/>
      <c r="S39" s="14"/>
      <c r="T39" s="14"/>
      <c r="U39" s="14"/>
      <c r="V39" s="18"/>
      <c r="W39" s="18"/>
      <c r="X39" s="18"/>
      <c r="Y39" s="18"/>
      <c r="Z39" s="18"/>
      <c r="AA39" s="18"/>
      <c r="AB39" s="18"/>
      <c r="AC39" s="18"/>
      <c r="AD39" s="7"/>
      <c r="AG39" s="14"/>
      <c r="AH39" s="14"/>
      <c r="AI39" s="14"/>
      <c r="AJ39" s="7"/>
      <c r="AK39" s="18"/>
      <c r="AL39" s="18"/>
      <c r="AM39" s="7"/>
      <c r="AN39" s="18"/>
      <c r="AO39" s="18"/>
      <c r="AP39" s="18"/>
      <c r="AQ39" s="18"/>
    </row>
    <row r="40" spans="1:43" x14ac:dyDescent="0.25">
      <c r="A40" s="15">
        <v>111</v>
      </c>
      <c r="B40" s="15">
        <v>114</v>
      </c>
      <c r="C40" s="11">
        <f>COUNTIFS('Raw Data'!$H$2:$H$1050,"&gt;="&amp;A40,'Raw Data'!$H$2:$H$1050,"&lt;"&amp;B40)</f>
        <v>0</v>
      </c>
      <c r="D40" s="11">
        <f>SUMIFS('Raw Data'!H:H,'Raw Data'!H:H,"&gt;="&amp;A40,'Raw Data'!H:H,"&lt;"&amp;B40)</f>
        <v>0</v>
      </c>
      <c r="E40" s="11">
        <f>SUMIFS('Raw Data'!E:E,'Raw Data'!H:H,"&gt;="&amp;A40,'Raw Data'!H:H,"&lt;"&amp;B40)</f>
        <v>0</v>
      </c>
      <c r="F40" s="11">
        <f>SUMIFS('Raw Data'!F:F,'Raw Data'!H:H,"&gt;="&amp;A40,'Raw Data'!H:H,"&lt;"&amp;B40)</f>
        <v>0</v>
      </c>
      <c r="G40" s="11">
        <f t="shared" si="27"/>
        <v>0</v>
      </c>
      <c r="H40" s="16">
        <f t="shared" si="28"/>
        <v>0</v>
      </c>
      <c r="I40" s="16">
        <f t="shared" si="29"/>
        <v>0</v>
      </c>
      <c r="J40" s="16">
        <f t="shared" si="30"/>
        <v>0</v>
      </c>
      <c r="K40" s="16">
        <f t="shared" si="31"/>
        <v>0</v>
      </c>
      <c r="L40" s="18"/>
      <c r="M40" s="18"/>
      <c r="N40" s="18"/>
      <c r="O40" s="18"/>
      <c r="Q40" s="14"/>
      <c r="R40" s="14"/>
      <c r="S40" s="14"/>
      <c r="T40" s="14"/>
      <c r="U40" s="14"/>
      <c r="V40" s="18"/>
      <c r="W40" s="18"/>
      <c r="X40" s="18"/>
      <c r="Y40" s="18"/>
      <c r="Z40" s="18"/>
      <c r="AA40" s="18"/>
      <c r="AB40" s="18"/>
      <c r="AC40" s="18"/>
      <c r="AD40" s="7"/>
      <c r="AG40" s="14"/>
      <c r="AH40" s="14"/>
      <c r="AI40" s="14"/>
      <c r="AJ40" s="7"/>
      <c r="AK40" s="18"/>
      <c r="AL40" s="18"/>
      <c r="AM40" s="7"/>
      <c r="AN40" s="18"/>
      <c r="AO40" s="18"/>
      <c r="AP40" s="18"/>
      <c r="AQ40" s="18"/>
    </row>
    <row r="41" spans="1:43" x14ac:dyDescent="0.25">
      <c r="A41" s="15">
        <v>114</v>
      </c>
      <c r="B41" s="15">
        <v>117</v>
      </c>
      <c r="C41" s="11">
        <f>COUNTIFS('Raw Data'!$H$2:$H$1050,"&gt;="&amp;A41,'Raw Data'!$H$2:$H$1050,"&lt;"&amp;B41)</f>
        <v>0</v>
      </c>
      <c r="D41" s="11">
        <f>SUMIFS('Raw Data'!H:H,'Raw Data'!H:H,"&gt;="&amp;A41,'Raw Data'!H:H,"&lt;"&amp;B41)</f>
        <v>0</v>
      </c>
      <c r="E41" s="11">
        <f>SUMIFS('Raw Data'!E:E,'Raw Data'!H:H,"&gt;="&amp;A41,'Raw Data'!H:H,"&lt;"&amp;B41)</f>
        <v>0</v>
      </c>
      <c r="F41" s="11">
        <f>SUMIFS('Raw Data'!F:F,'Raw Data'!H:H,"&gt;="&amp;A41,'Raw Data'!H:H,"&lt;"&amp;B41)</f>
        <v>0</v>
      </c>
      <c r="G41" s="11">
        <f t="shared" si="27"/>
        <v>0</v>
      </c>
      <c r="H41" s="16">
        <f t="shared" si="28"/>
        <v>0</v>
      </c>
      <c r="I41" s="16">
        <f t="shared" si="29"/>
        <v>0</v>
      </c>
      <c r="J41" s="16">
        <f t="shared" si="30"/>
        <v>0</v>
      </c>
      <c r="K41" s="16">
        <f t="shared" si="31"/>
        <v>0</v>
      </c>
      <c r="L41" s="18"/>
      <c r="M41" s="18"/>
      <c r="N41" s="18"/>
      <c r="O41" s="18"/>
      <c r="Q41" s="14"/>
      <c r="R41" s="14"/>
      <c r="S41" s="14"/>
      <c r="T41" s="14"/>
      <c r="U41" s="14"/>
      <c r="V41" s="18"/>
      <c r="W41" s="18"/>
      <c r="X41" s="18"/>
      <c r="Y41" s="18"/>
      <c r="Z41" s="18"/>
      <c r="AA41" s="18"/>
      <c r="AB41" s="18"/>
      <c r="AC41" s="18"/>
      <c r="AD41" s="7"/>
      <c r="AG41" s="14"/>
      <c r="AH41" s="14"/>
      <c r="AI41" s="14"/>
      <c r="AJ41" s="7"/>
      <c r="AK41" s="18"/>
      <c r="AL41" s="18"/>
      <c r="AM41" s="7"/>
      <c r="AN41" s="18"/>
      <c r="AO41" s="18"/>
      <c r="AP41" s="18"/>
      <c r="AQ41" s="18"/>
    </row>
    <row r="42" spans="1:43" x14ac:dyDescent="0.25">
      <c r="A42" s="15">
        <v>117</v>
      </c>
      <c r="B42" s="15">
        <v>120</v>
      </c>
      <c r="C42" s="11">
        <f>COUNTIFS('Raw Data'!$H$2:$H$1050,"&gt;="&amp;A42,'Raw Data'!$H$2:$H$1050,"&lt;"&amp;B42)</f>
        <v>0</v>
      </c>
      <c r="D42" s="11">
        <f>SUMIFS('Raw Data'!H:H,'Raw Data'!H:H,"&gt;="&amp;A42,'Raw Data'!H:H,"&lt;"&amp;B42)</f>
        <v>0</v>
      </c>
      <c r="E42" s="11">
        <f>SUMIFS('Raw Data'!E:E,'Raw Data'!H:H,"&gt;="&amp;A42,'Raw Data'!H:H,"&lt;"&amp;B42)</f>
        <v>0</v>
      </c>
      <c r="F42" s="11">
        <f>SUMIFS('Raw Data'!F:F,'Raw Data'!H:H,"&gt;="&amp;A42,'Raw Data'!H:H,"&lt;"&amp;B42)</f>
        <v>0</v>
      </c>
      <c r="G42" s="11">
        <f t="shared" si="27"/>
        <v>0</v>
      </c>
      <c r="H42" s="16">
        <f t="shared" si="28"/>
        <v>0</v>
      </c>
      <c r="I42" s="16">
        <f t="shared" si="29"/>
        <v>0</v>
      </c>
      <c r="J42" s="16">
        <f t="shared" si="30"/>
        <v>0</v>
      </c>
      <c r="K42" s="16">
        <f t="shared" si="31"/>
        <v>0</v>
      </c>
      <c r="L42" s="18"/>
      <c r="M42" s="18"/>
      <c r="N42" s="18"/>
      <c r="O42" s="18"/>
      <c r="Q42" s="14"/>
      <c r="R42" s="14"/>
      <c r="S42" s="14"/>
      <c r="T42" s="14"/>
      <c r="U42" s="14"/>
      <c r="V42" s="18"/>
      <c r="W42" s="18"/>
      <c r="X42" s="18"/>
      <c r="Y42" s="18"/>
      <c r="Z42" s="18"/>
      <c r="AA42" s="18"/>
      <c r="AB42" s="18"/>
      <c r="AC42" s="18"/>
      <c r="AD42" s="7"/>
      <c r="AG42" s="14"/>
      <c r="AH42" s="14"/>
      <c r="AI42" s="14"/>
      <c r="AJ42" s="7"/>
      <c r="AK42" s="18"/>
      <c r="AL42" s="18"/>
      <c r="AM42" s="7"/>
      <c r="AN42" s="18"/>
      <c r="AO42" s="18"/>
      <c r="AP42" s="18"/>
      <c r="AQ42" s="18"/>
    </row>
    <row r="43" spans="1:43" x14ac:dyDescent="0.25">
      <c r="A43" s="15">
        <v>120</v>
      </c>
      <c r="B43" s="15">
        <v>123</v>
      </c>
      <c r="C43" s="11">
        <f>COUNTIFS('Raw Data'!$H$2:$H$1050,"&gt;="&amp;A43,'Raw Data'!$H$2:$H$1050,"&lt;"&amp;B43)</f>
        <v>0</v>
      </c>
      <c r="D43" s="11">
        <f>SUMIFS('Raw Data'!H:H,'Raw Data'!H:H,"&gt;="&amp;A43,'Raw Data'!H:H,"&lt;"&amp;B43)</f>
        <v>0</v>
      </c>
      <c r="E43" s="11">
        <f>SUMIFS('Raw Data'!E:E,'Raw Data'!H:H,"&gt;="&amp;A43,'Raw Data'!H:H,"&lt;"&amp;B43)</f>
        <v>0</v>
      </c>
      <c r="F43" s="11">
        <f>SUMIFS('Raw Data'!F:F,'Raw Data'!H:H,"&gt;="&amp;A43,'Raw Data'!H:H,"&lt;"&amp;B43)</f>
        <v>0</v>
      </c>
      <c r="G43" s="11">
        <f t="shared" si="27"/>
        <v>0</v>
      </c>
      <c r="H43" s="16">
        <f t="shared" si="28"/>
        <v>0</v>
      </c>
      <c r="I43" s="16">
        <f t="shared" si="29"/>
        <v>0</v>
      </c>
      <c r="J43" s="16">
        <f t="shared" si="30"/>
        <v>0</v>
      </c>
      <c r="K43" s="16">
        <f t="shared" si="31"/>
        <v>0</v>
      </c>
      <c r="L43" s="18"/>
      <c r="M43" s="18"/>
      <c r="N43" s="18"/>
      <c r="O43" s="18"/>
      <c r="Q43" s="14"/>
      <c r="R43" s="14"/>
      <c r="S43" s="14"/>
      <c r="T43" s="14"/>
      <c r="U43" s="14"/>
      <c r="V43" s="18"/>
      <c r="W43" s="18"/>
      <c r="X43" s="18"/>
      <c r="Y43" s="18"/>
      <c r="Z43" s="18"/>
      <c r="AA43" s="18"/>
      <c r="AB43" s="18"/>
      <c r="AC43" s="18"/>
      <c r="AD43" s="7"/>
      <c r="AG43" s="14"/>
      <c r="AH43" s="14"/>
      <c r="AI43" s="14"/>
      <c r="AJ43" s="7"/>
      <c r="AK43" s="18"/>
      <c r="AL43" s="18"/>
      <c r="AM43" s="7"/>
      <c r="AN43" s="18"/>
      <c r="AO43" s="18"/>
      <c r="AP43" s="18"/>
      <c r="AQ43" s="18"/>
    </row>
    <row r="44" spans="1:43" x14ac:dyDescent="0.25">
      <c r="A44" s="15">
        <v>123</v>
      </c>
      <c r="B44" s="15">
        <v>126</v>
      </c>
      <c r="C44" s="11">
        <f>COUNTIFS('Raw Data'!$H$2:$H$1050,"&gt;="&amp;A44,'Raw Data'!$H$2:$H$1050,"&lt;"&amp;B44)</f>
        <v>1</v>
      </c>
      <c r="D44" s="11">
        <f>SUMIFS('Raw Data'!H:H,'Raw Data'!H:H,"&gt;="&amp;A44,'Raw Data'!H:H,"&lt;"&amp;B44)</f>
        <v>123</v>
      </c>
      <c r="E44" s="11">
        <f>SUMIFS('Raw Data'!E:E,'Raw Data'!H:H,"&gt;="&amp;A44,'Raw Data'!H:H,"&lt;"&amp;B44)</f>
        <v>6</v>
      </c>
      <c r="F44" s="11">
        <f>SUMIFS('Raw Data'!F:F,'Raw Data'!H:H,"&gt;="&amp;A44,'Raw Data'!H:H,"&lt;"&amp;B44)</f>
        <v>1</v>
      </c>
      <c r="G44" s="11">
        <f t="shared" si="27"/>
        <v>7</v>
      </c>
      <c r="H44" s="16">
        <f t="shared" si="28"/>
        <v>123</v>
      </c>
      <c r="I44" s="16">
        <f t="shared" si="29"/>
        <v>6</v>
      </c>
      <c r="J44" s="16">
        <f t="shared" si="30"/>
        <v>1</v>
      </c>
      <c r="K44" s="16">
        <f t="shared" si="31"/>
        <v>7</v>
      </c>
      <c r="L44" s="18"/>
      <c r="M44" s="18"/>
      <c r="N44" s="18"/>
      <c r="O44" s="18"/>
      <c r="Q44" s="14"/>
      <c r="R44" s="14"/>
      <c r="S44" s="14"/>
      <c r="T44" s="14"/>
      <c r="U44" s="14"/>
      <c r="V44" s="18"/>
      <c r="W44" s="18"/>
      <c r="X44" s="18"/>
      <c r="Y44" s="18"/>
      <c r="Z44" s="18"/>
      <c r="AA44" s="18"/>
      <c r="AB44" s="18"/>
      <c r="AC44" s="18"/>
      <c r="AD44" s="7"/>
      <c r="AG44" s="14"/>
      <c r="AH44" s="14"/>
      <c r="AI44" s="14"/>
      <c r="AJ44" s="7"/>
      <c r="AK44" s="18"/>
      <c r="AL44" s="18"/>
      <c r="AM44" s="7"/>
      <c r="AN44" s="18"/>
      <c r="AO44" s="18"/>
      <c r="AP44" s="18"/>
      <c r="AQ44" s="18"/>
    </row>
    <row r="45" spans="1:43" x14ac:dyDescent="0.25">
      <c r="A45" s="15">
        <v>126</v>
      </c>
      <c r="B45" s="15">
        <v>129</v>
      </c>
      <c r="C45" s="11">
        <f>COUNTIFS('Raw Data'!$H$2:$H$1050,"&gt;="&amp;A45,'Raw Data'!$H$2:$H$1050,"&lt;"&amp;B45)</f>
        <v>0</v>
      </c>
      <c r="D45" s="11">
        <f>SUMIFS('Raw Data'!H:H,'Raw Data'!H:H,"&gt;="&amp;A45,'Raw Data'!H:H,"&lt;"&amp;B45)</f>
        <v>0</v>
      </c>
      <c r="E45" s="11">
        <f>SUMIFS('Raw Data'!E:E,'Raw Data'!H:H,"&gt;="&amp;A45,'Raw Data'!H:H,"&lt;"&amp;B45)</f>
        <v>0</v>
      </c>
      <c r="F45" s="11">
        <f>SUMIFS('Raw Data'!F:F,'Raw Data'!H:H,"&gt;="&amp;A45,'Raw Data'!H:H,"&lt;"&amp;B45)</f>
        <v>0</v>
      </c>
      <c r="G45" s="11">
        <f t="shared" si="27"/>
        <v>0</v>
      </c>
      <c r="H45" s="16">
        <f t="shared" si="28"/>
        <v>0</v>
      </c>
      <c r="I45" s="16">
        <f t="shared" si="29"/>
        <v>0</v>
      </c>
      <c r="J45" s="16">
        <f t="shared" si="30"/>
        <v>0</v>
      </c>
      <c r="K45" s="16">
        <f t="shared" si="31"/>
        <v>0</v>
      </c>
      <c r="L45" s="18"/>
      <c r="M45" s="18"/>
      <c r="N45" s="18"/>
      <c r="O45" s="18"/>
      <c r="Q45" s="14"/>
      <c r="R45" s="14"/>
      <c r="S45" s="14"/>
      <c r="T45" s="14"/>
      <c r="U45" s="14"/>
      <c r="V45" s="18"/>
      <c r="W45" s="18"/>
      <c r="X45" s="18"/>
      <c r="Y45" s="18"/>
      <c r="Z45" s="18"/>
      <c r="AA45" s="18"/>
      <c r="AB45" s="18"/>
      <c r="AC45" s="18"/>
      <c r="AD45" s="7"/>
      <c r="AG45" s="14"/>
      <c r="AH45" s="14"/>
      <c r="AI45" s="14"/>
      <c r="AJ45" s="7"/>
      <c r="AK45" s="18"/>
      <c r="AL45" s="18"/>
      <c r="AM45" s="7"/>
      <c r="AN45" s="18"/>
      <c r="AO45" s="18"/>
      <c r="AP45" s="18"/>
      <c r="AQ45" s="18"/>
    </row>
    <row r="46" spans="1:43" x14ac:dyDescent="0.25">
      <c r="A46" s="15">
        <v>129</v>
      </c>
      <c r="B46" s="15">
        <v>132</v>
      </c>
      <c r="C46" s="11">
        <f>COUNTIFS('Raw Data'!$H$2:$H$1050,"&gt;="&amp;A46,'Raw Data'!$H$2:$H$1050,"&lt;"&amp;B46)</f>
        <v>0</v>
      </c>
      <c r="D46" s="11">
        <f>SUMIFS('Raw Data'!H:H,'Raw Data'!H:H,"&gt;="&amp;A46,'Raw Data'!H:H,"&lt;"&amp;B46)</f>
        <v>0</v>
      </c>
      <c r="E46" s="11">
        <f>SUMIFS('Raw Data'!E:E,'Raw Data'!H:H,"&gt;="&amp;A46,'Raw Data'!H:H,"&lt;"&amp;B46)</f>
        <v>0</v>
      </c>
      <c r="F46" s="11">
        <f>SUMIFS('Raw Data'!F:F,'Raw Data'!H:H,"&gt;="&amp;A46,'Raw Data'!H:H,"&lt;"&amp;B46)</f>
        <v>0</v>
      </c>
      <c r="G46" s="11">
        <f t="shared" si="27"/>
        <v>0</v>
      </c>
      <c r="H46" s="16">
        <f t="shared" si="28"/>
        <v>0</v>
      </c>
      <c r="I46" s="16">
        <f t="shared" si="29"/>
        <v>0</v>
      </c>
      <c r="J46" s="16">
        <f t="shared" si="30"/>
        <v>0</v>
      </c>
      <c r="K46" s="16">
        <f t="shared" si="31"/>
        <v>0</v>
      </c>
      <c r="L46" s="18"/>
      <c r="M46" s="18"/>
      <c r="N46" s="18"/>
      <c r="O46" s="18"/>
      <c r="Q46" s="14"/>
      <c r="R46" s="14"/>
      <c r="S46" s="14"/>
      <c r="T46" s="14"/>
      <c r="U46" s="14"/>
      <c r="V46" s="18"/>
      <c r="W46" s="18"/>
      <c r="X46" s="18"/>
      <c r="Y46" s="18"/>
      <c r="Z46" s="18"/>
      <c r="AA46" s="18"/>
      <c r="AB46" s="18"/>
      <c r="AC46" s="18"/>
      <c r="AD46" s="7"/>
      <c r="AG46" s="14"/>
      <c r="AH46" s="14"/>
      <c r="AI46" s="14"/>
      <c r="AJ46" s="7"/>
      <c r="AK46" s="18"/>
      <c r="AL46" s="18"/>
      <c r="AM46" s="7"/>
      <c r="AN46" s="18"/>
      <c r="AO46" s="18"/>
      <c r="AP46" s="18"/>
      <c r="AQ46" s="18"/>
    </row>
    <row r="47" spans="1:43" x14ac:dyDescent="0.25">
      <c r="A47" s="15">
        <v>132</v>
      </c>
      <c r="B47" s="15">
        <v>135</v>
      </c>
      <c r="C47" s="11">
        <f>COUNTIFS('Raw Data'!$H$2:$H$1050,"&gt;="&amp;A47,'Raw Data'!$H$2:$H$1050,"&lt;"&amp;B47)</f>
        <v>0</v>
      </c>
      <c r="D47" s="11">
        <f>SUMIFS('Raw Data'!H:H,'Raw Data'!H:H,"&gt;="&amp;A47,'Raw Data'!H:H,"&lt;"&amp;B47)</f>
        <v>0</v>
      </c>
      <c r="E47" s="11">
        <f>SUMIFS('Raw Data'!E:E,'Raw Data'!H:H,"&gt;="&amp;A47,'Raw Data'!H:H,"&lt;"&amp;B47)</f>
        <v>0</v>
      </c>
      <c r="F47" s="11">
        <f>SUMIFS('Raw Data'!F:F,'Raw Data'!H:H,"&gt;="&amp;A47,'Raw Data'!H:H,"&lt;"&amp;B47)</f>
        <v>0</v>
      </c>
      <c r="G47" s="11">
        <f t="shared" si="27"/>
        <v>0</v>
      </c>
      <c r="H47" s="16">
        <f t="shared" si="28"/>
        <v>0</v>
      </c>
      <c r="I47" s="16">
        <f t="shared" si="29"/>
        <v>0</v>
      </c>
      <c r="J47" s="16">
        <f t="shared" si="30"/>
        <v>0</v>
      </c>
      <c r="K47" s="16">
        <f t="shared" si="31"/>
        <v>0</v>
      </c>
      <c r="L47" s="18"/>
      <c r="M47" s="18"/>
      <c r="N47" s="18"/>
      <c r="O47" s="18"/>
      <c r="Q47" s="14"/>
      <c r="R47" s="14"/>
      <c r="S47" s="14"/>
      <c r="T47" s="14"/>
      <c r="U47" s="14"/>
      <c r="V47" s="18"/>
      <c r="W47" s="18"/>
      <c r="X47" s="18"/>
      <c r="Y47" s="18"/>
      <c r="Z47" s="18"/>
      <c r="AA47" s="18"/>
      <c r="AB47" s="18"/>
      <c r="AC47" s="18"/>
      <c r="AD47" s="7"/>
      <c r="AG47" s="14"/>
      <c r="AH47" s="14"/>
      <c r="AI47" s="14"/>
      <c r="AJ47" s="7"/>
      <c r="AK47" s="18"/>
      <c r="AL47" s="18"/>
      <c r="AM47" s="7"/>
      <c r="AN47" s="18"/>
      <c r="AO47" s="18"/>
      <c r="AP47" s="18"/>
      <c r="AQ47" s="18"/>
    </row>
    <row r="48" spans="1:43" x14ac:dyDescent="0.25">
      <c r="A48" s="15">
        <v>135</v>
      </c>
      <c r="B48" s="15">
        <v>138</v>
      </c>
      <c r="C48" s="11">
        <f>COUNTIFS('Raw Data'!$H$2:$H$1050,"&gt;="&amp;A48,'Raw Data'!$H$2:$H$1050,"&lt;"&amp;B48)</f>
        <v>0</v>
      </c>
      <c r="D48" s="11">
        <f>SUMIFS('Raw Data'!H:H,'Raw Data'!H:H,"&gt;="&amp;A48,'Raw Data'!H:H,"&lt;"&amp;B48)</f>
        <v>0</v>
      </c>
      <c r="E48" s="11">
        <f>SUMIFS('Raw Data'!E:E,'Raw Data'!H:H,"&gt;="&amp;A48,'Raw Data'!H:H,"&lt;"&amp;B48)</f>
        <v>0</v>
      </c>
      <c r="F48" s="11">
        <f>SUMIFS('Raw Data'!F:F,'Raw Data'!H:H,"&gt;="&amp;A48,'Raw Data'!H:H,"&lt;"&amp;B48)</f>
        <v>0</v>
      </c>
      <c r="G48" s="11">
        <f t="shared" si="27"/>
        <v>0</v>
      </c>
      <c r="H48" s="16">
        <f t="shared" si="28"/>
        <v>0</v>
      </c>
      <c r="I48" s="16">
        <f t="shared" si="29"/>
        <v>0</v>
      </c>
      <c r="J48" s="16">
        <f t="shared" si="30"/>
        <v>0</v>
      </c>
      <c r="K48" s="16">
        <f t="shared" si="31"/>
        <v>0</v>
      </c>
      <c r="L48" s="18"/>
      <c r="M48" s="18"/>
      <c r="N48" s="18"/>
      <c r="O48" s="18"/>
      <c r="Q48" s="14"/>
      <c r="R48" s="14"/>
      <c r="S48" s="14"/>
      <c r="T48" s="14"/>
      <c r="U48" s="14"/>
      <c r="V48" s="18"/>
      <c r="W48" s="18"/>
      <c r="X48" s="18"/>
      <c r="Y48" s="18"/>
      <c r="Z48" s="18"/>
      <c r="AA48" s="18"/>
      <c r="AB48" s="18"/>
      <c r="AC48" s="18"/>
      <c r="AD48" s="7"/>
      <c r="AG48" s="14"/>
      <c r="AH48" s="14"/>
      <c r="AI48" s="14"/>
      <c r="AJ48" s="7"/>
      <c r="AK48" s="18"/>
      <c r="AL48" s="18"/>
      <c r="AM48" s="7"/>
      <c r="AN48" s="18"/>
      <c r="AO48" s="18"/>
      <c r="AP48" s="18"/>
      <c r="AQ48" s="18"/>
    </row>
    <row r="49" spans="1:43" x14ac:dyDescent="0.25">
      <c r="A49" s="15">
        <v>138</v>
      </c>
      <c r="B49" s="15">
        <v>141</v>
      </c>
      <c r="C49" s="11">
        <f>COUNTIFS('Raw Data'!$H$2:$H$1050,"&gt;="&amp;A49,'Raw Data'!$H$2:$H$1050,"&lt;"&amp;B49)</f>
        <v>0</v>
      </c>
      <c r="D49" s="11">
        <f>SUMIFS('Raw Data'!H:H,'Raw Data'!H:H,"&gt;="&amp;A49,'Raw Data'!H:H,"&lt;"&amp;B49)</f>
        <v>0</v>
      </c>
      <c r="E49" s="11">
        <f>SUMIFS('Raw Data'!E:E,'Raw Data'!H:H,"&gt;="&amp;A49,'Raw Data'!H:H,"&lt;"&amp;B49)</f>
        <v>0</v>
      </c>
      <c r="F49" s="11">
        <f>SUMIFS('Raw Data'!F:F,'Raw Data'!H:H,"&gt;="&amp;A49,'Raw Data'!H:H,"&lt;"&amp;B49)</f>
        <v>0</v>
      </c>
      <c r="G49" s="11">
        <f t="shared" si="27"/>
        <v>0</v>
      </c>
      <c r="H49" s="16">
        <f>IF(ISERR(D49/C49),0,D49/C49)</f>
        <v>0</v>
      </c>
      <c r="I49" s="16">
        <f>IF(ISERR(E49/C49),0,E49/C49)</f>
        <v>0</v>
      </c>
      <c r="J49" s="16">
        <f>IF(ISERR(F49/C49),0,F49/C49)</f>
        <v>0</v>
      </c>
      <c r="K49" s="16">
        <f>IF(ISERR(G49/C49),0,G49/C49)</f>
        <v>0</v>
      </c>
      <c r="L49" s="18"/>
      <c r="M49" s="18"/>
      <c r="N49" s="18"/>
      <c r="O49" s="18"/>
      <c r="Q49" s="14"/>
      <c r="R49" s="14"/>
      <c r="S49" s="14"/>
      <c r="T49" s="14"/>
      <c r="U49" s="14"/>
      <c r="V49" s="18"/>
      <c r="W49" s="18"/>
      <c r="X49" s="18"/>
      <c r="Y49" s="18"/>
      <c r="Z49" s="18"/>
      <c r="AA49" s="18"/>
      <c r="AB49" s="18"/>
      <c r="AC49" s="18"/>
      <c r="AD49" s="7"/>
      <c r="AG49" s="14"/>
      <c r="AH49" s="14"/>
      <c r="AI49" s="14"/>
      <c r="AJ49" s="7"/>
      <c r="AK49" s="18"/>
      <c r="AL49" s="18"/>
      <c r="AM49" s="7"/>
      <c r="AN49" s="18"/>
      <c r="AO49" s="18"/>
      <c r="AP49" s="18"/>
      <c r="AQ49" s="18"/>
    </row>
    <row r="50" spans="1:43" x14ac:dyDescent="0.25">
      <c r="A50" s="15">
        <v>141</v>
      </c>
      <c r="B50" s="15">
        <v>144</v>
      </c>
      <c r="C50" s="11">
        <f>COUNTIFS('Raw Data'!$H$2:$H$1050,"&gt;="&amp;A50,'Raw Data'!$H$2:$H$1050,"&lt;"&amp;B50)</f>
        <v>0</v>
      </c>
      <c r="D50" s="11">
        <f>SUMIFS('Raw Data'!H:H,'Raw Data'!H:H,"&gt;="&amp;A50,'Raw Data'!H:H,"&lt;"&amp;B50)</f>
        <v>0</v>
      </c>
      <c r="E50" s="11">
        <f>SUMIFS('Raw Data'!E:E,'Raw Data'!H:H,"&gt;="&amp;A50,'Raw Data'!H:H,"&lt;"&amp;B50)</f>
        <v>0</v>
      </c>
      <c r="F50" s="11">
        <f>SUMIFS('Raw Data'!F:F,'Raw Data'!H:H,"&gt;="&amp;A50,'Raw Data'!H:H,"&lt;"&amp;B50)</f>
        <v>0</v>
      </c>
      <c r="G50" s="11">
        <f t="shared" si="27"/>
        <v>0</v>
      </c>
      <c r="H50" s="16">
        <f>IF(ISERR(D50/C50),0,D50/C50)</f>
        <v>0</v>
      </c>
      <c r="I50" s="16">
        <f>IF(ISERR(E50/C50),0,E50/C50)</f>
        <v>0</v>
      </c>
      <c r="J50" s="16">
        <f>IF(ISERR(F50/C50),0,F50/C50)</f>
        <v>0</v>
      </c>
      <c r="K50" s="16">
        <f>IF(ISERR(G50/C50),0,G50/C50)</f>
        <v>0</v>
      </c>
      <c r="L50" s="18"/>
      <c r="M50" s="18"/>
      <c r="N50" s="18"/>
      <c r="O50" s="18"/>
      <c r="Q50" s="14"/>
      <c r="R50" s="14"/>
      <c r="S50" s="14"/>
      <c r="T50" s="14"/>
      <c r="U50" s="14"/>
      <c r="V50" s="18"/>
      <c r="W50" s="18"/>
      <c r="X50" s="18"/>
      <c r="Y50" s="18"/>
      <c r="Z50" s="18"/>
      <c r="AA50" s="18"/>
      <c r="AB50" s="18"/>
      <c r="AC50" s="18"/>
      <c r="AD50" s="7"/>
      <c r="AG50" s="14"/>
      <c r="AH50" s="14"/>
      <c r="AI50" s="14"/>
      <c r="AJ50" s="7"/>
      <c r="AK50" s="18"/>
      <c r="AL50" s="18"/>
      <c r="AM50" s="7"/>
      <c r="AN50" s="18"/>
      <c r="AO50" s="18"/>
      <c r="AP50" s="18"/>
      <c r="AQ50" s="18"/>
    </row>
    <row r="51" spans="1:43" x14ac:dyDescent="0.25">
      <c r="A51" s="15">
        <v>144</v>
      </c>
      <c r="B51" s="15">
        <v>147</v>
      </c>
      <c r="C51" s="11">
        <f>COUNTIFS('Raw Data'!$H$2:$H$1050,"&gt;="&amp;A51,'Raw Data'!$H$2:$H$1050,"&lt;"&amp;B51)</f>
        <v>0</v>
      </c>
      <c r="D51" s="11">
        <f>SUMIFS('Raw Data'!H:H,'Raw Data'!H:H,"&gt;="&amp;A51,'Raw Data'!H:H,"&lt;"&amp;B51)</f>
        <v>0</v>
      </c>
      <c r="E51" s="11">
        <f>SUMIFS('Raw Data'!E:E,'Raw Data'!H:H,"&gt;="&amp;A51,'Raw Data'!H:H,"&lt;"&amp;B51)</f>
        <v>0</v>
      </c>
      <c r="F51" s="11">
        <f>SUMIFS('Raw Data'!F:F,'Raw Data'!H:H,"&gt;="&amp;A51,'Raw Data'!H:H,"&lt;"&amp;B51)</f>
        <v>0</v>
      </c>
      <c r="G51" s="11">
        <f t="shared" si="27"/>
        <v>0</v>
      </c>
      <c r="H51" s="16">
        <f>IF(ISERR(D51/C51),0,D51/C51)</f>
        <v>0</v>
      </c>
      <c r="I51" s="16">
        <f>IF(ISERR(E51/C51),0,E51/C51)</f>
        <v>0</v>
      </c>
      <c r="J51" s="16">
        <f>IF(ISERR(F51/C51),0,F51/C51)</f>
        <v>0</v>
      </c>
      <c r="K51" s="16">
        <f>IF(ISERR(G51/C51),0,G51/C51)</f>
        <v>0</v>
      </c>
      <c r="L51" s="18"/>
      <c r="M51" s="18"/>
      <c r="N51" s="18"/>
      <c r="O51" s="18"/>
      <c r="Q51" s="14"/>
      <c r="R51" s="14"/>
      <c r="S51" s="14"/>
      <c r="T51" s="14"/>
      <c r="U51" s="14"/>
      <c r="V51" s="18"/>
      <c r="W51" s="18"/>
      <c r="X51" s="18"/>
      <c r="Y51" s="18"/>
      <c r="Z51" s="18"/>
      <c r="AA51" s="18"/>
      <c r="AB51" s="18"/>
      <c r="AC51" s="18"/>
      <c r="AD51" s="7"/>
      <c r="AG51" s="14"/>
      <c r="AH51" s="14"/>
      <c r="AI51" s="14"/>
      <c r="AJ51" s="7"/>
      <c r="AK51" s="18"/>
      <c r="AL51" s="18"/>
      <c r="AM51" s="7"/>
      <c r="AN51" s="18"/>
      <c r="AO51" s="18"/>
      <c r="AP51" s="18"/>
      <c r="AQ51" s="18"/>
    </row>
    <row r="52" spans="1:43" x14ac:dyDescent="0.25">
      <c r="A52" s="15">
        <v>147</v>
      </c>
      <c r="B52" s="15">
        <v>150</v>
      </c>
      <c r="C52" s="11">
        <f>COUNTIFS('Raw Data'!$H$2:$H$1050,"&gt;="&amp;A52,'Raw Data'!$H$2:$H$1050,"&lt;"&amp;B52)</f>
        <v>0</v>
      </c>
      <c r="D52" s="11">
        <f>SUMIFS('Raw Data'!H:H,'Raw Data'!H:H,"&gt;="&amp;A52,'Raw Data'!H:H,"&lt;"&amp;B52)</f>
        <v>0</v>
      </c>
      <c r="E52" s="11">
        <f>SUMIFS('Raw Data'!E:E,'Raw Data'!H:H,"&gt;="&amp;A52,'Raw Data'!H:H,"&lt;"&amp;B52)</f>
        <v>0</v>
      </c>
      <c r="F52" s="11">
        <f>SUMIFS('Raw Data'!F:F,'Raw Data'!H:H,"&gt;="&amp;A52,'Raw Data'!H:H,"&lt;"&amp;B52)</f>
        <v>0</v>
      </c>
      <c r="G52" s="11">
        <f t="shared" ref="G52:G57" si="32">SUM(E52:F52)</f>
        <v>0</v>
      </c>
      <c r="H52" s="16">
        <f t="shared" ref="H52:H56" si="33">IF(ISERR(D52/C52),0,D52/C52)</f>
        <v>0</v>
      </c>
      <c r="I52" s="16">
        <f t="shared" ref="I52:I56" si="34">IF(ISERR(E52/C52),0,E52/C52)</f>
        <v>0</v>
      </c>
      <c r="J52" s="16">
        <f t="shared" ref="J52:J56" si="35">IF(ISERR(F52/C52),0,F52/C52)</f>
        <v>0</v>
      </c>
      <c r="K52" s="16">
        <f t="shared" ref="K52:K56" si="36">IF(ISERR(G52/C52),0,G52/C52)</f>
        <v>0</v>
      </c>
      <c r="L52" s="18"/>
      <c r="M52" s="18"/>
      <c r="N52" s="18"/>
      <c r="O52" s="18"/>
      <c r="Q52" s="14"/>
      <c r="R52" s="14"/>
      <c r="S52" s="14"/>
      <c r="T52" s="14"/>
      <c r="U52" s="14"/>
      <c r="V52" s="18"/>
      <c r="W52" s="18"/>
      <c r="X52" s="18"/>
      <c r="Y52" s="18"/>
      <c r="Z52" s="18"/>
      <c r="AA52" s="18"/>
      <c r="AB52" s="18"/>
      <c r="AC52" s="18"/>
      <c r="AD52" s="7"/>
      <c r="AG52" s="14"/>
      <c r="AH52" s="14"/>
      <c r="AI52" s="14"/>
      <c r="AJ52" s="7"/>
      <c r="AK52" s="18"/>
      <c r="AL52" s="18"/>
      <c r="AM52" s="7"/>
      <c r="AN52" s="18"/>
      <c r="AO52" s="18"/>
      <c r="AP52" s="18"/>
      <c r="AQ52" s="18"/>
    </row>
    <row r="53" spans="1:43" x14ac:dyDescent="0.25">
      <c r="A53" s="15">
        <v>150</v>
      </c>
      <c r="B53" s="15">
        <v>153</v>
      </c>
      <c r="C53" s="11">
        <f>COUNTIFS('Raw Data'!$H$2:$H$1050,"&gt;="&amp;A53,'Raw Data'!$H$2:$H$1050,"&lt;"&amp;B53)</f>
        <v>0</v>
      </c>
      <c r="D53" s="11">
        <f>SUMIFS('Raw Data'!H:H,'Raw Data'!H:H,"&gt;="&amp;A53,'Raw Data'!H:H,"&lt;"&amp;B53)</f>
        <v>0</v>
      </c>
      <c r="E53" s="11">
        <f>SUMIFS('Raw Data'!E:E,'Raw Data'!H:H,"&gt;="&amp;A53,'Raw Data'!H:H,"&lt;"&amp;B53)</f>
        <v>0</v>
      </c>
      <c r="F53" s="11">
        <f>SUMIFS('Raw Data'!F:F,'Raw Data'!H:H,"&gt;="&amp;A53,'Raw Data'!H:H,"&lt;"&amp;B53)</f>
        <v>0</v>
      </c>
      <c r="G53" s="11">
        <f t="shared" si="32"/>
        <v>0</v>
      </c>
      <c r="H53" s="16">
        <f t="shared" si="33"/>
        <v>0</v>
      </c>
      <c r="I53" s="16">
        <f t="shared" si="34"/>
        <v>0</v>
      </c>
      <c r="J53" s="16">
        <f t="shared" si="35"/>
        <v>0</v>
      </c>
      <c r="K53" s="16">
        <f t="shared" si="36"/>
        <v>0</v>
      </c>
      <c r="L53" s="18"/>
      <c r="M53" s="18"/>
      <c r="N53" s="18"/>
      <c r="O53" s="18"/>
      <c r="Q53" s="14"/>
      <c r="R53" s="14"/>
      <c r="S53" s="14"/>
      <c r="T53" s="14"/>
      <c r="U53" s="14"/>
      <c r="V53" s="18"/>
      <c r="W53" s="18"/>
      <c r="X53" s="18"/>
      <c r="Y53" s="18"/>
      <c r="Z53" s="18"/>
      <c r="AA53" s="18"/>
      <c r="AB53" s="18"/>
      <c r="AC53" s="18"/>
      <c r="AD53" s="7"/>
      <c r="AG53" s="14"/>
      <c r="AH53" s="14"/>
      <c r="AI53" s="14"/>
      <c r="AJ53" s="7"/>
      <c r="AK53" s="18"/>
      <c r="AL53" s="18"/>
      <c r="AM53" s="7"/>
      <c r="AN53" s="18"/>
      <c r="AO53" s="18"/>
      <c r="AP53" s="18"/>
      <c r="AQ53" s="18"/>
    </row>
    <row r="54" spans="1:43" x14ac:dyDescent="0.25">
      <c r="A54" s="15">
        <v>153</v>
      </c>
      <c r="B54" s="15">
        <v>156</v>
      </c>
      <c r="C54" s="11">
        <f>COUNTIFS('Raw Data'!$H$2:$H$1050,"&gt;="&amp;A54,'Raw Data'!$H$2:$H$1050,"&lt;"&amp;B54)</f>
        <v>0</v>
      </c>
      <c r="D54" s="11">
        <f>SUMIFS('Raw Data'!H:H,'Raw Data'!H:H,"&gt;="&amp;A54,'Raw Data'!H:H,"&lt;"&amp;B54)</f>
        <v>0</v>
      </c>
      <c r="E54" s="11">
        <f>SUMIFS('Raw Data'!E:E,'Raw Data'!H:H,"&gt;="&amp;A54,'Raw Data'!H:H,"&lt;"&amp;B54)</f>
        <v>0</v>
      </c>
      <c r="F54" s="11">
        <f>SUMIFS('Raw Data'!F:F,'Raw Data'!H:H,"&gt;="&amp;A54,'Raw Data'!H:H,"&lt;"&amp;B54)</f>
        <v>0</v>
      </c>
      <c r="G54" s="11">
        <f t="shared" si="32"/>
        <v>0</v>
      </c>
      <c r="H54" s="16">
        <f t="shared" si="33"/>
        <v>0</v>
      </c>
      <c r="I54" s="16">
        <f t="shared" si="34"/>
        <v>0</v>
      </c>
      <c r="J54" s="16">
        <f t="shared" si="35"/>
        <v>0</v>
      </c>
      <c r="K54" s="16">
        <f t="shared" si="36"/>
        <v>0</v>
      </c>
      <c r="L54" s="18"/>
      <c r="M54" s="18"/>
      <c r="N54" s="18"/>
      <c r="O54" s="18"/>
      <c r="Q54" s="14"/>
      <c r="R54" s="14"/>
      <c r="S54" s="14"/>
      <c r="T54" s="14"/>
      <c r="U54" s="14"/>
      <c r="V54" s="18"/>
      <c r="W54" s="18"/>
      <c r="X54" s="18"/>
      <c r="Y54" s="18"/>
      <c r="Z54" s="18"/>
      <c r="AA54" s="18"/>
      <c r="AB54" s="18"/>
      <c r="AC54" s="18"/>
      <c r="AD54" s="7"/>
      <c r="AG54" s="14"/>
      <c r="AH54" s="14"/>
      <c r="AI54" s="14"/>
      <c r="AJ54" s="7"/>
      <c r="AK54" s="18"/>
      <c r="AL54" s="18"/>
      <c r="AM54" s="7"/>
      <c r="AN54" s="18"/>
      <c r="AO54" s="18"/>
      <c r="AP54" s="18"/>
      <c r="AQ54" s="18"/>
    </row>
    <row r="55" spans="1:43" x14ac:dyDescent="0.25">
      <c r="A55" s="15">
        <v>156</v>
      </c>
      <c r="B55" s="15">
        <v>159</v>
      </c>
      <c r="C55" s="11">
        <f>COUNTIFS('Raw Data'!$H$2:$H$1050,"&gt;="&amp;A55,'Raw Data'!$H$2:$H$1050,"&lt;"&amp;B55)</f>
        <v>0</v>
      </c>
      <c r="D55" s="11">
        <f>SUMIFS('Raw Data'!H:H,'Raw Data'!H:H,"&gt;="&amp;A55,'Raw Data'!H:H,"&lt;"&amp;B55)</f>
        <v>0</v>
      </c>
      <c r="E55" s="11">
        <f>SUMIFS('Raw Data'!E:E,'Raw Data'!H:H,"&gt;="&amp;A55,'Raw Data'!H:H,"&lt;"&amp;B55)</f>
        <v>0</v>
      </c>
      <c r="F55" s="11">
        <f>SUMIFS('Raw Data'!F:F,'Raw Data'!H:H,"&gt;="&amp;A55,'Raw Data'!H:H,"&lt;"&amp;B55)</f>
        <v>0</v>
      </c>
      <c r="G55" s="11">
        <f t="shared" si="32"/>
        <v>0</v>
      </c>
      <c r="H55" s="16">
        <f t="shared" si="33"/>
        <v>0</v>
      </c>
      <c r="I55" s="16">
        <f t="shared" si="34"/>
        <v>0</v>
      </c>
      <c r="J55" s="16">
        <f t="shared" si="35"/>
        <v>0</v>
      </c>
      <c r="K55" s="16">
        <f t="shared" si="36"/>
        <v>0</v>
      </c>
      <c r="L55" s="18"/>
      <c r="M55" s="18"/>
      <c r="N55" s="18"/>
      <c r="O55" s="18"/>
      <c r="Q55" s="14"/>
      <c r="R55" s="14"/>
      <c r="S55" s="14"/>
      <c r="T55" s="14"/>
      <c r="U55" s="14"/>
      <c r="V55" s="18"/>
      <c r="W55" s="18"/>
      <c r="X55" s="18"/>
      <c r="Y55" s="18"/>
      <c r="Z55" s="18"/>
      <c r="AA55" s="18"/>
      <c r="AB55" s="18"/>
      <c r="AC55" s="18"/>
      <c r="AD55" s="7"/>
      <c r="AG55" s="14"/>
      <c r="AH55" s="14"/>
      <c r="AI55" s="14"/>
      <c r="AJ55" s="7"/>
      <c r="AK55" s="18"/>
      <c r="AL55" s="18"/>
      <c r="AM55" s="7"/>
      <c r="AN55" s="18"/>
      <c r="AO55" s="18"/>
      <c r="AP55" s="18"/>
      <c r="AQ55" s="18"/>
    </row>
    <row r="56" spans="1:43" x14ac:dyDescent="0.25">
      <c r="A56" s="15">
        <v>159</v>
      </c>
      <c r="B56" s="15">
        <v>162</v>
      </c>
      <c r="C56" s="11">
        <f>COUNTIFS('Raw Data'!$H$2:$H$1050,"&gt;="&amp;A56,'Raw Data'!$H$2:$H$1050,"&lt;"&amp;B56)</f>
        <v>1</v>
      </c>
      <c r="D56" s="11">
        <f>SUMIFS('Raw Data'!H:H,'Raw Data'!H:H,"&gt;="&amp;A56,'Raw Data'!H:H,"&lt;"&amp;B56)</f>
        <v>159</v>
      </c>
      <c r="E56" s="11">
        <f>SUMIFS('Raw Data'!E:E,'Raw Data'!H:H,"&gt;="&amp;A56,'Raw Data'!H:H,"&lt;"&amp;B56)</f>
        <v>2</v>
      </c>
      <c r="F56" s="11">
        <f>SUMIFS('Raw Data'!F:F,'Raw Data'!H:H,"&gt;="&amp;A56,'Raw Data'!H:H,"&lt;"&amp;B56)</f>
        <v>1</v>
      </c>
      <c r="G56" s="11">
        <f t="shared" si="32"/>
        <v>3</v>
      </c>
      <c r="H56" s="16">
        <f t="shared" si="33"/>
        <v>159</v>
      </c>
      <c r="I56" s="16">
        <f t="shared" si="34"/>
        <v>2</v>
      </c>
      <c r="J56" s="16">
        <f t="shared" si="35"/>
        <v>1</v>
      </c>
      <c r="K56" s="16">
        <f t="shared" si="36"/>
        <v>3</v>
      </c>
      <c r="L56" s="18"/>
      <c r="M56" s="18"/>
      <c r="N56" s="18"/>
      <c r="O56" s="18"/>
      <c r="Q56" s="14"/>
      <c r="R56" s="14"/>
      <c r="S56" s="14"/>
      <c r="T56" s="14"/>
      <c r="U56" s="14"/>
      <c r="V56" s="18"/>
      <c r="W56" s="18"/>
      <c r="X56" s="18"/>
      <c r="Y56" s="18"/>
      <c r="Z56" s="18"/>
      <c r="AA56" s="18"/>
      <c r="AB56" s="18"/>
      <c r="AC56" s="18"/>
      <c r="AD56" s="7"/>
      <c r="AG56" s="14"/>
      <c r="AH56" s="14"/>
      <c r="AI56" s="14"/>
      <c r="AJ56" s="7"/>
      <c r="AK56" s="18"/>
      <c r="AL56" s="18"/>
      <c r="AM56" s="7"/>
      <c r="AN56" s="18"/>
      <c r="AO56" s="18"/>
      <c r="AP56" s="18"/>
      <c r="AQ56" s="18"/>
    </row>
    <row r="57" spans="1:43" x14ac:dyDescent="0.25">
      <c r="A57" s="15">
        <v>162</v>
      </c>
      <c r="B57" s="15">
        <v>165</v>
      </c>
      <c r="C57" s="11">
        <f>COUNTIFS('Raw Data'!$H$2:$H$1050,"&gt;="&amp;A57,'Raw Data'!$H$2:$H$1050,"&lt;"&amp;B57)</f>
        <v>0</v>
      </c>
      <c r="D57" s="11">
        <f>SUMIFS('Raw Data'!H:H,'Raw Data'!H:H,"&gt;="&amp;A57,'Raw Data'!H:H,"&lt;"&amp;B57)</f>
        <v>0</v>
      </c>
      <c r="E57" s="11">
        <f>SUMIFS('Raw Data'!E:E,'Raw Data'!H:H,"&gt;="&amp;A57,'Raw Data'!H:H,"&lt;"&amp;B57)</f>
        <v>0</v>
      </c>
      <c r="F57" s="11">
        <f>SUMIFS('Raw Data'!F:F,'Raw Data'!H:H,"&gt;="&amp;A57,'Raw Data'!H:H,"&lt;"&amp;B57)</f>
        <v>0</v>
      </c>
      <c r="G57" s="11">
        <f t="shared" si="32"/>
        <v>0</v>
      </c>
      <c r="H57" s="16">
        <f>IF(ISERR(D57/C57),0,D57/C57)</f>
        <v>0</v>
      </c>
      <c r="I57" s="16">
        <f>IF(ISERR(E57/C57),0,E57/C57)</f>
        <v>0</v>
      </c>
      <c r="J57" s="16">
        <f>IF(ISERR(F57/C57),0,F57/C57)</f>
        <v>0</v>
      </c>
      <c r="K57" s="16">
        <f>IF(ISERR(G57/C57),0,G57/C57)</f>
        <v>0</v>
      </c>
      <c r="L57" s="18"/>
      <c r="M57" s="18"/>
      <c r="N57" s="18"/>
      <c r="O57" s="18"/>
      <c r="Q57" s="14"/>
      <c r="R57" s="14"/>
      <c r="S57" s="14"/>
      <c r="T57" s="14"/>
      <c r="U57" s="14"/>
      <c r="V57" s="18"/>
      <c r="W57" s="18"/>
      <c r="X57" s="18"/>
      <c r="Y57" s="18"/>
      <c r="Z57" s="18"/>
      <c r="AA57" s="18"/>
      <c r="AB57" s="18"/>
      <c r="AC57" s="18"/>
      <c r="AD57" s="7"/>
      <c r="AG57" s="14"/>
      <c r="AH57" s="14"/>
      <c r="AI57" s="14"/>
      <c r="AJ57" s="7"/>
      <c r="AK57" s="18"/>
      <c r="AL57" s="18"/>
      <c r="AM57" s="7"/>
      <c r="AN57" s="18"/>
      <c r="AO57" s="18"/>
      <c r="AP57" s="18"/>
      <c r="AQ57" s="18"/>
    </row>
    <row r="58" spans="1:43" x14ac:dyDescent="0.25">
      <c r="A58" s="15">
        <v>165</v>
      </c>
      <c r="B58" s="15">
        <v>168</v>
      </c>
      <c r="C58" s="11">
        <f>COUNTIFS('Raw Data'!$H$2:$H$1050,"&gt;="&amp;A58,'Raw Data'!$H$2:$H$1050,"&lt;"&amp;B58)</f>
        <v>0</v>
      </c>
      <c r="D58" s="11">
        <f>SUMIFS('Raw Data'!H:H,'Raw Data'!H:H,"&gt;="&amp;A58,'Raw Data'!H:H,"&lt;"&amp;B58)</f>
        <v>0</v>
      </c>
      <c r="E58" s="11">
        <f>SUMIFS('Raw Data'!E:E,'Raw Data'!H:H,"&gt;="&amp;A58,'Raw Data'!H:H,"&lt;"&amp;B58)</f>
        <v>0</v>
      </c>
      <c r="F58" s="11">
        <f>SUMIFS('Raw Data'!F:F,'Raw Data'!H:H,"&gt;="&amp;A58,'Raw Data'!H:H,"&lt;"&amp;B58)</f>
        <v>0</v>
      </c>
      <c r="G58" s="11">
        <f t="shared" ref="G58:G64" si="37">SUM(E58:F58)</f>
        <v>0</v>
      </c>
      <c r="H58" s="16">
        <f t="shared" ref="H58:H64" si="38">IF(ISERR(D58/C58),0,D58/C58)</f>
        <v>0</v>
      </c>
      <c r="I58" s="16">
        <f t="shared" ref="I58:I64" si="39">IF(ISERR(E58/C58),0,E58/C58)</f>
        <v>0</v>
      </c>
      <c r="J58" s="16">
        <f t="shared" ref="J58:J64" si="40">IF(ISERR(F58/C58),0,F58/C58)</f>
        <v>0</v>
      </c>
      <c r="K58" s="16">
        <f t="shared" ref="K58:K64" si="41">IF(ISERR(G58/C58),0,G58/C58)</f>
        <v>0</v>
      </c>
      <c r="L58" s="18"/>
      <c r="M58" s="18"/>
      <c r="N58" s="18"/>
      <c r="O58" s="18"/>
      <c r="Q58" s="14"/>
      <c r="R58" s="14"/>
      <c r="S58" s="14"/>
      <c r="T58" s="14"/>
      <c r="U58" s="14"/>
      <c r="V58" s="18"/>
      <c r="W58" s="18"/>
      <c r="X58" s="18"/>
      <c r="Y58" s="18"/>
      <c r="Z58" s="18"/>
      <c r="AA58" s="18"/>
      <c r="AB58" s="18"/>
      <c r="AC58" s="18"/>
      <c r="AD58" s="7"/>
      <c r="AG58" s="14"/>
      <c r="AH58" s="14"/>
      <c r="AI58" s="14"/>
      <c r="AJ58" s="7"/>
      <c r="AK58" s="18"/>
      <c r="AL58" s="18"/>
      <c r="AM58" s="7"/>
      <c r="AN58" s="18"/>
      <c r="AO58" s="18"/>
      <c r="AP58" s="18"/>
      <c r="AQ58" s="18"/>
    </row>
    <row r="59" spans="1:43" x14ac:dyDescent="0.25">
      <c r="A59" s="15">
        <v>168</v>
      </c>
      <c r="B59" s="15">
        <v>171</v>
      </c>
      <c r="C59" s="11">
        <f>COUNTIFS('Raw Data'!$H$2:$H$1050,"&gt;="&amp;A59,'Raw Data'!$H$2:$H$1050,"&lt;"&amp;B59)</f>
        <v>0</v>
      </c>
      <c r="D59" s="11">
        <f>SUMIFS('Raw Data'!H:H,'Raw Data'!H:H,"&gt;="&amp;A59,'Raw Data'!H:H,"&lt;"&amp;B59)</f>
        <v>0</v>
      </c>
      <c r="E59" s="11">
        <f>SUMIFS('Raw Data'!E:E,'Raw Data'!H:H,"&gt;="&amp;A59,'Raw Data'!H:H,"&lt;"&amp;B59)</f>
        <v>0</v>
      </c>
      <c r="F59" s="11">
        <f>SUMIFS('Raw Data'!F:F,'Raw Data'!H:H,"&gt;="&amp;A59,'Raw Data'!H:H,"&lt;"&amp;B59)</f>
        <v>0</v>
      </c>
      <c r="G59" s="11">
        <f t="shared" si="37"/>
        <v>0</v>
      </c>
      <c r="H59" s="16">
        <f t="shared" si="38"/>
        <v>0</v>
      </c>
      <c r="I59" s="16">
        <f t="shared" si="39"/>
        <v>0</v>
      </c>
      <c r="J59" s="16">
        <f t="shared" si="40"/>
        <v>0</v>
      </c>
      <c r="K59" s="16">
        <f t="shared" si="41"/>
        <v>0</v>
      </c>
      <c r="L59" s="18"/>
      <c r="M59" s="18"/>
      <c r="N59" s="18"/>
      <c r="O59" s="18"/>
      <c r="Q59" s="14"/>
      <c r="R59" s="14"/>
      <c r="S59" s="14"/>
      <c r="T59" s="14"/>
      <c r="U59" s="14"/>
      <c r="V59" s="18"/>
      <c r="W59" s="18"/>
      <c r="X59" s="18"/>
      <c r="Y59" s="18"/>
      <c r="Z59" s="18"/>
      <c r="AA59" s="18"/>
      <c r="AB59" s="18"/>
      <c r="AC59" s="18"/>
      <c r="AD59" s="7"/>
      <c r="AG59" s="14"/>
      <c r="AH59" s="14"/>
      <c r="AI59" s="14"/>
      <c r="AJ59" s="7"/>
      <c r="AK59" s="18"/>
      <c r="AL59" s="18"/>
      <c r="AM59" s="7"/>
      <c r="AN59" s="18"/>
      <c r="AO59" s="18"/>
      <c r="AP59" s="18"/>
      <c r="AQ59" s="18"/>
    </row>
    <row r="60" spans="1:43" x14ac:dyDescent="0.25">
      <c r="A60" s="15">
        <v>171</v>
      </c>
      <c r="B60" s="15">
        <v>174</v>
      </c>
      <c r="C60" s="11">
        <f>COUNTIFS('Raw Data'!$H$2:$H$1050,"&gt;="&amp;A60,'Raw Data'!$H$2:$H$1050,"&lt;"&amp;B60)</f>
        <v>0</v>
      </c>
      <c r="D60" s="11">
        <f>SUMIFS('Raw Data'!H:H,'Raw Data'!H:H,"&gt;="&amp;A60,'Raw Data'!H:H,"&lt;"&amp;B60)</f>
        <v>0</v>
      </c>
      <c r="E60" s="11">
        <f>SUMIFS('Raw Data'!E:E,'Raw Data'!H:H,"&gt;="&amp;A60,'Raw Data'!H:H,"&lt;"&amp;B60)</f>
        <v>0</v>
      </c>
      <c r="F60" s="11">
        <f>SUMIFS('Raw Data'!F:F,'Raw Data'!H:H,"&gt;="&amp;A60,'Raw Data'!H:H,"&lt;"&amp;B60)</f>
        <v>0</v>
      </c>
      <c r="G60" s="11">
        <f t="shared" si="37"/>
        <v>0</v>
      </c>
      <c r="H60" s="16">
        <f t="shared" si="38"/>
        <v>0</v>
      </c>
      <c r="I60" s="16">
        <f t="shared" si="39"/>
        <v>0</v>
      </c>
      <c r="J60" s="16">
        <f t="shared" si="40"/>
        <v>0</v>
      </c>
      <c r="K60" s="16">
        <f t="shared" si="41"/>
        <v>0</v>
      </c>
      <c r="L60" s="18"/>
      <c r="M60" s="18"/>
      <c r="N60" s="18"/>
      <c r="O60" s="18"/>
      <c r="Q60" s="14"/>
      <c r="R60" s="14"/>
      <c r="S60" s="14"/>
      <c r="T60" s="14"/>
      <c r="U60" s="14"/>
      <c r="V60" s="18"/>
      <c r="W60" s="18"/>
      <c r="X60" s="18"/>
      <c r="Y60" s="18"/>
      <c r="Z60" s="18"/>
      <c r="AA60" s="18"/>
      <c r="AB60" s="18"/>
      <c r="AC60" s="18"/>
      <c r="AD60" s="7"/>
      <c r="AG60" s="14"/>
      <c r="AH60" s="14"/>
      <c r="AI60" s="14"/>
      <c r="AJ60" s="7"/>
      <c r="AK60" s="18"/>
      <c r="AL60" s="18"/>
      <c r="AM60" s="7"/>
      <c r="AN60" s="18"/>
      <c r="AO60" s="18"/>
      <c r="AP60" s="18"/>
      <c r="AQ60" s="18"/>
    </row>
    <row r="61" spans="1:43" x14ac:dyDescent="0.25">
      <c r="A61" s="15">
        <v>174</v>
      </c>
      <c r="B61" s="15">
        <v>177</v>
      </c>
      <c r="C61" s="11">
        <f>COUNTIFS('Raw Data'!$H$2:$H$1050,"&gt;="&amp;A61,'Raw Data'!$H$2:$H$1050,"&lt;"&amp;B61)</f>
        <v>0</v>
      </c>
      <c r="D61" s="11">
        <f>SUMIFS('Raw Data'!H:H,'Raw Data'!H:H,"&gt;="&amp;A61,'Raw Data'!H:H,"&lt;"&amp;B61)</f>
        <v>0</v>
      </c>
      <c r="E61" s="11">
        <f>SUMIFS('Raw Data'!E:E,'Raw Data'!H:H,"&gt;="&amp;A61,'Raw Data'!H:H,"&lt;"&amp;B61)</f>
        <v>0</v>
      </c>
      <c r="F61" s="11">
        <f>SUMIFS('Raw Data'!F:F,'Raw Data'!H:H,"&gt;="&amp;A61,'Raw Data'!H:H,"&lt;"&amp;B61)</f>
        <v>0</v>
      </c>
      <c r="G61" s="11">
        <f t="shared" si="37"/>
        <v>0</v>
      </c>
      <c r="H61" s="16">
        <f t="shared" si="38"/>
        <v>0</v>
      </c>
      <c r="I61" s="16">
        <f t="shared" si="39"/>
        <v>0</v>
      </c>
      <c r="J61" s="16">
        <f t="shared" si="40"/>
        <v>0</v>
      </c>
      <c r="K61" s="16">
        <f t="shared" si="41"/>
        <v>0</v>
      </c>
      <c r="L61" s="18"/>
      <c r="M61" s="18"/>
      <c r="N61" s="18"/>
      <c r="O61" s="18"/>
      <c r="Q61" s="14"/>
      <c r="R61" s="14"/>
      <c r="S61" s="14"/>
      <c r="T61" s="14"/>
      <c r="U61" s="14"/>
      <c r="V61" s="18"/>
      <c r="W61" s="18"/>
      <c r="X61" s="18"/>
      <c r="Y61" s="18"/>
      <c r="Z61" s="18"/>
      <c r="AA61" s="18"/>
      <c r="AB61" s="18"/>
      <c r="AC61" s="18"/>
      <c r="AD61" s="7"/>
      <c r="AG61" s="14"/>
      <c r="AH61" s="14"/>
      <c r="AI61" s="14"/>
      <c r="AJ61" s="7"/>
      <c r="AK61" s="18"/>
      <c r="AL61" s="18"/>
      <c r="AM61" s="7"/>
      <c r="AN61" s="18"/>
      <c r="AO61" s="18"/>
      <c r="AP61" s="18"/>
      <c r="AQ61" s="18"/>
    </row>
    <row r="62" spans="1:43" x14ac:dyDescent="0.25">
      <c r="A62" s="15">
        <v>177</v>
      </c>
      <c r="B62" s="15">
        <v>180</v>
      </c>
      <c r="C62" s="11">
        <f>COUNTIFS('Raw Data'!$H$2:$H$1050,"&gt;="&amp;A62,'Raw Data'!$H$2:$H$1050,"&lt;"&amp;B62)</f>
        <v>0</v>
      </c>
      <c r="D62" s="11">
        <f>SUMIFS('Raw Data'!H:H,'Raw Data'!H:H,"&gt;="&amp;A62,'Raw Data'!H:H,"&lt;"&amp;B62)</f>
        <v>0</v>
      </c>
      <c r="E62" s="11">
        <f>SUMIFS('Raw Data'!E:E,'Raw Data'!H:H,"&gt;="&amp;A62,'Raw Data'!H:H,"&lt;"&amp;B62)</f>
        <v>0</v>
      </c>
      <c r="F62" s="11">
        <f>SUMIFS('Raw Data'!F:F,'Raw Data'!H:H,"&gt;="&amp;A62,'Raw Data'!H:H,"&lt;"&amp;B62)</f>
        <v>0</v>
      </c>
      <c r="G62" s="11">
        <f t="shared" si="37"/>
        <v>0</v>
      </c>
      <c r="H62" s="16">
        <f t="shared" si="38"/>
        <v>0</v>
      </c>
      <c r="I62" s="16">
        <f t="shared" si="39"/>
        <v>0</v>
      </c>
      <c r="J62" s="16">
        <f t="shared" si="40"/>
        <v>0</v>
      </c>
      <c r="K62" s="16">
        <f t="shared" si="41"/>
        <v>0</v>
      </c>
      <c r="L62" s="18"/>
      <c r="M62" s="18"/>
      <c r="N62" s="18"/>
      <c r="O62" s="18"/>
      <c r="Q62" s="14"/>
      <c r="R62" s="14"/>
      <c r="S62" s="14"/>
      <c r="T62" s="14"/>
      <c r="U62" s="14"/>
      <c r="V62" s="18"/>
      <c r="W62" s="18"/>
      <c r="X62" s="18"/>
      <c r="Y62" s="18"/>
      <c r="Z62" s="18"/>
      <c r="AA62" s="18"/>
      <c r="AB62" s="18"/>
      <c r="AC62" s="18"/>
      <c r="AD62" s="7"/>
      <c r="AG62" s="14"/>
      <c r="AH62" s="14"/>
      <c r="AI62" s="14"/>
      <c r="AJ62" s="7"/>
      <c r="AK62" s="18"/>
      <c r="AL62" s="18"/>
      <c r="AM62" s="7"/>
      <c r="AN62" s="18"/>
      <c r="AO62" s="18"/>
      <c r="AP62" s="18"/>
      <c r="AQ62" s="18"/>
    </row>
    <row r="63" spans="1:43" x14ac:dyDescent="0.25">
      <c r="A63" s="15">
        <v>180</v>
      </c>
      <c r="B63" s="15">
        <v>183</v>
      </c>
      <c r="C63" s="11">
        <f>COUNTIFS('Raw Data'!$H$2:$H$1050,"&gt;="&amp;A63,'Raw Data'!$H$2:$H$1050,"&lt;"&amp;B63)</f>
        <v>0</v>
      </c>
      <c r="D63" s="11">
        <f>SUMIFS('Raw Data'!H:H,'Raw Data'!H:H,"&gt;="&amp;A63,'Raw Data'!H:H,"&lt;"&amp;B63)</f>
        <v>0</v>
      </c>
      <c r="E63" s="11">
        <f>SUMIFS('Raw Data'!E:E,'Raw Data'!H:H,"&gt;="&amp;A63,'Raw Data'!H:H,"&lt;"&amp;B63)</f>
        <v>0</v>
      </c>
      <c r="F63" s="11">
        <f>SUMIFS('Raw Data'!F:F,'Raw Data'!H:H,"&gt;="&amp;A63,'Raw Data'!H:H,"&lt;"&amp;B63)</f>
        <v>0</v>
      </c>
      <c r="G63" s="11">
        <f t="shared" si="37"/>
        <v>0</v>
      </c>
      <c r="H63" s="16">
        <f t="shared" si="38"/>
        <v>0</v>
      </c>
      <c r="I63" s="16">
        <f t="shared" si="39"/>
        <v>0</v>
      </c>
      <c r="J63" s="16">
        <f t="shared" si="40"/>
        <v>0</v>
      </c>
      <c r="K63" s="16">
        <f t="shared" si="41"/>
        <v>0</v>
      </c>
      <c r="L63" s="18"/>
      <c r="M63" s="18"/>
      <c r="N63" s="18"/>
      <c r="O63" s="18"/>
      <c r="Q63" s="14"/>
      <c r="R63" s="14"/>
      <c r="S63" s="14"/>
      <c r="T63" s="14"/>
      <c r="U63" s="14"/>
      <c r="V63" s="18"/>
      <c r="W63" s="18"/>
      <c r="X63" s="18"/>
      <c r="Y63" s="18"/>
      <c r="Z63" s="18"/>
      <c r="AA63" s="18"/>
      <c r="AB63" s="18"/>
      <c r="AC63" s="18"/>
      <c r="AD63" s="7"/>
      <c r="AG63" s="14"/>
      <c r="AH63" s="14"/>
      <c r="AI63" s="14"/>
      <c r="AJ63" s="7"/>
      <c r="AK63" s="18"/>
      <c r="AL63" s="18"/>
      <c r="AM63" s="7"/>
      <c r="AN63" s="18"/>
      <c r="AO63" s="18"/>
      <c r="AP63" s="18"/>
      <c r="AQ63" s="18"/>
    </row>
    <row r="64" spans="1:43" x14ac:dyDescent="0.25">
      <c r="A64" s="15">
        <v>183</v>
      </c>
      <c r="B64" s="15">
        <v>186</v>
      </c>
      <c r="C64" s="11">
        <f>COUNTIFS('Raw Data'!$H$2:$H$1050,"&gt;="&amp;A64,'Raw Data'!$H$2:$H$1050,"&lt;"&amp;B64)</f>
        <v>0</v>
      </c>
      <c r="D64" s="11">
        <f>SUMIFS('Raw Data'!H:H,'Raw Data'!H:H,"&gt;="&amp;A64,'Raw Data'!H:H,"&lt;"&amp;B64)</f>
        <v>0</v>
      </c>
      <c r="E64" s="11">
        <f>SUMIFS('Raw Data'!E:E,'Raw Data'!H:H,"&gt;="&amp;A64,'Raw Data'!H:H,"&lt;"&amp;B64)</f>
        <v>0</v>
      </c>
      <c r="F64" s="11">
        <f>SUMIFS('Raw Data'!F:F,'Raw Data'!H:H,"&gt;="&amp;A64,'Raw Data'!H:H,"&lt;"&amp;B64)</f>
        <v>0</v>
      </c>
      <c r="G64" s="11">
        <f t="shared" si="37"/>
        <v>0</v>
      </c>
      <c r="H64" s="16">
        <f t="shared" si="38"/>
        <v>0</v>
      </c>
      <c r="I64" s="16">
        <f t="shared" si="39"/>
        <v>0</v>
      </c>
      <c r="J64" s="16">
        <f t="shared" si="40"/>
        <v>0</v>
      </c>
      <c r="K64" s="16">
        <f t="shared" si="41"/>
        <v>0</v>
      </c>
      <c r="L64" s="18"/>
      <c r="M64" s="18"/>
      <c r="N64" s="18"/>
      <c r="O64" s="18"/>
      <c r="Q64" s="14"/>
      <c r="R64" s="14"/>
      <c r="S64" s="14"/>
      <c r="T64" s="14"/>
      <c r="U64" s="14"/>
      <c r="V64" s="18"/>
      <c r="W64" s="18"/>
      <c r="X64" s="18"/>
      <c r="Y64" s="18"/>
      <c r="Z64" s="18"/>
      <c r="AA64" s="18"/>
      <c r="AB64" s="18"/>
      <c r="AC64" s="18"/>
      <c r="AD64" s="7"/>
      <c r="AG64" s="14"/>
      <c r="AH64" s="14"/>
      <c r="AI64" s="14"/>
      <c r="AJ64" s="7"/>
      <c r="AK64" s="18"/>
      <c r="AL64" s="18"/>
      <c r="AM64" s="7"/>
      <c r="AN64" s="18"/>
      <c r="AO64" s="18"/>
      <c r="AP64" s="18"/>
      <c r="AQ64" s="18"/>
    </row>
    <row r="65" spans="1:43" x14ac:dyDescent="0.25">
      <c r="A65" s="15">
        <v>186</v>
      </c>
      <c r="B65" s="15">
        <v>189</v>
      </c>
      <c r="C65" s="11">
        <f>COUNTIFS('Raw Data'!$H$2:$H$1050,"&gt;="&amp;A65,'Raw Data'!$H$2:$H$1050,"&lt;"&amp;B65)</f>
        <v>0</v>
      </c>
      <c r="D65" s="11">
        <f>SUMIFS('Raw Data'!H:H,'Raw Data'!H:H,"&gt;="&amp;A65,'Raw Data'!H:H,"&lt;"&amp;B65)</f>
        <v>0</v>
      </c>
      <c r="E65" s="11">
        <f>SUMIFS('Raw Data'!E:E,'Raw Data'!H:H,"&gt;="&amp;A65,'Raw Data'!H:H,"&lt;"&amp;B65)</f>
        <v>0</v>
      </c>
      <c r="F65" s="11">
        <f>SUMIFS('Raw Data'!F:F,'Raw Data'!H:H,"&gt;="&amp;A65,'Raw Data'!H:H,"&lt;"&amp;B65)</f>
        <v>0</v>
      </c>
      <c r="G65" s="11">
        <f t="shared" ref="G65:G69" si="42">SUM(E65:F65)</f>
        <v>0</v>
      </c>
      <c r="H65" s="16">
        <f t="shared" ref="H65:H69" si="43">IF(ISERR(D65/C65),0,D65/C65)</f>
        <v>0</v>
      </c>
      <c r="I65" s="16">
        <f t="shared" ref="I65:I69" si="44">IF(ISERR(E65/C65),0,E65/C65)</f>
        <v>0</v>
      </c>
      <c r="J65" s="16">
        <f t="shared" ref="J65:J69" si="45">IF(ISERR(F65/C65),0,F65/C65)</f>
        <v>0</v>
      </c>
      <c r="K65" s="16">
        <f t="shared" ref="K65:K69" si="46">IF(ISERR(G65/C65),0,G65/C65)</f>
        <v>0</v>
      </c>
      <c r="L65" s="18"/>
      <c r="M65" s="18"/>
      <c r="N65" s="18"/>
      <c r="O65" s="18"/>
      <c r="Q65" s="14"/>
      <c r="R65" s="14"/>
      <c r="S65" s="14"/>
      <c r="T65" s="14"/>
      <c r="U65" s="14"/>
      <c r="V65" s="18"/>
      <c r="W65" s="18"/>
      <c r="X65" s="18"/>
      <c r="Y65" s="18"/>
      <c r="Z65" s="18"/>
      <c r="AA65" s="18"/>
      <c r="AB65" s="18"/>
      <c r="AC65" s="18"/>
      <c r="AD65" s="7"/>
      <c r="AG65" s="14"/>
      <c r="AH65" s="14"/>
      <c r="AI65" s="14"/>
      <c r="AJ65" s="7"/>
      <c r="AK65" s="18"/>
      <c r="AL65" s="18"/>
      <c r="AM65" s="7"/>
      <c r="AN65" s="18"/>
      <c r="AO65" s="18"/>
      <c r="AP65" s="18"/>
      <c r="AQ65" s="18"/>
    </row>
    <row r="66" spans="1:43" x14ac:dyDescent="0.25">
      <c r="A66" s="15">
        <v>189</v>
      </c>
      <c r="B66" s="15">
        <v>192</v>
      </c>
      <c r="C66" s="11">
        <f>COUNTIFS('Raw Data'!$H$2:$H$1050,"&gt;="&amp;A66,'Raw Data'!$H$2:$H$1050,"&lt;"&amp;B66)</f>
        <v>0</v>
      </c>
      <c r="D66" s="11">
        <f>SUMIFS('Raw Data'!H:H,'Raw Data'!H:H,"&gt;="&amp;A66,'Raw Data'!H:H,"&lt;"&amp;B66)</f>
        <v>0</v>
      </c>
      <c r="E66" s="11">
        <f>SUMIFS('Raw Data'!E:E,'Raw Data'!H:H,"&gt;="&amp;A66,'Raw Data'!H:H,"&lt;"&amp;B66)</f>
        <v>0</v>
      </c>
      <c r="F66" s="11">
        <f>SUMIFS('Raw Data'!F:F,'Raw Data'!H:H,"&gt;="&amp;A66,'Raw Data'!H:H,"&lt;"&amp;B66)</f>
        <v>0</v>
      </c>
      <c r="G66" s="11">
        <f t="shared" si="42"/>
        <v>0</v>
      </c>
      <c r="H66" s="16">
        <f t="shared" si="43"/>
        <v>0</v>
      </c>
      <c r="I66" s="16">
        <f t="shared" si="44"/>
        <v>0</v>
      </c>
      <c r="J66" s="16">
        <f t="shared" si="45"/>
        <v>0</v>
      </c>
      <c r="K66" s="16">
        <f t="shared" si="46"/>
        <v>0</v>
      </c>
      <c r="L66" s="18"/>
      <c r="M66" s="18"/>
      <c r="N66" s="18"/>
      <c r="O66" s="18"/>
      <c r="Q66" s="14"/>
      <c r="R66" s="14"/>
      <c r="S66" s="14"/>
      <c r="T66" s="14"/>
      <c r="U66" s="14"/>
      <c r="V66" s="18"/>
      <c r="W66" s="18"/>
      <c r="X66" s="18"/>
      <c r="Y66" s="18"/>
      <c r="Z66" s="18"/>
      <c r="AA66" s="18"/>
      <c r="AB66" s="18"/>
      <c r="AC66" s="18"/>
      <c r="AD66" s="7"/>
      <c r="AG66" s="14"/>
      <c r="AH66" s="14"/>
      <c r="AI66" s="14"/>
      <c r="AJ66" s="7"/>
      <c r="AK66" s="18"/>
      <c r="AL66" s="18"/>
      <c r="AM66" s="7"/>
      <c r="AN66" s="18"/>
      <c r="AO66" s="18"/>
      <c r="AP66" s="18"/>
      <c r="AQ66" s="18"/>
    </row>
    <row r="67" spans="1:43" x14ac:dyDescent="0.25">
      <c r="A67" s="15">
        <v>192</v>
      </c>
      <c r="B67" s="15">
        <v>195</v>
      </c>
      <c r="C67" s="11">
        <f>COUNTIFS('Raw Data'!$H$2:$H$1050,"&gt;="&amp;A67,'Raw Data'!$H$2:$H$1050,"&lt;"&amp;B67)</f>
        <v>0</v>
      </c>
      <c r="D67" s="11">
        <f>SUMIFS('Raw Data'!H:H,'Raw Data'!H:H,"&gt;="&amp;A67,'Raw Data'!H:H,"&lt;"&amp;B67)</f>
        <v>0</v>
      </c>
      <c r="E67" s="11">
        <f>SUMIFS('Raw Data'!E:E,'Raw Data'!H:H,"&gt;="&amp;A67,'Raw Data'!H:H,"&lt;"&amp;B67)</f>
        <v>0</v>
      </c>
      <c r="F67" s="11">
        <f>SUMIFS('Raw Data'!F:F,'Raw Data'!H:H,"&gt;="&amp;A67,'Raw Data'!H:H,"&lt;"&amp;B67)</f>
        <v>0</v>
      </c>
      <c r="G67" s="11">
        <f t="shared" si="42"/>
        <v>0</v>
      </c>
      <c r="H67" s="16">
        <f t="shared" si="43"/>
        <v>0</v>
      </c>
      <c r="I67" s="16">
        <f t="shared" si="44"/>
        <v>0</v>
      </c>
      <c r="J67" s="16">
        <f t="shared" si="45"/>
        <v>0</v>
      </c>
      <c r="K67" s="16">
        <f t="shared" si="46"/>
        <v>0</v>
      </c>
      <c r="L67" s="18"/>
      <c r="M67" s="18"/>
      <c r="N67" s="18"/>
      <c r="O67" s="18"/>
      <c r="Q67" s="14"/>
      <c r="R67" s="14"/>
      <c r="S67" s="14"/>
      <c r="T67" s="14"/>
      <c r="U67" s="14"/>
      <c r="V67" s="18"/>
      <c r="W67" s="18"/>
      <c r="X67" s="18"/>
      <c r="Y67" s="18"/>
      <c r="Z67" s="18"/>
      <c r="AA67" s="18"/>
      <c r="AB67" s="18"/>
      <c r="AC67" s="18"/>
      <c r="AD67" s="7"/>
      <c r="AG67" s="14"/>
      <c r="AH67" s="14"/>
      <c r="AI67" s="14"/>
      <c r="AJ67" s="7"/>
      <c r="AK67" s="18"/>
      <c r="AL67" s="18"/>
      <c r="AM67" s="7"/>
      <c r="AN67" s="18"/>
      <c r="AO67" s="18"/>
      <c r="AP67" s="18"/>
      <c r="AQ67" s="18"/>
    </row>
    <row r="68" spans="1:43" x14ac:dyDescent="0.25">
      <c r="A68" s="15">
        <v>195</v>
      </c>
      <c r="B68" s="15">
        <v>198</v>
      </c>
      <c r="C68" s="11">
        <f>COUNTIFS('Raw Data'!$H$2:$H$1050,"&gt;="&amp;A68,'Raw Data'!$H$2:$H$1050,"&lt;"&amp;B68)</f>
        <v>0</v>
      </c>
      <c r="D68" s="11">
        <f>SUMIFS('Raw Data'!H:H,'Raw Data'!H:H,"&gt;="&amp;A68,'Raw Data'!H:H,"&lt;"&amp;B68)</f>
        <v>0</v>
      </c>
      <c r="E68" s="11">
        <f>SUMIFS('Raw Data'!E:E,'Raw Data'!H:H,"&gt;="&amp;A68,'Raw Data'!H:H,"&lt;"&amp;B68)</f>
        <v>0</v>
      </c>
      <c r="F68" s="11">
        <f>SUMIFS('Raw Data'!F:F,'Raw Data'!H:H,"&gt;="&amp;A68,'Raw Data'!H:H,"&lt;"&amp;B68)</f>
        <v>0</v>
      </c>
      <c r="G68" s="11">
        <f t="shared" si="42"/>
        <v>0</v>
      </c>
      <c r="H68" s="16">
        <f t="shared" si="43"/>
        <v>0</v>
      </c>
      <c r="I68" s="16">
        <f t="shared" si="44"/>
        <v>0</v>
      </c>
      <c r="J68" s="16">
        <f t="shared" si="45"/>
        <v>0</v>
      </c>
      <c r="K68" s="16">
        <f t="shared" si="46"/>
        <v>0</v>
      </c>
      <c r="L68" s="18"/>
      <c r="M68" s="18"/>
      <c r="N68" s="18"/>
      <c r="O68" s="18"/>
      <c r="Q68" s="14"/>
      <c r="R68" s="14"/>
      <c r="S68" s="14"/>
      <c r="T68" s="14"/>
      <c r="U68" s="14"/>
      <c r="V68" s="18"/>
      <c r="W68" s="18"/>
      <c r="X68" s="18"/>
      <c r="Y68" s="18"/>
      <c r="Z68" s="18"/>
      <c r="AA68" s="18"/>
      <c r="AB68" s="18"/>
      <c r="AC68" s="18"/>
      <c r="AD68" s="7"/>
      <c r="AG68" s="14"/>
      <c r="AH68" s="14"/>
      <c r="AI68" s="14"/>
      <c r="AJ68" s="7"/>
      <c r="AK68" s="18"/>
      <c r="AL68" s="18"/>
      <c r="AM68" s="7"/>
      <c r="AN68" s="18"/>
      <c r="AO68" s="18"/>
      <c r="AP68" s="18"/>
      <c r="AQ68" s="18"/>
    </row>
    <row r="69" spans="1:43" x14ac:dyDescent="0.25">
      <c r="A69" s="15">
        <v>198</v>
      </c>
      <c r="B69" s="15">
        <v>201</v>
      </c>
      <c r="C69" s="11">
        <f>COUNTIFS('Raw Data'!$H$2:$H$1050,"&gt;="&amp;A69,'Raw Data'!$H$2:$H$1050,"&lt;"&amp;B69)</f>
        <v>0</v>
      </c>
      <c r="D69" s="11">
        <f>SUMIFS('Raw Data'!H:H,'Raw Data'!H:H,"&gt;="&amp;A69,'Raw Data'!H:H,"&lt;"&amp;B69)</f>
        <v>0</v>
      </c>
      <c r="E69" s="11">
        <f>SUMIFS('Raw Data'!E:E,'Raw Data'!H:H,"&gt;="&amp;A69,'Raw Data'!H:H,"&lt;"&amp;B69)</f>
        <v>0</v>
      </c>
      <c r="F69" s="11">
        <f>SUMIFS('Raw Data'!F:F,'Raw Data'!H:H,"&gt;="&amp;A69,'Raw Data'!H:H,"&lt;"&amp;B69)</f>
        <v>0</v>
      </c>
      <c r="G69" s="11">
        <f t="shared" si="42"/>
        <v>0</v>
      </c>
      <c r="H69" s="16">
        <f t="shared" si="43"/>
        <v>0</v>
      </c>
      <c r="I69" s="16">
        <f t="shared" si="44"/>
        <v>0</v>
      </c>
      <c r="J69" s="16">
        <f t="shared" si="45"/>
        <v>0</v>
      </c>
      <c r="K69" s="16">
        <f t="shared" si="46"/>
        <v>0</v>
      </c>
      <c r="L69" s="18"/>
      <c r="M69" s="18"/>
      <c r="N69" s="18"/>
      <c r="O69" s="18"/>
      <c r="Q69" s="14"/>
      <c r="R69" s="14"/>
      <c r="S69" s="14"/>
      <c r="T69" s="14"/>
      <c r="U69" s="14"/>
      <c r="V69" s="18"/>
      <c r="W69" s="18"/>
      <c r="X69" s="18"/>
      <c r="Y69" s="18"/>
      <c r="Z69" s="18"/>
      <c r="AA69" s="18"/>
      <c r="AB69" s="18"/>
      <c r="AC69" s="18"/>
      <c r="AD69" s="7"/>
      <c r="AG69" s="14"/>
      <c r="AH69" s="14"/>
      <c r="AI69" s="14"/>
      <c r="AJ69" s="7"/>
      <c r="AK69" s="18"/>
      <c r="AL69" s="18"/>
      <c r="AM69" s="7"/>
      <c r="AN69" s="18"/>
      <c r="AO69" s="18"/>
      <c r="AP69" s="18"/>
      <c r="AQ69" s="18"/>
    </row>
    <row r="70" spans="1:43" x14ac:dyDescent="0.25">
      <c r="A70" s="15"/>
      <c r="B70" s="15"/>
      <c r="C70" s="11"/>
      <c r="D70" s="11"/>
      <c r="E70" s="11"/>
      <c r="F70" s="11"/>
      <c r="G70" s="11"/>
      <c r="H70" s="16"/>
      <c r="I70" s="16"/>
      <c r="J70" s="16"/>
      <c r="K70" s="16"/>
      <c r="L70" s="18"/>
      <c r="M70" s="18"/>
      <c r="N70" s="18"/>
      <c r="O70" s="18"/>
      <c r="Q70" s="14"/>
      <c r="R70" s="14"/>
      <c r="S70" s="14"/>
      <c r="T70" s="14"/>
      <c r="U70" s="14"/>
      <c r="V70" s="18"/>
      <c r="W70" s="18"/>
      <c r="X70" s="18"/>
      <c r="Y70" s="18"/>
      <c r="Z70" s="18"/>
      <c r="AA70" s="18"/>
      <c r="AB70" s="18"/>
      <c r="AC70" s="18"/>
      <c r="AD70" s="7"/>
      <c r="AG70" s="14"/>
      <c r="AH70" s="14"/>
      <c r="AI70" s="14"/>
      <c r="AJ70" s="7"/>
      <c r="AK70" s="18"/>
      <c r="AL70" s="18"/>
      <c r="AM70" s="7"/>
      <c r="AN70" s="18"/>
      <c r="AO70" s="18"/>
      <c r="AP70" s="18"/>
      <c r="AQ70" s="18"/>
    </row>
    <row r="71" spans="1:43" x14ac:dyDescent="0.25">
      <c r="A71" s="47"/>
      <c r="B71" s="47"/>
      <c r="C71" s="14"/>
      <c r="D71" s="14"/>
      <c r="E71" s="14"/>
      <c r="F71" s="14"/>
      <c r="G71" s="14"/>
      <c r="H71" s="18"/>
      <c r="I71" s="18"/>
      <c r="J71" s="18"/>
      <c r="K71" s="18"/>
      <c r="L71" s="18"/>
      <c r="M71" s="18"/>
      <c r="N71" s="18"/>
      <c r="O71" s="18"/>
      <c r="Q71" s="14"/>
      <c r="R71" s="14"/>
      <c r="S71" s="14"/>
      <c r="T71" s="14"/>
      <c r="U71" s="14"/>
      <c r="V71" s="18"/>
      <c r="W71" s="18"/>
      <c r="X71" s="18"/>
      <c r="Y71" s="18"/>
      <c r="Z71" s="18"/>
      <c r="AA71" s="18"/>
      <c r="AB71" s="18"/>
      <c r="AC71" s="18"/>
      <c r="AD71" s="7"/>
      <c r="AG71" s="14"/>
      <c r="AH71" s="14"/>
      <c r="AI71" s="14"/>
      <c r="AJ71" s="7"/>
      <c r="AK71" s="18"/>
      <c r="AL71" s="18"/>
      <c r="AM71" s="7"/>
      <c r="AN71" s="18"/>
      <c r="AO71" s="18"/>
      <c r="AP71" s="18"/>
      <c r="AQ71" s="18"/>
    </row>
    <row r="72" spans="1:43" ht="15.75" thickBot="1" x14ac:dyDescent="0.3"/>
    <row r="73" spans="1:43" ht="60" x14ac:dyDescent="0.25">
      <c r="A73" s="39" t="s">
        <v>2128</v>
      </c>
      <c r="B73" s="41" t="s">
        <v>2129</v>
      </c>
      <c r="C73" s="41" t="s">
        <v>2131</v>
      </c>
      <c r="D73" s="41" t="s">
        <v>2133</v>
      </c>
    </row>
    <row r="74" spans="1:43" ht="60.75" thickBot="1" x14ac:dyDescent="0.3">
      <c r="A74" s="40" t="s">
        <v>2113</v>
      </c>
      <c r="B74" s="42" t="s">
        <v>2130</v>
      </c>
      <c r="C74" s="42" t="s">
        <v>2132</v>
      </c>
      <c r="D74" s="42" t="s">
        <v>2134</v>
      </c>
    </row>
    <row r="75" spans="1:43" ht="15.75" thickBot="1" x14ac:dyDescent="0.3">
      <c r="A75" s="44" t="s">
        <v>2085</v>
      </c>
      <c r="B75" s="46">
        <f>CORREL(AA3:AA20,$Z$3:$Z$20)</f>
        <v>0.92562032862582799</v>
      </c>
      <c r="C75" s="46">
        <f>CORREL(AB3:AB20,$Z$3:$Z$20)</f>
        <v>0.51764949193343557</v>
      </c>
      <c r="D75" s="46">
        <f>CORREL(AC3:AC20,$Z$3:$Z$20)</f>
        <v>0.94214926306557489</v>
      </c>
    </row>
    <row r="76" spans="1:43" ht="15.75" thickBot="1" x14ac:dyDescent="0.3">
      <c r="A76" s="44" t="s">
        <v>2069</v>
      </c>
      <c r="B76" s="46">
        <f>CORREL(AO3:AO22,$AN$3:$AN$22)</f>
        <v>0.72150963944741686</v>
      </c>
      <c r="C76" s="46">
        <f>CORREL(AP3:AP22,$AN$3:$AN$22)</f>
        <v>0.2978809405990091</v>
      </c>
      <c r="D76" s="46">
        <f>CORREL(AQ3:AQ22,$AN$3:$AN$22)</f>
        <v>0.71595629386463289</v>
      </c>
    </row>
    <row r="77" spans="1:43" ht="30.75" thickBot="1" x14ac:dyDescent="0.3">
      <c r="A77" s="43" t="s">
        <v>2086</v>
      </c>
      <c r="B77" s="46">
        <f>CORREL(M3:M22,$L$3:$L$22)</f>
        <v>0.8498306962450064</v>
      </c>
      <c r="C77" s="46">
        <f>CORREL(N3:N22,$L$3:$L$22)</f>
        <v>0.32878766600998116</v>
      </c>
      <c r="D77" s="46">
        <f>CORREL(O3:O22,$L$3:$L$22)</f>
        <v>0.8299473288186604</v>
      </c>
    </row>
  </sheetData>
  <mergeCells count="3">
    <mergeCell ref="A1:B1"/>
    <mergeCell ref="S1:U1"/>
    <mergeCell ref="AG1:A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2" sqref="D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Raw Data</vt:lpstr>
      <vt:lpstr>Simple Spearman Correlation</vt:lpstr>
      <vt:lpstr>CorrelationByIntervals 3</vt:lpstr>
      <vt:lpstr>Dispersion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Aloisio</dc:creator>
  <cp:lastModifiedBy>Tonio</cp:lastModifiedBy>
  <dcterms:created xsi:type="dcterms:W3CDTF">2019-01-23T01:47:41Z</dcterms:created>
  <dcterms:modified xsi:type="dcterms:W3CDTF">2019-03-10T00:55:05Z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3c7de187-d89b-489a-bc8f-0004a8a16dd5</vt:lpwstr>
  </property>
</Properties>
</file>