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CCE47AEB-01AD-0C4A-ABEB-BDA7D4D7CB8A}" xr6:coauthVersionLast="47" xr6:coauthVersionMax="47" xr10:uidLastSave="{00000000-0000-0000-0000-000000000000}"/>
  <bookViews>
    <workbookView xWindow="4740" yWindow="980" windowWidth="28800" windowHeight="16100" tabRatio="535" firstSheet="11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2" l="1"/>
  <c r="AR13" i="20"/>
  <c r="AR9" i="20"/>
  <c r="AP17" i="20"/>
  <c r="AP9" i="20"/>
  <c r="AP13" i="20"/>
  <c r="C19" i="22"/>
  <c r="AN9" i="20"/>
  <c r="AN13" i="20"/>
  <c r="AL9" i="20"/>
  <c r="AL13" i="20"/>
  <c r="AJ9" i="20"/>
  <c r="AR17" i="20" l="1"/>
  <c r="AN17" i="20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<sst xmlns="http://schemas.openxmlformats.org/spreadsheetml/2006/main" count="776" uniqueCount="206">
  <si>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</si>
  <si>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</si>
  <si>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</si>
  <si>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</si>
  <si>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</si>
  <si>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</si>
  <si>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</si>
  <si>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</si>
  <si>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</si>
  <si>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</si>
  <si>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</si>
  <si>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</si>
  <si>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</si>
  <si>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</si>
  <si>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</si>
  <si>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</si>
  <si>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</si>
  <si>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</si>
  <si>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</si>
  <si>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</si>
  <si>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</si>
  <si>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</si>
  <si>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</si>
  <si>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</si>
  <si>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</si>
  <si>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</si>
  <si>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</si>
  <si>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</si>
  <si>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</si>
  <si>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</si>
  <si>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</si>
  <si>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</si>
  <si>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</si>
  <si>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</si>
  <si>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</si>
  <si>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</si>
  <si>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</si>
  <si>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</si>
  <si>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</si>
  <si>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</si>
  <si>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</si>
  <si>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</si>
  <si>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</si>
  <si>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</si>
  <si>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</si>
  <si>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</si>
  <si>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</si>
  <si>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</si>
  <si>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</si>
  <si>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</si>
  <si>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</si>
  <si>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</si>
  <si>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</si>
  <si>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</si>
  <si>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</si>
  <si>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</si>
  <si>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</si>
  <si>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</si>
  <si>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</si>
  <si>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</si>
  <si>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</si>
  <si>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</si>
  <si>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</si>
  <si>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</si>
  <si>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</si>
  <si>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</si>
  <si>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</si>
  <si>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</si>
  <si>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</si>
  <si>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</si>
  <si>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</si>
  <si>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</si>
  <si>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</si>
  <si>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</si>
  <si>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</si>
  <si>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</si>
  <si>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</si>
  <si>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</si>
  <si>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</si>
  <si>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</si>
  <si>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</si>
  <si>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</si>
  <si>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</si>
  <si>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</si>
  <si>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</si>
  <si>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</si>
  <si>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</si>
  <si>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</si>
  <si>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</si>
  <si>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</si>
  <si>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</si>
  <si>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</si>
  <si>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</si>
  <si>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</si>
  <si>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</si>
  <si>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</si>
  <si>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</si>
  <si>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</si>
  <si>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</si>
  <si>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</si>
  <si>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</si>
  <si>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</si>
  <si>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</si>
  <si>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</si>
  <si>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</si>
  <si>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</si>
  <si>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</si>
  <si>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</si>
  <si>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</si>
  <si>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</si>
  <si>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</si>
  <si>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</si>
  <si>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</si>
  <si>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</si>
  <si>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</si>
  <si>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</si>
  <si>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</si>
  <si>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</si>
  <si>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</si>
  <si>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</si>
  <si>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</si>
  <si>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</si>
  <si>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</si>
  <si>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</si>
  <si>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</si>
  <si>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</si>
  <si>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</si>
  <si>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</si>
  <si>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</si>
  <si>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</si>
  <si>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</si>
  <si>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</si>
  <si>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</si>
  <si>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</si>
  <si>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</si>
  <si>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</si>
  <si>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</si>
  <si>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</si>
  <si>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</si>
  <si>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</si>
  <si>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</si>
  <si>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</si>
  <si>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</si>
  <si>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</si>
  <si>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</si>
  <si>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</si>
  <si>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</si>
  <si>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</si>
  <si>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</si>
  <si>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</si>
  <si>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</si>
  <si>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</si>
  <si>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</si>
  <si>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</si>
  <si>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</si>
  <si>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</si>
  <si>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</si>
  <si>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</si>
  <si>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</si>
  <si>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</si>
  <si>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</si>
  <si>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</si>
  <si>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</si>
  <si>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</si>
  <si>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</si>
  <si>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</si>
  <si>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</si>
  <si>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</si>
  <si>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</si>
  <si>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</si>
  <si>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</si>
  <si>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</si>
  <si>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</si>
  <si>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</si>
  <si>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</si>
  <si>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</si>
  <si>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</si>
  <si>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</si>
  <si>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</si>
  <si>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</si>
  <si>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</si>
  <si>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</si>
  <si>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</si>
  <si>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</si>
  <si>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</si>
  <si>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</si>
  <si>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</si>
  <si>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</si>
  <si>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</si>
  <si>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</si>
  <si>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</si>
  <si>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</si>
  <si>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</si>
  <si>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</si>
  <si>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</si>
  <si>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</si>
  <si>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</si>
  <si>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</si>
  <si>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</si>
  <si>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</si>
  <si>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</si>
  <si>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</si>
  <si>
    <t>Alquiler Febrero 2025</t>
  </si>
  <si>
    <t>Alquiler Marzo 2025</t>
  </si>
  <si>
    <t>Expensas Febrero</t>
  </si>
  <si>
    <t>Expensas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</si>
</sst>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3" fontId="15" fillId="0" borderId="0" xfId="0" applyNumberFormat="1" applyFont="1"/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R17"/>
  <sheetViews>
    <sheetView tabSelected="1" workbookViewId="0">
      <pane xSplit="5" topLeftCell="AJ1" activePane="topRight" state="frozen"/>
      <selection pane="topRight" activeCell="AR16" sqref="AR16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12.6640625" style="65" customWidth="1"/>
    <col min="6" max="6" width="6.33203125" style="65" customWidth="1"/>
    <col min="7" max="7" width="12.33203125" style="64" customWidth="1"/>
    <col min="8" max="8" width="13.5" style="64" customWidth="1"/>
    <col min="9" max="9" width="12.33203125" style="64" customWidth="1"/>
    <col min="10" max="10" width="13.5" style="64" customWidth="1"/>
    <col min="11" max="11" width="12.33203125" style="64" customWidth="1"/>
    <col min="12" max="12" width="13.5" style="64" customWidth="1"/>
    <col min="13" max="13" width="12.33203125" style="64" customWidth="1"/>
    <col min="14" max="14" width="13.5" style="64" customWidth="1"/>
    <col min="15" max="15" width="12.33203125" style="64" customWidth="1"/>
    <col min="16" max="16" width="13.5" style="64" customWidth="1"/>
    <col min="17" max="17" width="12.33203125" style="64" customWidth="1"/>
    <col min="18" max="18" width="13.5" style="64" customWidth="1"/>
    <col min="19" max="19" width="12.33203125" style="64" customWidth="1"/>
    <col min="20" max="20" width="13.5" style="64" customWidth="1"/>
    <col min="21" max="21" width="12.33203125" style="64" customWidth="1"/>
    <col min="22" max="22" width="13.5" style="64" customWidth="1"/>
    <col min="23" max="23" width="12.33203125" style="64" customWidth="1"/>
    <col min="24" max="24" width="13.5" style="64" customWidth="1"/>
    <col min="25" max="25" width="12.33203125" style="64" customWidth="1"/>
    <col min="26" max="26" width="13.5" style="64" customWidth="1"/>
    <col min="27" max="27" width="12.33203125" style="64" customWidth="1"/>
    <col min="28" max="28" width="13.5" style="64" customWidth="1"/>
    <col min="29" max="29" width="12.33203125" style="64" customWidth="1"/>
    <col min="30" max="30" width="13.5" style="64" customWidth="1"/>
    <col min="31" max="31" width="12.33203125" style="64" customWidth="1"/>
    <col min="32" max="32" width="13.5" style="64" customWidth="1"/>
    <col min="33" max="33" width="12.33203125" style="64" customWidth="1"/>
    <col min="34" max="34" width="13.5" style="64" customWidth="1"/>
    <col min="35" max="35" width="12.33203125" style="64" customWidth="1"/>
    <col min="36" max="36" width="13.5" style="64" customWidth="1"/>
    <col min="37" max="37" width="12.33203125" style="64" customWidth="1"/>
    <col min="38" max="38" width="13.5" style="64" customWidth="1"/>
    <col min="39" max="39" width="12.33203125" style="64" customWidth="1"/>
    <col min="40" max="40" width="13.5" style="64" customWidth="1"/>
    <col min="41" max="41" width="12.33203125" style="64" customWidth="1"/>
    <col min="42" max="42" width="13.5" style="64" customWidth="1"/>
    <col min="43" max="43" width="12.33203125" style="64" customWidth="1"/>
    <col min="44" max="44" width="13.5" style="64" customWidth="1"/>
    <col min="45" max="16384" width="10.83203125" style="64"/>
  </cols>
  <sheetData>
    <row r="1" spans="1:44" ht="25" customHeight="1" x14ac:dyDescent="0.2">
      <c r="G1" s="131" t="s">
        <v>144</v>
      </c>
      <c r="H1" s="130"/>
      <c r="I1" s="129">
        <v>45170</v>
      </c>
      <c r="J1" s="130"/>
      <c r="K1" s="129">
        <v>45200</v>
      </c>
      <c r="L1" s="130"/>
      <c r="M1" s="129">
        <v>45231</v>
      </c>
      <c r="N1" s="130"/>
      <c r="O1" s="129">
        <v>45261</v>
      </c>
      <c r="P1" s="130"/>
      <c r="Q1" s="129">
        <v>45292</v>
      </c>
      <c r="R1" s="130"/>
      <c r="S1" s="129">
        <v>45323</v>
      </c>
      <c r="T1" s="130"/>
      <c r="U1" s="129">
        <v>45352</v>
      </c>
      <c r="V1" s="130"/>
      <c r="W1" s="129">
        <v>45383</v>
      </c>
      <c r="X1" s="130"/>
      <c r="Y1" s="129">
        <v>45413</v>
      </c>
      <c r="Z1" s="130"/>
      <c r="AA1" s="129">
        <v>45444</v>
      </c>
      <c r="AB1" s="130"/>
      <c r="AC1" s="129">
        <v>45474</v>
      </c>
      <c r="AD1" s="130"/>
      <c r="AE1" s="129">
        <v>45505</v>
      </c>
      <c r="AF1" s="130"/>
      <c r="AG1" s="129">
        <v>45536</v>
      </c>
      <c r="AH1" s="130"/>
      <c r="AI1" s="129">
        <v>45566</v>
      </c>
      <c r="AJ1" s="130"/>
      <c r="AK1" s="129">
        <v>45597</v>
      </c>
      <c r="AL1" s="130"/>
      <c r="AM1" s="129">
        <v>45627</v>
      </c>
      <c r="AN1" s="130"/>
      <c r="AO1" s="129">
        <v>45658</v>
      </c>
      <c r="AP1" s="130"/>
      <c r="AQ1" s="129">
        <v>45689</v>
      </c>
      <c r="AR1" s="130"/>
    </row>
    <row r="2" spans="1:44" ht="25" customHeight="1" thickBot="1" x14ac:dyDescent="0.25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  <c r="AO2" s="79" t="s">
        <v>148</v>
      </c>
      <c r="AP2" s="80" t="s">
        <v>147</v>
      </c>
      <c r="AQ2" s="79" t="s">
        <v>148</v>
      </c>
      <c r="AR2" s="80" t="s">
        <v>147</v>
      </c>
    </row>
    <row r="3" spans="1:44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  <c r="AO3" s="81"/>
      <c r="AP3" s="82">
        <v>40932.120000000003</v>
      </c>
      <c r="AQ3" s="81"/>
      <c r="AR3" s="82">
        <v>32884.120000000003</v>
      </c>
    </row>
    <row r="4" spans="1:44" ht="25" customHeight="1" x14ac:dyDescent="0.2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  <c r="AO4" s="83"/>
      <c r="AP4" s="84">
        <v>40931.57</v>
      </c>
      <c r="AQ4" s="83"/>
      <c r="AR4" s="84">
        <v>32883.57</v>
      </c>
    </row>
    <row r="5" spans="1:44" ht="25" customHeight="1" x14ac:dyDescent="0.2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  <c r="AO5" s="83"/>
      <c r="AP5" s="84">
        <v>40932.050000000003</v>
      </c>
      <c r="AQ5" s="83"/>
      <c r="AR5" s="84">
        <v>32884.050000000003</v>
      </c>
    </row>
    <row r="6" spans="1:44" ht="25" customHeight="1" x14ac:dyDescent="0.2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  <c r="AO6" s="83"/>
      <c r="AP6" s="84">
        <v>247921.71</v>
      </c>
      <c r="AQ6" s="83"/>
      <c r="AR6" s="84">
        <v>179478.71</v>
      </c>
    </row>
    <row r="7" spans="1:44" ht="25" customHeight="1" x14ac:dyDescent="0.2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  <c r="AO7" s="83"/>
      <c r="AP7" s="84">
        <v>225482.77</v>
      </c>
      <c r="AQ7" s="83"/>
      <c r="AR7" s="84">
        <v>163216.76999999999</v>
      </c>
    </row>
    <row r="8" spans="1:44" s="75" customFormat="1" ht="25" customHeight="1" thickBot="1" x14ac:dyDescent="0.25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  <c r="AO8" s="85"/>
      <c r="AP8" s="86">
        <v>315238.56</v>
      </c>
      <c r="AQ8" s="85"/>
      <c r="AR8" s="86">
        <v>228264.56</v>
      </c>
    </row>
    <row r="9" spans="1:44" s="68" customFormat="1" ht="25" customHeight="1" thickBot="1" x14ac:dyDescent="0.25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  <c r="AO9" s="87" t="s">
        <v>150</v>
      </c>
      <c r="AP9" s="88">
        <f>SUM(AO3:AP8)</f>
        <v>911438.78</v>
      </c>
      <c r="AQ9" s="87" t="s">
        <v>150</v>
      </c>
      <c r="AR9" s="88">
        <f>SUM(AQ3:AR8)</f>
        <v>669611.78</v>
      </c>
    </row>
    <row r="10" spans="1:44" s="71" customFormat="1" ht="25" customHeight="1" x14ac:dyDescent="0.2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  <c r="AO10" s="81"/>
      <c r="AP10" s="82">
        <v>113750.03</v>
      </c>
      <c r="AQ10" s="81"/>
      <c r="AR10" s="82">
        <v>113750.03</v>
      </c>
    </row>
    <row r="11" spans="1:44" ht="25" customHeight="1" x14ac:dyDescent="0.2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  <c r="AO11" s="83"/>
      <c r="AP11" s="84">
        <v>120000.18</v>
      </c>
      <c r="AQ11" s="83"/>
      <c r="AR11" s="84">
        <v>120000.18</v>
      </c>
    </row>
    <row r="12" spans="1:44" s="75" customFormat="1" ht="25" customHeight="1" thickBot="1" x14ac:dyDescent="0.25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  <c r="AO12" s="85"/>
      <c r="AP12" s="86"/>
      <c r="AQ12" s="85"/>
      <c r="AR12" s="86"/>
    </row>
    <row r="13" spans="1:44" s="68" customFormat="1" ht="25" customHeight="1" thickBot="1" x14ac:dyDescent="0.25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  <c r="AO13" s="87" t="s">
        <v>150</v>
      </c>
      <c r="AP13" s="88">
        <f>SUM(AP10:AP12)</f>
        <v>233750.21</v>
      </c>
      <c r="AQ13" s="87" t="s">
        <v>150</v>
      </c>
      <c r="AR13" s="88">
        <f>SUM(AR10:AR12)</f>
        <v>233750.21</v>
      </c>
    </row>
    <row r="14" spans="1:44" s="78" customFormat="1" ht="25" customHeight="1" thickBot="1" x14ac:dyDescent="0.25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  <c r="AO14" s="89" t="s">
        <v>150</v>
      </c>
      <c r="AP14" s="90">
        <v>154750.10999999999</v>
      </c>
      <c r="AQ14" s="89" t="s">
        <v>150</v>
      </c>
      <c r="AR14" s="90">
        <v>154750.10999999999</v>
      </c>
    </row>
    <row r="15" spans="1:44" s="78" customFormat="1" ht="25" customHeight="1" thickBot="1" x14ac:dyDescent="0.25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  <c r="AO15" s="89" t="s">
        <v>150</v>
      </c>
      <c r="AP15" s="90">
        <v>120000.11</v>
      </c>
      <c r="AQ15" s="89" t="s">
        <v>150</v>
      </c>
      <c r="AR15" s="90">
        <v>126000.11</v>
      </c>
    </row>
    <row r="16" spans="1:44" s="78" customFormat="1" ht="25" customHeight="1" thickBot="1" x14ac:dyDescent="0.25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  <c r="AO16" s="89" t="s">
        <v>150</v>
      </c>
      <c r="AP16" s="90">
        <v>200000.02</v>
      </c>
      <c r="AQ16" s="89" t="s">
        <v>150</v>
      </c>
      <c r="AR16" s="90"/>
    </row>
    <row r="17" spans="12:44" x14ac:dyDescent="0.2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  <c r="AP17" s="91">
        <f>AP16+AP15+AP14+AP13+AP9</f>
        <v>1619939.23</v>
      </c>
      <c r="AR17" s="91">
        <f>AR16+AR15+AR14+AR13+AR9</f>
        <v>1184112.21</v>
      </c>
    </row>
  </sheetData>
  <mergeCells count="19">
    <mergeCell ref="AK1:AL1"/>
    <mergeCell ref="AI1:AJ1"/>
    <mergeCell ref="AG1:AH1"/>
    <mergeCell ref="AQ1:AR1"/>
    <mergeCell ref="G1:H1"/>
    <mergeCell ref="I1:J1"/>
    <mergeCell ref="K1:L1"/>
    <mergeCell ref="M1:N1"/>
    <mergeCell ref="O1:P1"/>
    <mergeCell ref="AO1:AP1"/>
    <mergeCell ref="U1:V1"/>
    <mergeCell ref="S1:T1"/>
    <mergeCell ref="Q1:R1"/>
    <mergeCell ref="AE1:AF1"/>
    <mergeCell ref="AC1:AD1"/>
    <mergeCell ref="AA1:AB1"/>
    <mergeCell ref="Y1:Z1"/>
    <mergeCell ref="W1:X1"/>
    <mergeCell ref="AM1:A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26"/>
  <sheetViews>
    <sheetView workbookViewId="0">
      <selection activeCell="A22" sqref="A22:C26"/>
    </sheetView>
  </sheetViews>
  <sheetFormatPr baseColWidth="10" defaultColWidth="11" defaultRowHeight="18" x14ac:dyDescent="0.2"/>
  <cols>
    <col min="1" max="1" width="27" style="107" customWidth="1"/>
    <col min="2" max="2" width="3.33203125" style="108" customWidth="1"/>
    <col min="3" max="3" width="14.5" style="107" customWidth="1"/>
    <col min="4" max="16384" width="11" style="107"/>
  </cols>
  <sheetData>
    <row r="2" spans="1:3" s="109" customFormat="1" x14ac:dyDescent="0.2">
      <c r="A2" s="114" t="s">
        <v>192</v>
      </c>
      <c r="B2" s="115" t="s">
        <v>175</v>
      </c>
      <c r="C2" s="116">
        <v>469000</v>
      </c>
    </row>
    <row r="3" spans="1:3" s="109" customFormat="1" x14ac:dyDescent="0.2">
      <c r="A3" s="114" t="s">
        <v>193</v>
      </c>
      <c r="B3" s="115" t="s">
        <v>175</v>
      </c>
      <c r="C3" s="116">
        <v>469000</v>
      </c>
    </row>
    <row r="4" spans="1:3" s="109" customFormat="1" x14ac:dyDescent="0.2">
      <c r="A4" s="114" t="s">
        <v>194</v>
      </c>
      <c r="B4" s="115" t="s">
        <v>175</v>
      </c>
      <c r="C4" s="116">
        <v>138989.76999999999</v>
      </c>
    </row>
    <row r="5" spans="1:3" s="109" customFormat="1" x14ac:dyDescent="0.2">
      <c r="A5" s="114" t="s">
        <v>195</v>
      </c>
      <c r="B5" s="115" t="s">
        <v>175</v>
      </c>
      <c r="C5" s="116">
        <v>179181.77</v>
      </c>
    </row>
    <row r="6" spans="1:3" s="109" customFormat="1" x14ac:dyDescent="0.2">
      <c r="A6" s="114" t="s">
        <v>26</v>
      </c>
      <c r="B6" s="115" t="s">
        <v>175</v>
      </c>
      <c r="C6" s="116"/>
    </row>
    <row r="7" spans="1:3" s="109" customFormat="1" x14ac:dyDescent="0.2">
      <c r="A7" s="114" t="s">
        <v>176</v>
      </c>
      <c r="B7" s="115" t="s">
        <v>175</v>
      </c>
      <c r="C7" s="116"/>
    </row>
    <row r="8" spans="1:3" x14ac:dyDescent="0.2">
      <c r="A8" s="114" t="s">
        <v>177</v>
      </c>
      <c r="B8" s="115" t="s">
        <v>175</v>
      </c>
      <c r="C8" s="116"/>
    </row>
    <row r="9" spans="1:3" x14ac:dyDescent="0.2">
      <c r="A9" s="109" t="s">
        <v>163</v>
      </c>
      <c r="B9" s="110" t="s">
        <v>175</v>
      </c>
      <c r="C9" s="111">
        <f>SUM(C2:C8)</f>
        <v>1256171.54</v>
      </c>
    </row>
    <row r="10" spans="1:3" x14ac:dyDescent="0.2">
      <c r="A10" s="107" t="s">
        <v>199</v>
      </c>
      <c r="B10" s="115"/>
      <c r="C10" s="116">
        <v>1000000</v>
      </c>
    </row>
    <row r="13" spans="1:3" x14ac:dyDescent="0.2">
      <c r="B13" s="115"/>
      <c r="C13" s="116"/>
    </row>
    <row r="14" spans="1:3" x14ac:dyDescent="0.2">
      <c r="A14" s="107" t="s">
        <v>200</v>
      </c>
      <c r="B14" s="115" t="s">
        <v>175</v>
      </c>
      <c r="C14" s="116">
        <v>469000</v>
      </c>
    </row>
    <row r="15" spans="1:3" x14ac:dyDescent="0.2">
      <c r="A15" s="107" t="s">
        <v>201</v>
      </c>
      <c r="B15" s="115" t="s">
        <v>175</v>
      </c>
      <c r="C15" s="116">
        <v>210019.77</v>
      </c>
    </row>
    <row r="16" spans="1:3" x14ac:dyDescent="0.2">
      <c r="A16" s="114" t="s">
        <v>26</v>
      </c>
      <c r="B16" s="115" t="s">
        <v>175</v>
      </c>
      <c r="C16" s="116"/>
    </row>
    <row r="17" spans="1:3" x14ac:dyDescent="0.2">
      <c r="A17" s="114" t="s">
        <v>176</v>
      </c>
      <c r="B17" s="115" t="s">
        <v>175</v>
      </c>
      <c r="C17" s="116">
        <v>16226</v>
      </c>
    </row>
    <row r="18" spans="1:3" x14ac:dyDescent="0.2">
      <c r="A18" s="114" t="s">
        <v>177</v>
      </c>
      <c r="B18" s="115" t="s">
        <v>175</v>
      </c>
      <c r="C18" s="116">
        <v>59170</v>
      </c>
    </row>
    <row r="19" spans="1:3" x14ac:dyDescent="0.2">
      <c r="A19" s="109" t="s">
        <v>163</v>
      </c>
      <c r="B19" s="110" t="s">
        <v>175</v>
      </c>
      <c r="C19" s="111">
        <f>SUM(C12:C18)</f>
        <v>754415.77</v>
      </c>
    </row>
    <row r="22" spans="1:3" x14ac:dyDescent="0.2">
      <c r="A22" s="107" t="s">
        <v>202</v>
      </c>
      <c r="B22" s="115" t="s">
        <v>175</v>
      </c>
      <c r="C22" s="116">
        <v>469000</v>
      </c>
    </row>
    <row r="23" spans="1:3" x14ac:dyDescent="0.2">
      <c r="A23" s="107" t="s">
        <v>203</v>
      </c>
      <c r="B23" s="115" t="s">
        <v>175</v>
      </c>
      <c r="C23" s="116">
        <v>469000</v>
      </c>
    </row>
    <row r="24" spans="1:3" x14ac:dyDescent="0.2">
      <c r="A24" s="107" t="s">
        <v>204</v>
      </c>
      <c r="B24" s="115" t="s">
        <v>175</v>
      </c>
      <c r="C24" s="116">
        <v>225482.77</v>
      </c>
    </row>
    <row r="25" spans="1:3" x14ac:dyDescent="0.2">
      <c r="A25" s="107" t="s">
        <v>205</v>
      </c>
      <c r="B25" s="108" t="s">
        <v>175</v>
      </c>
      <c r="C25" s="116">
        <v>163216</v>
      </c>
    </row>
    <row r="26" spans="1:3" x14ac:dyDescent="0.2">
      <c r="A26" s="109" t="s">
        <v>163</v>
      </c>
      <c r="B26" s="110" t="s">
        <v>175</v>
      </c>
      <c r="C26" s="117">
        <f>SUM(C22:C25)</f>
        <v>1326698.77</v>
      </c>
    </row>
  </sheetData>
  <phoneticPr fontId="1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6" x14ac:dyDescent="0.2"/>
  <cols>
    <col min="2" max="2" width="13" style="98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7"/>
      <c r="C1" s="65"/>
      <c r="D1" s="65"/>
      <c r="E1" s="65"/>
      <c r="F1" s="99"/>
      <c r="G1" s="94"/>
      <c r="H1" s="65"/>
      <c r="I1" s="94"/>
    </row>
    <row r="2" spans="2:17" ht="31" customHeight="1" thickBot="1" x14ac:dyDescent="0.25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1" customHeight="1" x14ac:dyDescent="0.2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1" customHeight="1" x14ac:dyDescent="0.2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1" customHeight="1" x14ac:dyDescent="0.2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1" customHeight="1" x14ac:dyDescent="0.2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1" customHeight="1" thickBot="1" x14ac:dyDescent="0.25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1" customHeight="1" x14ac:dyDescent="0.2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1" customHeight="1" x14ac:dyDescent="0.2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1" customHeight="1" thickBot="1" x14ac:dyDescent="0.25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1" customHeight="1" thickBot="1" x14ac:dyDescent="0.25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1" customHeight="1" x14ac:dyDescent="0.2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1" customHeight="1" x14ac:dyDescent="0.2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1" customHeight="1" x14ac:dyDescent="0.2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1" customHeight="1" x14ac:dyDescent="0.2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1" customHeight="1" thickBot="1" x14ac:dyDescent="0.25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1" customHeight="1" thickBot="1" x14ac:dyDescent="0.25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1" customHeight="1" x14ac:dyDescent="0.2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">
      <c r="B22" s="98" t="s">
        <v>166</v>
      </c>
      <c r="C22" s="105">
        <f>F7</f>
        <v>267000</v>
      </c>
    </row>
    <row r="23" spans="2:17" x14ac:dyDescent="0.2">
      <c r="B23" s="98" t="s">
        <v>173</v>
      </c>
      <c r="C23" s="105">
        <f>+Expensas!Z7</f>
        <v>81897.77</v>
      </c>
    </row>
    <row r="24" spans="2:17" x14ac:dyDescent="0.2">
      <c r="B24" s="98" t="s">
        <v>15</v>
      </c>
      <c r="C24" s="105">
        <v>783.84</v>
      </c>
    </row>
    <row r="25" spans="2:17" x14ac:dyDescent="0.2">
      <c r="B25" s="98" t="s">
        <v>14</v>
      </c>
      <c r="C25" s="105">
        <v>15649.9</v>
      </c>
    </row>
    <row r="26" spans="2:17" x14ac:dyDescent="0.2">
      <c r="B26" s="98" t="s">
        <v>174</v>
      </c>
      <c r="C26" s="105">
        <v>21866.68</v>
      </c>
    </row>
    <row r="27" spans="2:17" x14ac:dyDescent="0.2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6" x14ac:dyDescent="0.2"/>
  <cols>
    <col min="2" max="2" width="13" style="98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1:11" x14ac:dyDescent="0.2">
      <c r="B1" s="97"/>
      <c r="C1" s="65"/>
      <c r="D1" s="65"/>
      <c r="E1" s="65"/>
      <c r="F1" s="99"/>
      <c r="G1" s="94"/>
    </row>
    <row r="2" spans="1:11" ht="31" customHeight="1" thickBot="1" x14ac:dyDescent="0.25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1" customHeight="1" x14ac:dyDescent="0.2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1" customHeight="1" x14ac:dyDescent="0.2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1" customHeight="1" x14ac:dyDescent="0.2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1" customHeight="1" x14ac:dyDescent="0.2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1" customHeight="1" thickBot="1" x14ac:dyDescent="0.25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1" customHeight="1" x14ac:dyDescent="0.2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1" customHeight="1" x14ac:dyDescent="0.2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1" customHeight="1" thickBot="1" x14ac:dyDescent="0.25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1" customHeight="1" thickBot="1" x14ac:dyDescent="0.25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1" customHeight="1" x14ac:dyDescent="0.2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1" customHeight="1" x14ac:dyDescent="0.2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1" customHeight="1" x14ac:dyDescent="0.2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1" customHeight="1" x14ac:dyDescent="0.2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1" customHeight="1" thickBot="1" x14ac:dyDescent="0.25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1" customHeight="1" thickBot="1" x14ac:dyDescent="0.25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1" customHeight="1" x14ac:dyDescent="0.2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45722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3" t="s">
        <v>26</v>
      </c>
      <c r="B13" s="124"/>
      <c r="C13" s="124"/>
      <c r="D13" s="125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3" t="s">
        <v>26</v>
      </c>
      <c r="B13" s="124"/>
      <c r="C13" s="124"/>
      <c r="D13" s="12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6" t="s">
        <v>100</v>
      </c>
      <c r="B26" s="127"/>
      <c r="C26" s="127"/>
      <c r="D26" s="128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6" t="s">
        <v>100</v>
      </c>
      <c r="B26" s="127"/>
      <c r="C26" s="127"/>
      <c r="D26" s="128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3" t="s">
        <v>99</v>
      </c>
      <c r="B13" s="124"/>
      <c r="C13" s="124"/>
      <c r="D13" s="12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2025-03-06T19:24:29Z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