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522" documentId="8_{FFF513E0-E78C-42C4-903D-ACBD4A64A7DC}" xr6:coauthVersionLast="47" xr6:coauthVersionMax="47" xr10:uidLastSave="{E249665B-3BD9-4BE9-932E-ABD114DDD21B}"/>
  <bookViews>
    <workbookView xWindow="20370" yWindow="-8490" windowWidth="29040" windowHeight="16440" activeTab="1" xr2:uid="{EC0853A1-0791-4A1E-BD94-45A685C9CC8F}"/>
  </bookViews>
  <sheets>
    <sheet name="PROPIEDADES" sheetId="1" r:id="rId1"/>
    <sheet name="ACTUALIZ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H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I13" i="1"/>
</calcChain>
</file>

<file path=xl/sharedStrings.xml><?xml version="1.0" encoding="utf-8"?>
<sst xmlns="http://schemas.openxmlformats.org/spreadsheetml/2006/main" count="154" uniqueCount="88">
  <si>
    <t>Num</t>
  </si>
  <si>
    <t>Direccion</t>
  </si>
  <si>
    <t>UF</t>
  </si>
  <si>
    <t>UF-12</t>
  </si>
  <si>
    <t>Coch -3</t>
  </si>
  <si>
    <t>UF-57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</si>
  <si>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</si>
  <si>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</si>
  <si>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</si>
  <si>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</si>
  <si>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</si>
  <si>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</si>
  <si>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</si>
  <si>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</si>
  <si>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</si>
  <si>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</si>
  <si>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</si>
  <si>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</si>
  <si>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</si>
  <si>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</si>
  <si>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</si>
  <si>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</si>
  <si>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</si>
  <si>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</si>
  <si>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</si>
  <si>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</si>
  <si>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</si>
  <si>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</si>
  <si>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</si>
  <si>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</si>
  <si>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</si>
  <si>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</si>
  <si>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</si>
  <si>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</si>
  <si>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</si>
  <si>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</si>
  <si>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</si>
  <si>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</si>
  <si>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</si>
  <si>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</si>
  <si>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</si>
  <si>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</si>
  <si>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</si>
  <si>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</si>
  <si>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</si>
  <si>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</si>
  <si>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</si>
  <si>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</si>
  <si>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</si>
  <si>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</si>
  <si>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Edmanuel Vazquez</t>
  </si>
  <si>
    <t>Cardozo</t>
  </si>
  <si>
    <t>Lorena Carrizo</t>
  </si>
  <si>
    <t>Norma Arevalos</t>
  </si>
  <si>
    <t>via Cargo</t>
  </si>
  <si>
    <t>Adriana - Guillermo</t>
  </si>
  <si>
    <t>UF-456</t>
  </si>
  <si>
    <t>Maria</t>
  </si>
  <si>
    <t>Ivette</t>
  </si>
  <si>
    <t>Maria Jose</t>
  </si>
  <si>
    <t>Eduardo</t>
  </si>
  <si>
    <t>Lucas</t>
  </si>
  <si>
    <t>PT Alem  Esquina</t>
  </si>
  <si>
    <t>PROPIEDAD</t>
  </si>
  <si>
    <t>FECHA</t>
  </si>
  <si>
    <t>Estado</t>
  </si>
  <si>
    <t>Actualizado</t>
  </si>
  <si>
    <t>PT - Alem  Peluqueria</t>
  </si>
  <si>
    <t>PT - 13 de Diciembre 814</t>
  </si>
  <si>
    <t>PT - 13 de Diciembre 815</t>
  </si>
  <si>
    <t>PT - 13 de Diciembre 816</t>
  </si>
  <si>
    <t>PT - 13 de Diciembre 817</t>
  </si>
  <si>
    <t>RT - Moyano  Local</t>
  </si>
  <si>
    <t>PT - Alem  Depto</t>
  </si>
  <si>
    <t>PT - Alem  Local</t>
  </si>
  <si>
    <t>PT - San Martin  Pelotero</t>
  </si>
  <si>
    <t>CABA - Suipacha 644  5D</t>
  </si>
  <si>
    <t>CABA - Suipacha 644  PB D</t>
  </si>
  <si>
    <t>CABA - Suipacha 221  8 I</t>
  </si>
  <si>
    <t>Falta</t>
  </si>
  <si>
    <t>CABA - Suipacha 221  7 B</t>
  </si>
  <si>
    <t>Laura</t>
  </si>
  <si>
    <t>Suipacha 221  Coch -2 105</t>
  </si>
  <si>
    <t>Suipacha 221  Coch -3 57</t>
  </si>
  <si>
    <t>Suipacha 221  Coch -3 12</t>
  </si>
  <si>
    <t>CABA - Suipacha 221  Coch -3 12</t>
  </si>
  <si>
    <t>CABA - Suipacha 221  Coch -2 105</t>
  </si>
  <si>
    <t>CABA - Suipacha 221  Coch -3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</si>
</sst>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3" fontId="19" fillId="33" borderId="0" xfId="0" applyNumberFormat="1" applyFont="1" applyFill="1"/>
    <xf numFmtId="165" fontId="0" fillId="0" borderId="0" xfId="0" applyNumberFormat="1"/>
    <xf numFmtId="0" fontId="19" fillId="34" borderId="0" xfId="0" applyFont="1" applyFill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20"/>
  <sheetViews>
    <sheetView zoomScale="120" zoomScaleNormal="120" workbookViewId="0">
      <selection activeCell="B3" sqref="B3"/>
    </sheetView>
  </sheetViews>
  <sheetFormatPr baseColWidth="10"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4.5703125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18</v>
      </c>
      <c r="E1" s="1" t="s">
        <v>39</v>
      </c>
      <c r="F1" s="1" t="s">
        <v>40</v>
      </c>
      <c r="G1" s="1" t="s">
        <v>48</v>
      </c>
      <c r="H1" s="1" t="s">
        <v>49</v>
      </c>
      <c r="I1" s="1" t="s">
        <v>46</v>
      </c>
      <c r="J1" s="1" t="s">
        <v>47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</row>
    <row r="2" spans="1:15" x14ac:dyDescent="0.25">
      <c r="A2" s="2">
        <v>1</v>
      </c>
      <c r="B2" s="3" t="s">
        <v>84</v>
      </c>
      <c r="C2" s="4" t="s">
        <v>3</v>
      </c>
      <c r="D2" s="3" t="s">
        <v>4</v>
      </c>
      <c r="E2" s="5">
        <v>100000</v>
      </c>
      <c r="F2" s="5">
        <v>100000</v>
      </c>
      <c r="G2" s="5">
        <v>35182</v>
      </c>
      <c r="H2" s="5">
        <f t="shared" ref="H2:H3" si="0">F2</f>
        <v>100000</v>
      </c>
      <c r="I2" s="6">
        <v>45474</v>
      </c>
      <c r="J2" s="6">
        <v>46266</v>
      </c>
      <c r="K2" s="6">
        <v>45778</v>
      </c>
      <c r="L2" s="6">
        <v>45901</v>
      </c>
      <c r="M2" s="6">
        <v>46023</v>
      </c>
      <c r="N2" s="6">
        <v>46143</v>
      </c>
      <c r="O2" s="6">
        <v>46266</v>
      </c>
    </row>
    <row r="3" spans="1:15" x14ac:dyDescent="0.25">
      <c r="A3" s="2">
        <v>2</v>
      </c>
      <c r="B3" s="3" t="s">
        <v>83</v>
      </c>
      <c r="C3" s="4" t="s">
        <v>5</v>
      </c>
      <c r="D3" s="3" t="s">
        <v>81</v>
      </c>
      <c r="E3" s="5">
        <v>100000</v>
      </c>
      <c r="F3" s="5">
        <v>100000</v>
      </c>
      <c r="G3" s="5">
        <v>35181.57</v>
      </c>
      <c r="H3" s="5">
        <f t="shared" si="0"/>
        <v>100000</v>
      </c>
      <c r="I3" s="6">
        <v>1</v>
      </c>
      <c r="J3" s="6">
        <v>1</v>
      </c>
      <c r="K3" s="6"/>
      <c r="L3" s="6"/>
      <c r="M3" s="6"/>
      <c r="N3" s="6"/>
      <c r="O3" s="6"/>
    </row>
    <row r="4" spans="1:15" x14ac:dyDescent="0.25">
      <c r="A4" s="2">
        <v>3</v>
      </c>
      <c r="B4" s="3" t="s">
        <v>82</v>
      </c>
      <c r="C4" s="4" t="s">
        <v>6</v>
      </c>
      <c r="D4" s="3" t="s">
        <v>60</v>
      </c>
      <c r="E4" s="5">
        <v>100000</v>
      </c>
      <c r="F4" s="7">
        <v>100000</v>
      </c>
      <c r="G4" s="5">
        <v>35182.57</v>
      </c>
      <c r="H4" s="5">
        <f>F4</f>
        <v>100000</v>
      </c>
      <c r="I4" s="6">
        <v>410959</v>
      </c>
      <c r="J4" s="6">
        <v>46327</v>
      </c>
      <c r="K4" s="6"/>
      <c r="L4" s="6"/>
      <c r="M4" s="6"/>
      <c r="N4" s="6"/>
      <c r="O4" s="6"/>
    </row>
    <row r="5" spans="1:15" x14ac:dyDescent="0.25">
      <c r="A5" s="2">
        <v>4</v>
      </c>
      <c r="B5" s="9" t="s">
        <v>32</v>
      </c>
      <c r="C5" s="4" t="s">
        <v>7</v>
      </c>
      <c r="D5" s="3" t="s">
        <v>58</v>
      </c>
      <c r="E5" s="5">
        <v>650000</v>
      </c>
      <c r="F5" s="7">
        <v>650000</v>
      </c>
      <c r="G5" s="5">
        <v>230914.71</v>
      </c>
      <c r="H5" s="5">
        <f t="shared" ref="H5:H19" si="1">+F5+G5</f>
        <v>880914.71</v>
      </c>
      <c r="I5" s="6">
        <v>45717</v>
      </c>
      <c r="J5" s="6">
        <v>46813</v>
      </c>
      <c r="K5" s="6"/>
      <c r="L5" s="6"/>
      <c r="M5" s="6"/>
      <c r="N5" s="6"/>
      <c r="O5" s="6"/>
    </row>
    <row r="6" spans="1:15" x14ac:dyDescent="0.25">
      <c r="A6" s="2">
        <v>5</v>
      </c>
      <c r="B6" s="9" t="s">
        <v>31</v>
      </c>
      <c r="C6" s="4" t="s">
        <v>8</v>
      </c>
      <c r="D6" s="3" t="s">
        <v>29</v>
      </c>
      <c r="E6" s="5">
        <v>267000</v>
      </c>
      <c r="F6" s="5">
        <v>469000</v>
      </c>
      <c r="G6" s="5">
        <v>210019.77</v>
      </c>
      <c r="H6" s="5">
        <f t="shared" si="1"/>
        <v>679019.77</v>
      </c>
      <c r="I6" s="6">
        <v>45383</v>
      </c>
      <c r="J6" s="6">
        <v>46447</v>
      </c>
      <c r="K6" s="6"/>
      <c r="L6" s="6"/>
      <c r="M6" s="6"/>
      <c r="N6" s="6"/>
      <c r="O6" s="6"/>
    </row>
    <row r="7" spans="1:15" x14ac:dyDescent="0.25">
      <c r="A7" s="2">
        <v>6</v>
      </c>
      <c r="B7" s="3" t="s">
        <v>30</v>
      </c>
      <c r="C7" s="4" t="s">
        <v>56</v>
      </c>
      <c r="D7" s="3" t="s">
        <v>61</v>
      </c>
      <c r="E7" s="5">
        <v>0</v>
      </c>
      <c r="F7" s="5">
        <v>0</v>
      </c>
      <c r="G7" s="5">
        <v>293598.56</v>
      </c>
      <c r="H7" s="5">
        <f t="shared" si="1"/>
        <v>293598.56</v>
      </c>
      <c r="I7" s="6">
        <v>1</v>
      </c>
      <c r="J7" s="6">
        <v>1</v>
      </c>
      <c r="K7" s="6"/>
      <c r="L7" s="6"/>
      <c r="M7" s="6"/>
      <c r="N7" s="6"/>
      <c r="O7" s="6"/>
    </row>
    <row r="8" spans="1:15" x14ac:dyDescent="0.25">
      <c r="A8" s="2">
        <v>7</v>
      </c>
      <c r="B8" s="9" t="s">
        <v>19</v>
      </c>
      <c r="C8" s="4" t="s">
        <v>9</v>
      </c>
      <c r="D8" s="3" t="s">
        <v>33</v>
      </c>
      <c r="E8" s="5">
        <v>150000</v>
      </c>
      <c r="F8" s="5">
        <v>411600</v>
      </c>
      <c r="G8" s="5">
        <v>113750.03</v>
      </c>
      <c r="H8" s="5">
        <f t="shared" si="1"/>
        <v>525350.03</v>
      </c>
      <c r="I8" s="6">
        <v>45323</v>
      </c>
      <c r="J8" s="6">
        <v>46023</v>
      </c>
      <c r="K8" s="6"/>
      <c r="L8" s="6"/>
      <c r="M8" s="6"/>
      <c r="N8" s="6"/>
      <c r="O8" s="6"/>
    </row>
    <row r="9" spans="1:15" x14ac:dyDescent="0.25">
      <c r="A9" s="2">
        <v>8</v>
      </c>
      <c r="B9" s="3" t="s">
        <v>20</v>
      </c>
      <c r="C9" s="4" t="s">
        <v>10</v>
      </c>
      <c r="D9" s="3" t="s">
        <v>34</v>
      </c>
      <c r="E9" s="5">
        <v>66000</v>
      </c>
      <c r="F9" s="5">
        <v>447500</v>
      </c>
      <c r="G9" s="5">
        <v>120000</v>
      </c>
      <c r="H9" s="7">
        <f t="shared" si="1"/>
        <v>567500</v>
      </c>
      <c r="I9" s="6">
        <v>44958</v>
      </c>
      <c r="J9" s="6">
        <v>46023</v>
      </c>
      <c r="K9" s="6"/>
      <c r="L9" s="6"/>
      <c r="M9" s="6"/>
      <c r="N9" s="6"/>
      <c r="O9" s="6"/>
    </row>
    <row r="10" spans="1:15" x14ac:dyDescent="0.25">
      <c r="A10" s="2">
        <v>9</v>
      </c>
      <c r="B10" s="9" t="s">
        <v>21</v>
      </c>
      <c r="C10" s="4" t="s">
        <v>11</v>
      </c>
      <c r="D10" s="3" t="s">
        <v>57</v>
      </c>
      <c r="E10" s="5">
        <v>522000</v>
      </c>
      <c r="F10" s="5">
        <v>522000</v>
      </c>
      <c r="G10" s="5">
        <v>120000</v>
      </c>
      <c r="H10" s="5">
        <f t="shared" si="1"/>
        <v>642000</v>
      </c>
      <c r="I10" s="6">
        <v>45689</v>
      </c>
      <c r="J10" s="6">
        <v>46388</v>
      </c>
      <c r="K10" s="6"/>
      <c r="L10" s="6"/>
      <c r="M10" s="6"/>
      <c r="N10" s="6"/>
      <c r="O10" s="6"/>
    </row>
    <row r="11" spans="1:15" x14ac:dyDescent="0.25">
      <c r="A11" s="2">
        <v>10</v>
      </c>
      <c r="B11" s="9" t="s">
        <v>22</v>
      </c>
      <c r="C11" s="4" t="s">
        <v>12</v>
      </c>
      <c r="D11" s="3" t="s">
        <v>59</v>
      </c>
      <c r="E11" s="5">
        <v>330000</v>
      </c>
      <c r="F11" s="5">
        <v>330000</v>
      </c>
      <c r="G11" s="5">
        <v>0</v>
      </c>
      <c r="H11" s="5">
        <f t="shared" si="1"/>
        <v>330000</v>
      </c>
      <c r="I11" s="6">
        <v>45689</v>
      </c>
      <c r="J11" s="6">
        <v>46784</v>
      </c>
      <c r="K11" s="6"/>
      <c r="L11" s="6"/>
      <c r="M11" s="6"/>
      <c r="N11" s="6"/>
      <c r="O11" s="6"/>
    </row>
    <row r="12" spans="1:15" x14ac:dyDescent="0.25">
      <c r="A12" s="2">
        <v>11</v>
      </c>
      <c r="B12" s="3" t="s">
        <v>23</v>
      </c>
      <c r="C12" s="4" t="s">
        <v>13</v>
      </c>
      <c r="D12" s="3" t="s">
        <v>13</v>
      </c>
      <c r="E12" s="5">
        <v>100000</v>
      </c>
      <c r="F12" s="5">
        <v>150000</v>
      </c>
      <c r="G12" s="5">
        <v>0</v>
      </c>
      <c r="H12" s="5">
        <f t="shared" si="1"/>
        <v>150000</v>
      </c>
      <c r="I12" s="6">
        <v>45474</v>
      </c>
      <c r="J12" s="6">
        <v>46508</v>
      </c>
      <c r="K12" s="6"/>
      <c r="L12" s="6"/>
      <c r="M12" s="6"/>
      <c r="N12" s="6"/>
      <c r="O12" s="6"/>
    </row>
    <row r="13" spans="1:15" x14ac:dyDescent="0.25">
      <c r="A13" s="2">
        <v>12</v>
      </c>
      <c r="B13" s="9" t="s">
        <v>24</v>
      </c>
      <c r="C13" s="4" t="s">
        <v>14</v>
      </c>
      <c r="D13" s="3" t="s">
        <v>50</v>
      </c>
      <c r="E13" s="5">
        <v>300000</v>
      </c>
      <c r="F13" s="5">
        <v>352500</v>
      </c>
      <c r="G13" s="5">
        <v>0</v>
      </c>
      <c r="H13" s="5">
        <v>352449</v>
      </c>
      <c r="I13" s="6">
        <f ca="1">TODAY()</f>
        <v>45782</v>
      </c>
      <c r="J13" s="6">
        <v>46631</v>
      </c>
      <c r="K13" s="6"/>
      <c r="L13" s="6"/>
      <c r="M13" s="6"/>
      <c r="N13" s="6"/>
      <c r="O13" s="6"/>
    </row>
    <row r="14" spans="1:15" x14ac:dyDescent="0.25">
      <c r="A14" s="2">
        <v>13</v>
      </c>
      <c r="B14" s="9" t="s">
        <v>25</v>
      </c>
      <c r="C14" s="4" t="s">
        <v>15</v>
      </c>
      <c r="D14" s="3" t="s">
        <v>51</v>
      </c>
      <c r="E14" s="5">
        <v>400000</v>
      </c>
      <c r="F14" s="5">
        <v>400000</v>
      </c>
      <c r="G14" s="5">
        <v>0</v>
      </c>
      <c r="H14" s="5">
        <f t="shared" si="1"/>
        <v>400000</v>
      </c>
      <c r="I14" s="6">
        <v>45748</v>
      </c>
      <c r="J14" s="6">
        <v>45717</v>
      </c>
      <c r="K14" s="6"/>
      <c r="L14" s="6"/>
      <c r="M14" s="6"/>
      <c r="N14" s="6"/>
      <c r="O14" s="6"/>
    </row>
    <row r="15" spans="1:15" x14ac:dyDescent="0.25">
      <c r="A15" s="2">
        <v>14</v>
      </c>
      <c r="B15" s="9" t="s">
        <v>26</v>
      </c>
      <c r="C15" s="4" t="s">
        <v>16</v>
      </c>
      <c r="D15" s="3" t="s">
        <v>52</v>
      </c>
      <c r="E15" s="5">
        <v>150000</v>
      </c>
      <c r="F15" s="5">
        <v>374000</v>
      </c>
      <c r="G15" s="5">
        <v>0</v>
      </c>
      <c r="H15" s="5">
        <f t="shared" si="1"/>
        <v>374000</v>
      </c>
      <c r="I15" s="6">
        <v>45352</v>
      </c>
      <c r="J15" s="6">
        <v>46784</v>
      </c>
      <c r="K15" s="6"/>
      <c r="L15" s="6"/>
      <c r="M15" s="6"/>
      <c r="N15" s="6"/>
      <c r="O15" s="6"/>
    </row>
    <row r="16" spans="1:15" x14ac:dyDescent="0.25">
      <c r="A16" s="2">
        <v>15</v>
      </c>
      <c r="B16" s="9" t="s">
        <v>27</v>
      </c>
      <c r="C16" s="4" t="s">
        <v>17</v>
      </c>
      <c r="D16" s="3" t="s">
        <v>53</v>
      </c>
      <c r="E16" s="5">
        <v>75000</v>
      </c>
      <c r="F16" s="5">
        <v>401274</v>
      </c>
      <c r="G16" s="5">
        <v>0</v>
      </c>
      <c r="H16" s="5">
        <f t="shared" si="1"/>
        <v>401274</v>
      </c>
      <c r="I16" s="6">
        <v>45108</v>
      </c>
      <c r="J16" s="6">
        <v>46174</v>
      </c>
      <c r="K16" s="6"/>
      <c r="L16" s="6"/>
      <c r="M16" s="6"/>
      <c r="N16" s="6"/>
      <c r="O16" s="6"/>
    </row>
    <row r="17" spans="1:15" x14ac:dyDescent="0.25">
      <c r="A17" s="2">
        <v>16</v>
      </c>
      <c r="B17" s="9" t="s">
        <v>37</v>
      </c>
      <c r="C17" s="4" t="s">
        <v>38</v>
      </c>
      <c r="D17" s="3" t="s">
        <v>38</v>
      </c>
      <c r="E17" s="5">
        <v>120000</v>
      </c>
      <c r="F17" s="5">
        <v>120000</v>
      </c>
      <c r="G17" s="5">
        <v>0</v>
      </c>
      <c r="H17" s="5">
        <f t="shared" si="1"/>
        <v>120000</v>
      </c>
      <c r="I17" s="6">
        <v>45597</v>
      </c>
      <c r="J17" s="6">
        <v>46327</v>
      </c>
      <c r="K17" s="6"/>
      <c r="L17" s="6"/>
      <c r="M17" s="6"/>
      <c r="N17" s="6"/>
      <c r="O17" s="6"/>
    </row>
    <row r="18" spans="1:15" x14ac:dyDescent="0.25">
      <c r="A18" s="2">
        <v>17</v>
      </c>
      <c r="B18" s="9" t="s">
        <v>28</v>
      </c>
      <c r="C18" s="4" t="s">
        <v>14</v>
      </c>
      <c r="D18" s="3" t="s">
        <v>54</v>
      </c>
      <c r="E18" s="5">
        <v>290000</v>
      </c>
      <c r="F18" s="5">
        <v>483000</v>
      </c>
      <c r="G18" s="5">
        <v>0</v>
      </c>
      <c r="H18" s="5">
        <f t="shared" si="1"/>
        <v>483000</v>
      </c>
      <c r="I18" s="6">
        <v>45352</v>
      </c>
      <c r="J18" s="6">
        <v>46419</v>
      </c>
      <c r="K18" s="6"/>
      <c r="L18" s="6"/>
      <c r="M18" s="6"/>
      <c r="N18" s="6"/>
      <c r="O18" s="6"/>
    </row>
    <row r="19" spans="1:15" x14ac:dyDescent="0.25">
      <c r="A19" s="2">
        <v>18</v>
      </c>
      <c r="B19" s="3" t="s">
        <v>35</v>
      </c>
      <c r="C19" s="4" t="s">
        <v>36</v>
      </c>
      <c r="D19" s="3" t="s">
        <v>55</v>
      </c>
      <c r="E19" s="5">
        <v>1200</v>
      </c>
      <c r="F19" s="5">
        <f>1200*1200</f>
        <v>1440000</v>
      </c>
      <c r="G19" s="5">
        <v>0</v>
      </c>
      <c r="H19" s="5">
        <f t="shared" si="1"/>
        <v>1440000</v>
      </c>
      <c r="I19" s="6">
        <v>45536</v>
      </c>
      <c r="J19" s="6">
        <v>45505</v>
      </c>
      <c r="K19" s="6"/>
      <c r="L19" s="6"/>
      <c r="M19" s="6"/>
      <c r="N19" s="6"/>
      <c r="O19" s="6"/>
    </row>
    <row r="20" spans="1:15" x14ac:dyDescent="0.25">
      <c r="K20" s="6"/>
      <c r="L20" s="6"/>
      <c r="M20" s="6"/>
      <c r="N20" s="6"/>
      <c r="O20" s="6"/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8093-3C68-4B7C-87A9-DD4ACB4F9F4C}">
  <dimension ref="A1:C76"/>
  <sheetViews>
    <sheetView tabSelected="1" topLeftCell="A46" workbookViewId="0">
      <selection activeCell="C56" sqref="C56"/>
    </sheetView>
  </sheetViews>
  <sheetFormatPr baseColWidth="10" defaultRowHeight="15" x14ac:dyDescent="0.25"/>
  <cols>
    <col min="1" max="1" width="32.140625" customWidth="1"/>
    <col min="2" max="2" width="16.42578125" customWidth="1"/>
    <col min="3" max="3" width="18" customWidth="1"/>
  </cols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 s="3" t="s">
        <v>62</v>
      </c>
      <c r="B2" s="8">
        <v>45536</v>
      </c>
      <c r="C2" t="s">
        <v>66</v>
      </c>
    </row>
    <row r="3" spans="1:3" x14ac:dyDescent="0.25">
      <c r="A3" s="3" t="s">
        <v>62</v>
      </c>
      <c r="B3" s="8">
        <v>45717</v>
      </c>
      <c r="C3" t="s">
        <v>66</v>
      </c>
    </row>
    <row r="4" spans="1:3" x14ac:dyDescent="0.25">
      <c r="A4" s="3" t="s">
        <v>62</v>
      </c>
      <c r="B4" s="8">
        <v>45901</v>
      </c>
    </row>
    <row r="5" spans="1:3" x14ac:dyDescent="0.25">
      <c r="A5" s="3" t="s">
        <v>62</v>
      </c>
      <c r="B5" s="8">
        <v>46082</v>
      </c>
    </row>
    <row r="6" spans="1:3" x14ac:dyDescent="0.25">
      <c r="A6" s="3" t="s">
        <v>62</v>
      </c>
      <c r="B6" s="8">
        <v>46266</v>
      </c>
    </row>
    <row r="7" spans="1:3" x14ac:dyDescent="0.25">
      <c r="A7" s="3" t="s">
        <v>67</v>
      </c>
      <c r="B7" s="10">
        <v>45778</v>
      </c>
      <c r="C7" t="s">
        <v>79</v>
      </c>
    </row>
    <row r="8" spans="1:3" x14ac:dyDescent="0.25">
      <c r="A8" s="3" t="s">
        <v>67</v>
      </c>
      <c r="B8" s="10">
        <v>45901</v>
      </c>
    </row>
    <row r="9" spans="1:3" x14ac:dyDescent="0.25">
      <c r="A9" s="3" t="s">
        <v>67</v>
      </c>
      <c r="B9" s="10">
        <v>46023</v>
      </c>
    </row>
    <row r="10" spans="1:3" x14ac:dyDescent="0.25">
      <c r="A10" s="3" t="s">
        <v>67</v>
      </c>
      <c r="B10" s="10">
        <v>46143</v>
      </c>
    </row>
    <row r="11" spans="1:3" x14ac:dyDescent="0.25">
      <c r="A11" s="3" t="s">
        <v>68</v>
      </c>
      <c r="B11" s="10">
        <v>45778</v>
      </c>
    </row>
    <row r="12" spans="1:3" x14ac:dyDescent="0.25">
      <c r="A12" s="3" t="s">
        <v>69</v>
      </c>
      <c r="B12" s="10">
        <v>45962</v>
      </c>
    </row>
    <row r="13" spans="1:3" x14ac:dyDescent="0.25">
      <c r="A13" s="3" t="s">
        <v>70</v>
      </c>
      <c r="B13" s="10">
        <v>46143</v>
      </c>
    </row>
    <row r="14" spans="1:3" x14ac:dyDescent="0.25">
      <c r="A14" s="3" t="s">
        <v>71</v>
      </c>
      <c r="B14" s="10">
        <v>46327</v>
      </c>
    </row>
    <row r="15" spans="1:3" x14ac:dyDescent="0.25">
      <c r="A15" s="3" t="s">
        <v>72</v>
      </c>
      <c r="B15" s="10">
        <v>45717</v>
      </c>
      <c r="C15" t="s">
        <v>66</v>
      </c>
    </row>
    <row r="16" spans="1:3" x14ac:dyDescent="0.25">
      <c r="A16" s="3" t="s">
        <v>72</v>
      </c>
      <c r="B16" s="10">
        <v>45839</v>
      </c>
    </row>
    <row r="17" spans="1:3" x14ac:dyDescent="0.25">
      <c r="A17" s="3" t="s">
        <v>72</v>
      </c>
      <c r="B17" s="10">
        <v>45962</v>
      </c>
    </row>
    <row r="18" spans="1:3" x14ac:dyDescent="0.25">
      <c r="A18" s="3" t="s">
        <v>72</v>
      </c>
      <c r="B18" s="10">
        <v>46082</v>
      </c>
    </row>
    <row r="19" spans="1:3" x14ac:dyDescent="0.25">
      <c r="A19" s="3" t="s">
        <v>72</v>
      </c>
      <c r="B19" s="10">
        <v>46204</v>
      </c>
    </row>
    <row r="20" spans="1:3" x14ac:dyDescent="0.25">
      <c r="A20" s="3" t="s">
        <v>72</v>
      </c>
      <c r="B20" s="10">
        <v>46327</v>
      </c>
    </row>
    <row r="21" spans="1:3" x14ac:dyDescent="0.25">
      <c r="A21" s="3" t="s">
        <v>72</v>
      </c>
      <c r="B21" s="10">
        <v>46447</v>
      </c>
    </row>
    <row r="22" spans="1:3" x14ac:dyDescent="0.25">
      <c r="A22" s="3" t="s">
        <v>73</v>
      </c>
      <c r="B22" s="10">
        <v>45748</v>
      </c>
      <c r="C22" t="s">
        <v>66</v>
      </c>
    </row>
    <row r="23" spans="1:3" x14ac:dyDescent="0.25">
      <c r="A23" s="3" t="s">
        <v>73</v>
      </c>
      <c r="B23" s="10">
        <v>45870</v>
      </c>
    </row>
    <row r="24" spans="1:3" x14ac:dyDescent="0.25">
      <c r="A24" s="3" t="s">
        <v>73</v>
      </c>
      <c r="B24" s="10">
        <v>45992</v>
      </c>
    </row>
    <row r="25" spans="1:3" x14ac:dyDescent="0.25">
      <c r="A25" s="3" t="s">
        <v>73</v>
      </c>
      <c r="B25" s="10">
        <v>46113</v>
      </c>
    </row>
    <row r="26" spans="1:3" x14ac:dyDescent="0.25">
      <c r="A26" s="3" t="s">
        <v>73</v>
      </c>
      <c r="B26" s="10">
        <v>46235</v>
      </c>
    </row>
    <row r="27" spans="1:3" x14ac:dyDescent="0.25">
      <c r="A27" s="3" t="s">
        <v>73</v>
      </c>
      <c r="B27" s="10">
        <v>46357</v>
      </c>
    </row>
    <row r="28" spans="1:3" x14ac:dyDescent="0.25">
      <c r="A28" s="3" t="s">
        <v>73</v>
      </c>
      <c r="B28" s="10">
        <v>46478</v>
      </c>
    </row>
    <row r="29" spans="1:3" x14ac:dyDescent="0.25">
      <c r="A29" s="3" t="s">
        <v>74</v>
      </c>
      <c r="B29" s="10">
        <v>45809</v>
      </c>
    </row>
    <row r="30" spans="1:3" x14ac:dyDescent="0.25">
      <c r="A30" s="3" t="s">
        <v>74</v>
      </c>
      <c r="B30" s="10">
        <v>45931</v>
      </c>
    </row>
    <row r="31" spans="1:3" x14ac:dyDescent="0.25">
      <c r="A31" s="3" t="s">
        <v>74</v>
      </c>
      <c r="B31" s="10">
        <v>46054</v>
      </c>
    </row>
    <row r="32" spans="1:3" x14ac:dyDescent="0.25">
      <c r="A32" s="3" t="s">
        <v>74</v>
      </c>
      <c r="B32" s="10">
        <v>46174</v>
      </c>
    </row>
    <row r="33" spans="1:2" x14ac:dyDescent="0.25">
      <c r="A33" s="3" t="s">
        <v>74</v>
      </c>
      <c r="B33" s="10">
        <v>46296</v>
      </c>
    </row>
    <row r="34" spans="1:2" x14ac:dyDescent="0.25">
      <c r="A34" s="3" t="s">
        <v>74</v>
      </c>
      <c r="B34" s="10">
        <v>46419</v>
      </c>
    </row>
    <row r="35" spans="1:2" x14ac:dyDescent="0.25">
      <c r="A35" s="3" t="s">
        <v>74</v>
      </c>
      <c r="B35" s="10">
        <v>46539</v>
      </c>
    </row>
    <row r="36" spans="1:2" x14ac:dyDescent="0.25">
      <c r="A36" s="3" t="s">
        <v>74</v>
      </c>
      <c r="B36" s="10">
        <v>46661</v>
      </c>
    </row>
    <row r="37" spans="1:2" x14ac:dyDescent="0.25">
      <c r="A37" s="3" t="s">
        <v>75</v>
      </c>
      <c r="B37" s="10">
        <v>45870</v>
      </c>
    </row>
    <row r="38" spans="1:2" x14ac:dyDescent="0.25">
      <c r="A38" s="3" t="s">
        <v>75</v>
      </c>
      <c r="B38" s="10">
        <v>46054</v>
      </c>
    </row>
    <row r="39" spans="1:2" x14ac:dyDescent="0.25">
      <c r="A39" s="3" t="s">
        <v>75</v>
      </c>
      <c r="B39" s="10">
        <v>46235</v>
      </c>
    </row>
    <row r="40" spans="1:2" x14ac:dyDescent="0.25">
      <c r="A40" s="3" t="s">
        <v>75</v>
      </c>
      <c r="B40" s="10">
        <v>46419</v>
      </c>
    </row>
    <row r="41" spans="1:2" x14ac:dyDescent="0.25">
      <c r="A41" s="3" t="s">
        <v>75</v>
      </c>
      <c r="B41" s="10">
        <v>46600</v>
      </c>
    </row>
    <row r="42" spans="1:2" x14ac:dyDescent="0.25">
      <c r="A42" s="3" t="s">
        <v>75</v>
      </c>
      <c r="B42" s="10">
        <v>46784</v>
      </c>
    </row>
    <row r="43" spans="1:2" x14ac:dyDescent="0.25">
      <c r="A43" s="3" t="s">
        <v>76</v>
      </c>
      <c r="B43" s="10">
        <v>45809</v>
      </c>
    </row>
    <row r="44" spans="1:2" x14ac:dyDescent="0.25">
      <c r="A44" s="3" t="s">
        <v>76</v>
      </c>
      <c r="B44" s="10">
        <v>45931</v>
      </c>
    </row>
    <row r="45" spans="1:2" x14ac:dyDescent="0.25">
      <c r="A45" s="3" t="s">
        <v>76</v>
      </c>
      <c r="B45" s="10">
        <v>46054</v>
      </c>
    </row>
    <row r="46" spans="1:2" x14ac:dyDescent="0.25">
      <c r="A46" s="3" t="s">
        <v>76</v>
      </c>
      <c r="B46" s="10">
        <v>46174</v>
      </c>
    </row>
    <row r="47" spans="1:2" x14ac:dyDescent="0.25">
      <c r="A47" s="3" t="s">
        <v>76</v>
      </c>
      <c r="B47" s="10">
        <v>46296</v>
      </c>
    </row>
    <row r="48" spans="1:2" x14ac:dyDescent="0.25">
      <c r="A48" s="3" t="s">
        <v>76</v>
      </c>
      <c r="B48" s="10">
        <v>46419</v>
      </c>
    </row>
    <row r="49" spans="1:3" x14ac:dyDescent="0.25">
      <c r="A49" s="3" t="s">
        <v>77</v>
      </c>
      <c r="B49" s="10">
        <v>45505</v>
      </c>
    </row>
    <row r="50" spans="1:3" x14ac:dyDescent="0.25">
      <c r="A50" s="3" t="s">
        <v>77</v>
      </c>
      <c r="B50" s="10">
        <v>45689</v>
      </c>
    </row>
    <row r="51" spans="1:3" x14ac:dyDescent="0.25">
      <c r="A51" s="3" t="s">
        <v>77</v>
      </c>
      <c r="B51" s="10">
        <v>45870</v>
      </c>
    </row>
    <row r="52" spans="1:3" x14ac:dyDescent="0.25">
      <c r="A52" s="3" t="s">
        <v>77</v>
      </c>
      <c r="B52" s="10">
        <v>46054</v>
      </c>
    </row>
    <row r="53" spans="1:3" x14ac:dyDescent="0.25">
      <c r="A53" s="3" t="s">
        <v>77</v>
      </c>
      <c r="B53" s="10">
        <v>45870</v>
      </c>
    </row>
    <row r="54" spans="1:3" x14ac:dyDescent="0.25">
      <c r="A54" s="3" t="s">
        <v>78</v>
      </c>
      <c r="B54" s="10">
        <v>45566</v>
      </c>
      <c r="C54" t="s">
        <v>66</v>
      </c>
    </row>
    <row r="55" spans="1:3" x14ac:dyDescent="0.25">
      <c r="A55" s="3" t="s">
        <v>78</v>
      </c>
      <c r="B55" s="10">
        <v>45748</v>
      </c>
      <c r="C55" t="s">
        <v>79</v>
      </c>
    </row>
    <row r="56" spans="1:3" x14ac:dyDescent="0.25">
      <c r="A56" s="3" t="s">
        <v>78</v>
      </c>
      <c r="B56" s="10">
        <v>45931</v>
      </c>
    </row>
    <row r="57" spans="1:3" x14ac:dyDescent="0.25">
      <c r="A57" s="3" t="s">
        <v>78</v>
      </c>
      <c r="B57" s="10">
        <v>46113</v>
      </c>
    </row>
    <row r="58" spans="1:3" x14ac:dyDescent="0.25">
      <c r="A58" s="3" t="s">
        <v>78</v>
      </c>
      <c r="B58" s="10">
        <v>46296</v>
      </c>
    </row>
    <row r="59" spans="1:3" x14ac:dyDescent="0.25">
      <c r="A59" s="3" t="s">
        <v>80</v>
      </c>
      <c r="B59" s="10">
        <v>45839</v>
      </c>
    </row>
    <row r="60" spans="1:3" x14ac:dyDescent="0.25">
      <c r="A60" s="3" t="s">
        <v>80</v>
      </c>
      <c r="B60" s="10">
        <v>45962</v>
      </c>
    </row>
    <row r="61" spans="1:3" x14ac:dyDescent="0.25">
      <c r="A61" s="3" t="s">
        <v>80</v>
      </c>
      <c r="B61" s="10">
        <v>46082</v>
      </c>
    </row>
    <row r="62" spans="1:3" x14ac:dyDescent="0.25">
      <c r="A62" s="3" t="s">
        <v>80</v>
      </c>
      <c r="B62" s="10">
        <v>46204</v>
      </c>
    </row>
    <row r="63" spans="1:3" x14ac:dyDescent="0.25">
      <c r="A63" s="3" t="s">
        <v>80</v>
      </c>
      <c r="B63" s="10">
        <v>46327</v>
      </c>
    </row>
    <row r="64" spans="1:3" x14ac:dyDescent="0.25">
      <c r="A64" s="3" t="s">
        <v>80</v>
      </c>
      <c r="B64" s="10">
        <v>46447</v>
      </c>
    </row>
    <row r="65" spans="1:2" x14ac:dyDescent="0.25">
      <c r="A65" s="3" t="s">
        <v>85</v>
      </c>
      <c r="B65" s="10">
        <v>45809</v>
      </c>
    </row>
    <row r="66" spans="1:2" x14ac:dyDescent="0.25">
      <c r="A66" s="3" t="s">
        <v>85</v>
      </c>
      <c r="B66" s="10">
        <v>45931</v>
      </c>
    </row>
    <row r="67" spans="1:2" x14ac:dyDescent="0.25">
      <c r="A67" s="3" t="s">
        <v>85</v>
      </c>
      <c r="B67" s="10">
        <v>46054</v>
      </c>
    </row>
    <row r="68" spans="1:2" x14ac:dyDescent="0.25">
      <c r="A68" s="3" t="s">
        <v>85</v>
      </c>
      <c r="B68" s="10">
        <v>46174</v>
      </c>
    </row>
    <row r="69" spans="1:2" x14ac:dyDescent="0.25">
      <c r="A69" s="3" t="s">
        <v>86</v>
      </c>
      <c r="B69" s="10">
        <v>45839</v>
      </c>
    </row>
    <row r="70" spans="1:2" x14ac:dyDescent="0.25">
      <c r="A70" s="3" t="s">
        <v>86</v>
      </c>
      <c r="B70" s="10">
        <v>45962</v>
      </c>
    </row>
    <row r="71" spans="1:2" x14ac:dyDescent="0.25">
      <c r="A71" s="3" t="s">
        <v>86</v>
      </c>
      <c r="B71" s="10">
        <v>46082</v>
      </c>
    </row>
    <row r="72" spans="1:2" x14ac:dyDescent="0.25">
      <c r="A72" s="3" t="s">
        <v>86</v>
      </c>
      <c r="B72" s="10">
        <v>46204</v>
      </c>
    </row>
    <row r="73" spans="1:2" x14ac:dyDescent="0.25">
      <c r="A73" s="3" t="s">
        <v>87</v>
      </c>
      <c r="B73" s="10">
        <v>45901</v>
      </c>
    </row>
    <row r="74" spans="1:2" x14ac:dyDescent="0.25">
      <c r="A74" s="3" t="s">
        <v>87</v>
      </c>
      <c r="B74" s="10">
        <v>46023</v>
      </c>
    </row>
    <row r="75" spans="1:2" x14ac:dyDescent="0.25">
      <c r="A75" s="3" t="s">
        <v>87</v>
      </c>
      <c r="B75" s="10">
        <v>46143</v>
      </c>
    </row>
    <row r="76" spans="1:2" x14ac:dyDescent="0.25">
      <c r="A76" s="3" t="s">
        <v>87</v>
      </c>
      <c r="B76" s="10">
        <v>46266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ACTUALIZACIONES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2025-05-05T20:17:39Z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