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YP-2020\Documents\Final Report\"/>
    </mc:Choice>
  </mc:AlternateContent>
  <xr:revisionPtr revIDLastSave="0" documentId="13_ncr:40009_{06B97F96-070C-4E35-883D-E67287C1EF2C}" xr6:coauthVersionLast="44" xr6:coauthVersionMax="44" xr10:uidLastSave="{00000000-0000-0000-0000-000000000000}"/>
  <bookViews>
    <workbookView xWindow="-108" yWindow="-108" windowWidth="23256" windowHeight="12576"/>
  </bookViews>
  <sheets>
    <sheet name="integralVelocity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15" i="2" l="1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<sst xmlns="http://schemas.openxmlformats.org/spreadsheetml/2006/main" count="3" uniqueCount="3">
  <si>
    <t>Energy Produced in each Sea State over 700s (kW)</t>
  </si>
  <si>
    <t>Hs(m)</t>
  </si>
  <si>
    <t>Te(s)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</si>
</sst>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1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/>
    </xf>
    <xf numFmtId="2" fontId="18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workbookViewId="0">
      <selection activeCell="Q25" sqref="Q25"/>
    </sheetView>
  </sheetViews>
  <sheetFormatPr defaultRowHeight="14.4" x14ac:dyDescent="0.3"/>
  <cols>
    <col min="1" max="1" width="6.6640625" bestFit="1" customWidth="1"/>
    <col min="2" max="13" width="9.21875" bestFit="1" customWidth="1"/>
  </cols>
  <sheetData>
    <row r="1" spans="1:28" x14ac:dyDescent="0.3">
      <c r="A1" s="1"/>
      <c r="B1" s="1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</row>
    <row r="2" spans="1:28" x14ac:dyDescent="0.3">
      <c r="A2" s="6" t="s">
        <v>1</v>
      </c>
      <c r="B2" s="9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">
      <c r="A3" s="6"/>
      <c r="B3" s="9">
        <v>0.5</v>
      </c>
      <c r="C3" s="10">
        <v>23.980999999999998</v>
      </c>
      <c r="D3" s="10">
        <v>26.837</v>
      </c>
      <c r="E3" s="10">
        <v>27.675000000000001</v>
      </c>
      <c r="F3" s="10">
        <v>27.413</v>
      </c>
      <c r="G3" s="10">
        <v>26.343999999999998</v>
      </c>
      <c r="H3" s="10">
        <v>24.66</v>
      </c>
      <c r="I3" s="10">
        <v>22.582999999999998</v>
      </c>
      <c r="J3" s="10">
        <v>20.317999999999998</v>
      </c>
      <c r="K3" s="10">
        <v>18.056999999999999</v>
      </c>
      <c r="L3" s="10">
        <v>15.945999999999998</v>
      </c>
      <c r="M3" s="10">
        <v>14.049000000000001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3">
      <c r="A4" s="6"/>
      <c r="B4" s="9">
        <v>1</v>
      </c>
      <c r="C4" s="10">
        <v>91.760999999999996</v>
      </c>
      <c r="D4" s="10">
        <v>102.61000000000001</v>
      </c>
      <c r="E4" s="10">
        <v>105.85</v>
      </c>
      <c r="F4" s="10">
        <v>105.02</v>
      </c>
      <c r="G4" s="10">
        <v>101.06</v>
      </c>
      <c r="H4" s="10">
        <v>94.763999999999996</v>
      </c>
      <c r="I4" s="10">
        <v>86.786000000000001</v>
      </c>
      <c r="J4" s="10">
        <v>77.835000000000008</v>
      </c>
      <c r="K4" s="10">
        <v>68.959000000000003</v>
      </c>
      <c r="L4" s="10">
        <v>60.731000000000002</v>
      </c>
      <c r="M4" s="10">
        <v>53.350999999999999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3">
      <c r="A5" s="6"/>
      <c r="B5" s="9">
        <v>1.5</v>
      </c>
      <c r="C5" s="10">
        <v>205.2</v>
      </c>
      <c r="D5" s="10">
        <v>229.02</v>
      </c>
      <c r="E5" s="10">
        <v>235.56</v>
      </c>
      <c r="F5" s="10">
        <v>232.34</v>
      </c>
      <c r="G5" s="10">
        <v>221.31</v>
      </c>
      <c r="H5" s="10">
        <v>206.21</v>
      </c>
      <c r="I5" s="10">
        <v>187.04999999999998</v>
      </c>
      <c r="J5" s="10">
        <v>167.05999999999997</v>
      </c>
      <c r="K5" s="10">
        <v>147.37</v>
      </c>
      <c r="L5" s="10">
        <v>129.14000000000001</v>
      </c>
      <c r="M5" s="10">
        <v>113.15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3">
      <c r="A6" s="6"/>
      <c r="B6" s="9">
        <v>2</v>
      </c>
      <c r="C6" s="10">
        <v>364.49</v>
      </c>
      <c r="D6" s="10">
        <v>406.44</v>
      </c>
      <c r="E6" s="10">
        <v>414.71000000000004</v>
      </c>
      <c r="F6" s="10">
        <v>401.40999999999997</v>
      </c>
      <c r="G6" s="10">
        <v>378.05</v>
      </c>
      <c r="H6" s="10">
        <v>347.53000000000003</v>
      </c>
      <c r="I6" s="10">
        <v>312.53999999999996</v>
      </c>
      <c r="J6" s="10">
        <v>277.88</v>
      </c>
      <c r="K6" s="10">
        <v>244.56</v>
      </c>
      <c r="L6" s="10">
        <v>214.26999999999998</v>
      </c>
      <c r="M6" s="10">
        <v>187.45000000000002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3">
      <c r="A7" s="6"/>
      <c r="B7" s="9">
        <v>2.5</v>
      </c>
      <c r="C7" s="10">
        <v>569.77</v>
      </c>
      <c r="D7" s="10">
        <v>630.7700000000001</v>
      </c>
      <c r="E7" s="10">
        <v>633.85</v>
      </c>
      <c r="F7" s="10">
        <v>604.57000000000005</v>
      </c>
      <c r="G7" s="10">
        <v>562.1</v>
      </c>
      <c r="H7" s="10">
        <v>511.02000000000004</v>
      </c>
      <c r="I7" s="10">
        <v>456.64</v>
      </c>
      <c r="J7" s="10">
        <v>404.57</v>
      </c>
      <c r="K7" s="10">
        <v>355.66999999999996</v>
      </c>
      <c r="L7" s="10">
        <v>310.97000000000003</v>
      </c>
      <c r="M7" s="10">
        <v>271.66000000000003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3">
      <c r="A8" s="6"/>
      <c r="B8" s="9">
        <v>3</v>
      </c>
      <c r="C8" s="10">
        <v>819.81999999999994</v>
      </c>
      <c r="D8" s="10">
        <v>894.16</v>
      </c>
      <c r="E8" s="10">
        <v>886.88</v>
      </c>
      <c r="F8" s="10">
        <v>834.8</v>
      </c>
      <c r="G8" s="10">
        <v>767.64</v>
      </c>
      <c r="H8" s="10">
        <v>691.45999999999992</v>
      </c>
      <c r="I8" s="10">
        <v>615.95000000000005</v>
      </c>
      <c r="J8" s="10">
        <v>545.81000000000006</v>
      </c>
      <c r="K8" s="10">
        <v>479.47</v>
      </c>
      <c r="L8" s="10">
        <v>418.23</v>
      </c>
      <c r="M8" s="10">
        <v>364.97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3">
      <c r="A9" s="6"/>
      <c r="B9" s="9">
        <v>3.5</v>
      </c>
      <c r="C9" s="10">
        <v>1109.3999999999999</v>
      </c>
      <c r="D9" s="10">
        <v>1189.5</v>
      </c>
      <c r="E9" s="10">
        <v>1167.7</v>
      </c>
      <c r="F9" s="10">
        <v>1086.7</v>
      </c>
      <c r="G9" s="10">
        <v>988.41</v>
      </c>
      <c r="H9" s="10">
        <v>885.07999999999993</v>
      </c>
      <c r="I9" s="10">
        <v>787.79</v>
      </c>
      <c r="J9" s="10">
        <v>697.04</v>
      </c>
      <c r="K9" s="10">
        <v>612.41999999999996</v>
      </c>
      <c r="L9" s="10">
        <v>533.56999999999994</v>
      </c>
      <c r="M9" s="10">
        <v>465.95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">
      <c r="A10" s="6"/>
      <c r="B10" s="9">
        <v>4</v>
      </c>
      <c r="C10" s="10">
        <v>1430.5</v>
      </c>
      <c r="D10" s="10">
        <v>1513</v>
      </c>
      <c r="E10" s="10">
        <v>1473.7</v>
      </c>
      <c r="F10" s="10">
        <v>1357.2</v>
      </c>
      <c r="G10" s="10">
        <v>851.65</v>
      </c>
      <c r="H10" s="10">
        <v>404.28999999999996</v>
      </c>
      <c r="I10" s="10">
        <v>356.58</v>
      </c>
      <c r="J10" s="10">
        <v>312.52999999999997</v>
      </c>
      <c r="K10" s="10">
        <v>337.67</v>
      </c>
      <c r="L10" s="10">
        <v>532.05999999999995</v>
      </c>
      <c r="M10" s="10">
        <v>468.46999999999997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">
      <c r="A11" s="6"/>
      <c r="B11" s="9">
        <v>4.5</v>
      </c>
      <c r="C11" s="10">
        <v>1781.5</v>
      </c>
      <c r="D11" s="10">
        <v>1858.8</v>
      </c>
      <c r="E11" s="10">
        <v>412.22999999999996</v>
      </c>
      <c r="F11" s="10">
        <v>-12.290000000000001</v>
      </c>
      <c r="G11" s="10">
        <v>551.35</v>
      </c>
      <c r="H11" s="10">
        <v>486.83</v>
      </c>
      <c r="I11" s="10">
        <v>429.53999999999996</v>
      </c>
      <c r="J11" s="10">
        <v>375.85</v>
      </c>
      <c r="K11" s="10">
        <v>325.68</v>
      </c>
      <c r="L11" s="10">
        <v>429.06</v>
      </c>
      <c r="M11" s="10">
        <v>572.6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">
      <c r="A12" s="6"/>
      <c r="B12" s="9">
        <v>5</v>
      </c>
      <c r="C12" s="10">
        <v>2159.9</v>
      </c>
      <c r="D12" s="10">
        <v>2227.7999999999997</v>
      </c>
      <c r="E12" s="10">
        <v>-81.867999999999995</v>
      </c>
      <c r="F12" s="10">
        <v>417.87</v>
      </c>
      <c r="G12" s="10">
        <v>165.79</v>
      </c>
      <c r="H12" s="10">
        <v>571.20000000000005</v>
      </c>
      <c r="I12" s="10">
        <v>505.32999999999993</v>
      </c>
      <c r="J12" s="10">
        <v>442.8</v>
      </c>
      <c r="K12" s="10">
        <v>383.27</v>
      </c>
      <c r="L12" s="10">
        <v>330.51000000000005</v>
      </c>
      <c r="M12" s="10">
        <v>431.82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">
      <c r="A13" s="6"/>
      <c r="B13" s="9">
        <v>5.5</v>
      </c>
      <c r="C13" s="10">
        <v>2560.7000000000003</v>
      </c>
      <c r="D13" s="10">
        <v>-158.38</v>
      </c>
      <c r="E13" s="10">
        <v>6.8268000000000004</v>
      </c>
      <c r="F13" s="10">
        <v>243.28</v>
      </c>
      <c r="G13" s="10">
        <v>502.52</v>
      </c>
      <c r="H13" s="10">
        <v>448.1</v>
      </c>
      <c r="I13" s="10">
        <v>581.63</v>
      </c>
      <c r="J13" s="10">
        <v>510.05</v>
      </c>
      <c r="K13" s="10">
        <v>441.83</v>
      </c>
      <c r="L13" s="10">
        <v>380.53</v>
      </c>
      <c r="M13" s="10">
        <v>328.42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3">
      <c r="A14" s="6"/>
      <c r="B14" s="9">
        <v>6</v>
      </c>
      <c r="C14" s="10">
        <v>2985.7999999999997</v>
      </c>
      <c r="D14" s="10">
        <v>1504.6</v>
      </c>
      <c r="E14" s="10">
        <v>-703.98</v>
      </c>
      <c r="F14" s="10">
        <v>659.86</v>
      </c>
      <c r="G14" s="10">
        <v>581.08000000000004</v>
      </c>
      <c r="H14" s="10">
        <v>515.5</v>
      </c>
      <c r="I14" s="10">
        <v>442.5</v>
      </c>
      <c r="J14" s="10">
        <v>577.85</v>
      </c>
      <c r="K14" s="10">
        <v>500.81</v>
      </c>
      <c r="L14" s="10">
        <v>431.71</v>
      </c>
      <c r="M14" s="10">
        <v>372.41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">
      <c r="A15" s="6"/>
      <c r="B15" s="9">
        <v>6.5</v>
      </c>
      <c r="C15" s="10">
        <v>151.85999999999999</v>
      </c>
      <c r="D15" s="10">
        <v>822.97</v>
      </c>
      <c r="E15" s="10">
        <v>1398.8</v>
      </c>
      <c r="F15" s="10">
        <v>754.56999999999994</v>
      </c>
      <c r="G15" s="10">
        <v>282.39999999999998</v>
      </c>
      <c r="H15" s="10">
        <v>248.5</v>
      </c>
      <c r="I15" s="10">
        <v>518.83000000000004</v>
      </c>
      <c r="J15" s="10">
        <v>545.23</v>
      </c>
      <c r="K15" s="10">
        <v>472.72999999999996</v>
      </c>
      <c r="L15" s="10">
        <v>408.02</v>
      </c>
      <c r="M15" s="10">
        <v>352.01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3">
      <c r="A16" s="2"/>
      <c r="B16" s="2"/>
      <c r="C16" s="8">
        <v>6</v>
      </c>
      <c r="D16" s="8">
        <v>7</v>
      </c>
      <c r="E16" s="8">
        <v>8</v>
      </c>
      <c r="F16" s="8">
        <v>9</v>
      </c>
      <c r="G16" s="8">
        <v>10</v>
      </c>
      <c r="H16" s="8">
        <v>11</v>
      </c>
      <c r="I16" s="8">
        <v>12</v>
      </c>
      <c r="J16" s="8">
        <v>13</v>
      </c>
      <c r="K16" s="8">
        <v>14</v>
      </c>
      <c r="L16" s="8">
        <v>15</v>
      </c>
      <c r="M16" s="8">
        <v>16</v>
      </c>
    </row>
    <row r="17" spans="1:13" x14ac:dyDescent="0.3">
      <c r="A17" s="2"/>
      <c r="B17" s="2"/>
      <c r="C17" s="7" t="s">
        <v>2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mergeCells count="3">
    <mergeCell ref="C1:M1"/>
    <mergeCell ref="A2:A15"/>
    <mergeCell ref="C17:M17"/>
  </mergeCells>
  <conditionalFormatting sqref="C2:M15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workbookViewId="0">
      <selection activeCell="F8" sqref="F8"/>
    </sheetView>
  </sheetViews>
  <sheetFormatPr defaultRowHeight="14.4" x14ac:dyDescent="0.3"/>
  <sheetData>
    <row r="1" spans="2:26" x14ac:dyDescent="0.3">
      <c r="C1" s="2"/>
    </row>
    <row r="2" spans="2:26" x14ac:dyDescent="0.3">
      <c r="C2" s="2" t="e">
        <f>(C39-C23)/ABS((C23+C39)/2)*100</f>
        <v>#DIV/0!</v>
      </c>
    </row>
    <row r="3" spans="2:26" x14ac:dyDescent="0.3">
      <c r="C3" s="11">
        <f t="shared" ref="C3:M15" si="0">(C40-C24)/ABS((C24+C40)/2)</f>
        <v>0.66448154217938382</v>
      </c>
      <c r="D3" s="11">
        <f t="shared" si="0"/>
        <v>0.5313745372226284</v>
      </c>
      <c r="E3" s="11">
        <f t="shared" si="0"/>
        <v>0.51390939025774962</v>
      </c>
      <c r="F3" s="11">
        <f t="shared" si="0"/>
        <v>0.55402604057484917</v>
      </c>
      <c r="G3" s="11">
        <f t="shared" si="0"/>
        <v>0.5996940839788818</v>
      </c>
      <c r="H3" s="11">
        <f t="shared" si="0"/>
        <v>0.60058001581861331</v>
      </c>
      <c r="I3" s="11">
        <f t="shared" si="0"/>
        <v>0.56021313380381477</v>
      </c>
      <c r="J3" s="11">
        <f t="shared" si="0"/>
        <v>0.50006152331733722</v>
      </c>
      <c r="K3" s="11">
        <f t="shared" si="0"/>
        <v>0.44865579550462753</v>
      </c>
      <c r="L3" s="11">
        <f t="shared" si="0"/>
        <v>0.44326974641844774</v>
      </c>
      <c r="M3" s="11">
        <f t="shared" si="0"/>
        <v>0.54177031977927548</v>
      </c>
    </row>
    <row r="4" spans="2:26" x14ac:dyDescent="0.3">
      <c r="C4" s="11">
        <f t="shared" si="0"/>
        <v>0.62453611343501292</v>
      </c>
      <c r="D4" s="11">
        <f t="shared" si="0"/>
        <v>0.48887271845248936</v>
      </c>
      <c r="E4" s="11">
        <f t="shared" si="0"/>
        <v>0.47168709865732622</v>
      </c>
      <c r="F4" s="11">
        <f t="shared" si="0"/>
        <v>0.51364289133556718</v>
      </c>
      <c r="G4" s="11">
        <f t="shared" si="0"/>
        <v>0.56123677374390157</v>
      </c>
      <c r="H4" s="11">
        <f t="shared" si="0"/>
        <v>0.563891669597684</v>
      </c>
      <c r="I4" s="11">
        <f t="shared" si="0"/>
        <v>0.52310554852964697</v>
      </c>
      <c r="J4" s="11">
        <f t="shared" si="0"/>
        <v>0.4595331200379193</v>
      </c>
      <c r="K4" s="11">
        <f t="shared" si="0"/>
        <v>0.40444913222744283</v>
      </c>
      <c r="L4" s="11">
        <f t="shared" si="0"/>
        <v>0.39614917982659481</v>
      </c>
      <c r="M4" s="11">
        <f t="shared" si="0"/>
        <v>0.49271705738748534</v>
      </c>
    </row>
    <row r="5" spans="2:26" x14ac:dyDescent="0.3">
      <c r="C5" s="11">
        <f t="shared" si="0"/>
        <v>0.61901723037651557</v>
      </c>
      <c r="D5" s="11">
        <f t="shared" si="0"/>
        <v>0.48132397952273909</v>
      </c>
      <c r="E5" s="11">
        <f t="shared" si="0"/>
        <v>0.46124911840764821</v>
      </c>
      <c r="F5" s="11">
        <f t="shared" si="0"/>
        <v>0.49794382475473725</v>
      </c>
      <c r="G5" s="11">
        <f t="shared" si="0"/>
        <v>0.53614095401804907</v>
      </c>
      <c r="H5" s="11">
        <f t="shared" si="0"/>
        <v>0.53290342392138812</v>
      </c>
      <c r="I5" s="11">
        <f t="shared" si="0"/>
        <v>0.4828272772523643</v>
      </c>
      <c r="J5" s="11">
        <f t="shared" si="0"/>
        <v>0.41468526414685242</v>
      </c>
      <c r="K5" s="11">
        <f t="shared" si="0"/>
        <v>0.35490572067753279</v>
      </c>
      <c r="L5" s="11">
        <f t="shared" si="0"/>
        <v>0.34161378059836822</v>
      </c>
      <c r="M5" s="11">
        <f t="shared" si="0"/>
        <v>0.43687072632315732</v>
      </c>
    </row>
    <row r="6" spans="2:26" x14ac:dyDescent="0.3">
      <c r="C6" s="11">
        <f t="shared" si="0"/>
        <v>0.61822752985543683</v>
      </c>
      <c r="D6" s="11">
        <f t="shared" si="0"/>
        <v>0.47969128929426658</v>
      </c>
      <c r="E6" s="11">
        <f t="shared" si="0"/>
        <v>0.45201915686158589</v>
      </c>
      <c r="F6" s="11">
        <f t="shared" si="0"/>
        <v>0.47101371212237791</v>
      </c>
      <c r="G6" s="11">
        <f t="shared" si="0"/>
        <v>0.49888457407254405</v>
      </c>
      <c r="H6" s="11">
        <f t="shared" si="0"/>
        <v>0.48297788732897518</v>
      </c>
      <c r="I6" s="11">
        <f t="shared" si="0"/>
        <v>0.42405910069222252</v>
      </c>
      <c r="J6" s="11">
        <f t="shared" si="0"/>
        <v>0.35058261255736245</v>
      </c>
      <c r="K6" s="11">
        <f t="shared" si="0"/>
        <v>0.28779905984704973</v>
      </c>
      <c r="L6" s="11">
        <f t="shared" si="0"/>
        <v>0.27420595961472116</v>
      </c>
      <c r="M6" s="11">
        <f t="shared" si="0"/>
        <v>0.36918604651162801</v>
      </c>
    </row>
    <row r="7" spans="2:26" x14ac:dyDescent="0.3">
      <c r="C7" s="11">
        <f t="shared" si="0"/>
        <v>0.61863890708122204</v>
      </c>
      <c r="D7" s="11">
        <f t="shared" si="0"/>
        <v>0.47326837492893148</v>
      </c>
      <c r="E7" s="11">
        <f t="shared" si="0"/>
        <v>0.43105894987151461</v>
      </c>
      <c r="F7" s="11">
        <f t="shared" si="0"/>
        <v>0.43613688335499212</v>
      </c>
      <c r="G7" s="11">
        <f t="shared" si="0"/>
        <v>0.45206883765568096</v>
      </c>
      <c r="H7" s="11">
        <f t="shared" si="0"/>
        <v>0.42537286868614971</v>
      </c>
      <c r="I7" s="11">
        <f t="shared" si="0"/>
        <v>0.35950034231976535</v>
      </c>
      <c r="J7" s="11">
        <f t="shared" si="0"/>
        <v>0.28170999943601593</v>
      </c>
      <c r="K7" s="11">
        <f t="shared" si="0"/>
        <v>0.21722122652536413</v>
      </c>
      <c r="L7" s="11">
        <f t="shared" si="0"/>
        <v>0.20140167067818221</v>
      </c>
      <c r="M7" s="11">
        <f t="shared" si="0"/>
        <v>0.29607403963994433</v>
      </c>
    </row>
    <row r="8" spans="2:26" x14ac:dyDescent="0.3">
      <c r="C8" s="11">
        <f t="shared" si="0"/>
        <v>0.61791590493601456</v>
      </c>
      <c r="D8" s="11">
        <f t="shared" si="0"/>
        <v>0.45842526720967791</v>
      </c>
      <c r="E8" s="11">
        <f t="shared" si="0"/>
        <v>0.40355025576747172</v>
      </c>
      <c r="F8" s="11">
        <f t="shared" si="0"/>
        <v>0.39599328387124544</v>
      </c>
      <c r="G8" s="11">
        <f t="shared" si="0"/>
        <v>0.40148286029359997</v>
      </c>
      <c r="H8" s="11">
        <f t="shared" si="0"/>
        <v>0.36556307250194564</v>
      </c>
      <c r="I8" s="11">
        <f t="shared" si="0"/>
        <v>0.29587938200048464</v>
      </c>
      <c r="J8" s="11">
        <f t="shared" si="0"/>
        <v>0.21752290409734501</v>
      </c>
      <c r="K8" s="11">
        <f t="shared" si="0"/>
        <v>0.1518265864823625</v>
      </c>
      <c r="L8" s="11">
        <f t="shared" si="0"/>
        <v>0.13358160415258452</v>
      </c>
      <c r="M8" s="11">
        <f t="shared" si="0"/>
        <v>0.22787205469417662</v>
      </c>
    </row>
    <row r="9" spans="2:26" x14ac:dyDescent="0.3">
      <c r="C9" s="11">
        <f t="shared" si="0"/>
        <v>0.61265822784810109</v>
      </c>
      <c r="D9" s="11">
        <f t="shared" si="0"/>
        <v>0.43667612385156662</v>
      </c>
      <c r="E9" s="11">
        <f t="shared" si="0"/>
        <v>0.37159047058106714</v>
      </c>
      <c r="F9" s="11">
        <f t="shared" si="0"/>
        <v>0.35285202385978592</v>
      </c>
      <c r="G9" s="11">
        <f t="shared" si="0"/>
        <v>0.34790664528772486</v>
      </c>
      <c r="H9" s="11">
        <f t="shared" si="0"/>
        <v>0.30588664400067733</v>
      </c>
      <c r="I9" s="11">
        <f t="shared" si="0"/>
        <v>0.23475430297786634</v>
      </c>
      <c r="J9" s="11">
        <f t="shared" si="0"/>
        <v>0.15435017771596354</v>
      </c>
      <c r="K9" s="11">
        <f t="shared" si="0"/>
        <v>8.8495575221238895E-2</v>
      </c>
      <c r="L9" s="11">
        <f t="shared" si="0"/>
        <v>6.9023014134206931E-2</v>
      </c>
      <c r="M9" s="11">
        <f t="shared" si="0"/>
        <v>0.16446596755275292</v>
      </c>
    </row>
    <row r="10" spans="2:26" x14ac:dyDescent="0.3">
      <c r="C10" s="11">
        <f t="shared" si="0"/>
        <v>0.60098002672800166</v>
      </c>
      <c r="D10" s="11">
        <f t="shared" si="0"/>
        <v>0.41137634125836231</v>
      </c>
      <c r="E10" s="11">
        <f t="shared" si="0"/>
        <v>0.3383433891460691</v>
      </c>
      <c r="F10" s="11">
        <f t="shared" si="0"/>
        <v>0.30942009256738362</v>
      </c>
      <c r="G10" s="11">
        <f t="shared" si="0"/>
        <v>-6.4486804352149082E-2</v>
      </c>
      <c r="H10" s="11">
        <f t="shared" si="0"/>
        <v>-0.710007817360923</v>
      </c>
      <c r="I10" s="11">
        <f t="shared" si="0"/>
        <v>-0.78025586645686529</v>
      </c>
      <c r="J10" s="11">
        <f t="shared" si="0"/>
        <v>-0.8557149264524162</v>
      </c>
      <c r="K10" s="11">
        <f t="shared" si="0"/>
        <v>-0.73741084532189161</v>
      </c>
      <c r="L10" s="11">
        <f t="shared" si="0"/>
        <v>-0.20017421160790555</v>
      </c>
      <c r="M10" s="11">
        <f t="shared" si="0"/>
        <v>-9.6752897203855603E-2</v>
      </c>
    </row>
    <row r="11" spans="2:26" x14ac:dyDescent="0.3">
      <c r="C11" s="11">
        <f t="shared" si="0"/>
        <v>0.58626947142255703</v>
      </c>
      <c r="D11" s="11">
        <f t="shared" si="0"/>
        <v>0.38264163277862701</v>
      </c>
      <c r="E11" s="11">
        <f t="shared" si="0"/>
        <v>-1.0510522953678285</v>
      </c>
      <c r="F11" s="11">
        <f t="shared" si="0"/>
        <v>-2.0394815040878935</v>
      </c>
      <c r="G11" s="11">
        <f t="shared" si="0"/>
        <v>-0.70349903588392992</v>
      </c>
      <c r="H11" s="11">
        <f t="shared" si="0"/>
        <v>-0.75312467984837639</v>
      </c>
      <c r="I11" s="11">
        <f t="shared" si="0"/>
        <v>-0.82173349517559213</v>
      </c>
      <c r="J11" s="11">
        <f t="shared" si="0"/>
        <v>-0.89698383700540718</v>
      </c>
      <c r="K11" s="11">
        <f t="shared" si="0"/>
        <v>-0.95969654621680989</v>
      </c>
      <c r="L11" s="11">
        <f t="shared" si="0"/>
        <v>-0.62946400051108409</v>
      </c>
      <c r="M11" s="11">
        <f t="shared" si="0"/>
        <v>-0.13149071211218893</v>
      </c>
    </row>
    <row r="12" spans="2:26" x14ac:dyDescent="0.3">
      <c r="C12" s="11">
        <f t="shared" si="0"/>
        <v>0.56967288691131246</v>
      </c>
      <c r="D12" s="11">
        <f t="shared" si="0"/>
        <v>0.35418438891912296</v>
      </c>
      <c r="E12" s="11">
        <f t="shared" si="0"/>
        <v>-2.2106712334230987</v>
      </c>
      <c r="F12" s="11">
        <f t="shared" si="0"/>
        <v>-1.1516406547392466</v>
      </c>
      <c r="G12" s="11">
        <f t="shared" si="0"/>
        <v>-1.5816447551035857</v>
      </c>
      <c r="H12" s="11">
        <f t="shared" si="0"/>
        <v>-0.79637775448171222</v>
      </c>
      <c r="I12" s="11">
        <f t="shared" si="0"/>
        <v>-0.86141419148420839</v>
      </c>
      <c r="J12" s="11">
        <f t="shared" si="0"/>
        <v>-0.93396890742646677</v>
      </c>
      <c r="K12" s="11">
        <f t="shared" si="0"/>
        <v>-0.99613667020259578</v>
      </c>
      <c r="L12" s="11">
        <f t="shared" si="0"/>
        <v>-1.0183697411603974</v>
      </c>
      <c r="M12" s="11">
        <f t="shared" si="0"/>
        <v>-0.60504106668389546</v>
      </c>
    </row>
    <row r="13" spans="2:26" x14ac:dyDescent="0.3">
      <c r="C13" s="11">
        <f t="shared" si="0"/>
        <v>0.55086640998949066</v>
      </c>
      <c r="D13" s="11">
        <f t="shared" si="0"/>
        <v>-2.3670132954841696</v>
      </c>
      <c r="E13" s="11">
        <f t="shared" si="0"/>
        <v>-1.9862552503180089</v>
      </c>
      <c r="F13" s="11">
        <f t="shared" si="0"/>
        <v>-1.5413402712970032</v>
      </c>
      <c r="G13" s="11">
        <f t="shared" si="0"/>
        <v>-1.0945422440043966</v>
      </c>
      <c r="H13" s="11">
        <f t="shared" si="0"/>
        <v>-1.1273017635087101</v>
      </c>
      <c r="I13" s="11">
        <f t="shared" si="0"/>
        <v>-0.90169382706724321</v>
      </c>
      <c r="J13" s="11">
        <f t="shared" si="0"/>
        <v>-0.97202053741931904</v>
      </c>
      <c r="K13" s="11">
        <f t="shared" si="0"/>
        <v>-1.0321146136826658</v>
      </c>
      <c r="L13" s="11">
        <f t="shared" si="0"/>
        <v>-1.0547071499990686</v>
      </c>
      <c r="M13" s="11">
        <f t="shared" si="0"/>
        <v>-0.99271572942385233</v>
      </c>
    </row>
    <row r="14" spans="2:26" x14ac:dyDescent="0.3">
      <c r="C14" s="11">
        <f t="shared" si="0"/>
        <v>0.53193216918272712</v>
      </c>
      <c r="D14" s="11">
        <f t="shared" si="0"/>
        <v>-0.39395411144972164</v>
      </c>
      <c r="E14" s="11">
        <f t="shared" si="0"/>
        <v>-3.7042631999418982</v>
      </c>
      <c r="F14" s="11">
        <f t="shared" si="0"/>
        <v>-1.0883676591982148</v>
      </c>
      <c r="G14" s="11">
        <f t="shared" si="0"/>
        <v>-1.1145346423006737</v>
      </c>
      <c r="H14" s="11">
        <f t="shared" si="0"/>
        <v>-1.1502093567637071</v>
      </c>
      <c r="I14" s="11">
        <f t="shared" si="0"/>
        <v>-1.220693450742983</v>
      </c>
      <c r="J14" s="11">
        <f t="shared" si="0"/>
        <v>-1.0091607831033493</v>
      </c>
      <c r="K14" s="11">
        <f t="shared" si="0"/>
        <v>-1.0674102903111675</v>
      </c>
      <c r="L14" s="11">
        <f t="shared" si="0"/>
        <v>-1.0888061040345305</v>
      </c>
      <c r="M14" s="11">
        <f t="shared" si="0"/>
        <v>-1.0286899141910746</v>
      </c>
    </row>
    <row r="15" spans="2:26" x14ac:dyDescent="0.3">
      <c r="C15" s="11">
        <f t="shared" si="0"/>
        <v>-1.7218235523092071</v>
      </c>
      <c r="D15" s="11">
        <f t="shared" si="0"/>
        <v>-1.0472347962999411</v>
      </c>
      <c r="E15" s="11">
        <f t="shared" si="0"/>
        <v>-0.65633397612466471</v>
      </c>
      <c r="F15" s="11">
        <f t="shared" si="0"/>
        <v>-1.1065154968769426</v>
      </c>
      <c r="G15" s="11">
        <f t="shared" si="0"/>
        <v>-1.5786866780548572</v>
      </c>
      <c r="H15" s="11">
        <f t="shared" si="0"/>
        <v>-1.6010035122930255</v>
      </c>
      <c r="I15" s="11">
        <f t="shared" si="0"/>
        <v>-1.221288746637049</v>
      </c>
      <c r="J15" s="11">
        <f t="shared" si="0"/>
        <v>-1.1627367725984905</v>
      </c>
      <c r="K15" s="11">
        <f t="shared" si="0"/>
        <v>-1.2140618635543696</v>
      </c>
      <c r="L15" s="11">
        <f t="shared" si="0"/>
        <v>-1.2321466377481167</v>
      </c>
      <c r="M15" s="11">
        <f t="shared" si="0"/>
        <v>-1.1789136076041635</v>
      </c>
      <c r="O15" s="11">
        <f>AVERAGE(C3:M15)</f>
        <v>-0.16979536618915686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x14ac:dyDescent="0.3">
      <c r="B16" s="2"/>
      <c r="C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3:26" x14ac:dyDescent="0.3">
      <c r="C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3:26" x14ac:dyDescent="0.3">
      <c r="C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3:26" x14ac:dyDescent="0.3">
      <c r="C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3:26" x14ac:dyDescent="0.3">
      <c r="C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3:26" x14ac:dyDescent="0.3">
      <c r="C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3:26" x14ac:dyDescent="0.3"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3:26" x14ac:dyDescent="0.3"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3:26" x14ac:dyDescent="0.3">
      <c r="C24" s="2">
        <v>12.02</v>
      </c>
      <c r="D24" s="2">
        <v>15.57</v>
      </c>
      <c r="E24" s="2">
        <v>16.36</v>
      </c>
      <c r="F24" s="2">
        <v>15.52</v>
      </c>
      <c r="G24" s="2">
        <v>14.19</v>
      </c>
      <c r="H24" s="2">
        <v>13.27</v>
      </c>
      <c r="I24" s="2">
        <v>12.7</v>
      </c>
      <c r="J24" s="2">
        <v>12.19</v>
      </c>
      <c r="K24" s="2">
        <v>11.44</v>
      </c>
      <c r="L24" s="2">
        <v>10.16</v>
      </c>
      <c r="M24" s="2">
        <v>8.06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3:26" x14ac:dyDescent="0.3">
      <c r="C25" s="2">
        <v>48.09</v>
      </c>
      <c r="D25" s="2">
        <v>62.3</v>
      </c>
      <c r="E25" s="2">
        <v>65.45</v>
      </c>
      <c r="F25" s="2">
        <v>62.1</v>
      </c>
      <c r="G25" s="2">
        <v>56.77</v>
      </c>
      <c r="H25" s="2">
        <v>53.08</v>
      </c>
      <c r="I25" s="2">
        <v>50.8</v>
      </c>
      <c r="J25" s="2">
        <v>48.75</v>
      </c>
      <c r="K25" s="2">
        <v>45.76</v>
      </c>
      <c r="L25" s="2">
        <v>40.65</v>
      </c>
      <c r="M25" s="2">
        <v>32.26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3:26" x14ac:dyDescent="0.3">
      <c r="C26" s="2">
        <v>108.2</v>
      </c>
      <c r="D26" s="2">
        <v>140.16999999999999</v>
      </c>
      <c r="E26" s="2">
        <v>147.27000000000001</v>
      </c>
      <c r="F26" s="2">
        <v>139.71</v>
      </c>
      <c r="G26" s="2">
        <v>127.74</v>
      </c>
      <c r="H26" s="2">
        <v>119.44</v>
      </c>
      <c r="I26" s="2">
        <v>114.3</v>
      </c>
      <c r="J26" s="2">
        <v>109.68</v>
      </c>
      <c r="K26" s="2">
        <v>102.95</v>
      </c>
      <c r="L26" s="2">
        <v>91.46</v>
      </c>
      <c r="M26" s="2">
        <v>72.58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3:26" x14ac:dyDescent="0.3">
      <c r="C27" s="2">
        <v>192.36</v>
      </c>
      <c r="D27" s="2">
        <v>249.19</v>
      </c>
      <c r="E27" s="2">
        <v>261.81</v>
      </c>
      <c r="F27" s="2">
        <v>248.38</v>
      </c>
      <c r="G27" s="2">
        <v>227.1</v>
      </c>
      <c r="H27" s="2">
        <v>212.33</v>
      </c>
      <c r="I27" s="2">
        <v>203.19</v>
      </c>
      <c r="J27" s="2">
        <v>194.99</v>
      </c>
      <c r="K27" s="2">
        <v>183.03</v>
      </c>
      <c r="L27" s="2">
        <v>162.6</v>
      </c>
      <c r="M27" s="2">
        <v>129.03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3:26" x14ac:dyDescent="0.3">
      <c r="C28" s="2">
        <v>300.56</v>
      </c>
      <c r="D28" s="2">
        <v>389.37</v>
      </c>
      <c r="E28" s="2">
        <v>409.07</v>
      </c>
      <c r="F28" s="2">
        <v>388.1</v>
      </c>
      <c r="G28" s="2">
        <v>354.84</v>
      </c>
      <c r="H28" s="2">
        <v>331.77</v>
      </c>
      <c r="I28" s="2">
        <v>317.49</v>
      </c>
      <c r="J28" s="2">
        <v>304.67</v>
      </c>
      <c r="K28" s="2">
        <v>285.98</v>
      </c>
      <c r="L28" s="2">
        <v>254.07</v>
      </c>
      <c r="M28" s="2">
        <v>201.6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3:26" x14ac:dyDescent="0.3">
      <c r="C29" s="2">
        <v>432.81</v>
      </c>
      <c r="D29" s="2">
        <v>560.69000000000005</v>
      </c>
      <c r="E29" s="2">
        <v>589.07000000000005</v>
      </c>
      <c r="F29" s="2">
        <v>558.86</v>
      </c>
      <c r="G29" s="2">
        <v>510.97</v>
      </c>
      <c r="H29" s="2">
        <v>477.75</v>
      </c>
      <c r="I29" s="2">
        <v>457.19</v>
      </c>
      <c r="J29" s="2">
        <v>438.73</v>
      </c>
      <c r="K29" s="2">
        <v>411.81</v>
      </c>
      <c r="L29" s="2">
        <v>365.86</v>
      </c>
      <c r="M29" s="2">
        <v>290.31</v>
      </c>
    </row>
    <row r="30" spans="3:26" x14ac:dyDescent="0.3">
      <c r="C30" s="2">
        <v>589.1</v>
      </c>
      <c r="D30" s="2">
        <v>763.16</v>
      </c>
      <c r="E30" s="2">
        <v>801.78</v>
      </c>
      <c r="F30" s="2">
        <v>760.76</v>
      </c>
      <c r="G30" s="2">
        <v>695.49</v>
      </c>
      <c r="H30" s="2">
        <v>650.26</v>
      </c>
      <c r="I30" s="2">
        <v>622.28</v>
      </c>
      <c r="J30" s="2">
        <v>597.16</v>
      </c>
      <c r="K30" s="2">
        <v>560.52</v>
      </c>
      <c r="L30" s="2">
        <v>497.97</v>
      </c>
      <c r="M30" s="2">
        <v>395.14</v>
      </c>
    </row>
    <row r="31" spans="3:26" x14ac:dyDescent="0.3">
      <c r="C31" s="2">
        <v>769.44</v>
      </c>
      <c r="D31" s="2">
        <v>996.77</v>
      </c>
      <c r="E31" s="2">
        <v>1047.23</v>
      </c>
      <c r="F31" s="2">
        <v>993.52</v>
      </c>
      <c r="G31" s="2">
        <v>908.4</v>
      </c>
      <c r="H31" s="2">
        <v>849.33</v>
      </c>
      <c r="I31" s="2">
        <v>812.78</v>
      </c>
      <c r="J31" s="2">
        <v>779.96</v>
      </c>
      <c r="K31" s="2">
        <v>732.1</v>
      </c>
      <c r="L31" s="2">
        <v>650.41</v>
      </c>
      <c r="M31" s="2">
        <v>516.1</v>
      </c>
    </row>
    <row r="32" spans="3:26" x14ac:dyDescent="0.3">
      <c r="C32" s="2">
        <v>973.82</v>
      </c>
      <c r="D32" s="2">
        <v>1261.77</v>
      </c>
      <c r="E32" s="2">
        <v>1325.4</v>
      </c>
      <c r="F32" s="2">
        <v>1257.43</v>
      </c>
      <c r="G32" s="2">
        <v>1149.69</v>
      </c>
      <c r="H32" s="2">
        <v>1074.93</v>
      </c>
      <c r="I32" s="2">
        <v>1028.67</v>
      </c>
      <c r="J32" s="2">
        <v>987.14</v>
      </c>
      <c r="K32" s="2">
        <v>926.57</v>
      </c>
      <c r="L32" s="2">
        <v>823.18</v>
      </c>
      <c r="M32" s="2">
        <v>653.19000000000005</v>
      </c>
    </row>
    <row r="33" spans="3:13" x14ac:dyDescent="0.3">
      <c r="C33" s="2">
        <v>1202.24</v>
      </c>
      <c r="D33" s="2">
        <v>1557.46</v>
      </c>
      <c r="E33" s="2">
        <v>1636.29</v>
      </c>
      <c r="F33" s="2">
        <v>1552.38</v>
      </c>
      <c r="G33" s="2">
        <v>1419.37</v>
      </c>
      <c r="H33" s="2">
        <v>1327.07</v>
      </c>
      <c r="I33" s="2">
        <v>1269.96</v>
      </c>
      <c r="J33" s="2">
        <v>1218.69</v>
      </c>
      <c r="K33" s="2">
        <v>1143.9100000000001</v>
      </c>
      <c r="L33" s="2">
        <v>1016.27</v>
      </c>
      <c r="M33" s="2">
        <v>806.41</v>
      </c>
    </row>
    <row r="34" spans="3:13" x14ac:dyDescent="0.3">
      <c r="C34" s="2">
        <v>1454.72</v>
      </c>
      <c r="D34" s="2">
        <v>1884.53</v>
      </c>
      <c r="E34" s="2">
        <v>1979.91</v>
      </c>
      <c r="F34" s="2">
        <v>1878.38</v>
      </c>
      <c r="G34" s="2">
        <v>1717.44</v>
      </c>
      <c r="H34" s="2">
        <v>1605.76</v>
      </c>
      <c r="I34" s="2">
        <v>1536.65</v>
      </c>
      <c r="J34" s="2">
        <v>1474.62</v>
      </c>
      <c r="K34" s="2">
        <v>1384.13</v>
      </c>
      <c r="L34" s="2">
        <v>1229.68</v>
      </c>
      <c r="M34" s="2">
        <v>975.76</v>
      </c>
    </row>
    <row r="35" spans="3:13" x14ac:dyDescent="0.3">
      <c r="C35" s="2">
        <v>1731.23</v>
      </c>
      <c r="D35" s="2">
        <v>2242.7399999999998</v>
      </c>
      <c r="E35" s="2">
        <v>2356.2600000000002</v>
      </c>
      <c r="F35" s="2">
        <v>2235.4299999999998</v>
      </c>
      <c r="G35" s="2">
        <v>2043.89</v>
      </c>
      <c r="H35" s="2">
        <v>1910.98</v>
      </c>
      <c r="I35" s="2">
        <v>1828.75</v>
      </c>
      <c r="J35" s="2">
        <v>1754.92</v>
      </c>
      <c r="K35" s="2">
        <v>1647.23</v>
      </c>
      <c r="L35" s="2">
        <v>1463.43</v>
      </c>
      <c r="M35" s="2">
        <v>1161.23</v>
      </c>
    </row>
    <row r="36" spans="3:13" x14ac:dyDescent="0.3">
      <c r="C36" s="2">
        <v>2031.79</v>
      </c>
      <c r="D36" s="2">
        <v>2632.11</v>
      </c>
      <c r="E36" s="2">
        <v>2765.33</v>
      </c>
      <c r="F36" s="2">
        <v>2623.53</v>
      </c>
      <c r="G36" s="2">
        <v>2398.7399999999998</v>
      </c>
      <c r="H36" s="2">
        <v>2242.75</v>
      </c>
      <c r="I36" s="2">
        <v>2146.2399999999998</v>
      </c>
      <c r="J36" s="2">
        <v>2059.59</v>
      </c>
      <c r="K36" s="2">
        <v>1933.21</v>
      </c>
      <c r="L36" s="2">
        <v>1717.49</v>
      </c>
      <c r="M36" s="2">
        <v>1362.84</v>
      </c>
    </row>
    <row r="39" spans="3:13" x14ac:dyDescent="0.3"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</row>
    <row r="40" spans="3:13" x14ac:dyDescent="0.3">
      <c r="C40" s="10">
        <v>23.980999999999998</v>
      </c>
      <c r="D40" s="10">
        <v>26.837</v>
      </c>
      <c r="E40" s="10">
        <v>27.675000000000001</v>
      </c>
      <c r="F40" s="10">
        <v>27.413</v>
      </c>
      <c r="G40" s="10">
        <v>26.343999999999998</v>
      </c>
      <c r="H40" s="10">
        <v>24.66</v>
      </c>
      <c r="I40" s="10">
        <v>22.582999999999998</v>
      </c>
      <c r="J40" s="10">
        <v>20.317999999999998</v>
      </c>
      <c r="K40" s="10">
        <v>18.056999999999999</v>
      </c>
      <c r="L40" s="10">
        <v>15.945999999999998</v>
      </c>
      <c r="M40" s="10">
        <v>14.049000000000001</v>
      </c>
    </row>
    <row r="41" spans="3:13" x14ac:dyDescent="0.3">
      <c r="C41" s="10">
        <v>91.760999999999996</v>
      </c>
      <c r="D41" s="10">
        <v>102.61000000000001</v>
      </c>
      <c r="E41" s="10">
        <v>105.85</v>
      </c>
      <c r="F41" s="10">
        <v>105.02</v>
      </c>
      <c r="G41" s="10">
        <v>101.06</v>
      </c>
      <c r="H41" s="10">
        <v>94.763999999999996</v>
      </c>
      <c r="I41" s="10">
        <v>86.786000000000001</v>
      </c>
      <c r="J41" s="10">
        <v>77.835000000000008</v>
      </c>
      <c r="K41" s="10">
        <v>68.959000000000003</v>
      </c>
      <c r="L41" s="10">
        <v>60.731000000000002</v>
      </c>
      <c r="M41" s="10">
        <v>53.350999999999999</v>
      </c>
    </row>
    <row r="42" spans="3:13" x14ac:dyDescent="0.3">
      <c r="C42" s="10">
        <v>205.2</v>
      </c>
      <c r="D42" s="10">
        <v>229.02</v>
      </c>
      <c r="E42" s="10">
        <v>235.56</v>
      </c>
      <c r="F42" s="10">
        <v>232.34</v>
      </c>
      <c r="G42" s="10">
        <v>221.31</v>
      </c>
      <c r="H42" s="10">
        <v>206.21</v>
      </c>
      <c r="I42" s="10">
        <v>187.04999999999998</v>
      </c>
      <c r="J42" s="10">
        <v>167.05999999999997</v>
      </c>
      <c r="K42" s="10">
        <v>147.37</v>
      </c>
      <c r="L42" s="10">
        <v>129.14000000000001</v>
      </c>
      <c r="M42" s="10">
        <v>113.15</v>
      </c>
    </row>
    <row r="43" spans="3:13" x14ac:dyDescent="0.3">
      <c r="C43" s="10">
        <v>364.49</v>
      </c>
      <c r="D43" s="10">
        <v>406.44</v>
      </c>
      <c r="E43" s="10">
        <v>414.71000000000004</v>
      </c>
      <c r="F43" s="10">
        <v>401.40999999999997</v>
      </c>
      <c r="G43" s="10">
        <v>378.05</v>
      </c>
      <c r="H43" s="10">
        <v>347.53000000000003</v>
      </c>
      <c r="I43" s="10">
        <v>312.53999999999996</v>
      </c>
      <c r="J43" s="10">
        <v>277.88</v>
      </c>
      <c r="K43" s="10">
        <v>244.56</v>
      </c>
      <c r="L43" s="10">
        <v>214.26999999999998</v>
      </c>
      <c r="M43" s="10">
        <v>187.45000000000002</v>
      </c>
    </row>
    <row r="44" spans="3:13" x14ac:dyDescent="0.3">
      <c r="C44" s="10">
        <v>569.77</v>
      </c>
      <c r="D44" s="10">
        <v>630.7700000000001</v>
      </c>
      <c r="E44" s="10">
        <v>633.85</v>
      </c>
      <c r="F44" s="10">
        <v>604.57000000000005</v>
      </c>
      <c r="G44" s="10">
        <v>562.1</v>
      </c>
      <c r="H44" s="10">
        <v>511.02000000000004</v>
      </c>
      <c r="I44" s="10">
        <v>456.64</v>
      </c>
      <c r="J44" s="10">
        <v>404.57</v>
      </c>
      <c r="K44" s="10">
        <v>355.66999999999996</v>
      </c>
      <c r="L44" s="10">
        <v>310.97000000000003</v>
      </c>
      <c r="M44" s="10">
        <v>271.66000000000003</v>
      </c>
    </row>
    <row r="45" spans="3:13" x14ac:dyDescent="0.3">
      <c r="C45" s="10">
        <v>819.81999999999994</v>
      </c>
      <c r="D45" s="10">
        <v>894.16</v>
      </c>
      <c r="E45" s="10">
        <v>886.88</v>
      </c>
      <c r="F45" s="10">
        <v>834.8</v>
      </c>
      <c r="G45" s="10">
        <v>767.64</v>
      </c>
      <c r="H45" s="10">
        <v>691.45999999999992</v>
      </c>
      <c r="I45" s="10">
        <v>615.95000000000005</v>
      </c>
      <c r="J45" s="10">
        <v>545.81000000000006</v>
      </c>
      <c r="K45" s="10">
        <v>479.47</v>
      </c>
      <c r="L45" s="10">
        <v>418.23</v>
      </c>
      <c r="M45" s="10">
        <v>364.97</v>
      </c>
    </row>
    <row r="46" spans="3:13" x14ac:dyDescent="0.3">
      <c r="C46" s="10">
        <v>1109.3999999999999</v>
      </c>
      <c r="D46" s="10">
        <v>1189.5</v>
      </c>
      <c r="E46" s="10">
        <v>1167.7</v>
      </c>
      <c r="F46" s="10">
        <v>1086.7</v>
      </c>
      <c r="G46" s="10">
        <v>988.41</v>
      </c>
      <c r="H46" s="10">
        <v>885.07999999999993</v>
      </c>
      <c r="I46" s="10">
        <v>787.79</v>
      </c>
      <c r="J46" s="10">
        <v>697.04</v>
      </c>
      <c r="K46" s="10">
        <v>612.41999999999996</v>
      </c>
      <c r="L46" s="10">
        <v>533.56999999999994</v>
      </c>
      <c r="M46" s="10">
        <v>465.95</v>
      </c>
    </row>
    <row r="47" spans="3:13" x14ac:dyDescent="0.3">
      <c r="C47" s="10">
        <v>1430.5</v>
      </c>
      <c r="D47" s="10">
        <v>1513</v>
      </c>
      <c r="E47" s="10">
        <v>1473.7</v>
      </c>
      <c r="F47" s="10">
        <v>1357.2</v>
      </c>
      <c r="G47" s="10">
        <v>851.65</v>
      </c>
      <c r="H47" s="10">
        <v>404.28999999999996</v>
      </c>
      <c r="I47" s="10">
        <v>356.58</v>
      </c>
      <c r="J47" s="10">
        <v>312.52999999999997</v>
      </c>
      <c r="K47" s="10">
        <v>337.67</v>
      </c>
      <c r="L47" s="10">
        <v>532.05999999999995</v>
      </c>
      <c r="M47" s="10">
        <v>468.46999999999997</v>
      </c>
    </row>
    <row r="48" spans="3:13" x14ac:dyDescent="0.3">
      <c r="C48" s="10">
        <v>1781.5</v>
      </c>
      <c r="D48" s="10">
        <v>1858.8</v>
      </c>
      <c r="E48" s="10">
        <v>412.22999999999996</v>
      </c>
      <c r="F48" s="10">
        <v>-12.290000000000001</v>
      </c>
      <c r="G48" s="10">
        <v>551.35</v>
      </c>
      <c r="H48" s="10">
        <v>486.83</v>
      </c>
      <c r="I48" s="10">
        <v>429.53999999999996</v>
      </c>
      <c r="J48" s="10">
        <v>375.85</v>
      </c>
      <c r="K48" s="10">
        <v>325.68</v>
      </c>
      <c r="L48" s="10">
        <v>429.06</v>
      </c>
      <c r="M48" s="10">
        <v>572.6</v>
      </c>
    </row>
    <row r="49" spans="3:13" x14ac:dyDescent="0.3">
      <c r="C49" s="10">
        <v>2159.9</v>
      </c>
      <c r="D49" s="10">
        <v>2227.7999999999997</v>
      </c>
      <c r="E49" s="10">
        <v>-81.867999999999995</v>
      </c>
      <c r="F49" s="10">
        <v>417.87</v>
      </c>
      <c r="G49" s="10">
        <v>165.79</v>
      </c>
      <c r="H49" s="10">
        <v>571.20000000000005</v>
      </c>
      <c r="I49" s="10">
        <v>505.32999999999993</v>
      </c>
      <c r="J49" s="10">
        <v>442.8</v>
      </c>
      <c r="K49" s="10">
        <v>383.27</v>
      </c>
      <c r="L49" s="10">
        <v>330.51000000000005</v>
      </c>
      <c r="M49" s="10">
        <v>431.82</v>
      </c>
    </row>
    <row r="50" spans="3:13" x14ac:dyDescent="0.3">
      <c r="C50" s="10">
        <v>2560.7000000000003</v>
      </c>
      <c r="D50" s="10">
        <v>-158.38</v>
      </c>
      <c r="E50" s="10">
        <v>6.8268000000000004</v>
      </c>
      <c r="F50" s="10">
        <v>243.28</v>
      </c>
      <c r="G50" s="10">
        <v>502.52</v>
      </c>
      <c r="H50" s="10">
        <v>448.1</v>
      </c>
      <c r="I50" s="10">
        <v>581.63</v>
      </c>
      <c r="J50" s="10">
        <v>510.05</v>
      </c>
      <c r="K50" s="10">
        <v>441.83</v>
      </c>
      <c r="L50" s="10">
        <v>380.53</v>
      </c>
      <c r="M50" s="10">
        <v>328.42</v>
      </c>
    </row>
    <row r="51" spans="3:13" x14ac:dyDescent="0.3">
      <c r="C51" s="10">
        <v>2985.7999999999997</v>
      </c>
      <c r="D51" s="10">
        <v>1504.6</v>
      </c>
      <c r="E51" s="10">
        <v>-703.98</v>
      </c>
      <c r="F51" s="10">
        <v>659.86</v>
      </c>
      <c r="G51" s="10">
        <v>581.08000000000004</v>
      </c>
      <c r="H51" s="10">
        <v>515.5</v>
      </c>
      <c r="I51" s="10">
        <v>442.5</v>
      </c>
      <c r="J51" s="10">
        <v>577.85</v>
      </c>
      <c r="K51" s="10">
        <v>500.81</v>
      </c>
      <c r="L51" s="10">
        <v>431.71</v>
      </c>
      <c r="M51" s="10">
        <v>372.41</v>
      </c>
    </row>
    <row r="52" spans="3:13" x14ac:dyDescent="0.3">
      <c r="C52" s="10">
        <v>151.85999999999999</v>
      </c>
      <c r="D52" s="10">
        <v>822.97</v>
      </c>
      <c r="E52" s="10">
        <v>1398.8</v>
      </c>
      <c r="F52" s="10">
        <v>754.56999999999994</v>
      </c>
      <c r="G52" s="10">
        <v>282.39999999999998</v>
      </c>
      <c r="H52" s="10">
        <v>248.5</v>
      </c>
      <c r="I52" s="10">
        <v>518.83000000000004</v>
      </c>
      <c r="J52" s="10">
        <v>545.23</v>
      </c>
      <c r="K52" s="10">
        <v>472.72999999999996</v>
      </c>
      <c r="L52" s="10">
        <v>408.02</v>
      </c>
      <c r="M52" s="10">
        <v>352.01</v>
      </c>
    </row>
  </sheetData>
  <conditionalFormatting sqref="P15:Z28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M36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2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integralVelocityResults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user</cp:lastModifiedBy>
  <dcterms:created xsi:type="dcterms:W3CDTF">2020-05-04T13:27:17Z</dcterms:created>
  <dcterms:modified xsi:type="dcterms:W3CDTF">2020-05-04T13:46:00Z</dcterms:modified>
</cp:coreProperties>
</file>