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FYP-2020\Documents\Final Report\tables\"/>
    </mc:Choice>
  </mc:AlternateContent>
  <xr:revisionPtr revIDLastSave="0" documentId="13_ncr:40009_{5B1348ED-B68A-4118-A65D-8D50209307C1}" xr6:coauthVersionLast="44" xr6:coauthVersionMax="44" xr10:uidLastSave="{00000000-0000-0000-0000-000000000000}"/>
  <bookViews>
    <workbookView xWindow="-108" yWindow="-108" windowWidth="23256" windowHeight="12576"/>
  </bookViews>
  <sheets>
    <sheet name="SaEResults" sheetId="1" r:id="rId1"/>
  </sheets>
  <calcPr calcId="0"/>
</workbook>
</file>

<file path=xl/calcChain.xml><?xml version="1.0" encoding="utf-8"?>
<calcChain xmlns="http://schemas.openxmlformats.org/spreadsheetml/2006/main">
  <c r="D22" i="1" l="1"/>
  <c r="C23" i="1"/>
  <c r="D23" i="1"/>
  <c r="E23" i="1"/>
  <c r="F23" i="1"/>
  <c r="G23" i="1"/>
  <c r="H23" i="1"/>
  <c r="I23" i="1"/>
  <c r="J23" i="1"/>
  <c r="K23" i="1"/>
  <c r="L23" i="1"/>
  <c r="M23" i="1"/>
  <c r="C24" i="1"/>
  <c r="D24" i="1"/>
  <c r="E24" i="1"/>
  <c r="F24" i="1"/>
  <c r="G24" i="1"/>
  <c r="H24" i="1"/>
  <c r="I24" i="1"/>
  <c r="J24" i="1"/>
  <c r="K24" i="1"/>
  <c r="L24" i="1"/>
  <c r="M24" i="1"/>
  <c r="C25" i="1"/>
  <c r="D25" i="1"/>
  <c r="E25" i="1"/>
  <c r="F25" i="1"/>
  <c r="G25" i="1"/>
  <c r="H25" i="1"/>
  <c r="I25" i="1"/>
  <c r="J25" i="1"/>
  <c r="K25" i="1"/>
  <c r="L25" i="1"/>
  <c r="M25" i="1"/>
  <c r="C26" i="1"/>
  <c r="D26" i="1"/>
  <c r="E26" i="1"/>
  <c r="F26" i="1"/>
  <c r="G26" i="1"/>
  <c r="H26" i="1"/>
  <c r="I26" i="1"/>
  <c r="J26" i="1"/>
  <c r="K26" i="1"/>
  <c r="L26" i="1"/>
  <c r="M26" i="1"/>
  <c r="C27" i="1"/>
  <c r="D27" i="1"/>
  <c r="E27" i="1"/>
  <c r="F27" i="1"/>
  <c r="G27" i="1"/>
  <c r="H27" i="1"/>
  <c r="I27" i="1"/>
  <c r="J27" i="1"/>
  <c r="K27" i="1"/>
  <c r="L27" i="1"/>
  <c r="M27" i="1"/>
  <c r="C28" i="1"/>
  <c r="D28" i="1"/>
  <c r="E28" i="1"/>
  <c r="F28" i="1"/>
  <c r="G28" i="1"/>
  <c r="H28" i="1"/>
  <c r="I28" i="1"/>
  <c r="J28" i="1"/>
  <c r="K28" i="1"/>
  <c r="L28" i="1"/>
  <c r="M28" i="1"/>
  <c r="C29" i="1"/>
  <c r="D29" i="1"/>
  <c r="E29" i="1"/>
  <c r="F29" i="1"/>
  <c r="G29" i="1"/>
  <c r="H29" i="1"/>
  <c r="I29" i="1"/>
  <c r="J29" i="1"/>
  <c r="K29" i="1"/>
  <c r="L29" i="1"/>
  <c r="M29" i="1"/>
  <c r="C30" i="1"/>
  <c r="D30" i="1"/>
  <c r="E30" i="1"/>
  <c r="F30" i="1"/>
  <c r="G30" i="1"/>
  <c r="H30" i="1"/>
  <c r="I30" i="1"/>
  <c r="J30" i="1"/>
  <c r="K30" i="1"/>
  <c r="L30" i="1"/>
  <c r="M30" i="1"/>
  <c r="C31" i="1"/>
  <c r="D31" i="1"/>
  <c r="E31" i="1"/>
  <c r="F31" i="1"/>
  <c r="G31" i="1"/>
  <c r="H31" i="1"/>
  <c r="I31" i="1"/>
  <c r="J31" i="1"/>
  <c r="K31" i="1"/>
  <c r="L31" i="1"/>
  <c r="M31" i="1"/>
  <c r="C32" i="1"/>
  <c r="D32" i="1"/>
  <c r="E32" i="1"/>
  <c r="F32" i="1"/>
  <c r="G32" i="1"/>
  <c r="H32" i="1"/>
  <c r="I32" i="1"/>
  <c r="J32" i="1"/>
  <c r="K32" i="1"/>
  <c r="L32" i="1"/>
  <c r="M32" i="1"/>
  <c r="C33" i="1"/>
  <c r="D33" i="1"/>
  <c r="E33" i="1"/>
  <c r="F33" i="1"/>
  <c r="G33" i="1"/>
  <c r="H33" i="1"/>
  <c r="I33" i="1"/>
  <c r="J33" i="1"/>
  <c r="K33" i="1"/>
  <c r="L33" i="1"/>
  <c r="M33" i="1"/>
  <c r="C34" i="1"/>
  <c r="D34" i="1"/>
  <c r="E34" i="1"/>
  <c r="F34" i="1"/>
  <c r="G34" i="1"/>
  <c r="H34" i="1"/>
  <c r="I34" i="1"/>
  <c r="J34" i="1"/>
  <c r="K34" i="1"/>
  <c r="L34" i="1"/>
  <c r="M34" i="1"/>
  <c r="E22" i="1"/>
  <c r="F22" i="1"/>
  <c r="G22" i="1"/>
  <c r="H22" i="1"/>
  <c r="I22" i="1"/>
  <c r="J22" i="1"/>
  <c r="K22" i="1"/>
  <c r="L22" i="1"/>
  <c r="M22" i="1"/>
  <c r="C22" i="1"/>
</calcChain>
</file>

<file path=xl/sharedStrings.xml><?xml version="1.0" encoding="utf-8"?>
<sst xmlns="http://schemas.openxmlformats.org/spreadsheetml/2006/main" count="8" uniqueCount="5">
  <si>
    <t>Significant Wave Height (m)</t>
  </si>
  <si>
    <t>Sea Wave Time Period (s)</t>
  </si>
  <si>
    <t>Mean power produced in each Sea State over 700s (kW)</t>
  </si>
  <si>
    <t>Percentage power difference from passively damped system (%)</t>
  </si>
  <si>
    <t>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</si>
</sst>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16" fillId="0" borderId="10" xfId="0" applyFont="1" applyBorder="1"/>
    <xf numFmtId="0" fontId="16" fillId="0" borderId="11" xfId="0" applyFont="1" applyBorder="1"/>
    <xf numFmtId="0" fontId="16" fillId="0" borderId="10" xfId="0" applyFont="1" applyBorder="1" applyAlignment="1">
      <alignment horizontal="right"/>
    </xf>
    <xf numFmtId="0" fontId="0" fillId="0" borderId="12" xfId="0" applyBorder="1"/>
    <xf numFmtId="0" fontId="16" fillId="0" borderId="11" xfId="0" applyFont="1" applyBorder="1" applyAlignment="1">
      <alignment horizontal="right"/>
    </xf>
    <xf numFmtId="0" fontId="16" fillId="0" borderId="10" xfId="0" applyFont="1" applyBorder="1" applyAlignment="1">
      <alignment horizontal="left"/>
    </xf>
    <xf numFmtId="0" fontId="16" fillId="0" borderId="11" xfId="0" applyFont="1" applyBorder="1" applyAlignment="1">
      <alignment horizontal="center"/>
    </xf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tabSelected="1" workbookViewId="0">
      <selection activeCell="A20" sqref="A20:N37"/>
    </sheetView>
  </sheetViews>
  <sheetFormatPr defaultRowHeight="14.4" x14ac:dyDescent="0.3"/>
  <cols>
    <col min="1" max="1" width="10.88671875" customWidth="1"/>
    <col min="3" max="3" width="8" bestFit="1" customWidth="1"/>
    <col min="4" max="10" width="7.5546875" bestFit="1" customWidth="1"/>
    <col min="11" max="14" width="7" bestFit="1" customWidth="1"/>
  </cols>
  <sheetData>
    <row r="1" spans="1:27" x14ac:dyDescent="0.3">
      <c r="B1" s="1" t="s">
        <v>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7" x14ac:dyDescent="0.3">
      <c r="A2" s="2" t="s">
        <v>0</v>
      </c>
      <c r="B2" s="8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 s="2"/>
      <c r="B3" s="8">
        <v>0.5</v>
      </c>
      <c r="C3">
        <v>41.497999999999998</v>
      </c>
      <c r="D3">
        <v>36.706000000000003</v>
      </c>
      <c r="E3">
        <v>31.256</v>
      </c>
      <c r="F3">
        <v>28.047000000000001</v>
      </c>
      <c r="G3">
        <v>26.192</v>
      </c>
      <c r="H3">
        <v>23.684999999999999</v>
      </c>
      <c r="I3">
        <v>20.47</v>
      </c>
      <c r="J3">
        <v>17.280999999999999</v>
      </c>
      <c r="K3">
        <v>14.433</v>
      </c>
      <c r="L3">
        <v>12.067</v>
      </c>
      <c r="M3">
        <v>10.189</v>
      </c>
      <c r="Q3">
        <v>12.02</v>
      </c>
      <c r="R3">
        <v>15.57</v>
      </c>
      <c r="S3">
        <v>16.36</v>
      </c>
      <c r="T3">
        <v>15.52</v>
      </c>
      <c r="U3">
        <v>14.19</v>
      </c>
      <c r="V3">
        <v>13.27</v>
      </c>
      <c r="W3">
        <v>12.7</v>
      </c>
      <c r="X3">
        <v>12.19</v>
      </c>
      <c r="Y3">
        <v>11.44</v>
      </c>
      <c r="Z3">
        <v>10.16</v>
      </c>
      <c r="AA3">
        <v>8.06</v>
      </c>
    </row>
    <row r="4" spans="1:27" x14ac:dyDescent="0.3">
      <c r="A4" s="2"/>
      <c r="B4" s="8">
        <v>1</v>
      </c>
      <c r="C4">
        <v>170.65</v>
      </c>
      <c r="D4">
        <v>160.18</v>
      </c>
      <c r="E4">
        <v>136.31</v>
      </c>
      <c r="F4">
        <v>115.69</v>
      </c>
      <c r="G4">
        <v>101.65</v>
      </c>
      <c r="H4">
        <v>90.153000000000006</v>
      </c>
      <c r="I4">
        <v>79.093000000000004</v>
      </c>
      <c r="J4">
        <v>67.540000000000006</v>
      </c>
      <c r="K4">
        <v>56.869</v>
      </c>
      <c r="L4">
        <v>47.988999999999997</v>
      </c>
      <c r="M4">
        <v>40.768000000000001</v>
      </c>
      <c r="Q4">
        <v>48.09</v>
      </c>
      <c r="R4">
        <v>62.3</v>
      </c>
      <c r="S4">
        <v>65.45</v>
      </c>
      <c r="T4">
        <v>62.1</v>
      </c>
      <c r="U4">
        <v>56.77</v>
      </c>
      <c r="V4">
        <v>53.08</v>
      </c>
      <c r="W4">
        <v>50.8</v>
      </c>
      <c r="X4">
        <v>48.75</v>
      </c>
      <c r="Y4">
        <v>45.76</v>
      </c>
      <c r="Z4">
        <v>40.65</v>
      </c>
      <c r="AA4">
        <v>32.26</v>
      </c>
    </row>
    <row r="5" spans="1:27" x14ac:dyDescent="0.3">
      <c r="A5" s="2"/>
      <c r="B5" s="8">
        <v>1.5</v>
      </c>
      <c r="C5">
        <v>374.49</v>
      </c>
      <c r="D5">
        <v>351.12</v>
      </c>
      <c r="E5">
        <v>313.44</v>
      </c>
      <c r="F5">
        <v>270.45</v>
      </c>
      <c r="G5">
        <v>238.32</v>
      </c>
      <c r="H5">
        <v>208.83</v>
      </c>
      <c r="I5">
        <v>180.69</v>
      </c>
      <c r="J5">
        <v>153.5</v>
      </c>
      <c r="K5">
        <v>129.31</v>
      </c>
      <c r="L5">
        <v>108.87</v>
      </c>
      <c r="M5">
        <v>92.048000000000002</v>
      </c>
      <c r="Q5">
        <v>108.2</v>
      </c>
      <c r="R5">
        <v>140.16999999999999</v>
      </c>
      <c r="S5">
        <v>147.27000000000001</v>
      </c>
      <c r="T5">
        <v>139.71</v>
      </c>
      <c r="U5">
        <v>127.74</v>
      </c>
      <c r="V5">
        <v>119.44</v>
      </c>
      <c r="W5">
        <v>114.3</v>
      </c>
      <c r="X5">
        <v>109.68</v>
      </c>
      <c r="Y5">
        <v>102.95</v>
      </c>
      <c r="Z5">
        <v>91.46</v>
      </c>
      <c r="AA5">
        <v>72.58</v>
      </c>
    </row>
    <row r="6" spans="1:27" x14ac:dyDescent="0.3">
      <c r="A6" s="2"/>
      <c r="B6" s="8">
        <v>2</v>
      </c>
      <c r="C6">
        <v>627.27</v>
      </c>
      <c r="D6">
        <v>609.20000000000005</v>
      </c>
      <c r="E6">
        <v>542.27</v>
      </c>
      <c r="F6">
        <v>475.39</v>
      </c>
      <c r="G6">
        <v>417.69</v>
      </c>
      <c r="H6">
        <v>360.07</v>
      </c>
      <c r="I6">
        <v>305.7</v>
      </c>
      <c r="J6">
        <v>258.31</v>
      </c>
      <c r="K6">
        <v>216.09</v>
      </c>
      <c r="L6">
        <v>180</v>
      </c>
      <c r="M6">
        <v>150.38</v>
      </c>
      <c r="Q6">
        <v>192.36</v>
      </c>
      <c r="R6">
        <v>249.19</v>
      </c>
      <c r="S6">
        <v>261.81</v>
      </c>
      <c r="T6">
        <v>248.38</v>
      </c>
      <c r="U6">
        <v>227.1</v>
      </c>
      <c r="V6">
        <v>212.33</v>
      </c>
      <c r="W6">
        <v>203.19</v>
      </c>
      <c r="X6">
        <v>194.99</v>
      </c>
      <c r="Y6">
        <v>183.03</v>
      </c>
      <c r="Z6">
        <v>162.6</v>
      </c>
      <c r="AA6">
        <v>129.03</v>
      </c>
    </row>
    <row r="7" spans="1:27" x14ac:dyDescent="0.3">
      <c r="A7" s="2"/>
      <c r="B7" s="8">
        <v>2.5</v>
      </c>
      <c r="C7">
        <v>960.85</v>
      </c>
      <c r="D7">
        <v>906.79</v>
      </c>
      <c r="E7">
        <v>804.64</v>
      </c>
      <c r="F7">
        <v>705.19</v>
      </c>
      <c r="G7">
        <v>606.99</v>
      </c>
      <c r="H7">
        <v>512.23</v>
      </c>
      <c r="I7">
        <v>419.28</v>
      </c>
      <c r="J7">
        <v>348.79</v>
      </c>
      <c r="K7">
        <v>295.45999999999998</v>
      </c>
      <c r="L7">
        <v>250.19</v>
      </c>
      <c r="M7">
        <v>208.44</v>
      </c>
      <c r="Q7">
        <v>300.56</v>
      </c>
      <c r="R7">
        <v>389.37</v>
      </c>
      <c r="S7">
        <v>409.07</v>
      </c>
      <c r="T7">
        <v>388.1</v>
      </c>
      <c r="U7">
        <v>354.84</v>
      </c>
      <c r="V7">
        <v>331.77</v>
      </c>
      <c r="W7">
        <v>317.49</v>
      </c>
      <c r="X7">
        <v>304.67</v>
      </c>
      <c r="Y7">
        <v>285.98</v>
      </c>
      <c r="Z7">
        <v>254.07</v>
      </c>
      <c r="AA7">
        <v>201.6</v>
      </c>
    </row>
    <row r="8" spans="1:27" x14ac:dyDescent="0.3">
      <c r="A8" s="2"/>
      <c r="B8" s="8">
        <v>3</v>
      </c>
      <c r="C8">
        <v>1326.3</v>
      </c>
      <c r="D8">
        <v>1240.9000000000001</v>
      </c>
      <c r="E8">
        <v>1101.5</v>
      </c>
      <c r="F8">
        <v>946.95</v>
      </c>
      <c r="G8">
        <v>807.43</v>
      </c>
      <c r="H8">
        <v>664.48</v>
      </c>
      <c r="I8">
        <v>533.73</v>
      </c>
      <c r="J8">
        <v>430.13</v>
      </c>
      <c r="K8">
        <v>355.78</v>
      </c>
      <c r="L8">
        <v>301.85000000000002</v>
      </c>
      <c r="M8">
        <v>263.16000000000003</v>
      </c>
      <c r="Q8">
        <v>432.81</v>
      </c>
      <c r="R8">
        <v>560.69000000000005</v>
      </c>
      <c r="S8">
        <v>589.07000000000005</v>
      </c>
      <c r="T8">
        <v>558.86</v>
      </c>
      <c r="U8">
        <v>510.97</v>
      </c>
      <c r="V8">
        <v>477.75</v>
      </c>
      <c r="W8">
        <v>457.19</v>
      </c>
      <c r="X8">
        <v>438.73</v>
      </c>
      <c r="Y8">
        <v>411.81</v>
      </c>
      <c r="Z8">
        <v>365.86</v>
      </c>
      <c r="AA8">
        <v>290.31</v>
      </c>
    </row>
    <row r="9" spans="1:27" x14ac:dyDescent="0.3">
      <c r="A9" s="2"/>
      <c r="B9" s="8">
        <v>3.5</v>
      </c>
      <c r="C9">
        <v>1681.5</v>
      </c>
      <c r="D9">
        <v>1604.7</v>
      </c>
      <c r="E9">
        <v>1423.5</v>
      </c>
      <c r="F9">
        <v>1222.7</v>
      </c>
      <c r="G9">
        <v>1025.4000000000001</v>
      </c>
      <c r="H9">
        <v>828.68</v>
      </c>
      <c r="I9">
        <v>661.21</v>
      </c>
      <c r="J9">
        <v>522.51</v>
      </c>
      <c r="K9">
        <v>421.82</v>
      </c>
      <c r="L9">
        <v>351.86</v>
      </c>
      <c r="M9">
        <v>302.75</v>
      </c>
      <c r="Q9">
        <v>589.1</v>
      </c>
      <c r="R9">
        <v>763.16</v>
      </c>
      <c r="S9">
        <v>801.78</v>
      </c>
      <c r="T9">
        <v>760.76</v>
      </c>
      <c r="U9">
        <v>695.49</v>
      </c>
      <c r="V9">
        <v>650.26</v>
      </c>
      <c r="W9">
        <v>622.28</v>
      </c>
      <c r="X9">
        <v>597.16</v>
      </c>
      <c r="Y9">
        <v>560.52</v>
      </c>
      <c r="Z9">
        <v>497.97</v>
      </c>
      <c r="AA9">
        <v>395.14</v>
      </c>
    </row>
    <row r="10" spans="1:27" x14ac:dyDescent="0.3">
      <c r="A10" s="2"/>
      <c r="B10" s="8">
        <v>4</v>
      </c>
      <c r="C10">
        <v>2058.1999999999998</v>
      </c>
      <c r="D10">
        <v>1974.1</v>
      </c>
      <c r="E10">
        <v>1750.4</v>
      </c>
      <c r="F10">
        <v>1511.7</v>
      </c>
      <c r="G10">
        <v>1258.4000000000001</v>
      </c>
      <c r="H10">
        <v>1009.5</v>
      </c>
      <c r="I10">
        <v>814.6</v>
      </c>
      <c r="J10">
        <v>643.49</v>
      </c>
      <c r="K10">
        <v>508.2</v>
      </c>
      <c r="L10">
        <v>415.25</v>
      </c>
      <c r="M10">
        <v>350.98</v>
      </c>
      <c r="Q10">
        <v>769.44</v>
      </c>
      <c r="R10">
        <v>996.77</v>
      </c>
      <c r="S10">
        <v>1047.23</v>
      </c>
      <c r="T10">
        <v>993.52</v>
      </c>
      <c r="U10">
        <v>908.4</v>
      </c>
      <c r="V10">
        <v>849.33</v>
      </c>
      <c r="W10">
        <v>812.78</v>
      </c>
      <c r="X10">
        <v>779.96</v>
      </c>
      <c r="Y10">
        <v>732.1</v>
      </c>
      <c r="Z10">
        <v>650.41</v>
      </c>
      <c r="AA10">
        <v>516.1</v>
      </c>
    </row>
    <row r="11" spans="1:27" x14ac:dyDescent="0.3">
      <c r="A11" s="2"/>
      <c r="B11" s="8">
        <v>4.5</v>
      </c>
      <c r="C11">
        <v>2482.6999999999998</v>
      </c>
      <c r="D11">
        <v>2356.9</v>
      </c>
      <c r="E11">
        <v>2076.6999999999998</v>
      </c>
      <c r="F11">
        <v>1791.1</v>
      </c>
      <c r="G11">
        <v>1497.7</v>
      </c>
      <c r="H11">
        <v>1219.2</v>
      </c>
      <c r="I11">
        <v>986.72</v>
      </c>
      <c r="J11">
        <v>789.16</v>
      </c>
      <c r="K11">
        <v>613.54</v>
      </c>
      <c r="L11">
        <v>492.02</v>
      </c>
      <c r="M11">
        <v>421.19</v>
      </c>
      <c r="Q11">
        <v>973.82</v>
      </c>
      <c r="R11">
        <v>1261.77</v>
      </c>
      <c r="S11">
        <v>1325.4</v>
      </c>
      <c r="T11">
        <v>1257.43</v>
      </c>
      <c r="U11">
        <v>1149.69</v>
      </c>
      <c r="V11">
        <v>1074.93</v>
      </c>
      <c r="W11">
        <v>1028.67</v>
      </c>
      <c r="X11">
        <v>987.14</v>
      </c>
      <c r="Y11">
        <v>926.57</v>
      </c>
      <c r="Z11">
        <v>823.18</v>
      </c>
      <c r="AA11">
        <v>653.19000000000005</v>
      </c>
    </row>
    <row r="12" spans="1:27" x14ac:dyDescent="0.3">
      <c r="A12" s="2"/>
      <c r="B12" s="8">
        <v>5</v>
      </c>
      <c r="C12">
        <v>2938.2</v>
      </c>
      <c r="D12">
        <v>2743.7</v>
      </c>
      <c r="E12">
        <v>2388.6999999999998</v>
      </c>
      <c r="F12">
        <v>2056.9</v>
      </c>
      <c r="G12">
        <v>1733.8</v>
      </c>
      <c r="H12">
        <v>1440.6</v>
      </c>
      <c r="I12">
        <v>1171.0999999999999</v>
      </c>
      <c r="J12">
        <v>936.96</v>
      </c>
      <c r="K12">
        <v>729.66</v>
      </c>
      <c r="L12">
        <v>584.6</v>
      </c>
      <c r="M12">
        <v>505.51</v>
      </c>
      <c r="Q12">
        <v>1202.24</v>
      </c>
      <c r="R12">
        <v>1557.46</v>
      </c>
      <c r="S12">
        <v>1636.29</v>
      </c>
      <c r="T12">
        <v>1552.38</v>
      </c>
      <c r="U12">
        <v>1419.37</v>
      </c>
      <c r="V12">
        <v>1327.07</v>
      </c>
      <c r="W12">
        <v>1269.96</v>
      </c>
      <c r="X12">
        <v>1218.69</v>
      </c>
      <c r="Y12">
        <v>1143.9100000000001</v>
      </c>
      <c r="Z12">
        <v>1016.27</v>
      </c>
      <c r="AA12">
        <v>806.41</v>
      </c>
    </row>
    <row r="13" spans="1:27" x14ac:dyDescent="0.3">
      <c r="A13" s="2"/>
      <c r="B13" s="8">
        <v>5.5</v>
      </c>
      <c r="C13">
        <v>3391.6</v>
      </c>
      <c r="D13">
        <v>3125.1</v>
      </c>
      <c r="E13">
        <v>2687</v>
      </c>
      <c r="F13">
        <v>2318.8000000000002</v>
      </c>
      <c r="G13">
        <v>1962.5</v>
      </c>
      <c r="H13">
        <v>1648.5</v>
      </c>
      <c r="I13">
        <v>1352</v>
      </c>
      <c r="J13">
        <v>1089.0999999999999</v>
      </c>
      <c r="K13">
        <v>852.55</v>
      </c>
      <c r="L13">
        <v>687.53</v>
      </c>
      <c r="M13">
        <v>598.79</v>
      </c>
      <c r="Q13">
        <v>1454.72</v>
      </c>
      <c r="R13">
        <v>1884.53</v>
      </c>
      <c r="S13">
        <v>1979.91</v>
      </c>
      <c r="T13">
        <v>1878.38</v>
      </c>
      <c r="U13">
        <v>1717.44</v>
      </c>
      <c r="V13">
        <v>1605.76</v>
      </c>
      <c r="W13">
        <v>1536.65</v>
      </c>
      <c r="X13">
        <v>1474.62</v>
      </c>
      <c r="Y13">
        <v>1384.13</v>
      </c>
      <c r="Z13">
        <v>1229.68</v>
      </c>
      <c r="AA13">
        <v>975.76</v>
      </c>
    </row>
    <row r="14" spans="1:27" x14ac:dyDescent="0.3">
      <c r="A14" s="2"/>
      <c r="B14" s="8">
        <v>6</v>
      </c>
      <c r="C14">
        <v>3841.3</v>
      </c>
      <c r="D14">
        <v>3496.4</v>
      </c>
      <c r="E14">
        <v>2995.7</v>
      </c>
      <c r="F14">
        <v>2583.6999999999998</v>
      </c>
      <c r="G14">
        <v>2189.9</v>
      </c>
      <c r="H14">
        <v>1850.8</v>
      </c>
      <c r="I14">
        <v>1529.3</v>
      </c>
      <c r="J14">
        <v>1239.4000000000001</v>
      </c>
      <c r="K14">
        <v>980.57</v>
      </c>
      <c r="L14">
        <v>793.19</v>
      </c>
      <c r="M14">
        <v>691.98</v>
      </c>
      <c r="Q14">
        <v>1731.23</v>
      </c>
      <c r="R14">
        <v>2242.7399999999998</v>
      </c>
      <c r="S14">
        <v>2356.2600000000002</v>
      </c>
      <c r="T14">
        <v>2235.4299999999998</v>
      </c>
      <c r="U14">
        <v>2043.89</v>
      </c>
      <c r="V14">
        <v>1910.98</v>
      </c>
      <c r="W14">
        <v>1828.75</v>
      </c>
      <c r="X14">
        <v>1754.92</v>
      </c>
      <c r="Y14">
        <v>1647.23</v>
      </c>
      <c r="Z14">
        <v>1463.43</v>
      </c>
      <c r="AA14">
        <v>1161.23</v>
      </c>
    </row>
    <row r="15" spans="1:27" x14ac:dyDescent="0.3">
      <c r="A15" s="2"/>
      <c r="B15" s="8">
        <v>6.5</v>
      </c>
      <c r="C15">
        <v>4288.1000000000004</v>
      </c>
      <c r="D15">
        <v>3868.4</v>
      </c>
      <c r="E15">
        <v>3329.8</v>
      </c>
      <c r="F15">
        <v>2844.1</v>
      </c>
      <c r="G15">
        <v>2422.5</v>
      </c>
      <c r="H15">
        <v>2057.3000000000002</v>
      </c>
      <c r="I15">
        <v>1710.4</v>
      </c>
      <c r="J15">
        <v>1389.2</v>
      </c>
      <c r="K15">
        <v>1111.5999999999999</v>
      </c>
      <c r="L15">
        <v>905.97</v>
      </c>
      <c r="M15">
        <v>783.65</v>
      </c>
      <c r="Q15">
        <v>2031.79</v>
      </c>
      <c r="R15">
        <v>2632.11</v>
      </c>
      <c r="S15">
        <v>2765.33</v>
      </c>
      <c r="T15">
        <v>2623.53</v>
      </c>
      <c r="U15">
        <v>2398.7399999999998</v>
      </c>
      <c r="V15">
        <v>2242.75</v>
      </c>
      <c r="W15">
        <v>2146.2399999999998</v>
      </c>
      <c r="X15">
        <v>2059.59</v>
      </c>
      <c r="Y15">
        <v>1933.21</v>
      </c>
      <c r="Z15">
        <v>1717.49</v>
      </c>
      <c r="AA15">
        <v>1362.84</v>
      </c>
    </row>
    <row r="16" spans="1:27" x14ac:dyDescent="0.3">
      <c r="B16" s="6"/>
      <c r="C16" s="9">
        <v>6</v>
      </c>
      <c r="D16" s="9">
        <v>7</v>
      </c>
      <c r="E16" s="9">
        <v>8</v>
      </c>
      <c r="F16" s="9">
        <v>9</v>
      </c>
      <c r="G16" s="9">
        <v>10</v>
      </c>
      <c r="H16" s="9">
        <v>11</v>
      </c>
      <c r="I16" s="9">
        <v>12</v>
      </c>
      <c r="J16" s="9">
        <v>13</v>
      </c>
      <c r="K16" s="9">
        <v>14</v>
      </c>
      <c r="L16" s="9">
        <v>15</v>
      </c>
      <c r="M16" s="9">
        <v>16</v>
      </c>
    </row>
    <row r="17" spans="1:14" x14ac:dyDescent="0.3">
      <c r="C17" s="1" t="s">
        <v>1</v>
      </c>
      <c r="D17" s="1"/>
      <c r="E17" s="1"/>
      <c r="F17" s="1"/>
      <c r="G17" s="1"/>
      <c r="H17" s="1"/>
      <c r="I17" s="1"/>
      <c r="J17" s="1"/>
      <c r="K17" s="1"/>
      <c r="L17" s="1"/>
      <c r="M17" s="1"/>
    </row>
    <row r="20" spans="1:14" x14ac:dyDescent="0.3">
      <c r="C20" s="1" t="s">
        <v>3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3">
      <c r="A21" s="2" t="s">
        <v>0</v>
      </c>
      <c r="B21" s="3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</row>
    <row r="22" spans="1:14" x14ac:dyDescent="0.3">
      <c r="A22" s="2"/>
      <c r="B22" s="3">
        <v>0.5</v>
      </c>
      <c r="C22" s="11">
        <f>(C3-Q3)/Q3</f>
        <v>2.4524126455906821</v>
      </c>
      <c r="D22" s="11">
        <f>(D3-R3)/R3</f>
        <v>1.3574823378291587</v>
      </c>
      <c r="E22" s="11">
        <f t="shared" ref="D22:M22" si="0">(E3-S3)/S3</f>
        <v>0.91051344743276297</v>
      </c>
      <c r="F22" s="11">
        <f t="shared" si="0"/>
        <v>0.80715206185567023</v>
      </c>
      <c r="G22" s="11">
        <f t="shared" si="0"/>
        <v>0.8458069062720226</v>
      </c>
      <c r="H22" s="11">
        <f t="shared" si="0"/>
        <v>0.78485305199698563</v>
      </c>
      <c r="I22" s="11">
        <f t="shared" si="0"/>
        <v>0.6118110236220472</v>
      </c>
      <c r="J22" s="11">
        <f t="shared" si="0"/>
        <v>0.4176374077112387</v>
      </c>
      <c r="K22" s="11">
        <f t="shared" si="0"/>
        <v>0.26162587412587418</v>
      </c>
      <c r="L22" s="11">
        <f t="shared" si="0"/>
        <v>0.18769685039370079</v>
      </c>
      <c r="M22" s="11">
        <f t="shared" si="0"/>
        <v>0.26414392059553343</v>
      </c>
      <c r="N22" s="11">
        <v>1.246</v>
      </c>
    </row>
    <row r="23" spans="1:14" x14ac:dyDescent="0.3">
      <c r="A23" s="2"/>
      <c r="B23" s="3">
        <v>1</v>
      </c>
      <c r="C23" s="11">
        <f t="shared" ref="C23:C34" si="1">(C4-Q4)/Q4</f>
        <v>2.5485547930962777</v>
      </c>
      <c r="D23" s="11">
        <f t="shared" ref="D23:D34" si="2">(D4-R4)/R4</f>
        <v>1.5711075441412523</v>
      </c>
      <c r="E23" s="11">
        <f t="shared" ref="E23:E34" si="3">(E4-S4)/S4</f>
        <v>1.0826585179526356</v>
      </c>
      <c r="F23" s="11">
        <f t="shared" ref="F23:F34" si="4">(F4-T4)/T4</f>
        <v>0.86296296296296293</v>
      </c>
      <c r="G23" s="11">
        <f t="shared" ref="G23:G34" si="5">(G4-U4)/U4</f>
        <v>0.79055839351770296</v>
      </c>
      <c r="H23" s="11">
        <f t="shared" ref="H23:H34" si="6">(H4-V4)/V4</f>
        <v>0.69843632253202725</v>
      </c>
      <c r="I23" s="11">
        <f t="shared" ref="I23:I34" si="7">(I4-W4)/W4</f>
        <v>0.55694881889763792</v>
      </c>
      <c r="J23" s="11">
        <f t="shared" ref="J23:J34" si="8">(J4-X4)/X4</f>
        <v>0.38543589743589757</v>
      </c>
      <c r="K23" s="11">
        <f t="shared" ref="K23:K34" si="9">(K4-Y4)/Y4</f>
        <v>0.24276660839160843</v>
      </c>
      <c r="L23" s="11">
        <f t="shared" ref="L23:L34" si="10">(L4-Z4)/Z4</f>
        <v>0.1805412054120541</v>
      </c>
      <c r="M23" s="11">
        <f t="shared" ref="M23:M34" si="11">(M4-AA4)/AA4</f>
        <v>0.26373217606943594</v>
      </c>
      <c r="N23" s="11">
        <v>0.94599999999999995</v>
      </c>
    </row>
    <row r="24" spans="1:14" x14ac:dyDescent="0.3">
      <c r="A24" s="2"/>
      <c r="B24" s="3">
        <v>1.5</v>
      </c>
      <c r="C24" s="11">
        <f t="shared" si="1"/>
        <v>2.4610905730129393</v>
      </c>
      <c r="D24" s="11">
        <f t="shared" si="2"/>
        <v>1.5049582649639726</v>
      </c>
      <c r="E24" s="11">
        <f t="shared" si="3"/>
        <v>1.128335709920554</v>
      </c>
      <c r="F24" s="11">
        <f t="shared" si="4"/>
        <v>0.93579557655142775</v>
      </c>
      <c r="G24" s="11">
        <f t="shared" si="5"/>
        <v>0.86566463128229221</v>
      </c>
      <c r="H24" s="11">
        <f t="shared" si="6"/>
        <v>0.74840924313462842</v>
      </c>
      <c r="I24" s="11">
        <f t="shared" si="7"/>
        <v>0.58083989501312339</v>
      </c>
      <c r="J24" s="11">
        <f t="shared" si="8"/>
        <v>0.39952589350838796</v>
      </c>
      <c r="K24" s="11">
        <f t="shared" si="9"/>
        <v>0.25604662457503641</v>
      </c>
      <c r="L24" s="11">
        <f t="shared" si="10"/>
        <v>0.19035643997375915</v>
      </c>
      <c r="M24" s="11">
        <f t="shared" si="11"/>
        <v>0.26822816202810695</v>
      </c>
      <c r="N24" s="11">
        <v>0.83599999999999997</v>
      </c>
    </row>
    <row r="25" spans="1:14" x14ac:dyDescent="0.3">
      <c r="A25" s="2"/>
      <c r="B25" s="3">
        <v>2</v>
      </c>
      <c r="C25" s="11">
        <f t="shared" si="1"/>
        <v>2.2609170305676853</v>
      </c>
      <c r="D25" s="11">
        <f t="shared" si="2"/>
        <v>1.444720895702075</v>
      </c>
      <c r="E25" s="11">
        <f t="shared" si="3"/>
        <v>1.0712348649784194</v>
      </c>
      <c r="F25" s="11">
        <f t="shared" si="4"/>
        <v>0.91396247684998788</v>
      </c>
      <c r="G25" s="11">
        <f t="shared" si="5"/>
        <v>0.83923381770145311</v>
      </c>
      <c r="H25" s="11">
        <f t="shared" si="6"/>
        <v>0.69580370178495721</v>
      </c>
      <c r="I25" s="11">
        <f t="shared" si="7"/>
        <v>0.50450317436881731</v>
      </c>
      <c r="J25" s="11">
        <f t="shared" si="8"/>
        <v>0.3247346017744499</v>
      </c>
      <c r="K25" s="11">
        <f t="shared" si="9"/>
        <v>0.18062612686444846</v>
      </c>
      <c r="L25" s="11">
        <f t="shared" si="10"/>
        <v>0.10701107011070114</v>
      </c>
      <c r="M25" s="11">
        <f t="shared" si="11"/>
        <v>0.16546539564442372</v>
      </c>
      <c r="N25" s="11">
        <v>0.73899999999999999</v>
      </c>
    </row>
    <row r="26" spans="1:14" x14ac:dyDescent="0.3">
      <c r="A26" s="2"/>
      <c r="B26" s="3">
        <v>2.5</v>
      </c>
      <c r="C26" s="11">
        <f t="shared" si="1"/>
        <v>2.1968658504125629</v>
      </c>
      <c r="D26" s="11">
        <f t="shared" si="2"/>
        <v>1.3288645761101265</v>
      </c>
      <c r="E26" s="11">
        <f t="shared" si="3"/>
        <v>0.96699831324712149</v>
      </c>
      <c r="F26" s="11">
        <f t="shared" si="4"/>
        <v>0.8170316928626643</v>
      </c>
      <c r="G26" s="11">
        <f t="shared" si="5"/>
        <v>0.71060196144741306</v>
      </c>
      <c r="H26" s="11">
        <f t="shared" si="6"/>
        <v>0.54393103656147346</v>
      </c>
      <c r="I26" s="11">
        <f t="shared" si="7"/>
        <v>0.32060852310308974</v>
      </c>
      <c r="J26" s="11">
        <f t="shared" si="8"/>
        <v>0.14481241999540487</v>
      </c>
      <c r="K26" s="11">
        <f t="shared" si="9"/>
        <v>3.3149171270718092E-2</v>
      </c>
      <c r="L26" s="11">
        <f t="shared" si="10"/>
        <v>-1.5271381902625242E-2</v>
      </c>
      <c r="M26" s="11">
        <f t="shared" si="11"/>
        <v>3.3928571428571447E-2</v>
      </c>
      <c r="N26" s="11">
        <v>0.64900000000000002</v>
      </c>
    </row>
    <row r="27" spans="1:14" x14ac:dyDescent="0.3">
      <c r="A27" s="2"/>
      <c r="B27" s="3">
        <v>3</v>
      </c>
      <c r="C27" s="11">
        <f t="shared" si="1"/>
        <v>2.0643931517293961</v>
      </c>
      <c r="D27" s="11">
        <f t="shared" si="2"/>
        <v>1.2131659205621643</v>
      </c>
      <c r="E27" s="11">
        <f t="shared" si="3"/>
        <v>0.86989661670090124</v>
      </c>
      <c r="F27" s="11">
        <f t="shared" si="4"/>
        <v>0.69443152131124075</v>
      </c>
      <c r="G27" s="11">
        <f t="shared" si="5"/>
        <v>0.58019061784449166</v>
      </c>
      <c r="H27" s="11">
        <f t="shared" si="6"/>
        <v>0.39085295656724234</v>
      </c>
      <c r="I27" s="11">
        <f t="shared" si="7"/>
        <v>0.16741398543275229</v>
      </c>
      <c r="J27" s="11">
        <f t="shared" si="8"/>
        <v>-1.9602033141111898E-2</v>
      </c>
      <c r="K27" s="11">
        <f t="shared" si="9"/>
        <v>-0.13605789077487199</v>
      </c>
      <c r="L27" s="11">
        <f t="shared" si="10"/>
        <v>-0.17495763406767612</v>
      </c>
      <c r="M27" s="11">
        <f t="shared" si="11"/>
        <v>-9.3520719231166602E-2</v>
      </c>
      <c r="N27" s="11">
        <v>0.56499999999999995</v>
      </c>
    </row>
    <row r="28" spans="1:14" x14ac:dyDescent="0.3">
      <c r="A28" s="2"/>
      <c r="B28" s="3">
        <v>3.5</v>
      </c>
      <c r="C28" s="11">
        <f t="shared" si="1"/>
        <v>1.8543540994737737</v>
      </c>
      <c r="D28" s="11">
        <f t="shared" si="2"/>
        <v>1.1027045442633263</v>
      </c>
      <c r="E28" s="11">
        <f t="shared" si="3"/>
        <v>0.77542468008680687</v>
      </c>
      <c r="F28" s="11">
        <f t="shared" si="4"/>
        <v>0.60720858089279151</v>
      </c>
      <c r="G28" s="11">
        <f t="shared" si="5"/>
        <v>0.47435620929129113</v>
      </c>
      <c r="H28" s="11">
        <f t="shared" si="6"/>
        <v>0.27438255467043948</v>
      </c>
      <c r="I28" s="11">
        <f t="shared" si="7"/>
        <v>6.2560262261361549E-2</v>
      </c>
      <c r="J28" s="11">
        <f t="shared" si="8"/>
        <v>-0.12500837296536937</v>
      </c>
      <c r="K28" s="11">
        <f t="shared" si="9"/>
        <v>-0.24744879754513666</v>
      </c>
      <c r="L28" s="11">
        <f t="shared" si="10"/>
        <v>-0.29341124967367516</v>
      </c>
      <c r="M28" s="11">
        <f t="shared" si="11"/>
        <v>-0.23381586273219615</v>
      </c>
      <c r="N28" s="11">
        <v>0.49</v>
      </c>
    </row>
    <row r="29" spans="1:14" x14ac:dyDescent="0.3">
      <c r="A29" s="2"/>
      <c r="B29" s="3">
        <v>4</v>
      </c>
      <c r="C29" s="11">
        <f t="shared" si="1"/>
        <v>1.6749324183821996</v>
      </c>
      <c r="D29" s="11">
        <f t="shared" si="2"/>
        <v>0.98049700532720685</v>
      </c>
      <c r="E29" s="11">
        <f t="shared" si="3"/>
        <v>0.671457082016367</v>
      </c>
      <c r="F29" s="11">
        <f t="shared" si="4"/>
        <v>0.52155970690071674</v>
      </c>
      <c r="G29" s="11">
        <f t="shared" si="5"/>
        <v>0.38529282254513442</v>
      </c>
      <c r="H29" s="11">
        <f t="shared" si="6"/>
        <v>0.18858394263713746</v>
      </c>
      <c r="I29" s="11">
        <f t="shared" si="7"/>
        <v>2.2392283274687494E-3</v>
      </c>
      <c r="J29" s="11">
        <f t="shared" si="8"/>
        <v>-0.17497051130827224</v>
      </c>
      <c r="K29" s="11">
        <f t="shared" si="9"/>
        <v>-0.30583253653872428</v>
      </c>
      <c r="L29" s="11">
        <f t="shared" si="10"/>
        <v>-0.36155655663350805</v>
      </c>
      <c r="M29" s="11">
        <f t="shared" si="11"/>
        <v>-0.31993799651230381</v>
      </c>
      <c r="N29" s="11">
        <v>0.42099999999999999</v>
      </c>
    </row>
    <row r="30" spans="1:14" x14ac:dyDescent="0.3">
      <c r="A30" s="2"/>
      <c r="B30" s="3">
        <v>4.5</v>
      </c>
      <c r="C30" s="11">
        <f t="shared" si="1"/>
        <v>1.5494444558542642</v>
      </c>
      <c r="D30" s="11">
        <f t="shared" si="2"/>
        <v>0.86793155646433195</v>
      </c>
      <c r="E30" s="11">
        <f t="shared" si="3"/>
        <v>0.56684774407725946</v>
      </c>
      <c r="F30" s="11">
        <f t="shared" si="4"/>
        <v>0.4244132874195779</v>
      </c>
      <c r="G30" s="11">
        <f t="shared" si="5"/>
        <v>0.30269898842296616</v>
      </c>
      <c r="H30" s="11">
        <f t="shared" si="6"/>
        <v>0.13421339063939045</v>
      </c>
      <c r="I30" s="11">
        <f t="shared" si="7"/>
        <v>-4.0780814060874762E-2</v>
      </c>
      <c r="J30" s="11">
        <f t="shared" si="8"/>
        <v>-0.20055919119881679</v>
      </c>
      <c r="K30" s="11">
        <f t="shared" si="9"/>
        <v>-0.33783740030434839</v>
      </c>
      <c r="L30" s="11">
        <f t="shared" si="10"/>
        <v>-0.4022935445467577</v>
      </c>
      <c r="M30" s="11">
        <f t="shared" si="11"/>
        <v>-0.35517996295105564</v>
      </c>
      <c r="N30" s="11">
        <v>0.35699999999999998</v>
      </c>
    </row>
    <row r="31" spans="1:14" x14ac:dyDescent="0.3">
      <c r="A31" s="2"/>
      <c r="B31" s="3">
        <v>5</v>
      </c>
      <c r="C31" s="11">
        <f t="shared" si="1"/>
        <v>1.443937982432792</v>
      </c>
      <c r="D31" s="11">
        <f t="shared" si="2"/>
        <v>0.76165037946399894</v>
      </c>
      <c r="E31" s="11">
        <f t="shared" si="3"/>
        <v>0.45982680331726034</v>
      </c>
      <c r="F31" s="11">
        <f t="shared" si="4"/>
        <v>0.32499774539738979</v>
      </c>
      <c r="G31" s="11">
        <f t="shared" si="5"/>
        <v>0.22152786095239443</v>
      </c>
      <c r="H31" s="11">
        <f t="shared" si="6"/>
        <v>8.5549368156917105E-2</v>
      </c>
      <c r="I31" s="11">
        <f t="shared" si="7"/>
        <v>-7.7844971495165297E-2</v>
      </c>
      <c r="J31" s="11">
        <f t="shared" si="8"/>
        <v>-0.23117445781946189</v>
      </c>
      <c r="K31" s="11">
        <f t="shared" si="9"/>
        <v>-0.3621351330087158</v>
      </c>
      <c r="L31" s="11">
        <f t="shared" si="10"/>
        <v>-0.42475916833125055</v>
      </c>
      <c r="M31" s="11">
        <f t="shared" si="11"/>
        <v>-0.37313525377909501</v>
      </c>
      <c r="N31" s="11">
        <v>0.29899999999999999</v>
      </c>
    </row>
    <row r="32" spans="1:14" x14ac:dyDescent="0.3">
      <c r="A32" s="2"/>
      <c r="B32" s="3">
        <v>5.5</v>
      </c>
      <c r="C32" s="11">
        <f t="shared" si="1"/>
        <v>1.3314452265728112</v>
      </c>
      <c r="D32" s="11">
        <f t="shared" si="2"/>
        <v>0.65829145728643212</v>
      </c>
      <c r="E32" s="11">
        <f t="shared" si="3"/>
        <v>0.35713239490683912</v>
      </c>
      <c r="F32" s="11">
        <f t="shared" si="4"/>
        <v>0.23446799902043253</v>
      </c>
      <c r="G32" s="11">
        <f t="shared" si="5"/>
        <v>0.14268911868828019</v>
      </c>
      <c r="H32" s="11">
        <f t="shared" si="6"/>
        <v>2.6616679952172186E-2</v>
      </c>
      <c r="I32" s="11">
        <f t="shared" si="7"/>
        <v>-0.12016399310187752</v>
      </c>
      <c r="J32" s="11">
        <f t="shared" si="8"/>
        <v>-0.26143684474644313</v>
      </c>
      <c r="K32" s="11">
        <f t="shared" si="9"/>
        <v>-0.38405352098430068</v>
      </c>
      <c r="L32" s="11">
        <f t="shared" si="10"/>
        <v>-0.44088706004814265</v>
      </c>
      <c r="M32" s="11">
        <f t="shared" si="11"/>
        <v>-0.38633475444781507</v>
      </c>
      <c r="N32" s="11">
        <v>0.24399999999999999</v>
      </c>
    </row>
    <row r="33" spans="1:14" x14ac:dyDescent="0.3">
      <c r="A33" s="2"/>
      <c r="B33" s="3">
        <v>6</v>
      </c>
      <c r="C33" s="11">
        <f t="shared" si="1"/>
        <v>1.2188270767026912</v>
      </c>
      <c r="D33" s="11">
        <f t="shared" si="2"/>
        <v>0.55898588333913002</v>
      </c>
      <c r="E33" s="11">
        <f t="shared" si="3"/>
        <v>0.27137921961073885</v>
      </c>
      <c r="F33" s="11">
        <f t="shared" si="4"/>
        <v>0.15579552927177323</v>
      </c>
      <c r="G33" s="11">
        <f t="shared" si="5"/>
        <v>7.143730827001453E-2</v>
      </c>
      <c r="H33" s="11">
        <f t="shared" si="6"/>
        <v>-3.1491695360495696E-2</v>
      </c>
      <c r="I33" s="11">
        <f t="shared" si="7"/>
        <v>-0.16374572795625431</v>
      </c>
      <c r="J33" s="11">
        <f t="shared" si="8"/>
        <v>-0.29375698037517378</v>
      </c>
      <c r="K33" s="11">
        <f t="shared" si="9"/>
        <v>-0.40471579560838494</v>
      </c>
      <c r="L33" s="11">
        <f t="shared" si="10"/>
        <v>-0.45799252441182697</v>
      </c>
      <c r="M33" s="11">
        <f t="shared" si="11"/>
        <v>-0.40409737950276858</v>
      </c>
      <c r="N33" s="11">
        <v>0.19400000000000001</v>
      </c>
    </row>
    <row r="34" spans="1:14" x14ac:dyDescent="0.3">
      <c r="A34" s="2"/>
      <c r="B34" s="3">
        <v>6.5</v>
      </c>
      <c r="C34" s="11">
        <f t="shared" si="1"/>
        <v>1.1105035461341972</v>
      </c>
      <c r="D34" s="11">
        <f t="shared" si="2"/>
        <v>0.46969541546515908</v>
      </c>
      <c r="E34" s="11">
        <f t="shared" si="3"/>
        <v>0.20412392011080061</v>
      </c>
      <c r="F34" s="11">
        <f t="shared" si="4"/>
        <v>8.4073747965527246E-2</v>
      </c>
      <c r="G34" s="11">
        <f t="shared" si="5"/>
        <v>9.9052002301209061E-3</v>
      </c>
      <c r="H34" s="11">
        <f t="shared" si="6"/>
        <v>-8.2688663471184851E-2</v>
      </c>
      <c r="I34" s="11">
        <f t="shared" si="7"/>
        <v>-0.20307141792157435</v>
      </c>
      <c r="J34" s="11">
        <f t="shared" si="8"/>
        <v>-0.32549682218305587</v>
      </c>
      <c r="K34" s="11">
        <f t="shared" si="9"/>
        <v>-0.42499780158389422</v>
      </c>
      <c r="L34" s="11">
        <f t="shared" si="10"/>
        <v>-0.47250347891399658</v>
      </c>
      <c r="M34" s="11">
        <f t="shared" si="11"/>
        <v>-0.42498752604854567</v>
      </c>
      <c r="N34" s="11">
        <v>0.14799999999999999</v>
      </c>
    </row>
    <row r="35" spans="1:14" x14ac:dyDescent="0.3">
      <c r="B35" s="5" t="s">
        <v>4</v>
      </c>
      <c r="C35" s="11">
        <v>0.89900000000000002</v>
      </c>
      <c r="D35" s="11">
        <v>0.60699999999999998</v>
      </c>
      <c r="E35" s="11">
        <v>0.53600000000000003</v>
      </c>
      <c r="F35" s="11">
        <v>0.55000000000000004</v>
      </c>
      <c r="G35" s="11">
        <v>0.58299999999999996</v>
      </c>
      <c r="H35" s="11">
        <v>0.55400000000000005</v>
      </c>
      <c r="I35" s="11">
        <v>0.47299999999999998</v>
      </c>
      <c r="J35" s="11">
        <v>0.376</v>
      </c>
      <c r="K35" s="11">
        <v>0.30199999999999999</v>
      </c>
      <c r="L35" s="11">
        <v>0.29399999999999998</v>
      </c>
      <c r="M35" s="11">
        <v>0.432</v>
      </c>
      <c r="N35" s="11">
        <v>0.51</v>
      </c>
    </row>
    <row r="36" spans="1:14" x14ac:dyDescent="0.3">
      <c r="B36" s="6"/>
      <c r="C36" s="4">
        <v>6</v>
      </c>
      <c r="D36" s="4">
        <v>7</v>
      </c>
      <c r="E36" s="4">
        <v>8</v>
      </c>
      <c r="F36" s="4">
        <v>9</v>
      </c>
      <c r="G36" s="4">
        <v>10</v>
      </c>
      <c r="H36" s="4">
        <v>11</v>
      </c>
      <c r="I36" s="4">
        <v>12</v>
      </c>
      <c r="J36" s="4">
        <v>13</v>
      </c>
      <c r="K36" s="4">
        <v>14</v>
      </c>
      <c r="L36" s="4">
        <v>15</v>
      </c>
      <c r="M36" s="4">
        <v>16</v>
      </c>
      <c r="N36" s="7" t="s">
        <v>4</v>
      </c>
    </row>
    <row r="37" spans="1:14" x14ac:dyDescent="0.3">
      <c r="C37" s="1" t="s">
        <v>1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</sheetData>
  <mergeCells count="6">
    <mergeCell ref="A2:A15"/>
    <mergeCell ref="C17:M17"/>
    <mergeCell ref="B1:M1"/>
    <mergeCell ref="A21:A34"/>
    <mergeCell ref="C20:N20"/>
    <mergeCell ref="C37:N37"/>
  </mergeCells>
  <conditionalFormatting sqref="C2:M15">
    <cfRule type="colorScale" priority="2">
      <colorScale>
        <cfvo type="min"/>
        <cfvo type="max"/>
        <color rgb="FFFCFCFF"/>
        <color rgb="FFF8696B"/>
      </colorScale>
    </cfRule>
  </conditionalFormatting>
  <conditionalFormatting sqref="C21:M3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SaEResults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2020-05-11T02:25:10Z</dcterms:created>
  <dcterms:modified xsi:type="dcterms:W3CDTF">2020-05-12T20:19:14Z</dcterms:modified>
</cp:coreProperties>
</file>