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tables\"/>
    </mc:Choice>
  </mc:AlternateContent>
  <xr:revisionPtr revIDLastSave="0" documentId="13_ncr:40009_{EDA6F038-14A9-4BA0-AD63-57EDE462CD1D}" xr6:coauthVersionLast="44" xr6:coauthVersionMax="44" xr10:uidLastSave="{00000000-0000-0000-0000-000000000000}"/>
  <bookViews>
    <workbookView xWindow="-108" yWindow="-108" windowWidth="23256" windowHeight="12576"/>
  </bookViews>
  <sheets>
    <sheet name="integralPositionResults" sheetId="1" r:id="rId1"/>
  </sheets>
  <calcPr calcId="0"/>
</workbook>
</file>

<file path=xl/calcChain.xml><?xml version="1.0" encoding="utf-8"?>
<calcChain xmlns="http://schemas.openxmlformats.org/spreadsheetml/2006/main">
  <c r="C22" i="1" l="1"/>
  <c r="N22" i="1"/>
  <c r="N23" i="1"/>
  <c r="N35" i="1" s="1"/>
  <c r="N24" i="1"/>
  <c r="N25" i="1"/>
  <c r="N26" i="1"/>
  <c r="N27" i="1"/>
  <c r="N28" i="1"/>
  <c r="N29" i="1"/>
  <c r="N30" i="1"/>
  <c r="N31" i="1"/>
  <c r="N32" i="1"/>
  <c r="N33" i="1"/>
  <c r="N34" i="1"/>
  <c r="N21" i="1"/>
  <c r="D35" i="1"/>
  <c r="E35" i="1"/>
  <c r="F35" i="1"/>
  <c r="G35" i="1"/>
  <c r="H35" i="1"/>
  <c r="I35" i="1"/>
  <c r="J35" i="1"/>
  <c r="K35" i="1"/>
  <c r="L35" i="1"/>
  <c r="M35" i="1"/>
  <c r="C35" i="1"/>
  <c r="M34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D22" i="1"/>
  <c r="E22" i="1"/>
  <c r="F22" i="1"/>
  <c r="G22" i="1"/>
  <c r="H22" i="1"/>
  <c r="I22" i="1"/>
  <c r="J22" i="1"/>
  <c r="K22" i="1"/>
  <c r="L22" i="1"/>
  <c r="M22" i="1"/>
</calcChain>
</file>

<file path=xl/sharedStrings.xml><?xml version="1.0" encoding="utf-8"?>
<sst xmlns="http://schemas.openxmlformats.org/spreadsheetml/2006/main" count="11" uniqueCount="5">
  <si>
    <t>Significant Wave Height (m)</t>
  </si>
  <si>
    <t>Sea Wave Time Period (s)</t>
  </si>
  <si>
    <t>Percentage power difference from passively damped system (%)</t>
  </si>
  <si>
    <t>AVG.</t>
  </si>
  <si>
    <t>Mean Power in each Sea State over 700s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</si>
</sst>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0" xfId="0" applyFont="1"/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0" fontId="0" fillId="0" borderId="12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A13" workbookViewId="0">
      <selection activeCell="A20" sqref="A20:N37"/>
    </sheetView>
  </sheetViews>
  <sheetFormatPr defaultRowHeight="14.4" x14ac:dyDescent="0.3"/>
  <cols>
    <col min="1" max="1" width="10.21875" customWidth="1"/>
    <col min="3" max="14" width="7" bestFit="1" customWidth="1"/>
    <col min="16" max="16" width="10.21875" customWidth="1"/>
    <col min="17" max="17" width="6.44140625" customWidth="1"/>
    <col min="18" max="28" width="8" bestFit="1" customWidth="1"/>
  </cols>
  <sheetData>
    <row r="1" spans="1:28" x14ac:dyDescent="0.3">
      <c r="C1" s="2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R1" s="2" t="s">
        <v>4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1" t="s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 s="1" t="s">
        <v>0</v>
      </c>
      <c r="Q2" s="3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 s="1"/>
      <c r="B3" s="3">
        <v>0.5</v>
      </c>
      <c r="C3">
        <v>31.56</v>
      </c>
      <c r="D3">
        <v>34.549999999999997</v>
      </c>
      <c r="E3">
        <v>35.14</v>
      </c>
      <c r="F3">
        <v>34.51</v>
      </c>
      <c r="G3">
        <v>33.020000000000003</v>
      </c>
      <c r="H3">
        <v>30.96</v>
      </c>
      <c r="I3">
        <v>28.56</v>
      </c>
      <c r="J3">
        <v>25.97</v>
      </c>
      <c r="K3">
        <v>23.42</v>
      </c>
      <c r="L3">
        <v>21.03</v>
      </c>
      <c r="M3">
        <v>18.84</v>
      </c>
      <c r="P3" s="1"/>
      <c r="Q3" s="3">
        <v>0.5</v>
      </c>
      <c r="R3">
        <v>12.02</v>
      </c>
      <c r="S3">
        <v>15.57</v>
      </c>
      <c r="T3">
        <v>16.36</v>
      </c>
      <c r="U3">
        <v>15.52</v>
      </c>
      <c r="V3">
        <v>14.19</v>
      </c>
      <c r="W3">
        <v>13.27</v>
      </c>
      <c r="X3">
        <v>12.7</v>
      </c>
      <c r="Y3">
        <v>12.19</v>
      </c>
      <c r="Z3">
        <v>11.44</v>
      </c>
      <c r="AA3">
        <v>10.16</v>
      </c>
      <c r="AB3">
        <v>8.06</v>
      </c>
    </row>
    <row r="4" spans="1:28" x14ac:dyDescent="0.3">
      <c r="A4" s="1"/>
      <c r="B4" s="3">
        <v>1</v>
      </c>
      <c r="C4">
        <v>102.75</v>
      </c>
      <c r="D4">
        <v>116.42</v>
      </c>
      <c r="E4">
        <v>121.19</v>
      </c>
      <c r="F4">
        <v>120.62</v>
      </c>
      <c r="G4">
        <v>116.5</v>
      </c>
      <c r="H4">
        <v>109.64</v>
      </c>
      <c r="I4">
        <v>101.05</v>
      </c>
      <c r="J4">
        <v>91.55</v>
      </c>
      <c r="K4">
        <v>82.04</v>
      </c>
      <c r="L4">
        <v>73.17</v>
      </c>
      <c r="M4">
        <v>65.319999999999993</v>
      </c>
      <c r="P4" s="1"/>
      <c r="Q4" s="3">
        <v>1</v>
      </c>
      <c r="R4">
        <v>48.09</v>
      </c>
      <c r="S4">
        <v>62.3</v>
      </c>
      <c r="T4">
        <v>65.45</v>
      </c>
      <c r="U4">
        <v>62.1</v>
      </c>
      <c r="V4">
        <v>56.77</v>
      </c>
      <c r="W4">
        <v>53.08</v>
      </c>
      <c r="X4">
        <v>50.8</v>
      </c>
      <c r="Y4">
        <v>48.75</v>
      </c>
      <c r="Z4">
        <v>45.76</v>
      </c>
      <c r="AA4">
        <v>40.65</v>
      </c>
      <c r="AB4">
        <v>32.26</v>
      </c>
    </row>
    <row r="5" spans="1:28" x14ac:dyDescent="0.3">
      <c r="A5" s="1"/>
      <c r="B5" s="3">
        <v>1.5</v>
      </c>
      <c r="C5">
        <v>219.05</v>
      </c>
      <c r="D5">
        <v>248.52</v>
      </c>
      <c r="E5">
        <v>259.45</v>
      </c>
      <c r="F5">
        <v>259.47000000000003</v>
      </c>
      <c r="G5">
        <v>250.16</v>
      </c>
      <c r="H5">
        <v>234.52</v>
      </c>
      <c r="I5">
        <v>214.89</v>
      </c>
      <c r="J5">
        <v>193.66</v>
      </c>
      <c r="K5">
        <v>172.57</v>
      </c>
      <c r="L5">
        <v>152.97</v>
      </c>
      <c r="M5">
        <v>135.49</v>
      </c>
      <c r="P5" s="1"/>
      <c r="Q5" s="3">
        <v>1.5</v>
      </c>
      <c r="R5">
        <v>108.2</v>
      </c>
      <c r="S5">
        <v>140.16999999999999</v>
      </c>
      <c r="T5">
        <v>147.27000000000001</v>
      </c>
      <c r="U5">
        <v>139.71</v>
      </c>
      <c r="V5">
        <v>127.74</v>
      </c>
      <c r="W5">
        <v>119.44</v>
      </c>
      <c r="X5">
        <v>114.3</v>
      </c>
      <c r="Y5">
        <v>109.68</v>
      </c>
      <c r="Z5">
        <v>102.95</v>
      </c>
      <c r="AA5">
        <v>91.46</v>
      </c>
      <c r="AB5">
        <v>72.58</v>
      </c>
    </row>
    <row r="6" spans="1:28" x14ac:dyDescent="0.3">
      <c r="A6" s="1"/>
      <c r="B6" s="3">
        <v>2</v>
      </c>
      <c r="C6">
        <v>380.75</v>
      </c>
      <c r="D6">
        <v>432.62</v>
      </c>
      <c r="E6">
        <v>450.66</v>
      </c>
      <c r="F6">
        <v>443.98</v>
      </c>
      <c r="G6">
        <v>423.38</v>
      </c>
      <c r="H6">
        <v>392.62</v>
      </c>
      <c r="I6">
        <v>357</v>
      </c>
      <c r="J6">
        <v>319.74</v>
      </c>
      <c r="K6">
        <v>283.17</v>
      </c>
      <c r="L6">
        <v>250.05</v>
      </c>
      <c r="M6">
        <v>220.73</v>
      </c>
      <c r="P6" s="1"/>
      <c r="Q6" s="3">
        <v>2</v>
      </c>
      <c r="R6">
        <v>192.36</v>
      </c>
      <c r="S6">
        <v>249.19</v>
      </c>
      <c r="T6">
        <v>261.81</v>
      </c>
      <c r="U6">
        <v>248.38</v>
      </c>
      <c r="V6">
        <v>227.1</v>
      </c>
      <c r="W6">
        <v>212.33</v>
      </c>
      <c r="X6">
        <v>203.19</v>
      </c>
      <c r="Y6">
        <v>194.99</v>
      </c>
      <c r="Z6">
        <v>183.03</v>
      </c>
      <c r="AA6">
        <v>162.6</v>
      </c>
      <c r="AB6">
        <v>129.03</v>
      </c>
    </row>
    <row r="7" spans="1:28" x14ac:dyDescent="0.3">
      <c r="A7" s="1"/>
      <c r="B7" s="3">
        <v>2.5</v>
      </c>
      <c r="C7">
        <v>590.03</v>
      </c>
      <c r="D7">
        <v>668.02</v>
      </c>
      <c r="E7">
        <v>686.48</v>
      </c>
      <c r="F7">
        <v>664.35</v>
      </c>
      <c r="G7">
        <v>624.97</v>
      </c>
      <c r="H7">
        <v>574.78</v>
      </c>
      <c r="I7">
        <v>519.91999999999996</v>
      </c>
      <c r="J7">
        <v>463.56</v>
      </c>
      <c r="K7">
        <v>408.79</v>
      </c>
      <c r="L7">
        <v>359.41</v>
      </c>
      <c r="M7">
        <v>316.20999999999998</v>
      </c>
      <c r="P7" s="1"/>
      <c r="Q7" s="3">
        <v>2.5</v>
      </c>
      <c r="R7">
        <v>300.56</v>
      </c>
      <c r="S7">
        <v>389.37</v>
      </c>
      <c r="T7">
        <v>409.07</v>
      </c>
      <c r="U7">
        <v>388.1</v>
      </c>
      <c r="V7">
        <v>354.84</v>
      </c>
      <c r="W7">
        <v>331.77</v>
      </c>
      <c r="X7">
        <v>317.49</v>
      </c>
      <c r="Y7">
        <v>304.67</v>
      </c>
      <c r="Z7">
        <v>285.98</v>
      </c>
      <c r="AA7">
        <v>254.07</v>
      </c>
      <c r="AB7">
        <v>201.6</v>
      </c>
    </row>
    <row r="8" spans="1:28" x14ac:dyDescent="0.3">
      <c r="A8" s="1"/>
      <c r="B8" s="3">
        <v>3</v>
      </c>
      <c r="C8">
        <v>845.95</v>
      </c>
      <c r="D8">
        <v>946.5</v>
      </c>
      <c r="E8">
        <v>953.66</v>
      </c>
      <c r="F8">
        <v>911.75</v>
      </c>
      <c r="G8">
        <v>850.75</v>
      </c>
      <c r="H8">
        <v>776.12</v>
      </c>
      <c r="I8">
        <v>699.12</v>
      </c>
      <c r="J8">
        <v>621.52</v>
      </c>
      <c r="K8">
        <v>546.76</v>
      </c>
      <c r="L8">
        <v>479.73</v>
      </c>
      <c r="M8">
        <v>421.32</v>
      </c>
      <c r="P8" s="1"/>
      <c r="Q8" s="3">
        <v>3</v>
      </c>
      <c r="R8">
        <v>432.81</v>
      </c>
      <c r="S8">
        <v>560.69000000000005</v>
      </c>
      <c r="T8">
        <v>589.07000000000005</v>
      </c>
      <c r="U8">
        <v>558.86</v>
      </c>
      <c r="V8">
        <v>510.97</v>
      </c>
      <c r="W8">
        <v>477.75</v>
      </c>
      <c r="X8">
        <v>457.19</v>
      </c>
      <c r="Y8">
        <v>438.73</v>
      </c>
      <c r="Z8">
        <v>411.81</v>
      </c>
      <c r="AA8">
        <v>365.86</v>
      </c>
      <c r="AB8">
        <v>290.31</v>
      </c>
    </row>
    <row r="9" spans="1:28" x14ac:dyDescent="0.3">
      <c r="A9" s="1"/>
      <c r="B9" s="3">
        <v>3.5</v>
      </c>
      <c r="C9">
        <v>1144.9000000000001</v>
      </c>
      <c r="D9">
        <v>1255.5999999999999</v>
      </c>
      <c r="E9">
        <v>1249.7</v>
      </c>
      <c r="F9">
        <v>1181.9000000000001</v>
      </c>
      <c r="G9">
        <v>1094.8</v>
      </c>
      <c r="H9">
        <v>993.61</v>
      </c>
      <c r="I9">
        <v>892.39</v>
      </c>
      <c r="J9">
        <v>792.31</v>
      </c>
      <c r="K9">
        <v>696.66</v>
      </c>
      <c r="L9">
        <v>610.53</v>
      </c>
      <c r="M9">
        <v>535.6</v>
      </c>
      <c r="P9" s="1"/>
      <c r="Q9" s="3">
        <v>3.5</v>
      </c>
      <c r="R9">
        <v>589.1</v>
      </c>
      <c r="S9">
        <v>763.16</v>
      </c>
      <c r="T9">
        <v>801.78</v>
      </c>
      <c r="U9">
        <v>760.76</v>
      </c>
      <c r="V9">
        <v>695.49</v>
      </c>
      <c r="W9">
        <v>650.26</v>
      </c>
      <c r="X9">
        <v>622.28</v>
      </c>
      <c r="Y9">
        <v>597.16</v>
      </c>
      <c r="Z9">
        <v>560.52</v>
      </c>
      <c r="AA9">
        <v>497.97</v>
      </c>
      <c r="AB9">
        <v>395.14</v>
      </c>
    </row>
    <row r="10" spans="1:28" x14ac:dyDescent="0.3">
      <c r="A10" s="1"/>
      <c r="B10" s="3">
        <v>4</v>
      </c>
      <c r="C10">
        <v>1478</v>
      </c>
      <c r="D10">
        <v>1588.9</v>
      </c>
      <c r="E10">
        <v>1566.7</v>
      </c>
      <c r="F10">
        <v>1471.9</v>
      </c>
      <c r="G10">
        <v>1354.4</v>
      </c>
      <c r="H10">
        <v>1225.5999999999999</v>
      </c>
      <c r="I10">
        <v>1099.7</v>
      </c>
      <c r="J10">
        <v>975.43</v>
      </c>
      <c r="K10">
        <v>856.59</v>
      </c>
      <c r="L10">
        <v>750.28</v>
      </c>
      <c r="M10">
        <v>657.91</v>
      </c>
      <c r="P10" s="1"/>
      <c r="Q10" s="3">
        <v>4</v>
      </c>
      <c r="R10">
        <v>769.44</v>
      </c>
      <c r="S10">
        <v>996.77</v>
      </c>
      <c r="T10">
        <v>1047.23</v>
      </c>
      <c r="U10">
        <v>993.52</v>
      </c>
      <c r="V10">
        <v>908.4</v>
      </c>
      <c r="W10">
        <v>849.33</v>
      </c>
      <c r="X10">
        <v>812.78</v>
      </c>
      <c r="Y10">
        <v>779.96</v>
      </c>
      <c r="Z10">
        <v>732.1</v>
      </c>
      <c r="AA10">
        <v>650.41</v>
      </c>
      <c r="AB10">
        <v>516.1</v>
      </c>
    </row>
    <row r="11" spans="1:28" x14ac:dyDescent="0.3">
      <c r="A11" s="1"/>
      <c r="B11" s="3">
        <v>4.5</v>
      </c>
      <c r="C11">
        <v>1837.1</v>
      </c>
      <c r="D11">
        <v>1945.7</v>
      </c>
      <c r="E11">
        <v>1900.9</v>
      </c>
      <c r="F11">
        <v>1778.4</v>
      </c>
      <c r="G11">
        <v>1628.8</v>
      </c>
      <c r="H11">
        <v>1471.3</v>
      </c>
      <c r="I11">
        <v>1318.5</v>
      </c>
      <c r="J11">
        <v>1166.7</v>
      </c>
      <c r="K11">
        <v>1024.7</v>
      </c>
      <c r="L11">
        <v>897.96</v>
      </c>
      <c r="M11">
        <v>787.15</v>
      </c>
      <c r="P11" s="1"/>
      <c r="Q11" s="3">
        <v>4.5</v>
      </c>
      <c r="R11">
        <v>973.82</v>
      </c>
      <c r="S11">
        <v>1261.77</v>
      </c>
      <c r="T11">
        <v>1325.4</v>
      </c>
      <c r="U11">
        <v>1257.43</v>
      </c>
      <c r="V11">
        <v>1149.69</v>
      </c>
      <c r="W11">
        <v>1074.93</v>
      </c>
      <c r="X11">
        <v>1028.67</v>
      </c>
      <c r="Y11">
        <v>987.14</v>
      </c>
      <c r="Z11">
        <v>926.57</v>
      </c>
      <c r="AA11">
        <v>823.18</v>
      </c>
      <c r="AB11">
        <v>653.19000000000005</v>
      </c>
    </row>
    <row r="12" spans="1:28" x14ac:dyDescent="0.3">
      <c r="A12" s="1"/>
      <c r="B12" s="3">
        <v>5</v>
      </c>
      <c r="C12">
        <v>2221.4</v>
      </c>
      <c r="D12">
        <v>2325.6999999999998</v>
      </c>
      <c r="E12">
        <v>2257.4</v>
      </c>
      <c r="F12">
        <v>2100</v>
      </c>
      <c r="G12">
        <v>1915.9</v>
      </c>
      <c r="H12">
        <v>1726.2</v>
      </c>
      <c r="I12">
        <v>1545.3</v>
      </c>
      <c r="J12">
        <v>1364.3</v>
      </c>
      <c r="K12">
        <v>1197.9000000000001</v>
      </c>
      <c r="L12">
        <v>1050.7</v>
      </c>
      <c r="M12">
        <v>921.89</v>
      </c>
      <c r="P12" s="1"/>
      <c r="Q12" s="3">
        <v>5</v>
      </c>
      <c r="R12">
        <v>1202.24</v>
      </c>
      <c r="S12">
        <v>1557.46</v>
      </c>
      <c r="T12">
        <v>1636.29</v>
      </c>
      <c r="U12">
        <v>1552.38</v>
      </c>
      <c r="V12">
        <v>1419.37</v>
      </c>
      <c r="W12">
        <v>1327.07</v>
      </c>
      <c r="X12">
        <v>1269.96</v>
      </c>
      <c r="Y12">
        <v>1218.69</v>
      </c>
      <c r="Z12">
        <v>1143.9100000000001</v>
      </c>
      <c r="AA12">
        <v>1016.27</v>
      </c>
      <c r="AB12">
        <v>806.41</v>
      </c>
    </row>
    <row r="13" spans="1:28" x14ac:dyDescent="0.3">
      <c r="A13" s="1"/>
      <c r="B13" s="3">
        <v>5.5</v>
      </c>
      <c r="C13">
        <v>2628.2</v>
      </c>
      <c r="D13">
        <v>2728.5</v>
      </c>
      <c r="E13">
        <v>2634.6</v>
      </c>
      <c r="F13">
        <v>2436.3000000000002</v>
      </c>
      <c r="G13">
        <v>2214</v>
      </c>
      <c r="H13">
        <v>1989.7</v>
      </c>
      <c r="I13">
        <v>1775.2</v>
      </c>
      <c r="J13">
        <v>1566</v>
      </c>
      <c r="K13">
        <v>1375.6</v>
      </c>
      <c r="L13">
        <v>1207.4000000000001</v>
      </c>
      <c r="M13">
        <v>1059.7</v>
      </c>
      <c r="P13" s="1"/>
      <c r="Q13" s="3">
        <v>5.5</v>
      </c>
      <c r="R13">
        <v>1454.72</v>
      </c>
      <c r="S13">
        <v>1884.53</v>
      </c>
      <c r="T13">
        <v>1979.91</v>
      </c>
      <c r="U13">
        <v>1878.38</v>
      </c>
      <c r="V13">
        <v>1717.44</v>
      </c>
      <c r="W13">
        <v>1605.76</v>
      </c>
      <c r="X13">
        <v>1536.65</v>
      </c>
      <c r="Y13">
        <v>1474.62</v>
      </c>
      <c r="Z13">
        <v>1384.13</v>
      </c>
      <c r="AA13">
        <v>1229.68</v>
      </c>
      <c r="AB13">
        <v>975.76</v>
      </c>
    </row>
    <row r="14" spans="1:28" x14ac:dyDescent="0.3">
      <c r="A14" s="1"/>
      <c r="B14" s="3">
        <v>6</v>
      </c>
      <c r="C14">
        <v>3059.9</v>
      </c>
      <c r="D14">
        <v>3153.2</v>
      </c>
      <c r="E14">
        <v>3028</v>
      </c>
      <c r="F14">
        <v>2784.1</v>
      </c>
      <c r="G14">
        <v>2522.5</v>
      </c>
      <c r="H14">
        <v>2258.6999999999998</v>
      </c>
      <c r="I14">
        <v>2007.1</v>
      </c>
      <c r="J14">
        <v>1769.3</v>
      </c>
      <c r="K14">
        <v>1555.7</v>
      </c>
      <c r="L14">
        <v>1366.6</v>
      </c>
      <c r="M14">
        <v>1199.0999999999999</v>
      </c>
      <c r="P14" s="1"/>
      <c r="Q14" s="3">
        <v>6</v>
      </c>
      <c r="R14">
        <v>1731.23</v>
      </c>
      <c r="S14">
        <v>2242.7399999999998</v>
      </c>
      <c r="T14">
        <v>2356.2600000000002</v>
      </c>
      <c r="U14">
        <v>2235.4299999999998</v>
      </c>
      <c r="V14">
        <v>2043.89</v>
      </c>
      <c r="W14">
        <v>1910.98</v>
      </c>
      <c r="X14">
        <v>1828.75</v>
      </c>
      <c r="Y14">
        <v>1754.92</v>
      </c>
      <c r="Z14">
        <v>1647.23</v>
      </c>
      <c r="AA14">
        <v>1463.43</v>
      </c>
      <c r="AB14">
        <v>1161.23</v>
      </c>
    </row>
    <row r="15" spans="1:28" x14ac:dyDescent="0.3">
      <c r="A15" s="1"/>
      <c r="B15" s="3">
        <v>6.5</v>
      </c>
      <c r="C15">
        <v>3514.4</v>
      </c>
      <c r="D15">
        <v>3598.1</v>
      </c>
      <c r="E15">
        <v>3435.5</v>
      </c>
      <c r="F15">
        <v>3142.5</v>
      </c>
      <c r="G15">
        <v>2835.6</v>
      </c>
      <c r="H15">
        <v>2530.6</v>
      </c>
      <c r="I15">
        <v>2241.3000000000002</v>
      </c>
      <c r="J15">
        <v>1975.4</v>
      </c>
      <c r="K15">
        <v>1738.2</v>
      </c>
      <c r="L15">
        <v>1527.8</v>
      </c>
      <c r="M15">
        <v>1341.8</v>
      </c>
      <c r="P15" s="1"/>
      <c r="Q15" s="3">
        <v>6.5</v>
      </c>
      <c r="R15">
        <v>2031.79</v>
      </c>
      <c r="S15">
        <v>2632.11</v>
      </c>
      <c r="T15">
        <v>2765.33</v>
      </c>
      <c r="U15">
        <v>2623.53</v>
      </c>
      <c r="V15">
        <v>2398.7399999999998</v>
      </c>
      <c r="W15">
        <v>2242.75</v>
      </c>
      <c r="X15">
        <v>2146.2399999999998</v>
      </c>
      <c r="Y15">
        <v>2059.59</v>
      </c>
      <c r="Z15">
        <v>1933.21</v>
      </c>
      <c r="AA15">
        <v>1717.49</v>
      </c>
      <c r="AB15">
        <v>1362.84</v>
      </c>
    </row>
    <row r="16" spans="1:28" x14ac:dyDescent="0.3">
      <c r="B16" s="5"/>
      <c r="C16" s="6">
        <v>6</v>
      </c>
      <c r="D16" s="6">
        <v>7</v>
      </c>
      <c r="E16" s="6">
        <v>8</v>
      </c>
      <c r="F16" s="6">
        <v>9</v>
      </c>
      <c r="G16" s="6">
        <v>10</v>
      </c>
      <c r="H16" s="6">
        <v>11</v>
      </c>
      <c r="I16" s="6">
        <v>12</v>
      </c>
      <c r="J16" s="6">
        <v>13</v>
      </c>
      <c r="K16" s="6">
        <v>14</v>
      </c>
      <c r="L16" s="6">
        <v>15</v>
      </c>
      <c r="M16" s="6">
        <v>16</v>
      </c>
      <c r="Q16" s="5"/>
      <c r="R16" s="6">
        <v>6</v>
      </c>
      <c r="S16" s="6">
        <v>7</v>
      </c>
      <c r="T16" s="6">
        <v>8</v>
      </c>
      <c r="U16" s="6">
        <v>9</v>
      </c>
      <c r="V16" s="6">
        <v>10</v>
      </c>
      <c r="W16" s="6">
        <v>11</v>
      </c>
      <c r="X16" s="6">
        <v>12</v>
      </c>
      <c r="Y16" s="6">
        <v>13</v>
      </c>
      <c r="Z16" s="6">
        <v>14</v>
      </c>
      <c r="AA16" s="6">
        <v>15</v>
      </c>
      <c r="AB16" s="6">
        <v>16</v>
      </c>
    </row>
    <row r="17" spans="1:28" x14ac:dyDescent="0.3">
      <c r="C17" s="2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R17" s="2" t="s">
        <v>1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20" spans="1:28" x14ac:dyDescent="0.3">
      <c r="B20" s="4"/>
      <c r="C20" s="2" t="s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8" x14ac:dyDescent="0.3">
      <c r="A21" s="1" t="s">
        <v>0</v>
      </c>
      <c r="B21" s="7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f>SUM(C21:M21)/11</f>
        <v>0</v>
      </c>
    </row>
    <row r="22" spans="1:28" x14ac:dyDescent="0.3">
      <c r="A22" s="1"/>
      <c r="B22" s="7">
        <v>0.5</v>
      </c>
      <c r="C22" s="10">
        <f>(C3-R3)/R3</f>
        <v>1.6256239600665556</v>
      </c>
      <c r="D22" s="10">
        <f t="shared" ref="D22:N22" si="0">(D3-S3)/S3</f>
        <v>1.2190109184328835</v>
      </c>
      <c r="E22" s="10">
        <f t="shared" si="0"/>
        <v>1.1479217603911982</v>
      </c>
      <c r="F22" s="10">
        <f t="shared" si="0"/>
        <v>1.223582474226804</v>
      </c>
      <c r="G22" s="10">
        <f t="shared" si="0"/>
        <v>1.3269908386187461</v>
      </c>
      <c r="H22" s="10">
        <f t="shared" si="0"/>
        <v>1.3330821401657875</v>
      </c>
      <c r="I22" s="10">
        <f t="shared" si="0"/>
        <v>1.2488188976377954</v>
      </c>
      <c r="J22" s="10">
        <f t="shared" si="0"/>
        <v>1.1304347826086956</v>
      </c>
      <c r="K22" s="10">
        <f t="shared" si="0"/>
        <v>1.0472027972027975</v>
      </c>
      <c r="L22" s="10">
        <f t="shared" si="0"/>
        <v>1.0698818897637796</v>
      </c>
      <c r="M22" s="10">
        <f t="shared" si="0"/>
        <v>1.3374689826302728</v>
      </c>
      <c r="N22" s="10">
        <f t="shared" ref="N22:N34" si="1">SUM(C22:M22)/11</f>
        <v>1.2463654037950287</v>
      </c>
    </row>
    <row r="23" spans="1:28" x14ac:dyDescent="0.3">
      <c r="A23" s="1"/>
      <c r="B23" s="7">
        <v>1</v>
      </c>
      <c r="C23" s="10">
        <f t="shared" ref="C23:C35" si="2">(C4-R4)/R4</f>
        <v>1.1366188396756081</v>
      </c>
      <c r="D23" s="10">
        <f t="shared" ref="D23:D35" si="3">(D4-S4)/S4</f>
        <v>0.86869983948635643</v>
      </c>
      <c r="E23" s="10">
        <f t="shared" ref="E23:E35" si="4">(E4-T4)/T4</f>
        <v>0.85164247517188685</v>
      </c>
      <c r="F23" s="10">
        <f t="shared" ref="F23:F35" si="5">(F4-U4)/U4</f>
        <v>0.94235104669887282</v>
      </c>
      <c r="G23" s="10">
        <f t="shared" ref="G23:G35" si="6">(G4-V4)/V4</f>
        <v>1.052140214902237</v>
      </c>
      <c r="H23" s="10">
        <f t="shared" ref="H23:H35" si="7">(H4-W4)/W4</f>
        <v>1.0655614167294651</v>
      </c>
      <c r="I23" s="10">
        <f t="shared" ref="I23:I35" si="8">(I4-X4)/X4</f>
        <v>0.98917322834645671</v>
      </c>
      <c r="J23" s="10">
        <f t="shared" ref="J23:J35" si="9">(J4-Y4)/Y4</f>
        <v>0.87794871794871787</v>
      </c>
      <c r="K23" s="10">
        <f t="shared" ref="K23:K35" si="10">(K4-Z4)/Z4</f>
        <v>0.79283216783216803</v>
      </c>
      <c r="L23" s="10">
        <f t="shared" ref="L23:L35" si="11">(L4-AA4)/AA4</f>
        <v>0.80000000000000016</v>
      </c>
      <c r="M23" s="10">
        <f t="shared" ref="M23:M35" si="12">(M4-AB4)/AB4</f>
        <v>1.0247985120892746</v>
      </c>
      <c r="N23" s="10">
        <f t="shared" si="1"/>
        <v>0.94561513262554941</v>
      </c>
    </row>
    <row r="24" spans="1:28" x14ac:dyDescent="0.3">
      <c r="A24" s="1"/>
      <c r="B24" s="7">
        <v>1.5</v>
      </c>
      <c r="C24" s="10">
        <f t="shared" si="2"/>
        <v>1.0244916820702403</v>
      </c>
      <c r="D24" s="10">
        <f t="shared" si="3"/>
        <v>0.77298994078618843</v>
      </c>
      <c r="E24" s="10">
        <f t="shared" si="4"/>
        <v>0.76173015549670653</v>
      </c>
      <c r="F24" s="10">
        <f t="shared" si="5"/>
        <v>0.85720420871805891</v>
      </c>
      <c r="G24" s="10">
        <f t="shared" si="6"/>
        <v>0.95835290433693443</v>
      </c>
      <c r="H24" s="10">
        <f t="shared" si="7"/>
        <v>0.96349631614199616</v>
      </c>
      <c r="I24" s="10">
        <f t="shared" si="8"/>
        <v>0.88005249343832015</v>
      </c>
      <c r="J24" s="10">
        <f t="shared" si="9"/>
        <v>0.76568198395331866</v>
      </c>
      <c r="K24" s="10">
        <f t="shared" si="10"/>
        <v>0.67625060709082063</v>
      </c>
      <c r="L24" s="10">
        <f t="shared" si="11"/>
        <v>0.67253444128580808</v>
      </c>
      <c r="M24" s="10">
        <f t="shared" si="12"/>
        <v>0.86676770460181884</v>
      </c>
      <c r="N24" s="10">
        <f t="shared" si="1"/>
        <v>0.83632294890183734</v>
      </c>
    </row>
    <row r="25" spans="1:28" x14ac:dyDescent="0.3">
      <c r="A25" s="1"/>
      <c r="B25" s="7">
        <v>2</v>
      </c>
      <c r="C25" s="10">
        <f t="shared" si="2"/>
        <v>0.97936161364108953</v>
      </c>
      <c r="D25" s="10">
        <f t="shared" si="3"/>
        <v>0.73610498013563952</v>
      </c>
      <c r="E25" s="10">
        <f t="shared" si="4"/>
        <v>0.72132462472785619</v>
      </c>
      <c r="F25" s="10">
        <f t="shared" si="5"/>
        <v>0.78750301956679292</v>
      </c>
      <c r="G25" s="10">
        <f t="shared" si="6"/>
        <v>0.8642888595332453</v>
      </c>
      <c r="H25" s="10">
        <f t="shared" si="7"/>
        <v>0.84910281166109347</v>
      </c>
      <c r="I25" s="10">
        <f t="shared" si="8"/>
        <v>0.75697622914513507</v>
      </c>
      <c r="J25" s="10">
        <f t="shared" si="9"/>
        <v>0.63977639878968151</v>
      </c>
      <c r="K25" s="10">
        <f t="shared" si="10"/>
        <v>0.5471234223897723</v>
      </c>
      <c r="L25" s="10">
        <f t="shared" si="11"/>
        <v>0.53782287822878239</v>
      </c>
      <c r="M25" s="10">
        <f t="shared" si="12"/>
        <v>0.71068743703014792</v>
      </c>
      <c r="N25" s="10">
        <f t="shared" si="1"/>
        <v>0.73909747953174865</v>
      </c>
    </row>
    <row r="26" spans="1:28" x14ac:dyDescent="0.3">
      <c r="A26" s="1"/>
      <c r="B26" s="7">
        <v>2.5</v>
      </c>
      <c r="C26" s="10">
        <f t="shared" si="2"/>
        <v>0.96310220920947553</v>
      </c>
      <c r="D26" s="10">
        <f t="shared" si="3"/>
        <v>0.71564321853250112</v>
      </c>
      <c r="E26" s="10">
        <f t="shared" si="4"/>
        <v>0.67814799423081629</v>
      </c>
      <c r="F26" s="10">
        <f t="shared" si="5"/>
        <v>0.71180108219531046</v>
      </c>
      <c r="G26" s="10">
        <f t="shared" si="6"/>
        <v>0.76127268628114098</v>
      </c>
      <c r="H26" s="10">
        <f t="shared" si="7"/>
        <v>0.73246526207915119</v>
      </c>
      <c r="I26" s="10">
        <f t="shared" si="8"/>
        <v>0.63759488487826366</v>
      </c>
      <c r="J26" s="10">
        <f t="shared" si="9"/>
        <v>0.521515081891883</v>
      </c>
      <c r="K26" s="10">
        <f t="shared" si="10"/>
        <v>0.42943562486887193</v>
      </c>
      <c r="L26" s="10">
        <f t="shared" si="11"/>
        <v>0.41461014680993441</v>
      </c>
      <c r="M26" s="10">
        <f t="shared" si="12"/>
        <v>0.56850198412698405</v>
      </c>
      <c r="N26" s="10">
        <f t="shared" si="1"/>
        <v>0.64855365228221218</v>
      </c>
    </row>
    <row r="27" spans="1:28" x14ac:dyDescent="0.3">
      <c r="A27" s="1"/>
      <c r="B27" s="7">
        <v>3</v>
      </c>
      <c r="C27" s="10">
        <f t="shared" si="2"/>
        <v>0.95455280608119042</v>
      </c>
      <c r="D27" s="10">
        <f t="shared" si="3"/>
        <v>0.68809859280529329</v>
      </c>
      <c r="E27" s="10">
        <f t="shared" si="4"/>
        <v>0.61892474578572987</v>
      </c>
      <c r="F27" s="10">
        <f t="shared" si="5"/>
        <v>0.6314461582507247</v>
      </c>
      <c r="G27" s="10">
        <f t="shared" si="6"/>
        <v>0.66497054621602047</v>
      </c>
      <c r="H27" s="10">
        <f t="shared" si="7"/>
        <v>0.62453165881737316</v>
      </c>
      <c r="I27" s="10">
        <f t="shared" si="8"/>
        <v>0.52916730462171091</v>
      </c>
      <c r="J27" s="10">
        <f t="shared" si="9"/>
        <v>0.4166343764957946</v>
      </c>
      <c r="K27" s="10">
        <f t="shared" si="10"/>
        <v>0.32769966732230882</v>
      </c>
      <c r="L27" s="10">
        <f t="shared" si="11"/>
        <v>0.31123927185262124</v>
      </c>
      <c r="M27" s="10">
        <f t="shared" si="12"/>
        <v>0.45127622196961864</v>
      </c>
      <c r="N27" s="10">
        <f t="shared" si="1"/>
        <v>0.56532194092894417</v>
      </c>
    </row>
    <row r="28" spans="1:28" x14ac:dyDescent="0.3">
      <c r="A28" s="1"/>
      <c r="B28" s="7">
        <v>3.5</v>
      </c>
      <c r="C28" s="10">
        <f t="shared" si="2"/>
        <v>0.94347309455101014</v>
      </c>
      <c r="D28" s="10">
        <f t="shared" si="3"/>
        <v>0.64526442685675345</v>
      </c>
      <c r="E28" s="10">
        <f t="shared" si="4"/>
        <v>0.55865698820125231</v>
      </c>
      <c r="F28" s="10">
        <f t="shared" si="5"/>
        <v>0.55357800094642218</v>
      </c>
      <c r="G28" s="10">
        <f t="shared" si="6"/>
        <v>0.57414197184718674</v>
      </c>
      <c r="H28" s="10">
        <f t="shared" si="7"/>
        <v>0.52801956140620676</v>
      </c>
      <c r="I28" s="10">
        <f t="shared" si="8"/>
        <v>0.43406505110239768</v>
      </c>
      <c r="J28" s="10">
        <f t="shared" si="9"/>
        <v>0.3267968383682765</v>
      </c>
      <c r="K28" s="10">
        <f t="shared" si="10"/>
        <v>0.24288160993363303</v>
      </c>
      <c r="L28" s="10">
        <f t="shared" si="11"/>
        <v>0.22603771311524778</v>
      </c>
      <c r="M28" s="10">
        <f t="shared" si="12"/>
        <v>0.35546894771473414</v>
      </c>
      <c r="N28" s="10">
        <f t="shared" si="1"/>
        <v>0.48985310945846555</v>
      </c>
    </row>
    <row r="29" spans="1:28" x14ac:dyDescent="0.3">
      <c r="A29" s="1"/>
      <c r="B29" s="7">
        <v>4</v>
      </c>
      <c r="C29" s="10">
        <f t="shared" si="2"/>
        <v>0.92087752131420242</v>
      </c>
      <c r="D29" s="10">
        <f t="shared" si="3"/>
        <v>0.59404877755149144</v>
      </c>
      <c r="E29" s="10">
        <f t="shared" si="4"/>
        <v>0.4960419392110616</v>
      </c>
      <c r="F29" s="10">
        <f t="shared" si="5"/>
        <v>0.48150012078267185</v>
      </c>
      <c r="G29" s="10">
        <f t="shared" si="6"/>
        <v>0.49097313958608557</v>
      </c>
      <c r="H29" s="10">
        <f t="shared" si="7"/>
        <v>0.4430197920713973</v>
      </c>
      <c r="I29" s="10">
        <f t="shared" si="8"/>
        <v>0.35301065478973409</v>
      </c>
      <c r="J29" s="10">
        <f t="shared" si="9"/>
        <v>0.25061541617518834</v>
      </c>
      <c r="K29" s="10">
        <f t="shared" si="10"/>
        <v>0.17004507580931569</v>
      </c>
      <c r="L29" s="10">
        <f t="shared" si="11"/>
        <v>0.15354929967251427</v>
      </c>
      <c r="M29" s="10">
        <f t="shared" si="12"/>
        <v>0.27477233094361547</v>
      </c>
      <c r="N29" s="10">
        <f t="shared" si="1"/>
        <v>0.42076855162793431</v>
      </c>
    </row>
    <row r="30" spans="1:28" x14ac:dyDescent="0.3">
      <c r="A30" s="1"/>
      <c r="B30" s="7">
        <v>4.5</v>
      </c>
      <c r="C30" s="10">
        <f t="shared" si="2"/>
        <v>0.88648826271795589</v>
      </c>
      <c r="D30" s="10">
        <f t="shared" si="3"/>
        <v>0.5420401499480888</v>
      </c>
      <c r="E30" s="10">
        <f t="shared" si="4"/>
        <v>0.43420854081786625</v>
      </c>
      <c r="F30" s="10">
        <f t="shared" si="5"/>
        <v>0.41431332161631262</v>
      </c>
      <c r="G30" s="10">
        <f t="shared" si="6"/>
        <v>0.41672972714383866</v>
      </c>
      <c r="H30" s="10">
        <f t="shared" si="7"/>
        <v>0.36874029006539949</v>
      </c>
      <c r="I30" s="10">
        <f t="shared" si="8"/>
        <v>0.28175216541748072</v>
      </c>
      <c r="J30" s="10">
        <f t="shared" si="9"/>
        <v>0.18189922402090894</v>
      </c>
      <c r="K30" s="10">
        <f t="shared" si="10"/>
        <v>0.10590673127772321</v>
      </c>
      <c r="L30" s="10">
        <f t="shared" si="11"/>
        <v>9.0842829028888086E-2</v>
      </c>
      <c r="M30" s="10">
        <f t="shared" si="12"/>
        <v>0.20508580964191109</v>
      </c>
      <c r="N30" s="10">
        <f t="shared" si="1"/>
        <v>0.35709155015421579</v>
      </c>
    </row>
    <row r="31" spans="1:28" x14ac:dyDescent="0.3">
      <c r="A31" s="1"/>
      <c r="B31" s="7">
        <v>5</v>
      </c>
      <c r="C31" s="10">
        <f t="shared" si="2"/>
        <v>0.84771759382486034</v>
      </c>
      <c r="D31" s="10">
        <f t="shared" si="3"/>
        <v>0.49326467453417727</v>
      </c>
      <c r="E31" s="10">
        <f t="shared" si="4"/>
        <v>0.37958430351588052</v>
      </c>
      <c r="F31" s="10">
        <f t="shared" si="5"/>
        <v>0.35276156611139015</v>
      </c>
      <c r="G31" s="10">
        <f t="shared" si="6"/>
        <v>0.3498242177867647</v>
      </c>
      <c r="H31" s="10">
        <f t="shared" si="7"/>
        <v>0.30076032161076666</v>
      </c>
      <c r="I31" s="10">
        <f t="shared" si="8"/>
        <v>0.21680997826703197</v>
      </c>
      <c r="J31" s="10">
        <f t="shared" si="9"/>
        <v>0.11948075392429568</v>
      </c>
      <c r="K31" s="10">
        <f t="shared" si="10"/>
        <v>4.7197769055257847E-2</v>
      </c>
      <c r="L31" s="10">
        <f t="shared" si="11"/>
        <v>3.3878792053292986E-2</v>
      </c>
      <c r="M31" s="10">
        <f t="shared" si="12"/>
        <v>0.14320258925360552</v>
      </c>
      <c r="N31" s="10">
        <f t="shared" si="1"/>
        <v>0.29858932363066576</v>
      </c>
    </row>
    <row r="32" spans="1:28" x14ac:dyDescent="0.3">
      <c r="A32" s="1"/>
      <c r="B32" s="7">
        <v>5.5</v>
      </c>
      <c r="C32" s="10">
        <f t="shared" si="2"/>
        <v>0.80667069951605797</v>
      </c>
      <c r="D32" s="10">
        <f t="shared" si="3"/>
        <v>0.44784110627052903</v>
      </c>
      <c r="E32" s="10">
        <f t="shared" si="4"/>
        <v>0.33066654544903545</v>
      </c>
      <c r="F32" s="10">
        <f t="shared" si="5"/>
        <v>0.29702190185159555</v>
      </c>
      <c r="G32" s="10">
        <f t="shared" si="6"/>
        <v>0.28912800447177189</v>
      </c>
      <c r="H32" s="10">
        <f t="shared" si="7"/>
        <v>0.23910173375846955</v>
      </c>
      <c r="I32" s="10">
        <f t="shared" si="8"/>
        <v>0.15524029544788986</v>
      </c>
      <c r="J32" s="10">
        <f t="shared" si="9"/>
        <v>6.1968507140822797E-2</v>
      </c>
      <c r="K32" s="10">
        <f t="shared" si="10"/>
        <v>-6.1627159298622237E-3</v>
      </c>
      <c r="L32" s="10">
        <f t="shared" si="11"/>
        <v>-1.8118534903389476E-2</v>
      </c>
      <c r="M32" s="10">
        <f t="shared" si="12"/>
        <v>8.6025252111174941E-2</v>
      </c>
      <c r="N32" s="10">
        <f t="shared" si="1"/>
        <v>0.24448934501673597</v>
      </c>
    </row>
    <row r="33" spans="1:14" x14ac:dyDescent="0.3">
      <c r="A33" s="1"/>
      <c r="B33" s="7">
        <v>6</v>
      </c>
      <c r="C33" s="10">
        <f t="shared" si="2"/>
        <v>0.76747168198332982</v>
      </c>
      <c r="D33" s="10">
        <f t="shared" si="3"/>
        <v>0.40595878256061785</v>
      </c>
      <c r="E33" s="10">
        <f t="shared" si="4"/>
        <v>0.28508738424452296</v>
      </c>
      <c r="F33" s="10">
        <f t="shared" si="5"/>
        <v>0.24544271124571115</v>
      </c>
      <c r="G33" s="10">
        <f t="shared" si="6"/>
        <v>0.2341662222526652</v>
      </c>
      <c r="H33" s="10">
        <f t="shared" si="7"/>
        <v>0.18195899486127526</v>
      </c>
      <c r="I33" s="10">
        <f t="shared" si="8"/>
        <v>9.7525632262474321E-2</v>
      </c>
      <c r="J33" s="10">
        <f t="shared" si="9"/>
        <v>8.1941057142205231E-3</v>
      </c>
      <c r="K33" s="10">
        <f t="shared" si="10"/>
        <v>-5.5566010818161378E-2</v>
      </c>
      <c r="L33" s="10">
        <f t="shared" si="11"/>
        <v>-6.6166471918711625E-2</v>
      </c>
      <c r="M33" s="10">
        <f t="shared" si="12"/>
        <v>3.2611971788534477E-2</v>
      </c>
      <c r="N33" s="10">
        <f t="shared" si="1"/>
        <v>0.19424409128877079</v>
      </c>
    </row>
    <row r="34" spans="1:14" x14ac:dyDescent="0.3">
      <c r="A34" s="1"/>
      <c r="B34" s="7">
        <v>6.5</v>
      </c>
      <c r="C34" s="10">
        <f t="shared" si="2"/>
        <v>0.72970631807421049</v>
      </c>
      <c r="D34" s="10">
        <f t="shared" si="3"/>
        <v>0.3670021389683561</v>
      </c>
      <c r="E34" s="10">
        <f t="shared" si="4"/>
        <v>0.24234720630087553</v>
      </c>
      <c r="F34" s="10">
        <f t="shared" si="5"/>
        <v>0.19781363277721228</v>
      </c>
      <c r="G34" s="10">
        <f t="shared" si="6"/>
        <v>0.18212061332199411</v>
      </c>
      <c r="H34" s="10">
        <f t="shared" si="7"/>
        <v>0.12834689555233525</v>
      </c>
      <c r="I34" s="10">
        <f t="shared" si="8"/>
        <v>4.4291411957656374E-2</v>
      </c>
      <c r="J34" s="10">
        <f t="shared" si="9"/>
        <v>-4.0877067765914599E-2</v>
      </c>
      <c r="K34" s="10">
        <f t="shared" si="10"/>
        <v>-0.10087367642418567</v>
      </c>
      <c r="L34" s="10">
        <f t="shared" si="11"/>
        <v>-0.11044605791008975</v>
      </c>
      <c r="M34" s="10">
        <f>(M15-AB15)/AB15</f>
        <v>-1.5438349329341643E-2</v>
      </c>
      <c r="N34" s="10">
        <f t="shared" si="1"/>
        <v>0.14763573322937348</v>
      </c>
    </row>
    <row r="35" spans="1:14" x14ac:dyDescent="0.3">
      <c r="B35" s="8" t="s">
        <v>3</v>
      </c>
      <c r="C35" s="10">
        <f>SUM(C21:C34)/14</f>
        <v>0.89901116305184203</v>
      </c>
      <c r="D35" s="10">
        <f t="shared" ref="D35:N35" si="13">SUM(D21:D34)/14</f>
        <v>0.60685482477634822</v>
      </c>
      <c r="E35" s="10">
        <f t="shared" si="13"/>
        <v>0.53616319025319203</v>
      </c>
      <c r="F35" s="10">
        <f t="shared" si="13"/>
        <v>0.54973708892770567</v>
      </c>
      <c r="G35" s="10">
        <f t="shared" si="13"/>
        <v>0.58322142473561644</v>
      </c>
      <c r="H35" s="10">
        <f t="shared" si="13"/>
        <v>0.55415622820862265</v>
      </c>
      <c r="I35" s="10">
        <f t="shared" si="13"/>
        <v>0.47317701623659625</v>
      </c>
      <c r="J35" s="10">
        <f t="shared" si="13"/>
        <v>0.37571922280470643</v>
      </c>
      <c r="K35" s="10">
        <f t="shared" si="13"/>
        <v>0.30171236211503277</v>
      </c>
      <c r="L35" s="10">
        <f t="shared" si="13"/>
        <v>0.29397615693419132</v>
      </c>
      <c r="M35" s="10">
        <f t="shared" si="13"/>
        <v>0.43151638532659647</v>
      </c>
      <c r="N35" s="10">
        <f t="shared" si="13"/>
        <v>0.50956773303367731</v>
      </c>
    </row>
    <row r="36" spans="1:14" x14ac:dyDescent="0.3">
      <c r="B36" s="9"/>
      <c r="C36" s="6">
        <v>6</v>
      </c>
      <c r="D36" s="6">
        <v>7</v>
      </c>
      <c r="E36" s="6">
        <v>8</v>
      </c>
      <c r="F36" s="6">
        <v>9</v>
      </c>
      <c r="G36" s="6">
        <v>10</v>
      </c>
      <c r="H36" s="6">
        <v>11</v>
      </c>
      <c r="I36" s="6">
        <v>12</v>
      </c>
      <c r="J36" s="6">
        <v>13</v>
      </c>
      <c r="K36" s="6">
        <v>14</v>
      </c>
      <c r="L36" s="6">
        <v>15</v>
      </c>
      <c r="M36" s="6">
        <v>16</v>
      </c>
      <c r="N36" s="6" t="s">
        <v>3</v>
      </c>
    </row>
    <row r="37" spans="1:14" x14ac:dyDescent="0.3">
      <c r="C37" s="2" t="s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9">
    <mergeCell ref="C37:M37"/>
    <mergeCell ref="A2:A15"/>
    <mergeCell ref="C17:M17"/>
    <mergeCell ref="C1:M1"/>
    <mergeCell ref="C20:N20"/>
    <mergeCell ref="A21:A34"/>
    <mergeCell ref="R1:AB1"/>
    <mergeCell ref="P2:P15"/>
    <mergeCell ref="R17:AB17"/>
  </mergeCells>
  <conditionalFormatting sqref="C2:M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21:M34">
    <cfRule type="colorScale" priority="2">
      <colorScale>
        <cfvo type="min"/>
        <cfvo type="max"/>
        <color rgb="FFFCFCFF"/>
        <color rgb="FFF8696B"/>
      </colorScale>
    </cfRule>
  </conditionalFormatting>
  <conditionalFormatting sqref="R2:AB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integralPositionResults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2020-05-11T12:04:49Z</dcterms:created>
  <dcterms:modified xsi:type="dcterms:W3CDTF">2020-05-13T01:11:03Z</dcterms:modified>
</cp:coreProperties>
</file>