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estani002\Downloads\"/>
    </mc:Choice>
  </mc:AlternateContent>
  <xr:revisionPtr revIDLastSave="0" documentId="8_{46720130-5ED1-4B61-8BBF-F4EF3736AC44}" xr6:coauthVersionLast="47" xr6:coauthVersionMax="47" xr10:uidLastSave="{00000000-0000-0000-0000-000000000000}"/>
  <bookViews>
    <workbookView xWindow="-110" yWindow="-110" windowWidth="19420" windowHeight="11620" xr2:uid="{BBCDCD16-0094-46D8-80BD-F91B7C159E78}"/>
  </bookViews>
  <sheets>
    <sheet name="BusinessEvents" sheetId="1" r:id="rId1"/>
  </sheets>
  <externalReferences>
    <externalReference r:id="rId2"/>
  </externalReferences>
  <definedNames>
    <definedName name="prefixbe">BusinessEvents!$B$2</definedName>
    <definedName name="prefixle">[1]LifeEvents!$B$2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8" i="1" l="1"/>
  <c r="A9" i="1"/>
  <c r="D9" i="1"/>
  <c r="A10" i="1"/>
  <c r="D10" i="1"/>
  <c r="A11" i="1"/>
  <c r="D11" i="1"/>
  <c r="A12" i="1"/>
  <c r="D12" i="1"/>
  <c r="A13" i="1"/>
  <c r="D13" i="1"/>
  <c r="A14" i="1"/>
  <c r="D14" i="1"/>
  <c r="A15" i="1"/>
  <c r="D15" i="1"/>
  <c r="A16" i="1"/>
  <c r="D16" i="1"/>
  <c r="A17" i="1"/>
  <c r="A18" i="1"/>
  <c r="D18" i="1"/>
  <c r="A19" i="1"/>
  <c r="D19" i="1"/>
  <c r="A20" i="1"/>
  <c r="D20" i="1"/>
  <c r="A21" i="1"/>
  <c r="D21" i="1"/>
  <c r="A22" i="1"/>
  <c r="D22" i="1"/>
  <c r="A23" i="1"/>
  <c r="D23" i="1"/>
  <c r="A24" i="1"/>
  <c r="D24" i="1"/>
  <c r="A25" i="1"/>
  <c r="D25" i="1"/>
  <c r="A26" i="1"/>
  <c r="D26" i="1"/>
  <c r="A27" i="1"/>
  <c r="A28" i="1"/>
  <c r="D28" i="1"/>
  <c r="A29" i="1"/>
  <c r="D29" i="1"/>
</calcChain>
</file>

<file path=xl/sharedStrings.xml><?xml version="1.0" encoding="utf-8"?>
<sst xmlns="http://schemas.openxmlformats.org/spreadsheetml/2006/main" count="56" uniqueCount="33">
  <si>
    <t>Dissolution of a company</t>
  </si>
  <si>
    <t>skos:Concept</t>
  </si>
  <si>
    <t>Restructuring of a company</t>
  </si>
  <si>
    <t>Closing a business</t>
  </si>
  <si>
    <t>Payment of social contributions for employees</t>
  </si>
  <si>
    <t>Notification to the social security schemes of the end of contract with an employee, excluding procedures for the collective termination of employee contracts</t>
  </si>
  <si>
    <t>Submitting a corporate tax declaration</t>
  </si>
  <si>
    <t>Registration of employees with compulsory pension and insurance schemes</t>
  </si>
  <si>
    <t>Registration of an employer (a natural person) with compulsory pension and insurance schemes</t>
  </si>
  <si>
    <t>Notification of business activity, permission for exercising a business activity, changes of business activity and the termination of a business activity not involving insolvency or liquidation procedures, excluding the initial registration of a business activity with the business register and excluding procedures concerning the constitution of or any subsequent filing by companies or firms within the meaning of the second paragraph of Article 54 TFEU</t>
  </si>
  <si>
    <t>Having problems in paying creditors</t>
  </si>
  <si>
    <t>Notifying and reporting to authorities</t>
  </si>
  <si>
    <t>Participating in public procurement</t>
  </si>
  <si>
    <t>Running a business</t>
  </si>
  <si>
    <t>Registering a cross-border business</t>
  </si>
  <si>
    <t>Hiring an employee</t>
  </si>
  <si>
    <t>Financing a company</t>
  </si>
  <si>
    <t>Starting a new activity</t>
  </si>
  <si>
    <t>Registering a branch</t>
  </si>
  <si>
    <t>Registering Intellectual Property</t>
  </si>
  <si>
    <t>Needing a licence, permit or certificate to start or continue an activity</t>
  </si>
  <si>
    <t>Registring a company</t>
  </si>
  <si>
    <t>Starting a business</t>
  </si>
  <si>
    <t>skos:broader</t>
  </si>
  <si>
    <t>skos:prefLabel@en</t>
  </si>
  <si>
    <t>rdf:type</t>
  </si>
  <si>
    <t>URI</t>
  </si>
  <si>
    <t>List of business events as described in https://github.com/SEMICeu/Taxonomy</t>
  </si>
  <si>
    <t>Business Events</t>
  </si>
  <si>
    <t>http://data.europa.eu/m58/business-event/</t>
  </si>
  <si>
    <t>be</t>
  </si>
  <si>
    <t>PREFIX</t>
  </si>
  <si>
    <t>Class URI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</si>
</sst>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rgb="FF202124"/>
      <name val="Calibri"/>
      <family val="2"/>
      <scheme val="minor"/>
    </font>
    <font>
      <u/>
      <sz val="11"/>
      <color theme="10"/>
      <name val="Calibri"/>
      <family val="2"/>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5">
    <xf numFmtId="0" fontId="0" fillId="0" borderId="0" xfId="0"/>
    <xf numFmtId="0" fontId="2" fillId="2" borderId="0" xfId="0" applyFont="1" applyFill="1"/>
    <xf numFmtId="0" fontId="1" fillId="2" borderId="0" xfId="0" applyFont="1" applyFill="1" applyAlignment="1">
      <alignment horizontal="center"/>
    </xf>
    <xf numFmtId="0" fontId="1" fillId="0" borderId="0" xfId="0" applyFont="1"/>
    <xf numFmtId="0" fontId="3" fillId="0" borderId="0" xfId="1" applyAlignment="1" applyProtection="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BusinessLifeEvent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feEvents"/>
    </sheetNames>
    <sheetDataSet>
      <sheetData sheetId="0">
        <row r="2">
          <cell r="B2" t="str">
            <v>le</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data.europa.eu/m58/business-event/" TargetMode="External"/><Relationship Id="rId1" Type="http://schemas.openxmlformats.org/officeDocument/2006/relationships/hyperlink" Target="http://data.europa.eu/m58/business-ev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75A569-70B0-4F8F-BDCC-BE3F35D5E2AA}">
  <dimension ref="A1:D29"/>
  <sheetViews>
    <sheetView tabSelected="1" workbookViewId="0">
      <selection activeCell="D9" sqref="D9"/>
    </sheetView>
  </sheetViews>
  <sheetFormatPr defaultRowHeight="14.5" x14ac:dyDescent="0.35"/>
  <cols>
    <col min="1" max="1" width="17.7265625" customWidth="1"/>
    <col min="2" max="2" width="13" customWidth="1"/>
    <col min="3" max="3" width="58.453125" customWidth="1"/>
    <col min="4" max="4" width="18.36328125" customWidth="1"/>
  </cols>
  <sheetData>
    <row r="1" spans="1:4" x14ac:dyDescent="0.35">
      <c r="A1" s="3" t="s">
        <v>32</v>
      </c>
      <c r="B1" s="4" t="s">
        <v>29</v>
      </c>
    </row>
    <row r="2" spans="1:4" x14ac:dyDescent="0.35">
      <c r="A2" s="3" t="s">
        <v>31</v>
      </c>
      <c r="B2" t="s">
        <v>30</v>
      </c>
      <c r="C2" s="4" t="s">
        <v>29</v>
      </c>
    </row>
    <row r="3" spans="1:4" x14ac:dyDescent="0.35">
      <c r="A3" s="3" t="s">
        <v>24</v>
      </c>
      <c r="B3" t="s">
        <v>28</v>
      </c>
    </row>
    <row r="4" spans="1:4" x14ac:dyDescent="0.35">
      <c r="A4" s="3"/>
    </row>
    <row r="5" spans="1:4" x14ac:dyDescent="0.35">
      <c r="A5" s="3" t="s">
        <v>27</v>
      </c>
    </row>
    <row r="7" spans="1:4" x14ac:dyDescent="0.35">
      <c r="A7" s="2" t="s">
        <v>26</v>
      </c>
      <c r="B7" s="2" t="s">
        <v>25</v>
      </c>
      <c r="C7" s="1" t="s">
        <v>24</v>
      </c>
      <c r="D7" s="1" t="s">
        <v>23</v>
      </c>
    </row>
    <row r="8" spans="1:4" x14ac:dyDescent="0.35">
      <c r="A8" t="str">
        <f>CONCATENATE(prefixbe,":","STBU")</f>
        <v>be:STBU</v>
      </c>
      <c r="B8" t="s">
        <v>1</v>
      </c>
      <c r="C8" t="s">
        <v>22</v>
      </c>
    </row>
    <row r="9" spans="1:4" x14ac:dyDescent="0.35">
      <c r="A9" t="str">
        <f>CONCATENATE(prefixbe,":","REGCO")</f>
        <v>be:REGCO</v>
      </c>
      <c r="B9" t="s">
        <v>1</v>
      </c>
      <c r="C9" t="s">
        <v>21</v>
      </c>
      <c r="D9" t="str">
        <f>CONCATENATE(prefixbe,":","STBU")</f>
        <v>be:STBU</v>
      </c>
    </row>
    <row r="10" spans="1:4" x14ac:dyDescent="0.35">
      <c r="A10" t="str">
        <f>CONCATENATE(prefixbe,":","LPCA")</f>
        <v>be:LPCA</v>
      </c>
      <c r="B10" t="s">
        <v>1</v>
      </c>
      <c r="C10" t="s">
        <v>20</v>
      </c>
      <c r="D10" t="str">
        <f>CONCATENATE(CONCATENATE(prefixbe,":","STBU"),",",CONCATENATE(prefixbe,":","RUBU"))</f>
        <v>be:STBU,be:RUBU</v>
      </c>
    </row>
    <row r="11" spans="1:4" x14ac:dyDescent="0.35">
      <c r="A11" t="str">
        <f>CONCATENATE(prefixbe,":","REIP")</f>
        <v>be:REIP</v>
      </c>
      <c r="B11" t="s">
        <v>1</v>
      </c>
      <c r="C11" t="s">
        <v>19</v>
      </c>
      <c r="D11" t="str">
        <f>CONCATENATE(CONCATENATE(prefixbe,":","STBU"),",",CONCATENATE(prefixbe,":","RUBU"))</f>
        <v>be:STBU,be:RUBU</v>
      </c>
    </row>
    <row r="12" spans="1:4" x14ac:dyDescent="0.35">
      <c r="A12" t="str">
        <f>CONCATENATE(prefixbe,":","REBR")</f>
        <v>be:REBR</v>
      </c>
      <c r="B12" t="s">
        <v>1</v>
      </c>
      <c r="C12" t="s">
        <v>18</v>
      </c>
      <c r="D12" t="str">
        <f>CONCATENATE(CONCATENATE(prefixbe,":","STBU"),",",CONCATENATE(prefixbe,":","RUBU"))</f>
        <v>be:STBU,be:RUBU</v>
      </c>
    </row>
    <row r="13" spans="1:4" x14ac:dyDescent="0.35">
      <c r="A13" t="str">
        <f>CONCATENATE(prefixbe,":","STAC")</f>
        <v>be:STAC</v>
      </c>
      <c r="B13" t="s">
        <v>1</v>
      </c>
      <c r="C13" t="s">
        <v>17</v>
      </c>
      <c r="D13" t="str">
        <f>CONCATENATE(CONCATENATE(prefixbe,":","STBU"),",",CONCATENATE(prefixbe,":","RUBU"))</f>
        <v>be:STBU,be:RUBU</v>
      </c>
    </row>
    <row r="14" spans="1:4" x14ac:dyDescent="0.35">
      <c r="A14" t="str">
        <f>CONCATENATE(prefixbe,":","FICO")</f>
        <v>be:FICO</v>
      </c>
      <c r="B14" t="s">
        <v>1</v>
      </c>
      <c r="C14" t="s">
        <v>16</v>
      </c>
      <c r="D14" t="str">
        <f>CONCATENATE(CONCATENATE(prefixbe,":","STBU"),",",CONCATENATE(prefixbe,":","RUBU"))</f>
        <v>be:STBU,be:RUBU</v>
      </c>
    </row>
    <row r="15" spans="1:4" x14ac:dyDescent="0.35">
      <c r="A15" t="str">
        <f>CONCATENATE(prefixbe,":","HIEM")</f>
        <v>be:HIEM</v>
      </c>
      <c r="B15" t="s">
        <v>1</v>
      </c>
      <c r="C15" t="s">
        <v>15</v>
      </c>
      <c r="D15" t="str">
        <f>CONCATENATE(CONCATENATE(prefixbe,":","STBU"),",",CONCATENATE(prefixbe,":","RUBU"))</f>
        <v>be:STBU,be:RUBU</v>
      </c>
    </row>
    <row r="16" spans="1:4" x14ac:dyDescent="0.35">
      <c r="A16" t="str">
        <f>CONCATENATE(prefixbe,":","RECB")</f>
        <v>be:RECB</v>
      </c>
      <c r="B16" t="s">
        <v>1</v>
      </c>
      <c r="C16" t="s">
        <v>14</v>
      </c>
      <c r="D16" t="str">
        <f>CONCATENATE(prefixbe,":","STBU")</f>
        <v>be:STBU</v>
      </c>
    </row>
    <row r="17" spans="1:4" x14ac:dyDescent="0.35">
      <c r="A17" t="str">
        <f>CONCATENATE(prefixbe,":","RUBU")</f>
        <v>be:RUBU</v>
      </c>
      <c r="B17" t="s">
        <v>1</v>
      </c>
      <c r="C17" t="s">
        <v>13</v>
      </c>
    </row>
    <row r="18" spans="1:4" x14ac:dyDescent="0.35">
      <c r="A18" t="str">
        <f>CONCATENATE(prefixbe,":","PAPP")</f>
        <v>be:PAPP</v>
      </c>
      <c r="B18" t="s">
        <v>1</v>
      </c>
      <c r="C18" t="s">
        <v>12</v>
      </c>
      <c r="D18" t="str">
        <f>CONCATENATE(prefixbe,":","RUBU")</f>
        <v>be:RUBU</v>
      </c>
    </row>
    <row r="19" spans="1:4" x14ac:dyDescent="0.35">
      <c r="A19" t="str">
        <f>CONCATENATE(prefixbe,":","NORA")</f>
        <v>be:NORA</v>
      </c>
      <c r="B19" t="s">
        <v>1</v>
      </c>
      <c r="C19" t="s">
        <v>11</v>
      </c>
      <c r="D19" t="str">
        <f>CONCATENATE(prefixbe,":","RUBU")</f>
        <v>be:RUBU</v>
      </c>
    </row>
    <row r="20" spans="1:4" x14ac:dyDescent="0.35">
      <c r="A20" t="str">
        <f>CONCATENATE(prefixbe,":","HPPC")</f>
        <v>be:HPPC</v>
      </c>
      <c r="B20" t="s">
        <v>1</v>
      </c>
      <c r="C20" t="s">
        <v>10</v>
      </c>
      <c r="D20" t="str">
        <f>CONCATENATE(prefixbe,":","RUBU")</f>
        <v>be:RUBU</v>
      </c>
    </row>
    <row r="21" spans="1:4" x14ac:dyDescent="0.35">
      <c r="A21" t="str">
        <f>CONCATENATE(prefixbe,":","NOBA")</f>
        <v>be:NOBA</v>
      </c>
      <c r="B21" t="s">
        <v>1</v>
      </c>
      <c r="C21" t="s">
        <v>9</v>
      </c>
      <c r="D21" t="str">
        <f>CONCATENATE(prefixbe,":","RUBU")</f>
        <v>be:RUBU</v>
      </c>
    </row>
    <row r="22" spans="1:4" x14ac:dyDescent="0.35">
      <c r="A22" t="str">
        <f>CONCATENATE(prefixbe,":","REEMER")</f>
        <v>be:REEMER</v>
      </c>
      <c r="B22" t="s">
        <v>1</v>
      </c>
      <c r="C22" t="s">
        <v>8</v>
      </c>
      <c r="D22" t="str">
        <f>CONCATENATE(prefixbe,":","RUBU")</f>
        <v>be:RUBU</v>
      </c>
    </row>
    <row r="23" spans="1:4" x14ac:dyDescent="0.35">
      <c r="A23" t="str">
        <f>CONCATENATE(prefixbe,":","REEMES")</f>
        <v>be:REEMES</v>
      </c>
      <c r="B23" t="s">
        <v>1</v>
      </c>
      <c r="C23" t="s">
        <v>7</v>
      </c>
      <c r="D23" t="str">
        <f>CONCATENATE(prefixbe,":","RUBU")</f>
        <v>be:RUBU</v>
      </c>
    </row>
    <row r="24" spans="1:4" x14ac:dyDescent="0.35">
      <c r="A24" t="str">
        <f>CONCATENATE(prefixbe,":","SUCT")</f>
        <v>be:SUCT</v>
      </c>
      <c r="B24" t="s">
        <v>1</v>
      </c>
      <c r="C24" t="s">
        <v>6</v>
      </c>
      <c r="D24" t="str">
        <f>CONCATENATE(prefixbe,":","RUBU")</f>
        <v>be:RUBU</v>
      </c>
    </row>
    <row r="25" spans="1:4" x14ac:dyDescent="0.35">
      <c r="A25" t="str">
        <f>CONCATENATE(prefixbe,":","NOSS")</f>
        <v>be:NOSS</v>
      </c>
      <c r="B25" t="s">
        <v>1</v>
      </c>
      <c r="C25" t="s">
        <v>5</v>
      </c>
      <c r="D25" t="str">
        <f>CONCATENATE(prefixbe,":","RUBU")</f>
        <v>be:RUBU</v>
      </c>
    </row>
    <row r="26" spans="1:4" x14ac:dyDescent="0.35">
      <c r="A26" t="str">
        <f>CONCATENATE(prefixbe,":","PSCE")</f>
        <v>be:PSCE</v>
      </c>
      <c r="B26" t="s">
        <v>1</v>
      </c>
      <c r="C26" t="s">
        <v>4</v>
      </c>
      <c r="D26" t="str">
        <f>CONCATENATE(prefixbe,":","RUBU")</f>
        <v>be:RUBU</v>
      </c>
    </row>
    <row r="27" spans="1:4" x14ac:dyDescent="0.35">
      <c r="A27" t="str">
        <f>CONCATENATE(prefixbe,":","CLBU")</f>
        <v>be:CLBU</v>
      </c>
      <c r="B27" t="s">
        <v>1</v>
      </c>
      <c r="C27" t="s">
        <v>3</v>
      </c>
    </row>
    <row r="28" spans="1:4" x14ac:dyDescent="0.35">
      <c r="A28" t="str">
        <f>CONCATENATE(prefixbe,":","RESCO")</f>
        <v>be:RESCO</v>
      </c>
      <c r="B28" t="s">
        <v>1</v>
      </c>
      <c r="C28" t="s">
        <v>2</v>
      </c>
      <c r="D28" t="str">
        <f>CONCATENATE(prefixbe,":","CLBU")</f>
        <v>be:CLBU</v>
      </c>
    </row>
    <row r="29" spans="1:4" x14ac:dyDescent="0.35">
      <c r="A29" t="str">
        <f>CONCATENATE(prefixbe,":","DICO")</f>
        <v>be:DICO</v>
      </c>
      <c r="B29" t="s">
        <v>1</v>
      </c>
      <c r="C29" t="s">
        <v>0</v>
      </c>
      <c r="D29" t="str">
        <f>CONCATENATE(prefixbe,":","CLBU")</f>
        <v>be:CLBU</v>
      </c>
    </row>
  </sheetData>
  <hyperlinks>
    <hyperlink ref="C2" r:id="rId1" xr:uid="{35A29E43-0088-4EF5-8D94-68FDFC9F1232}"/>
    <hyperlink ref="B1" r:id="rId2" xr:uid="{B76B2A25-C23A-4709-9F60-FD876753326B}"/>
  </hyperlinks>
  <pageMargins left="0.7" right="0.7" top="0.75" bottom="0.75" header="0.3" footer="0.3"/>
  <pageSetup paperSize="9" orientation="portrait"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BusinessEvents</vt:lpstr>
      <vt:lpstr>prefixbe</vt:lpstr>
    </vt:vector>
  </TitlesOfParts>
  <Company>PricewaterhouseCoopers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Emidio Stani</dc:creator>
  <cp:lastModifiedBy>Emidio Stani</cp:lastModifiedBy>
  <dcterms:created xsi:type="dcterms:W3CDTF">2023-03-22T14:10:26Z</dcterms:created>
  <dcterms:modified xsi:type="dcterms:W3CDTF">2023-03-22T14:10:38Z</dcterms:modified>
</cp:coreProperties>
</file>