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smart\workspace\Semoss\export\Excel\"/>
    </mc:Choice>
  </mc:AlternateContent>
  <bookViews>
    <workbookView xWindow="0" yWindow="0" windowWidth="24000" windowHeight="9732" activeTab="2"/>
  </bookViews>
  <sheets>
    <sheet name="High Probability Systems" sheetId="2" r:id="rId1"/>
    <sheet name="AOI List" sheetId="3" r:id="rId2"/>
    <sheet name="System Info" sheetId="1" r:id="rId3"/>
  </sheets>
  <definedNames>
    <definedName name="_xlnm._FilterDatabase" localSheetId="1" hidden="1">'AOI List'!$A$1:$P$268</definedName>
    <definedName name="_xlnm._FilterDatabase" localSheetId="0" hidden="1">'High Probability Systems'!$A$1:$L$109</definedName>
    <definedName name="_xlnm._FilterDatabase" localSheetId="2" hidden="1">'System Info'!$A$1:$AF$10211</definedName>
  </definedNames>
  <calcPr calcId="152511" calcOnSave="0"/>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2" i="2"/>
  <c r="B27" i="3"/>
  <c r="B28" i="3" s="1"/>
  <c r="B178" i="3"/>
  <c r="B179" i="3" s="1"/>
  <c r="A84" i="3"/>
  <c r="B180" i="3" l="1"/>
  <c r="B40" i="3"/>
  <c r="B181" i="3" l="1"/>
  <c r="B182" i="3" l="1"/>
  <c r="B184" i="3" l="1"/>
  <c r="B185" i="3" l="1"/>
  <c r="B189" i="3" l="1"/>
  <c r="B190" i="3" l="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B3" i="2"/>
  <c r="F3" i="2" s="1"/>
  <c r="B4" i="2"/>
  <c r="F4" i="2" s="1"/>
  <c r="B5" i="2"/>
  <c r="F5" i="2" s="1"/>
  <c r="B6" i="2"/>
  <c r="F6" i="2" s="1"/>
  <c r="B7" i="2"/>
  <c r="F7" i="2" s="1"/>
  <c r="B8" i="2"/>
  <c r="F8" i="2" s="1"/>
  <c r="B9" i="2"/>
  <c r="F9" i="2" s="1"/>
  <c r="B10" i="2"/>
  <c r="F10" i="2" s="1"/>
  <c r="B11" i="2"/>
  <c r="F11" i="2" s="1"/>
  <c r="B12" i="2"/>
  <c r="F12" i="2" s="1"/>
  <c r="B13" i="2"/>
  <c r="F13" i="2" s="1"/>
  <c r="B14" i="2"/>
  <c r="F14" i="2" s="1"/>
  <c r="B15" i="2"/>
  <c r="F15" i="2" s="1"/>
  <c r="B16" i="2"/>
  <c r="F16" i="2" s="1"/>
  <c r="B17" i="2"/>
  <c r="F17" i="2" s="1"/>
  <c r="B18" i="2"/>
  <c r="F18" i="2" s="1"/>
  <c r="B19" i="2"/>
  <c r="F19" i="2" s="1"/>
  <c r="B20" i="2"/>
  <c r="F20" i="2" s="1"/>
  <c r="B21" i="2"/>
  <c r="F21" i="2" s="1"/>
  <c r="B22" i="2"/>
  <c r="F22" i="2" s="1"/>
  <c r="B23" i="2"/>
  <c r="F23" i="2" s="1"/>
  <c r="B24" i="2"/>
  <c r="F24" i="2" s="1"/>
  <c r="B25" i="2"/>
  <c r="F25" i="2" s="1"/>
  <c r="B26" i="2"/>
  <c r="F26" i="2" s="1"/>
  <c r="B27" i="2"/>
  <c r="F27" i="2" s="1"/>
  <c r="B28" i="2"/>
  <c r="F28" i="2" s="1"/>
  <c r="B29" i="2"/>
  <c r="F29" i="2" s="1"/>
  <c r="B30" i="2"/>
  <c r="F30" i="2" s="1"/>
  <c r="B31" i="2"/>
  <c r="F31" i="2" s="1"/>
  <c r="B32" i="2"/>
  <c r="F32" i="2" s="1"/>
  <c r="B33" i="2"/>
  <c r="F33" i="2" s="1"/>
  <c r="B34" i="2"/>
  <c r="F34" i="2" s="1"/>
  <c r="B35" i="2"/>
  <c r="F35" i="2" s="1"/>
  <c r="B36" i="2"/>
  <c r="F36" i="2" s="1"/>
  <c r="B37" i="2"/>
  <c r="F37" i="2" s="1"/>
  <c r="B38" i="2"/>
  <c r="F38" i="2" s="1"/>
  <c r="B39" i="2"/>
  <c r="F39" i="2" s="1"/>
  <c r="B40" i="2"/>
  <c r="F40" i="2" s="1"/>
  <c r="B41" i="2"/>
  <c r="F41" i="2" s="1"/>
  <c r="B42" i="2"/>
  <c r="F42" i="2" s="1"/>
  <c r="B43" i="2"/>
  <c r="F43" i="2" s="1"/>
  <c r="B44" i="2"/>
  <c r="F44" i="2" s="1"/>
  <c r="B45" i="2"/>
  <c r="F45" i="2" s="1"/>
  <c r="B46" i="2"/>
  <c r="F46" i="2" s="1"/>
  <c r="B47" i="2"/>
  <c r="F47" i="2" s="1"/>
  <c r="B48" i="2"/>
  <c r="F48" i="2" s="1"/>
  <c r="B49" i="2"/>
  <c r="F49" i="2" s="1"/>
  <c r="B50" i="2"/>
  <c r="F50" i="2" s="1"/>
  <c r="B51" i="2"/>
  <c r="F51" i="2" s="1"/>
  <c r="B52" i="2"/>
  <c r="F52" i="2" s="1"/>
  <c r="B53" i="2"/>
  <c r="F53" i="2" s="1"/>
  <c r="B54" i="2"/>
  <c r="F54" i="2" s="1"/>
  <c r="B55" i="2"/>
  <c r="F55" i="2" s="1"/>
  <c r="B56" i="2"/>
  <c r="F56" i="2" s="1"/>
  <c r="B57" i="2"/>
  <c r="F57" i="2" s="1"/>
  <c r="B58" i="2"/>
  <c r="F58" i="2" s="1"/>
  <c r="B59" i="2"/>
  <c r="F59" i="2" s="1"/>
  <c r="B60" i="2"/>
  <c r="F60" i="2" s="1"/>
  <c r="B61" i="2"/>
  <c r="F61" i="2" s="1"/>
  <c r="B62" i="2"/>
  <c r="F62" i="2" s="1"/>
  <c r="B63" i="2"/>
  <c r="F63" i="2" s="1"/>
  <c r="B64" i="2"/>
  <c r="F64" i="2" s="1"/>
  <c r="B65" i="2"/>
  <c r="F65" i="2" s="1"/>
  <c r="B66" i="2"/>
  <c r="F66" i="2" s="1"/>
  <c r="B67" i="2"/>
  <c r="F67" i="2" s="1"/>
  <c r="B68" i="2"/>
  <c r="F68" i="2" s="1"/>
  <c r="B69" i="2"/>
  <c r="F69" i="2" s="1"/>
  <c r="B70" i="2"/>
  <c r="F70" i="2" s="1"/>
  <c r="B71" i="2"/>
  <c r="F71" i="2" s="1"/>
  <c r="B72" i="2"/>
  <c r="F72" i="2" s="1"/>
  <c r="B73" i="2"/>
  <c r="F73" i="2" s="1"/>
  <c r="B74" i="2"/>
  <c r="F74" i="2" s="1"/>
  <c r="B75" i="2"/>
  <c r="F75" i="2" s="1"/>
  <c r="B76" i="2"/>
  <c r="F76" i="2" s="1"/>
  <c r="B77" i="2"/>
  <c r="F77" i="2" s="1"/>
  <c r="B78" i="2"/>
  <c r="F78" i="2" s="1"/>
  <c r="B79" i="2"/>
  <c r="F79" i="2" s="1"/>
  <c r="B80" i="2"/>
  <c r="F80" i="2" s="1"/>
  <c r="B81" i="2"/>
  <c r="F81" i="2" s="1"/>
  <c r="B82" i="2"/>
  <c r="F82" i="2" s="1"/>
  <c r="B83" i="2"/>
  <c r="F83" i="2" s="1"/>
  <c r="B84" i="2"/>
  <c r="F84" i="2" s="1"/>
  <c r="B85" i="2"/>
  <c r="F85" i="2" s="1"/>
  <c r="B86" i="2"/>
  <c r="F86" i="2" s="1"/>
  <c r="B87" i="2"/>
  <c r="F87" i="2" s="1"/>
  <c r="B88" i="2"/>
  <c r="F88" i="2" s="1"/>
  <c r="B89" i="2"/>
  <c r="F89" i="2" s="1"/>
  <c r="B90" i="2"/>
  <c r="F90" i="2" s="1"/>
  <c r="B91" i="2"/>
  <c r="F91" i="2" s="1"/>
  <c r="B92" i="2"/>
  <c r="F92" i="2" s="1"/>
  <c r="B93" i="2"/>
  <c r="F93" i="2" s="1"/>
  <c r="B94" i="2"/>
  <c r="F94" i="2" s="1"/>
  <c r="B95" i="2"/>
  <c r="F95" i="2" s="1"/>
  <c r="B96" i="2"/>
  <c r="F96" i="2" s="1"/>
  <c r="B97" i="2"/>
  <c r="F97" i="2" s="1"/>
  <c r="B98" i="2"/>
  <c r="F98" i="2" s="1"/>
  <c r="B99" i="2"/>
  <c r="F99" i="2" s="1"/>
  <c r="B100" i="2"/>
  <c r="F100" i="2" s="1"/>
  <c r="B101" i="2"/>
  <c r="F101" i="2" s="1"/>
  <c r="B102" i="2"/>
  <c r="F102" i="2" s="1"/>
  <c r="B103" i="2"/>
  <c r="F103" i="2" s="1"/>
  <c r="B104" i="2"/>
  <c r="F104" i="2" s="1"/>
  <c r="B105" i="2"/>
  <c r="F105" i="2" s="1"/>
  <c r="B106" i="2"/>
  <c r="F106" i="2" s="1"/>
  <c r="B107" i="2"/>
  <c r="F107" i="2" s="1"/>
  <c r="B108" i="2"/>
  <c r="F108" i="2" s="1"/>
  <c r="B109" i="2"/>
  <c r="F109" i="2" s="1"/>
  <c r="D2" i="2"/>
  <c r="C2" i="2"/>
  <c r="B2" i="2"/>
  <c r="F2" i="2" l="1"/>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85" i="3"/>
  <c r="A86" i="3"/>
  <c r="A87" i="3"/>
  <c r="A88" i="3"/>
  <c r="A89" i="3"/>
  <c r="A90" i="3"/>
  <c r="A91" i="3"/>
  <c r="A92" i="3"/>
  <c r="A93" i="3"/>
  <c r="A94" i="3"/>
  <c r="A95" i="3"/>
  <c r="A96" i="3"/>
  <c r="A97" i="3"/>
  <c r="A98" i="3"/>
  <c r="A99" i="3"/>
  <c r="A100" i="3"/>
  <c r="A79" i="3"/>
  <c r="A80" i="3"/>
  <c r="A81" i="3"/>
  <c r="A82" i="3"/>
  <c r="A101" i="3"/>
  <c r="A102" i="3"/>
  <c r="A103" i="3"/>
  <c r="A83" i="3"/>
</calcChain>
</file>

<file path=xl/sharedStrings.xml><?xml version="1.0" encoding="utf-8"?>
<sst xmlns="http://schemas.openxmlformats.org/spreadsheetml/2006/main" count="14918" uniqueCount="3858">
  <si>
    <t>System</t>
  </si>
  <si>
    <t>Full System Name</t>
  </si>
  <si>
    <t>Description</t>
  </si>
  <si>
    <t>System Owner</t>
  </si>
  <si>
    <t>System User</t>
  </si>
  <si>
    <t>Probability</t>
  </si>
  <si>
    <t>Garrison Theater</t>
  </si>
  <si>
    <t>Num Of Deployment Sites</t>
  </si>
  <si>
    <t>Site</t>
  </si>
  <si>
    <t>Num Of Downstream Interfaces</t>
  </si>
  <si>
    <t>Num Of Downstream Systems</t>
  </si>
  <si>
    <t>Num Of Upstream Interfaces</t>
  </si>
  <si>
    <t>Num Of Upstream Systems</t>
  </si>
  <si>
    <t>Num Of Business Processes System Supports</t>
  </si>
  <si>
    <t>Business Processes System Supports</t>
  </si>
  <si>
    <t>Num Of Activities System Supports</t>
  </si>
  <si>
    <t>Activities System Supports</t>
  </si>
  <si>
    <t>Num Of Data Objects System Is Record Of</t>
  </si>
  <si>
    <t>Data Objects System Is Record Of</t>
  </si>
  <si>
    <t>Num Of Business Logic Units System Provides</t>
  </si>
  <si>
    <t>Business Logic Units System Provides</t>
  </si>
  <si>
    <t>(GE)Mars</t>
  </si>
  <si>
    <t/>
  </si>
  <si>
    <t>High</t>
  </si>
  <si>
    <t>Patient Test Results</t>
  </si>
  <si>
    <t>1SOURCE</t>
  </si>
  <si>
    <t>Army:Pharmacy Onesource Quantifi Unit Stock VeriForm Amplifi</t>
  </si>
  <si>
    <t>Army:Clinical Intervention Documentation and Reporting Tool</t>
  </si>
  <si>
    <t>Army</t>
  </si>
  <si>
    <t>Question</t>
  </si>
  <si>
    <t>TBD</t>
  </si>
  <si>
    <t>FORT BRAGG</t>
  </si>
  <si>
    <t>Aerospace Medicine, Anatomic Pathology, Assemblage Assemblage Returned-Disposal, Anesthesia, Allergy</t>
  </si>
  <si>
    <t>Register Beneficiary, Administer Health Risk Screening, Provide Benefits and Care Access Information, Manage Beneficiary Eligibility Process, Manage Beneficiary Enrollment Eligibility Process</t>
  </si>
  <si>
    <t>Adverse Drugs Interaction Warning, Assessment Correlation, Benefit Validation</t>
  </si>
  <si>
    <t>3D BEAM FEA</t>
  </si>
  <si>
    <t>Navy</t>
  </si>
  <si>
    <t>3M CARE INNOVATION SUITE</t>
  </si>
  <si>
    <t>3M Dictation and Transcription Solution</t>
  </si>
  <si>
    <t>Air Force:The 3M HIS supports a variety of methods for providers to dictate and review transcribed documents, make corrections, and electronically sign medical records. In addition, the system allows team transcriptionists to remotely access the providers’ dictated notes and perform transcription via ChartScript.com. Once completed, the transcriptionists may upload the transcribed documents for provider review and approval or save to the ChartScript.com site if connected via the MT client application. The solution includes methods for identifying and distinguishing between the completed and signed documentation and records pending review and approval. The solution is Health Information Portability and Accountability Act (HIPAA) compliant and is working to meet Air Force Medical Service (AFMS) Surgeon General Information Assurance (SGIA) requirements.</t>
  </si>
  <si>
    <t>Air Force</t>
  </si>
  <si>
    <t>Garrison</t>
  </si>
  <si>
    <t>EGLIN AFB</t>
  </si>
  <si>
    <t>Internal Medicine (Outpatient), Aerospace Medicine, Audiology, Cardiology (Inpatient), Clear and Ledgible Reporting, Cardiology (Outpatient), Nephrology (Inpatient), Neurology, OB L*D - Labor and Delivery, OB L&amp;D - Obstetrics, Nephrology (Outpatient), Oral Maxillofacial Surgery (Inpatient), EHRD Medical Residency Management, Pediatrics (Inpatient), Pediatrics (Outpatient), Family Medicine, Gastroenterology (Inpatient), Oral Maxillofacial Surgery (Outpatient), Pulmonology (Inpatient), Gynecology (Inpatient), Gastroenterology (Outpatient), Gynecology (Outpatient), Pulmonology (Outpatient), Internal Medicine (Inpatient), Surgery (Inpatient-Outpatient), Theater - Emergency Care</t>
  </si>
  <si>
    <t>Manage Documentation of Clinician Response to Decision Support</t>
  </si>
  <si>
    <t>3M Transcription &amp; Dictation System</t>
  </si>
  <si>
    <t>ABACUS</t>
  </si>
  <si>
    <t>Army:Armed Forces Billing and Collections Utilization Solution (ABACUS)</t>
  </si>
  <si>
    <t>Army:The Service Uniform Business Offices (UBOs) have been tasked by the TRICARE Management Activity (TMA) with creating one solution – the Armed Forces Billing and Collections Utilization Solution (ABACUS) – to manage the billing and collection activities for Third Party Collections (TPC), the Medical Services Account (MSA), and Medical Affirmative Claims (MACs). The ABACUS will replace the Third Party Outpatient Collection System (TPOCS), which is scheduled to terminate on 30 Sep 14.</t>
  </si>
  <si>
    <t>Central, DHSS</t>
  </si>
  <si>
    <t>FORT POLK, FORT RILEY, FORT RUCKER, FORT SAM HOUSTON, FORT SHAFTER, FORT SILL, FORT STEWART, FORT WAINWRIGHT, JOINT (AF) BASE LANGLEY-EUSTIS, JOINT (AF) BASE LEWIS-MCCHORD, LANDSTUHL, REDSTONE ARSENAL, VILSECK, WEST POINT MIL RESERVATION, YONGSAN, CAMP ZAMA, FORT BENNING, FORT BLISS, FORT BRAGG, FORT CAMPBELL KY, FORT CARSON, FORT DRUM, FORT GORDON, FORT HOOD, FORT HUACHUCA, FORT IRWIN, FORT JACKSON, FORT KNOX, FORT LEAVENWORTH, FORT LEE, FORT LEONARD WOOD, FORT MEADE</t>
  </si>
  <si>
    <t>MDR(CBER) EHR-D Billing (as-is), MDR(CBER) EHR-D Collection, EHR-D Billing, OHI Capability 81B Other Health Insurance Information Collection and Verification, OHI Other Health Insurance (OHI), EHRD Manage Accounts Receivable, EHRD Collections</t>
  </si>
  <si>
    <t>Assure Accounting Controls, Provide Financial Management Communications, Maintain Accurate Beneficiary Information, Manage Forms, Manage Accounts Payable and Disbursements</t>
  </si>
  <si>
    <t>Benefit Validation, Claim Validation, Generate Bill</t>
  </si>
  <si>
    <t>Benefit Validation, Generate Bill, Claim Validation</t>
  </si>
  <si>
    <t>ABHC</t>
  </si>
  <si>
    <t>Patient Demographics and Information</t>
  </si>
  <si>
    <t>ABHIDE</t>
  </si>
  <si>
    <t>Army:Army Behavioral Health Integrated Data Environment</t>
  </si>
  <si>
    <t>Army:The ABHIDE provides the USAPHC with the capabilities needed to integrate non-related-dispersed Army and DoD datasets into a single, comprehensive health database. Epidemiologists at the USAPHC use the data to conduct systematic, population-based, public health surveillance and analysis of behavioral and social health outcomes within the Army, including suicide and suicidal behaviors.</t>
  </si>
  <si>
    <t>ABERDEEN PROVING GROUND</t>
  </si>
  <si>
    <t>Environment and public health</t>
  </si>
  <si>
    <t>Monitor and Recommend Adjustments to Internal Programs, Conduct Epidemiological Investigations of Clinical Health</t>
  </si>
  <si>
    <t>Behavioral Health Report Generation, Data Transformation</t>
  </si>
  <si>
    <t>ABOG</t>
  </si>
  <si>
    <t>ABPLS</t>
  </si>
  <si>
    <t>ABTS</t>
  </si>
  <si>
    <t>Army Blood Testing Service</t>
  </si>
  <si>
    <t>NA</t>
  </si>
  <si>
    <t>ACAV</t>
  </si>
  <si>
    <t>Army:AHLTA and Clinical Application Virtualization</t>
  </si>
  <si>
    <t>Army:ACAV is an enterprise system centrally and comprised of COTS hardware and software that has been engineered to deliver a virtual desktop and virtual applications. The foundation of the system improves stability and performance of applications, reduces application install failures, and expedites upgrades and patches. The system enables end users to securely access a personalized virtual desktop on both Windows and non-Windows devices. ACAV accelerates the providers login time with the 'follow-me' functionality that will keep thier virtual desktop session active regardless of which device - location they use to access the infrastructure.</t>
  </si>
  <si>
    <t>FORT CARSON, FORT HOOD, FORT HUACHUCA, FORT SAM HOUSTON, FORT SHAFTER, GERMANY, SCHOFIELD BKS MILITARY RESERVATION</t>
  </si>
  <si>
    <t>Anesthesia, Make Query, Cardiology (Inpatient), Clear and Ledgible Reporting, Clinical Case Management, Clinical Laboratory, Coumadin Clinic (Inpatient), Cardiology (Outpatient), Coumadin Clinic (Outpatient), Manage Care, Mental Health - Individual Session, Manage Quality of Care, Medical Home, DIDFR Education and training reporting, Environment and public health, EHRD Occupational Medicine, Patient Identity, EHRD Outpatient Appointing and Scheduling, Pediatrics (Inpatient), Pediatrics (Outpatient), Family Medicine, Emergency Care - Fast Track, Profiling, Pharmacy (Outpatient), Get Images, Pharmacy (Inpatient), Radiology Diagnostic, Primary Care (Inpatient), Primary Care (Outpatient), Immunizations, Readiness, Substance Abuse - Individual Session, Register Patient, Surgery (Inpatient-Outpatient), Teleconsultation</t>
  </si>
  <si>
    <t>ACCU-CHEK</t>
  </si>
  <si>
    <t>Army:Accu-Chek Camit Pro</t>
  </si>
  <si>
    <t>Army:Accu-Chek Camit Pro software is a tool for the management, analysis and documentation of diabetes-related patient data.</t>
  </si>
  <si>
    <t>FORT CARSON</t>
  </si>
  <si>
    <t>Blood Management, Clear and Ledgible Reporting, Clinical Laboratory, Diet Order, Emergency Care - Fast Track</t>
  </si>
  <si>
    <t>Administer Health Risk Screening, Monitor Medical Performance, Plan Treatment</t>
  </si>
  <si>
    <t>Patient Dietary Recommendation, Patient Prescription Adjustment, Prescription Compliance Validation, Prescription Recommendation</t>
  </si>
  <si>
    <t>Prescription Compliance Validation, Patient Dietary Recommendation, Prescription Recommendation, Patient Prescription Adjustment</t>
  </si>
  <si>
    <t>ACD</t>
  </si>
  <si>
    <t>ACPERS</t>
  </si>
  <si>
    <t>Staff Data</t>
  </si>
  <si>
    <t>ACS ECG</t>
  </si>
  <si>
    <t>Air Force:Aeromedical Consultation Service Electrocardiograms</t>
  </si>
  <si>
    <t>Air Force:An integrated solution providing central image management, archiving, retrieving, and reporting for all cardiology studies evaluated by the United States Air Force School of Aerospace Medicine (USAFSAM) Aeromedical Consultation Service (ACS). The ACS is required to maintain, evaluate, and provide database archiving of all cardiac studies for all USAF aviators. The capability enables flight medicine clinics to electronically submit cardiac studies to an image management system and digital archive containing all past, current and future cardiology studies in one database. This effort, currently deploying to the flight medicine clinics, requires vendor support to maintain the central archive and associated modalities.</t>
  </si>
  <si>
    <t>WRIGHT-PATTERSON AFB</t>
  </si>
  <si>
    <t>Aerospace Medicine, Clinical Case Management, Cardiology (Outpatient), Patient Identity, EHRD Referral - Teleconsultation, Get Images, Readiness, Register Patient, Teleconsultation</t>
  </si>
  <si>
    <t>Aerospace Medicine, Assess Medical Readiness, Assess Non-Medical Readiness, Check-In Patient, Obtain Patient History, Ensure Deployment Readiness, Ensure Documentation Standards, Provide Individual Medical Readiness Monitoring, Support Operational Readiness, Manage Health Records, Track Procedures, Verify Completion ofHealthcare Services</t>
  </si>
  <si>
    <t>Assessment Correlation, Document Digitization, Order Validation, Patient Recognition, Patient Referral Recommendation, Patient Record Management, Patient Result Validation, Readiness Validation</t>
  </si>
  <si>
    <t>Assessment Correlation, Patient Recognition, Document Digitization, Patient Record Management, Patient Result Validation, Patient Referral Recommendation, Order Validation, Readiness Validation</t>
  </si>
  <si>
    <t>ACTUR</t>
  </si>
  <si>
    <t>Army, Navy</t>
  </si>
  <si>
    <t>AD.org</t>
  </si>
  <si>
    <t>Army:Afterdeployment.org</t>
  </si>
  <si>
    <t>Army:Afterdeployment.org is a wellness web site resource supporting service members, their families, and veterans in the initial months following a deployment. The web site provides educational resources and skill-development exercises aimed at overcoming challenges to the adjustment process following a deployment. afterdeployment.org provides ready, 'always on' access to self-care solutions. Users can tap the Websites materials privately and anonymously.</t>
  </si>
  <si>
    <t>Profiling, Readiness, Teleconsultation</t>
  </si>
  <si>
    <t>Verify Eligibility for Benefit Services, Access Appropriate Guidelines, Protocols to Determine Most Appropriate Intervention, Administer Health Risk Screening, Assess Medical Readiness, Assess Appropriate Beneficiary Care Services, Check-In Patient, Coordinate Beneficiary Appointments, Referrals and Follow-ups, Obtain Health Summary and Comprehensive Health Record, Obtain Patient History, Provide Ancillary Medical Services, Plan Treatment, Document Care Plans and Delivery of Service, Ensure Deployment Readiness, Discharge and Transfer Patient, Provide Appropriate Level of Care and Service, Provide Individual Medical Readiness Monitoring, Provide Direct Care Services, Facilitate Communications Between Provider and Patient, Evaluate Beneficiary Health Status, Initiate Care Plan and Perform Intervention Service, Provide Interoperable Appointment Scheduling, Manage Beneficiary Encounter, Support Operational Readiness, Maintain Beneficiary Health Profile, Manage Orders and Referrals, Track Procedures, Support Results Interpretation, Provide Beneficiaries Clinical Communication Support, Verify Completion ofHealthcare Services, Collaborate and Partner with Beneficiary</t>
  </si>
  <si>
    <t>Assessment Correlation, Document Digitization, Patient Referral Recommendation, Readiness Validation</t>
  </si>
  <si>
    <t>ADLS</t>
  </si>
  <si>
    <t>Training Verification Data</t>
  </si>
  <si>
    <t>ADM</t>
  </si>
  <si>
    <t>Army:Assessment Data Manager;Navy:ASSESSTMENT DATA MANAGER (ADM)</t>
  </si>
  <si>
    <t>Army:Assessment Data Manager (ADM) is a scoring program that easily manages the assessment information you obtain from ASEBA forms.;Navy:ADM modules provide data entry, scoring, profiles, cross-informant comparisons, &amp; exportable narrative reports for Achenbach System of Empirically Based Assessment (ASEBA) forms for ages 1½ to 90+. ASEBA assesses Social, Emotional and Behavioral Health</t>
  </si>
  <si>
    <t>Both</t>
  </si>
  <si>
    <t>KATTERBACH, LANDSTUHL, PATCH BARRACKS, SHAPE, STUTTGART, VICENZA</t>
  </si>
  <si>
    <t>Eductational &amp; Developmental Intervention Services (EDIS), Make Query, Mental Health - Individual Session, Pediatrics (Outpatient), Exceptional Family Member</t>
  </si>
  <si>
    <t>Verify Eligibility for Benefit Services, Access Appropriate Guidelines, Protocols to Determine Most Appropriate Intervention, Administer Health Risk Screening, Assess Appropriate Beneficiary Care Services, Monitor Medical Performance, Monitor Process and Performance Indicators, Monitor Health Status and Progress, Obtain Patient History, Provide Ancillary Medical Services, Plan Treatment, Performance Management, Provide Automated Support for Patient Assessments, Provide Behavioral Healthcare, Enable Inter-Provider Communications, Provide Appropriate Level of Care and Service, Provide Beneficiary Care Education, Provide Direct Care Services, Facilitate Communications Between Provider and Patient, Evaluate Beneficiary Health Status, Provide Positive Patient Identification, Initiate Care Plan and Perform Intervention Service, Maintain Accurate Beneficiary Information, Provide Targeted Population Health and Educational Services, Manage Beneficiary Eligibility Process, Maintain Beneficiary Health Profile, Manage Orders and Referrals, Support Results Interpretation</t>
  </si>
  <si>
    <t>Assessment Correlation, Benefit Validation, Patient Education Recommendation, Patient Preference Accommodation, Patient Preventive Service Recommendation, Patient Referral Recommendation, Patient Result Validation, Treatment Plan Generation</t>
  </si>
  <si>
    <t>Assessment Correlation, Benefit Validation, Patient Result Validation, Patient Preference Accommodation, Patient Referral Recommendation, Treatment Plan Generation, Patient Preventive Service Recommendation, Patient Education Recommendation</t>
  </si>
  <si>
    <t>ADMF</t>
  </si>
  <si>
    <t>Duty-Specific Physical Information and Status, Staff Data, Provider Information</t>
  </si>
  <si>
    <t>ADMgr</t>
  </si>
  <si>
    <t>IWAKUNI, JOINT (NF) RGN MARIANAS GUAM-ANDRSN, MCAS BEAUFORT, MCB CAMP LEJEUNE, MCB QUANTICO, MISAWA AB, NAPLES, NAS SIGONELLA, OKINAWA, PORTSMOUTH NH, ROTA HOSPITAL SPAIN, SASEBO, YOKOSUKA, YOKOTA AB, CAMP ZAMA</t>
  </si>
  <si>
    <t>ADS</t>
  </si>
  <si>
    <t>AERO</t>
  </si>
  <si>
    <t>Army:Aeromedical Electronic Resource Office</t>
  </si>
  <si>
    <t>Army:Web based system for processing Flight Duty Medical Exams and Waivers for all Army, Navy and Coast Guard aircrew</t>
  </si>
  <si>
    <t>Medium</t>
  </si>
  <si>
    <t>Aerospace Medicine, Audiology, Clinical Laboratory</t>
  </si>
  <si>
    <t>Administer Health Risk Screening, Aerospace Medicine, Monitor Process and Performance Indicators, Perform Clinical Workflow Tasking</t>
  </si>
  <si>
    <t>Patient ID, Duty-Specific Physical Information and Status, Access Validation Data, Encounter Information</t>
  </si>
  <si>
    <t>Patient ID, Duty-Specific Physical Information and Status, Encounter Information</t>
  </si>
  <si>
    <t>Access Validation Data</t>
  </si>
  <si>
    <t>Coding Assistance, Patient Recognition, Process Workflow Generation, Readiness Validation</t>
  </si>
  <si>
    <t>Patient Recognition, Coding Assistance, Process Workflow Generation, Readiness Validation</t>
  </si>
  <si>
    <t>AESIP</t>
  </si>
  <si>
    <t>Account</t>
  </si>
  <si>
    <t>AF-RTP</t>
  </si>
  <si>
    <t>Air Force:AF-RTP</t>
  </si>
  <si>
    <t>Air Force:COTS system acquired under an initiative to provide a plan and business and evaluate solutions for digital pathology across the enteprise. Digital pathology allows for the capture, use, analysis, transfer and storage of digital images for dynamic remote consultation, education and quality assurance. Digital pathology allows exchange of pathology images and cases between military, Veterans Affairs and academic institutions consistant with todays practice of Pathology.</t>
  </si>
  <si>
    <t>EGLIN AFB, FORT SAM HOUSTON, KEESLER AFB, LACKLAND AFB, TRAVIS AFB, USAF ACADEMY, WRIGHT-PATTERSON AFB</t>
  </si>
  <si>
    <t>Anatomic Pathology, Teleconsultation</t>
  </si>
  <si>
    <t>Access Appropriate Guidelines, Protocols to Determine Most Appropriate Intervention, Monitor Medical Performance, Provide Ancillary Medical Services, Perform Clinical Workflow Tasking, Enable Care Team to Access Beneficiary Health Information, Develop Health Personnel Education, Enable Inter-Provider Communications, Provide Appropriate Level of Care and Service, Evaluate Beneficiary Health Status, Provide Quality Improvement management, Support Compliance Activity, Support Results Interpretation</t>
  </si>
  <si>
    <t>Assessment Correlation, Patient Result Validation</t>
  </si>
  <si>
    <t>AFCHIPS</t>
  </si>
  <si>
    <t>Air Force:Air Force Medical Corporate Health Information Processing Service</t>
  </si>
  <si>
    <t>Air Force:AFCHIPS is a two part system. The major part is a data warehouse used for medical analytics. The second is MHS Population Health Portal (MHSPHP), a web app used for medical command reporting and patient treatment tracking.</t>
  </si>
  <si>
    <t>NWS CHARLESTON</t>
  </si>
  <si>
    <t>Internal Medicine (Outpatient), Interventional Radiology (Inpatient), Aerospace Medicine, Anatomic Pathology, Audiology, Anesthesia, Make Query, Blood Management, Allergy, Cardiology (Inpatient), Clear and Ledgible Reporting, Clinical Case Management, Clinical Laboratory, Clinical Oral Pathology, Coumadin Clinic (Inpatient), Cardiology (Outpatient), Coumadin Clinic (Outpatient), Manage Care, MDR(CBER) Coding - hospital Admission, MDR(CBER) Coding - Provider Office Visit, Interventional Radiology (Outpatient), Dental Exam, Nephrology (Inpatient), Mental Health - Group Session, Mental Health - Individual Session, Muscular Skeletal, Dental Lab, Manage Enrollment and Eligibility, Manage Quality of Care, MDR(CBER) EHR-D Billing (as-is), MDR(CBER) EHR-D Collection, Medical Home, Neurology, NICU-PICU, Diet Consult (Inpatient), OB L*D - Labor and Delivery, Disability Evaluation, EHR-D ADT (Admission), Diet Order, OB L&amp;D - Obstetrics, Diet Consult (Outpatient), Occupational - Physical Therapy, EHR-D ADT (Discharge), EHR-D ADT (Transfer), Dermatology, Diagnostic Nuclear Medicine, Dental Specialty, Operating and recovery room, DIDFR Manpower reporting, Occupational - Physical Therapy Treatment, OHI Capability 81B Other Health Insurance Information Collection and Verification, OHI Other Health Insurance (OHI), Nephrology (Outpatient), DIDFR Personnel Reporting, Muscular Skeletal Referral, DIDFR Stake holder Reporting, DIDFR Readiness reporting, Enroute Care, EHRD Patient Medical Ionizing Radiation Exposure, Optometry Technician Workflow, Oral Maxillofacial Surgery (Inpatient), Ophthalmology, EHRD Medical Residency Management, EHRD Occupational Medicine, EHR-D Business and Clinical Overview, EHRD Check-in Patient, EHRD Patient Safety Reporting, EHRD Population Health, Patient Identity, EHRD Optometry, EHRD Outpatient Appointing and Scheduling, Pediatric Dental Exam, Patient Safety and Reporting, Pediatrics (Inpatient), Pediatrics (Outpatient), Family Medicine, Gastroenterology (Inpatient), Endodontics, EHRD Referral - Teleconsultation, Oral Maxillofacial Surgery (Outpatient), Profiling, Pulmonology (Inpatient), Gynecology (Inpatient), Pharmacy (Outpatient), Hematology (Outpatient), Gastroenterology (Outpatient), ICU, Radiation Oncology, Radiology Diagnostic, Immunology - Infusion Therapy, Gynecology (Outpatient), Pharmacy (Inpatient), Hematology (Inpatient), Pulmonology (Outpatient), Hyperbaric Medicine, Primary Care (Inpatient), Primary Care (Outpatient), Immunizations, Immunology (Inpatient), Readiness, Internal Medicine (Inpatient), Scanning, Sensitive Duty Programs, Substance Abuse - Individual Session, Substance Abuse - Group Sessions, Register Patient, Rheumatology, Surgery (Inpatient-Outpatient), Theater - Primary Care Outpatient, Theater - First Responder, Theater - Emergency Care, Theater Inpatient, TS PASS Patient Acuity and Staff Scheduling, Therapeutic Nuclear Medicine</t>
  </si>
  <si>
    <t>Verify Eligibility for Benefit Services, Admit Patient, Monitor Beneficiary Care Services and Patient Movement, Assess Non-Medical Readiness, Check-In Patient, Monitor Inbound Patients, Transfers, and Evacuees, Coordinate Facility Preference and Change Request, Document Care Plans and Delivery of Service, Ensure Deployment Readiness, Provide Clinical Patient Identity Management, Provide Communications with Medical Devices, Discharge and Transfer Patient, Provide Individual Medical Readiness Monitoring, Provide One-Time Patient Registration, Provide Positive Patient Identification, Provide Role Base Identity Management, Provide Single Sign-On Capability, Maintain Accurate Beneficiary Information, Provide Immunization and Medication Alerts, Manage Beneficiary Encounter, Support Operational Readiness, Maintain Beneficiary Health Profile, Manage Medical Summary Lists, Manage Patient Bed and Room Assignment, Track Missing Patients, Track Procedures, Manage Patient Care Provider Assignments, Manage Patient Preferences and Directives Management, Manage Beneficiary Enrollment Eligibility Process, Verify Completion ofHealthcare Services</t>
  </si>
  <si>
    <t>Facility, Claims Processing Data, Patient Health Record, Benefits Eligibility Information, Imaging-Radiology, Medication Information, Labor Productivity Information, Patient Vital Signs, Patient Demographics and Information, Patient Procedures, Patient Test Results, Encounter Information, Provider Information</t>
  </si>
  <si>
    <t>Patient Health Record, Imaging-Radiology, Medication Information, Labor Productivity Information, Patient Vital Signs, Patient Demographics and Information, Patient Procedures, Patient Test Results, Encounter Information, Provider Information</t>
  </si>
  <si>
    <t>Facility, Claims Processing Data, Benefits Eligibility Information</t>
  </si>
  <si>
    <t>Assessment Correlation, Healthcare Resource Availability Management, Patient Immunization Recommendation, Patient Recognition, Patient Preventive Service Recommendation, Patient Referral Recommendation, Patient Result Validation, Task Assignment Generation, Treatment Plan Generation</t>
  </si>
  <si>
    <t>Assessment Correlation, Patient Recognition, Patient Result Validation, Patient Immunization Recommendation, Patient Referral Recommendation, Treatment Plan Generation, Task Assignment Generation, Patient Preventive Service Recommendation, Healthcare Resource Availability Management</t>
  </si>
  <si>
    <t>AFCHIPS-AISMS</t>
  </si>
  <si>
    <t>AFHSC</t>
  </si>
  <si>
    <t>Patient Health Record</t>
  </si>
  <si>
    <t>AFIFHCT</t>
  </si>
  <si>
    <t>Air Force:Air Force Integrated Framework Healthcare Toolset - Carepoint</t>
  </si>
  <si>
    <t>Air Force:The CarePoint Portal is the single enterprise portal for SG6. CarePoint Portal is the AFMS healthcare application framework for business intelligence, user collaboration and personalization. CarePoint Portal provides a common, configurable development platform to support rapid implementation of healthcare applications with a consistent and familiar user experience. Additionally, the CarePoint Portal supplies enterprise portal capabilities to hosted solutions such as Single Sign-On (SSO), common user profile, context management, dashboards, etc. The CarePoint team provides training and development support for solutions migrating into CarePoint Portal, integration support and testing for hosted solutions, and framework upgrades-features to support reuse of components.</t>
  </si>
  <si>
    <t>Business Intelligence</t>
  </si>
  <si>
    <t>Performance Management, Enable Care Team to Access Beneficiary Health Information, Provide Role Base Identity Management, Provide Single Sign-On Capability, Provide Identity and Access Management (IAM)</t>
  </si>
  <si>
    <t>Access Validation and Management, Configuration Management, Credential Validation, Document Management</t>
  </si>
  <si>
    <t>AFIOH</t>
  </si>
  <si>
    <t>AFIP</t>
  </si>
  <si>
    <t>Patient Health Record, Patient Test Results</t>
  </si>
  <si>
    <t>AFMAC</t>
  </si>
  <si>
    <t>AFMAVS</t>
  </si>
  <si>
    <t>Air Force:Air Force Medical Applications Virtualization System</t>
  </si>
  <si>
    <t>Air Force:Air Force Medical Applications Virtualization System (AFMAVS) is a project designed to provide improved efficiency and performance for clinical applications used by Air Force Medical Service (AFMS) providers and support staff. The design of the system will also reduce on-site touch labor support to the providers’ end user devices (EUD) by reducing the number of application instances. All applications will be hosted from centralized servers, potentially reducing the number of supportable devices from hundreds to less than ten. The system is a Microsoft Remote Desktop Service based application virtualization solution that will host AHLTA and CHCS clients on centralized servers. Providers will access the system from desktop icons in their office and within the exam rooms. Persistent sessions will allow providers to move throughout the clinic while maintaining the same active session within those applications.</t>
  </si>
  <si>
    <t>ELLSWORTH AFB, FAIRCHILD AFB, FORT DIX, HURLBURT FIELD AFB, LITTLE ROCK AFB, MACDILL AFB, MCCONNELL AFB, NWS CHARLESTON, VANDENBERG AFB, WHITEMAN AFB</t>
  </si>
  <si>
    <t>Application Virtualization</t>
  </si>
  <si>
    <t>AFMES</t>
  </si>
  <si>
    <t>Patient Health Record, Duty-Specific Physical Information and Status</t>
  </si>
  <si>
    <t>AFMLO</t>
  </si>
  <si>
    <t>AFMOWAP</t>
  </si>
  <si>
    <t>Air Force:Air Force Medical Omnibus Web Application Pool</t>
  </si>
  <si>
    <t>Air Force:Air Force Medical Omnibus Web Applications Pool (AFMOWAP) is a Non-ACAT Program comprised of a family of applications used by the Air Force Medical community to manage information in direct support of active Air Force units, the Air National Guard, and Air Force Reserves. AFMOWAP applications are designed to use a flexible architecture tailored to meet a range of medical user needs over the Air Force NIPRNet. The system accomplishes its mission by providing a database for the collection of information and a web server for browsing, and manipulating that information. AFMOWAP is comprised of 8 independent application modules: Five (5) (AFRESS, AIMWTS, PEPP, EFIT, RSMS) of these applications are defined as GCSS-AF Portal Reduced Sign-On (RSO) Applications; and three (3) (Web Register, RAMMIS-W, MedFACTS) are defined as Non-portal Applications.</t>
  </si>
  <si>
    <t>MAXWELL AFB</t>
  </si>
  <si>
    <t>Aerospace Medicine, Diagnostic Nuclear Medicine, Environment and public health, Ophthalmology, EHRD Health Surveillance, EHRD Optometry, Facilities Management Provide Facilities, Facilities Management Sustain Facilities, Facilities Management Sustain Services, Profiling, Sensitive Duty Programs</t>
  </si>
  <si>
    <t>Aerospace Medicine, Assess Stratified Population Health Status, Nuclear Medicine, Monitor Performance Against Standards, Obtain Patient History, Perform surveillance of Disease Non-Battle Injury (DNBI), Direct Care Record Management Services, Environmental medicine, Provide Disease Outbreak Detection, Provide Regulatory Compliance Assurance, Identify Public Health Threats, Provide Syndromic Surveillance, Support Compliance Activity, Track Procedures, Manage Facilities, Manage Radiation Control Program</t>
  </si>
  <si>
    <t>Facility Availability Management</t>
  </si>
  <si>
    <t>AFMS-KX</t>
  </si>
  <si>
    <t>Air Force:Air Force Medical Service Knowledge Exchange</t>
  </si>
  <si>
    <t>Air Force:The AFMS Knowledge Exchange (Kx) was chartered in 2003 to assimilate legacy departmental websites with emerging knowledge management technologies onto a common and secure, industry-leading platform. The latest version of this system migrates content and users to a lower-cost and enterprise licensed SharePoint installation</t>
  </si>
  <si>
    <t>Meet Regulatory Requirements, Conduct Business Research, Develop Tools and Models for Care Management Initiatives, Establish and Maintain Certification and Credentialing Information, Provide Single Sign-On Capability, Provide Identity and Access Management (IAM)</t>
  </si>
  <si>
    <t>Access Validation and Management, Alert-Notification, Credential Validation, Document Management</t>
  </si>
  <si>
    <t>AFMSA</t>
  </si>
  <si>
    <t>Facility, Labor Productivity Information, Risk Management, Quality and Utilization Information</t>
  </si>
  <si>
    <t>Labor Productivity Information, Risk Management, Quality and Utilization Information</t>
  </si>
  <si>
    <t>Facility</t>
  </si>
  <si>
    <t>AFMS Dashboard</t>
  </si>
  <si>
    <t>AFPAK</t>
  </si>
  <si>
    <t>AFWA</t>
  </si>
  <si>
    <t>Medical Intelligence</t>
  </si>
  <si>
    <t>AF CITA</t>
  </si>
  <si>
    <t>AF DOWR</t>
  </si>
  <si>
    <t>Air Force Daily Outpatient Workload Report</t>
  </si>
  <si>
    <t>AF WEB HA</t>
  </si>
  <si>
    <t>Air Force:Air Force Web-based Health Assessment</t>
  </si>
  <si>
    <t>Air Force:The Air Force Web-based Health Assessment (AF WEB HA) is a self-report health assessment which is required by two SG policy letters: SG3 DOC: 07-037 and SG3 DOC: 08-079 as one part of an Airman’s annual Preventive Health Assessment to evaluate an Airman medical readiness. This web based application is managed by the Air Force Medical Support Agency (AFMSA) Clinical Informatics Branch (SGRKP) located at 2509 KENNEDY CIRCLE, BROOKS CITY-BASE TX 78235-5116. This application serves over 500,000 Active Duty, Guard and Reserve Airmen annually and is used by over 200 Medical Treatment Facility (MTF) users daily to review AF WEB HA reports and manage medical conditions.</t>
  </si>
  <si>
    <t>Readiness</t>
  </si>
  <si>
    <t>Manage Beneficiary Referral Process, ApplyBeneficiary Care Management Guidelines, Assess Medical Readiness, Assess Non-Medical Readiness, Assess Stratified Population Health Status, Coordinate Beneficiary Appointments, Referrals and Follow-ups, Conduct Beneficiary and Family Education, Conduct Epidemiological Investigations of Clinical Health, Notify Population of Health Risks, Monitor Process and Performance Indicators, Operate National Center for Health Promotion and Disease Prevention, Coordinate Facility Preference and Change Request, Coordinate Health Care Resident Training, Performance Management, Educate Population on New Models and Practices, Perform surveillance of Disease Non-Battle Injury (DNBI), Provide Automated Support for Patient Assessments, Develop and Manage Health Risk Screening Procedures, Develop Evidenced- Based Protocols and Condition Guidelines, Develop Health Personnel Education, Develop Implementation Process for Population Health ManagementPrograms, Develop Standards for Process, Clinical Outcomes and Metrics, Determine Public Health Risk Alerts for Certain Populations, Develop and Implement Measurement Data Collection, Analysis, and Reporting Procedures, Enable Inter-Provider Communications, Ensure Deployment Readiness, Provide Behavioral Healthcare, Provide Beneficiary Education and Online Services, Provide Beneficiary Self-Management and Compliance Procedures, Provide Benefits and Care Access Information, Provide Beneficiary Automation and Help Desk Services, Provide Beneficiary Care Education, Identify and Prioritize Targeted Populations, Provide Individual Medical Readiness Monitoring, Facilitate Communications Between Provider and Patient, Implement Patient Self-Management Programs, Implement Performance Measures and Standards, Provide Longitudinal Health Monitoring, Provide Environmental and Occupational Health Hazard Monitoring, Identify Appropriate Performance Measures and Standards, Provide Support for Notification and Response, Provide Recorded Patient Specific Instructions, Identify Baseline Population, Identify Force Health Threats, Identify Initiatives for High Prioritized Populations, Identify Public Health Threats, Provide Targeted Population Health and Educational Services, Provide Immunization and Medication Alerts, Support Operational Readiness, Manage Special Programs</t>
  </si>
  <si>
    <t>Access Validation and Management, Adverse Drugs Interaction Warning, Assessment Correlation, Benefit Validation, Healthcare Resource Availability Management, Patient Education Recommendation, Patient Immunization Recommendation, Patient Preference Accommodation, Patient Recognition, Patient Preventive Service Recommendation, Patient Referral Recommendation, Prescription Compliance Validation, Task Assignment Generation, Readiness Validation</t>
  </si>
  <si>
    <t>Adverse Drugs Interaction Warning, Access Validation and Management, Assessment Correlation, Patient Recognition, Benefit Validation, Patient Immunization Recommendation, Patient Preference Accommodation, Patient Referral Recommendation, Prescription Compliance Validation, Task Assignment Generation, Readiness Validation, Patient Preventive Service Recommendation, Healthcare Resource Availability Management, Patient Education Recommendation</t>
  </si>
  <si>
    <t>AHLTA</t>
  </si>
  <si>
    <t>Armed Forces Health Longitudinal Technology Application</t>
  </si>
  <si>
    <t>AHLTA is DoD´s current Electronic Health Record (EHR), and serves as one of the world´s largest clinical information systems. AHLTA provides secure, 24x7, worldwide online access to patients´ medical records, making it a key enabler of military medical readiness. AHLTA stores data in a central location to ensure healthcare providers have ready access to medical information to support the military´s highly mobile patient population. As military members move from location to location, AHLTA is readily available to support their healthcare needs. AHLTA supports uniform, high-quality health promotion and healthcare delivery to Military Health System (MHS) beneficiaries across the military enterprise. AHLTA provides DoD healthcare providers with ready access to medical information when and where needed. Since the worldwide implementation of AHLTA in 2006, use of the system has grown at a significant pace. AHLTA processes an average of 138,000 encounters each workday and 239 million outpatient encounters are stored in its clinical data repository. Patient encounter records are retrievable at nearly 900 fixed and deployed treatment facilities worldwide. An enterprise consisting of 851 fixed military medical and dental facilities, over 90,000 active users, on board ships, and in deployed medical facilities completing over 1.0M outpatient encounters per week serving over 9.6M beneficiaries, per the Projection of Eligible Population (PEP) for beginning of Fiscal Year 2013. It is envisioned that AHLTA is a legacy system that will be replaced by the integrated Electronic Health Record (iEHR).</t>
  </si>
  <si>
    <t>Central, DHIMS</t>
  </si>
  <si>
    <t>EGLIN AFB, JAMES A LOVELL FEDERAL HEALTH CARE CENTER, JOINT (AF) BASE ELMENDORF-RICHARDSON, JOINT (AF) BASE LANGLEY-EUSTIS, JOINT (AF) BASE LEWIS-MCCHORD, JOINT (NF) ANDREWS NAVAL AIR FAC, JOINT (NF) BASE ANACOSTIA-BOLLING, JOINT (NF) BASE PEARL HARBOR-HICKAM, JOINT (NF) RGN MARIANAS GUAM-ANDRSN, KADENA AFB, KEESLER AFB, KIRTLAND AFB, KUNSAN AB, LACKLAND AFB, LAJES, LANDSTUHL, LAUGHLIN AFB, LEMOORE, LITTLE ROCK AFB, LOS ANGELES AFB, LUKE AFB, MACDILL AFB, MALMSTROM AFB, MAXWELL AFB, MCAS BEAUFORT, MCB CAMP LEJEUNE, MCB CAMP PENDLETON, MCCONNELL AFB, MINOT AFB, MISAWA AB, MOODY AFB, MOUNTAIN HOME AFB, NAPLES, NAS CORPUS CHRISTI, NAS JACKSONVILLE , NAS PENSACOLA, NAS SIGONELLA, NAVAL HLTH CARE NEW ENGLAND (NHCNE), NAVBASE KITSAP BREMERTON, NB SAN DIEGO, NELLIS AFB, NS GREAT LAKES, NWS CHARLESTON, OAK HARBOR, OFFUTT AFB, OKINAWA, OSAN AB, PATCH BARRACKS, PATRICK AFB, PETERSON AFB, PORT HUENEME, PORTSMOUTH NH, RAF LAKENHEATH, RAMSTEIN AB, REDSTONE ARSENAL, ROBINS AFB, ROTA HOSPITAL SPAIN, SCOTT AFB, SEOUL, SEYMOUR JOHNSON AFB, SHAW AFB, SHEPPARD AFB, TINKER AFB, TRAVIS AFB, TYNDALL AFB, EIELSON AFB, ELLSWORTH AFB, FAIRCHILD AFB, FE WARREN AFB, FORT BELVOIR, FORT BENNING, FORT BLISS, FORT BRAGG, FORT CAMPBELL KY, FORT CARSON, FORT DIX, FORT DRUM, FORT GORDON, FORT HOOD, FORT HUACHUCA, FORT IRWIN, FORT JACKSON, FORT KNOX, FORT LEAVENWORTH, FORT LEE, FORT LEONARD WOOD, FORT MEADE, FORT POLK, FORT RILEY, FORT RUCKER, FORT SAM HOUSTON, FORT SHAFTER, FORT SILL, FORT STEWART, FORT WAINWRIGHT, GOODFELLOW AFB, GRAND FORKS AFB, GUANTANAMO BAY, HANSCOM AFB, HILL AFB, HOLLOMAN AFB, HURLBURT FIELD AFB, INCIRLIK AB, USAF ACADEMY, VANCE AFB, VANDENBERG AFB, VANDENBURG AFB, VICENZA, VILSECK, WALTER REED AMC MAIN POST, WEST POINT MIL RESERVATION, WHITEMAN AFB, WRIGHT-PATTERSON AFB, YOKOSUKA, YOKOTA AB, YONGSAN, ALTUS AFB, ANDERSEN AFB, ANNE ARUNDEL CTR, AVIANO AB, BAHRAIN, BARKSDALE AFB, BEALE AFB, BITBURG AB, BUCKLEY AFB, CAMP ZAMA, CANNON AFB, COLUMBUS AFB, DAVIS-MONTHAN AFB, DOVER AFB, DUGWAY PROVING GROUND, DYESS AFB, EDWARDS AFB</t>
  </si>
  <si>
    <t>Patient Notes (Doctor-Nurse-Procedure-Dental Exam), Facility, Patient Educational Information, Patient Immunization, Patient Health Record, Benefits Eligibility Information, Imaging-Radiology, Medication Information, Care Management, Salary and Compensation Information, Nutrition Management, Patient Vital Signs, Emergency Department, Patient Procedures, Patient Safety Issue, Patient Treatment Plan, Access Validation Data, Encounter Information, Consent Form, Claim Reference Codes, Appointment, Order Information, Allergy Information, Provider Information, Discharge Summary</t>
  </si>
  <si>
    <t>Patient Notes (Doctor-Nurse-Procedure-Dental Exam), Patient Educational Information, Patient Immunization, Patient Health Record, Imaging-Radiology, Medication Information, Care Management, Salary and Compensation Information, Nutrition Management, Patient Vital Signs, Emergency Department, Patient Procedures, Patient Safety Issue, Patient Treatment Plan, Encounter Information, Consent Form, Claim Reference Codes, Appointment, Order Information, Allergy Information, Provider Information, Discharge Summary</t>
  </si>
  <si>
    <t>Facility, Benefits Eligibility Information, Access Validation Data</t>
  </si>
  <si>
    <t>Access Validation and Management, Adverse Drugs Interaction Warning, Alert-Notification, Assessment Correlation, Benefit Validation, Configuration Management, Coding Assistance, Confirmation-Acknowledgment Generation, Credential Validation, Materiel Matching, Intervention Technique Support, Order Set Generation, Lab Test Drug Restriction, Patient Education Recommendation, Patient Immunization Recommendation, Patient Preference Accommodation, Patient Preventive Service Recommendation, Patient Prescription Adjustment, Patient Recognition, Patient Record Management, Patient Result Validation, Patient Referral Recommendation, Prescription Compliance Validation, Prescription Recommendation, Process Workflow Generation, Task Assignment Generation, Readiness Validation, Treatment Plan Generation, Population Health Response Recommendation</t>
  </si>
  <si>
    <t>Access Validation and Management, Alert-Notification, Adverse Drugs Interaction Warning, Assessment Correlation, Benefit Validation, Patient Recognition, Configuration Management, Coding Assistance, Confirmation-Acknowledgment Generation, Credential Validation, Patient Record Management, Patient Result Validation, Patient Immunization Recommendation, Patient Preference Accommodation, Patient Referral Recommendation, Prescription Compliance Validation, Treatment Plan Generation, Task Assignment Generation, Materiel Matching, Prescription Recommendation, Order Set Generation, Process Workflow Generation, Readiness Validation, Patient Prescription Adjustment, Patient Preventive Service Recommendation, Patient Education Recommendation, Intervention Technique Support, Lab Test Drug Restriction</t>
  </si>
  <si>
    <t>Population Health Response Recommendation</t>
  </si>
  <si>
    <t>AHLTA-HAIMS</t>
  </si>
  <si>
    <t>AHLTA-M</t>
  </si>
  <si>
    <t>Armed Forces Health Longitudinal Technology Application-Mobile</t>
  </si>
  <si>
    <t>As the first responders hand-held data application, AHLTA-Mobile enables users to immediately document injury, illness and care at the point of injury. It stores medical data until it can be transferred to AHLTA-T. Once AHLTA-Mobile encounters are signed and synchronized with AHLTA-T, information is distributed to the Medical Situational Awareness in the Theater (MSAT) application for medical surveillance, as well as to the Theater Medical Data Store (TMDS) where the data becomes part of a patients longitudinal electronic health record (EHR</t>
  </si>
  <si>
    <t>Patient Notes (Doctor-Nurse-Procedure-Dental Exam), Patient ID, Patient Immunization, Patient Health Record, Medication Information, Benefits-Disability, Patient Vital Signs, Patient Demographics and Information, Referral Information, Patient Procedures, Patient Treatment Plan, Encounter Information, Order Information, Allergy Information, Provider Information</t>
  </si>
  <si>
    <t>Patient Notes (Doctor-Nurse-Procedure-Dental Exam), Patient ID, Patient Immunization, Patient Health Record, Medication Information, Patient Vital Signs, Patient Demographics and Information, Referral Information, Patient Procedures, Patient Treatment Plan, Encounter Information, Order Information, Allergy Information, Provider Information</t>
  </si>
  <si>
    <t>Benefits-Disability</t>
  </si>
  <si>
    <t>Alert-Notification</t>
  </si>
  <si>
    <t>AHLTA-T</t>
  </si>
  <si>
    <t>Armed Forces Health Longitudinal Technology Application-Theater</t>
  </si>
  <si>
    <t>AHLTA-T enables deployable medical staff to digitally document and update outpatient care and simple inpatient hold capabilities for forward resuscitative medical units via an MC4 laptop. AHLTA-T may operate in a stand-alone or networked configuration. On an MC4 laptop or client-server environment, AHLTA-T will support documentation of clinical care regardless of network or Internet connectivity.</t>
  </si>
  <si>
    <t>Theater</t>
  </si>
  <si>
    <t>LACKLAND AFB</t>
  </si>
  <si>
    <t>Patient Notes (Doctor-Nurse-Procedure-Dental Exam), Facility, Patient Health Record, Benefits Eligibility Information, Medication Information, Care Management, Benefits Enrollment Information, Patient Vital Signs, Patient Demographics and Information, Patient Test Results, Encounter Information, Consent Form, Patient Administration, Billing Data, Order Information, Allergy Information, Discharge Summary</t>
  </si>
  <si>
    <t>Patient Notes (Doctor-Nurse-Procedure-Dental Exam), Patient Health Record, Medication Information, Care Management, Patient Vital Signs, Patient Demographics and Information, Patient Test Results, Encounter Information, Consent Form, Patient Administration, Order Information, Allergy Information, Discharge Summary</t>
  </si>
  <si>
    <t>Facility, Benefits Eligibility Information, Benefits Enrollment Information, Billing Data</t>
  </si>
  <si>
    <t>Adverse Drugs Interaction Warning, Alert-Notification, Patient Prescription Adjustment, Treatment Plan Generation</t>
  </si>
  <si>
    <t>Alert-Notification, Adverse Drugs Interaction Warning, Treatment Plan Generation, Patient Prescription Adjustment</t>
  </si>
  <si>
    <t>AHLTA CDR</t>
  </si>
  <si>
    <t>AHSS</t>
  </si>
  <si>
    <t>Navy:AUTOMATED HEAT STRESS SYSTEM</t>
  </si>
  <si>
    <t>Navy:The Naval Health Research Center (NHRC) sponsored APP as the lead lab for the Automated Heat Stress System (AHSS). The purpose of the AHSS is to automate the requirements of OPNAVINST 5100.19D, NAVMED P-5010, and MCO 6200.1E which identify the components of the Navy and Marine Corps heat stress prevention program for forces ashore and afloat. This program ties in with the Navy and Marine Corps Medical, Safety, Occupational Health, and Preventive Medicine directives. The AHSS unit is a device that measures Dry Bulb (DB) or ambient air temperature, Globe Temperature (GT) or radiant temperature, and Relative Humidity (RH) or the moisture content in the air and provides a Wet Bulb Globe Temperature (WBGT) value. The AHSS software is PC based and was developed using National Instruments Labview software and the Labview application builder software, ver 6.1 or greater, (listed in the DADMS database). Currently it uses Labview version 2013 to support the WIN 7 OS. The AHSS software scans the AHSS unit each minute providing heat exposure guidance for personnel working in either shipboard (PHEL Curves) or shore environments (Flag Conditions). Each minute the screen is refreshed with the current environmental conditions and each hour the readings are stored for historical review. Most shore based commands link the WBGT information on the PC to their web site and post the Flag Condition for all tenant components co-located at that command.</t>
  </si>
  <si>
    <t>Preventive Medicine - Heat Stress Prevention, Environment and public health</t>
  </si>
  <si>
    <t>Shore Command-Shipboard Prevention of Heat Stress Injuires</t>
  </si>
  <si>
    <t>Heat Stress Monitoring</t>
  </si>
  <si>
    <t>AIDC</t>
  </si>
  <si>
    <t>Air Force:Automated Identification and Data Collection</t>
  </si>
  <si>
    <t>Air Force:AIDC was originally a proof-of-concept platform for testing radiofrequency ID (RFID) and related technologies to support medical business process improvement opportunities. That project was very successful and the system now remains operational at two sites as the AFMS prepares a formal acquistion for AFMS - wide implementation of AIDC technologies. AIDC integrates the signals from various sensing technologies and provides a web-based common user interface. The various AIDC sensing technologies identify an item (medical equipment, person, etc.) and report something about its status (location, temperature, pressure, etc.) The inital sensing technology is the ZigBee RFID real time location system from Awarepoint. One within version upgrade of the Shipcom CATAMARAN Helthcare application (previously called I2-Care) was approved by the CCB and installed since the original certification.</t>
  </si>
  <si>
    <t>COLUMBUS AFB, KEESLER AFB</t>
  </si>
  <si>
    <t>Blood Management, Clinical Laboratory, Operating and recovery room, Patient Identity, Equipment Sustain Equipment, Readiness, Register Patient</t>
  </si>
  <si>
    <t>Assess Medical Readiness, Monitor Process and Performance Indicators, Document Care Plans and Delivery of Service, Ensure Deployment Readiness, Provide Clinical Patient Identity Management, Provide Communications with Medical Devices, Provide Support for Notification and Response, Provide Regulatory Compliance Assurance, Improve Customer Service, Support Operational Readiness, Track Missing Patients, Track Procedures, Manage Procurement, Manage Utilization Levels</t>
  </si>
  <si>
    <t>Process Workflow Generation</t>
  </si>
  <si>
    <t>AITC</t>
  </si>
  <si>
    <t>Facility Availability Management, Supply Readiness Validation</t>
  </si>
  <si>
    <t>AKO</t>
  </si>
  <si>
    <t>ALLERGIES</t>
  </si>
  <si>
    <t>ALS</t>
  </si>
  <si>
    <t>ALTARUM</t>
  </si>
  <si>
    <t>Patient ID, Patient Demographics and Information, Patient Schedule, Claim Reference Codes, Billing Data</t>
  </si>
  <si>
    <t>Patient ID, Patient Demographics and Information, Patient Schedule, Claim Reference Codes</t>
  </si>
  <si>
    <t>Billing Data</t>
  </si>
  <si>
    <t>ALTIGEN</t>
  </si>
  <si>
    <t>AMDRS</t>
  </si>
  <si>
    <t>AMPPS</t>
  </si>
  <si>
    <t>Navy:ACTIVITY MANPOWER AND PERSONNEL PROCESSING SYSTEM</t>
  </si>
  <si>
    <t>Navy:EMPARTS is a web-based database, used to manage the readiness status of medical augmentation personnel. A target joint application is DMHRSi.</t>
  </si>
  <si>
    <t>FORT DETRICK, FORT SAM HOUSTON, FORT SHAFTER, GUANTANAMO BAY, JOINT (NF) BASE PEARL HARBOR-HICKAM, JOINT (NF) RGN MARIANAS GUAM-ANDRSN, LEMOORE, MCAS BEAUFORT, MCAS CHERRY POINT, MCB CAMP LEJEUNE, MCB CAMP PENDLETON, MCB QUANTICO, NAPLES, NAS CORPUS CHRISTI, NAS PATUXENT RIVER, NAS PENSACOLA, NAS SIGONELLA, NAVAL HLTH CARE NEW ENGLAND (NHCNE), NAVBASE KITSAP BREMERTON, NB SAN DIEGO, NS GREAT LAKES, NSA ANNAPOLIS, NWS CHARLESTON, NWS YORKTOWN, OAK HARBOR, OKINAWA, ROTA HOSPITAL SPAIN, TWENTYNINE PALMS MAIN BASE, WALTER REED AMC MAIN POST, WASHINGTON, YOKOSUKA</t>
  </si>
  <si>
    <t>Activity Manpower Documents</t>
  </si>
  <si>
    <t>Download Monthly Activity Manpower Document</t>
  </si>
  <si>
    <t>Labor Productivity Information, Time Management and Resource Requirements, Patient Administration</t>
  </si>
  <si>
    <t>Access Validation and Management</t>
  </si>
  <si>
    <t>AMSPi</t>
  </si>
  <si>
    <t>Navy:AMSPi</t>
  </si>
  <si>
    <t>Navy:The AMSP monitors asbestos workers by doing chest X-rays (form NAVMED 6260-7) and annual history and physical exams (6260-5). Forms data are manually entered into an Access database. The AMSPi is a Web-based application to replace the forms and reduce backlog, costs, inconvenience, and errors.</t>
  </si>
  <si>
    <t>Internal Medicine (Outpatient), Aerospace Medicine, Anesthesia, Allergy, Cardiology (Inpatient), Clinical Case Management, Cardiology (Outpatient), Nephrology (Inpatient), Muscular Skeletal Referral, Muscular Skeletal, Disability Evaluation, Occupational - Physical Therapy, Occupational - Physical Therapy Treatment, Nephrology (Outpatient), Environment and public health, Environment and public health (Individual), EHRD Occupational Medicine, EHRD Patient Safety Reporting, EHRD Population Health, Patient Safety and Reporting, Pulmonology (Inpatient), Pulmonology (Outpatient), Internal Medicine (Inpatient), Sensitive Duty Programs</t>
  </si>
  <si>
    <t>Access Appropriate Guidelines, Protocols to Determine Most Appropriate Intervention, Administer Health Risk Screening, Aerospace Medicine, Monitor and Report Compliance to Standards and Outcomes, Conduct Epidemiological Investigations of Clinical Health, Monitor Process and Performance Indicators, Monitor Health Status and Progress, Obtain Patient History, Plan Treatment, Provide Automated Support for Patient Assessments, Environmental medicine, Determine Public Health Risk Alerts for Certain Populations, Develop and Implement Measurement Data Collection, Analysis, and Reporting Procedures, Provide Appropriate Level of Care and Service, Provide Disease Outbreak Detection, Provide Longitudinal Health Monitoring, Evaluate Beneficiary Health Status, Identify Force Health Threats, Provide Environmental and Occupational Health Hazard Monitoring, Identify Appropriate Performance Measures and Standards, Provide Recorded Patient Specific Instructions, Identify Public Health Threats, Provide Syndromic Surveillance, Manage Occupational and Environmental Threats, Support Results Interpretation, Verify Completion ofHealthcare Services, Maintain Policies, Procedures and Monitoring of Care Issues, Manage and Report Incidents</t>
  </si>
  <si>
    <t>Adverse Drugs Interaction Warning, Assessment Correlation, Patient Preventive Service Recommendation, Population Health Recommendation, Treatment Plan Generation</t>
  </si>
  <si>
    <t>Adverse Drugs Interaction Warning, Assessment Correlation, Population Health Recommendation, Treatment Plan Generation, Patient Preventive Service Recommendation</t>
  </si>
  <si>
    <t>ANAM</t>
  </si>
  <si>
    <t>Army:ANAM is a DHIMS program currently in deployment. The system provides an interim solution pending the deployment of the DoD Neurocognitive Assessment Tool (NCAT) solution, for recording baseline pre-deployment neurocognitive performance.</t>
  </si>
  <si>
    <t>BARKSDALE AFB, AGANA, ALLEN C THOMPSON FIELD ANGB, ALTUS AFB, ARNOLD AFB, ATLANTIC CITY ANGB, BALTIMORE, BANGOR, BARNES ANGB, BEALE AFB, BERRY FIELD ANGB, BETHESDA, BIRMINGHAM SUPPLY POINT, SEYMOUR JOHNSON AFB, SHAW AFB, SHEPPARD AFB, SIOUX CITY ANGB, SOUDA BAY, SPRINGFIELD ANGB, STEWART ANGB, TINKER AFB, TOLEDO ANGB, TRAVIS AFB, TRUAX FIELD, TUCSON ANGB, TULSA ANGB, TWENTYNINE PALMS MAIN BASE, TYNDALL AFB, USAF ACADEMY, VANCE AFB, VANDENBERG AFB, WALTER REED AMC MAIN POST, WARREN, WASHINGTON, WESTOVER AFB, WHITEMAN AFB, WILL ROGERS ANGB, WILLOW GROVE ANGB, WILMINGTON, WRIGHT-PATTERSON AFB, YOKOSUKA, YOUNGSTOWN ARS, JOINT (NF) BASE ANACOSTIA-BOLLING, JOINT (NF) BASE PEARL HARBOR-HICKAM, JOINT (NF) RGN MARIANAS GUAM-ANDRSN, KANEOHE, KEESLER AFB, KELLOGG ANGB, KINGSLEY FIELD, KIRTLAND AFB, LACKLAND AFB, LAMBERT IAP, LAUGHLIN AFB, LEMOORE, LINCOLN ANGB, LITTLE ROCK AFB, LOS ANGELES AFB, LOUISVILLE, LUKE AFB, MINOT AFB, MOFFETT FEDERAL AIRFIELD, MONTGOMERY, MOODY AFB, MOUNTAIN HOME AFB, MUNIZ ANGB, NAPLES, NAS CORPUS CHRISTI, NAS JACKSONVILLE , NAS OCEANA, NAS PATUXENT RIVER, NAS PENSACOLA, NAS SIGONELLA, NAVAL AIR STATION JOINT RESERVE BASE FORT WORTH, NAVAL HLTH CARE NEW ENGLAND (NHCNE), NAVBASE KITSAP BREMERTON, ELLSWORTH AFB, FAIRCHILD AFB, FARGO ANGB, FORBES FIELD ANGB, FORT BENNING, FORT BLISS, FORT BRAGG, FORT CAMPBELL KY, FORT CARSON, FORT DIX, FORT DRUM, FORT GORDON, FORT HOOD, FORT HUACHUCA, FORT LEE, FORT LEONARD WOOD, FORT MEADE, NB SAN DIEGO, NELLIS AFB, NEW ORLEANS, NIAGARA FALLS JOINT AIR RESERVE STATION, NS GREAT LAKES, NS NORFOLK, NSA ANNAPOLIS, NWS CHARLESTON, OAK HARBOR, OFFUTT AFB, OKINAWA, OLMSTED AIR FORCE BASE, OTIS ANGB, PATRICK AFB, PEASE ANGB, PEORIA ANGB, PETERSON AFB, MACDILL AFB, MALMSTROM AFB, MANAMA, MANSFIELD ANGB, MARCH AFB, MAXWELL AFB, MCAS BEAUFORT, MCAS CHERRY POINT, MCB CAMP LEJEUNE, MCB CAMP PENDLETON, MCB QUANTICO, MCCONNELL AFB, MCENTIRE JOINT NATIONAL GUARD BASE, MCGHEE TYSON ANGB, MEMPHIS ANGB, MINNEAPOLIS-ST PAUL ARS, MINNESOTA ANGB, PITTSBURGH IAP AIR RESERVE STATION, POPE AFB, PORT HUENEME, PORTLAND IAP, PORTSMOUTH NH, QUONSET POINT AIR NATIONAL GUARD STATION, RANDOLPH AFB, RENO ANGB, RICKENBACKER ANGB, ROBINS AFB, ROSECRANS ANGB, ROTA HOSPITAL SPAIN, SALT LAKE CITY ANGB, SASEBO, SAVANNAH ANGB, SCHOFIELD BKS MILITARY RESERVATION, SCHRIEVER AFB, SCOTT AFB, SELFRIDGE ANGB, BRADLEY ANGB, BUCKLEY AFB, BURLINGTON ANGB, CAMP ATTERBURY, CAMP DOUGLAS, CAMP SHELBY, CANNON AFB, CAPITAL AIRPORT ANGB, CBC GULFPORT, CHARLOTTE ANGB, CHEYENNE ANGB, COLUMBUS AFB, DAVIS-MONTHAN AFB, DES MOINES INTERNATIONAL AIRPORT, DOBBINS AFB, DOVER AFB, DULUTH IAP, DYESS AFB, EDWARDS AFB, EGLIN AFB, EIELSON AFB, ELLINGTON AFB, GROTON, HANCOCK FIELD, HANSCOM AFB, HILL AFB, HOLLOMAN AFB, HOMESTEAD AFB, HURLBURT FIELD AFB, JAMES A LOVELL FEDERAL HEALTH CARE CENTER, JOE FOSS FIELD ANGB, JOINT (AF) BASE ELMENDORF-RICHARDSON, JOINT (AF) BASE LANGLEY-EUSTIS, JOINT (AF) BASE LEWIS-MCCHORD, JOINT (AN) EB LITTLE CREEK-FT STORY, JOINT (NF) ANDREWS NAVAL AIR FAC, FORT POLK, FORT RILEY, FORT SAM HOUSTON, FORT SHAFTER, FORT SILL, FORT SMITH AIR NATIONAL GUARD STATION, FORT STEWART, FORT WAYNE ANGB, FRESNO ANGB, GOODFELLOW AFB, GOWEN FIELD ANGB, GRAND FORKS AFB, GREAT FALLS ANGB, GRISSOM AFB</t>
  </si>
  <si>
    <t>Manage Care, Mental Health - Individual Session, Neurology, Readiness, Services Provide Services, Services Sustain Services, Theater - Emergency Care</t>
  </si>
  <si>
    <t>Administer Health Risk Screening, Assess Medical Readiness, Ensure Deployment Readiness, Provide Individual Medical Readiness Monitoring, Support Operational Readiness, Maintain Beneficiary Health Profile</t>
  </si>
  <si>
    <t>Encounter Information</t>
  </si>
  <si>
    <t>Assessment Correlation, Document Management, Document Digitization, Patient Result Validation, Process Workflow Generation, Readiness Validation</t>
  </si>
  <si>
    <t>Assessment Correlation, Document Digitization, Patient Result Validation, Document Management, Process Workflow Generation, Readiness Validation</t>
  </si>
  <si>
    <t>ANTIGEN PLUS</t>
  </si>
  <si>
    <t>Navy:ANTIGEN PLUS AB-ID V.6.1</t>
  </si>
  <si>
    <t>Navy:This software is used for antibody identification and patient testing. </t>
  </si>
  <si>
    <t>N-A</t>
  </si>
  <si>
    <t>BETHESDA, WALTER REED AMC MAIN POST</t>
  </si>
  <si>
    <t>Blood Management</t>
  </si>
  <si>
    <t>Manage of blood and blood product inventories</t>
  </si>
  <si>
    <t>Blood Product Validation</t>
  </si>
  <si>
    <t>AORS</t>
  </si>
  <si>
    <t>Unit Information, Patient Demographics and Information, Order Information</t>
  </si>
  <si>
    <t>Patient Demographics and Information, Order Information</t>
  </si>
  <si>
    <t>Unit Information</t>
  </si>
  <si>
    <t>APEQS</t>
  </si>
  <si>
    <t>Army:AMEDD Personnel Education &amp; Quality System</t>
  </si>
  <si>
    <t>Army:APEQS is a decision support system that integrates personnel, education, and quality management missions within an organization into a single system. Personnel – boots-on-the-ground accountability for all military, civilian, contractor, and volunteer personnel assigned or attached to the (MTF), strength management, organization &amp; working TDA management, personnel actions record tracking. Education – data from personnel module integrates with the education and training tools to define training rules, deliver training content, and manage classroom schedules for mandatory training (DA, MEDCOM) as well as organization-specific training for The Joint Commission (TJC) and Department-specific requirements. Quality – collection of data through survey documents enhances personnel and education management functions, site inspection and prime source verification of credentials. Reporting tools consolidate and combine data from all modules of the system to provide a decision support system.</t>
  </si>
  <si>
    <t>FORT SAM HOUSTON, FORT SILL, FORT STEWART, FORT WAINWRIGHT, JOINT (AF) BASE LEWIS-MCCHORD, REDSTONE ARSENAL, FORT BENNING, FORT BLISS, FORT BRAGG, FORT CAMPBELL KY, FORT CARSON, FORT GORDON, FORT HOOD, FORT HUACHUCA, FORT IRWIN, FORT JACKSON, FORT LEAVENWORTH, FORT LEONARD WOOD, FORT POLK, FORT RILEY, FORT RUCKER</t>
  </si>
  <si>
    <t>Clear and Ledgible Reporting, DIDFR Manpower reporting, DIDFR Personnel Reporting, DIDFR Education and training reporting, DIDFR Readiness reporting</t>
  </si>
  <si>
    <t>Student Registration, Analyze Execution Performance, Course Management, Meet Regulatory Requirements, Monitor and Report Compliance to Standards and Outcomes, Assess Medical Readiness, Assess Non-Medical Readiness, Conduct Business Research, Monitor Medical Performance, Monitor Process and Performance Indicators, Monitor Performance Against Standards, Performance Management, Ensure Deployment Readiness, Establish and Maintain Certification and Credentialing Information, Establish Care Provider Learning Environment, Develop and Implement Measurement Data Collection, Analysis, and Reporting Procedures, Execute General Administrative Management Activities, Forecast Resource Utilization, Gain Clinician Consensus of New Practices, Provide Individual Medical Readiness Monitoring, Implement Performance Measures and Standards, Provide Facility Volunteer Program Management, Identify Appropriate Performance Measures and Standards, Provide Quality Improvement management, Identify Initiatives for High Prioritized Populations, Support Compliance Activity, Manage Medical Residency Positions, Support Operational Readiness, Provide Unit Courses and OJT and Feedback to Parent Institutions, Manage Personnel Performance Reviews, Manage Personnel Training Programs, Manage Staffing Levels, Administer Special Resident Fellowship</t>
  </si>
  <si>
    <t>Alert-Notification, Credential Validation, Healthcare Resource Availability Management, Patient Education Recommendation, Task Assignment Generation, Readiness Validation</t>
  </si>
  <si>
    <t>Alert-Notification, Credential Validation, Task Assignment Generation, Readiness Validation, Healthcare Resource Availability Management, Patient Education Recommendation</t>
  </si>
  <si>
    <t>APLSS</t>
  </si>
  <si>
    <t>APM</t>
  </si>
  <si>
    <t>APOLLO</t>
  </si>
  <si>
    <t>APOLLO EPMM</t>
  </si>
  <si>
    <t>NCR-MD</t>
  </si>
  <si>
    <t>WRNMMC</t>
  </si>
  <si>
    <t>WALTER REED AMC MAIN POST</t>
  </si>
  <si>
    <t>APPTIS</t>
  </si>
  <si>
    <t>Patient ID, Benefits Eligibility Information, Medication Information, Patient Demographics and Information, Patient Procedures, Patient Test Results, Encounter Information, Patient Administration, Billing Data, Order Information, Provider Information</t>
  </si>
  <si>
    <t>Patient ID, Medication Information, Patient Demographics and Information, Patient Procedures, Patient Test Results, Encounter Information, Patient Administration, Order Information, Provider Information</t>
  </si>
  <si>
    <t>Benefits Eligibility Information, Billing Data</t>
  </si>
  <si>
    <t>APTERYX</t>
  </si>
  <si>
    <t>Navy:APTERYX DICOM VIEWER</t>
  </si>
  <si>
    <t>Navy:This is a comprehensive network of digital devices designed for image acquisition, transmission, display, and management of diagnostic studies, workflow, and reports. Based on DICOM.</t>
  </si>
  <si>
    <t>CORONADO, GUANTANAMO BAY, JOINT (NF) BASE PEARL HARBOR-HICKAM, JOINT (NF) RGN MARIANAS GUAM-ANDRSN, LEMOORE, MCAS BEAUFORT, MCB CAMP LEJEUNE, MCB CAMP PENDLETON, NAVAL HLTH CARE NEW ENGLAND (NHCNE), NAVBASE KITSAP BREMERTON, NS GREAT LAKES, NWS CHARLESTON, OAK HARBOR, OKINAWA, PORTSMOUTH NH, ROTA HOSPITAL SPAIN, TWENTYNINE PALMS MAIN BASE, YOKOSUKA, NAPLES, NAS CORPUS CHRISTI, NAS PENSACOLA, NAS SIGONELLA</t>
  </si>
  <si>
    <t>Make Query, Dental Exam, Dental Lab, Dental Specialty, Oral Maxillofacial Surgery (Inpatient), Pediatric Dental Exam, Oral Maxillofacial Surgery (Outpatient), Get Images, Teleconsultation</t>
  </si>
  <si>
    <t>Assess Appropriate Beneficiary Care Services, Coordinate Veterans National Communication Outreach, Provide Automated Support for Patient Assessments, Plan Medical Mission, Provide Beneficiary Self-Management and Compliance Procedures, Provide Care Management and Social Work Services, Facilitate Communications Between Provider and Patient, ProvideCare Coordination, Manage Beneficiary Encounter, Support Non-Medication Ordering, Manage Special Programs</t>
  </si>
  <si>
    <t>Imaging-Radiology</t>
  </si>
  <si>
    <t>ARGUS</t>
  </si>
  <si>
    <t>Population Health, Patient Safety Issue, Epidemic Information</t>
  </si>
  <si>
    <t>ARIA</t>
  </si>
  <si>
    <t>Army:ARIA</t>
  </si>
  <si>
    <t>Army:Varian ARIA (Record and Verify System); Varian Eclipse (Treatment Planning); Varian Linear Accelerator (Trilogy)-these systems are the entire functional infrastructure of the Radiation Oncology Department. ARIA holds all patient treatment information, including diagnostic and treatment images utilized for physician review. Eclipse provides the treatment planning system utilized to calculate specifics of patient treatments. These systems interface directly with the Varian Linear Accelerator.</t>
  </si>
  <si>
    <t>FORT SHAFTER</t>
  </si>
  <si>
    <t>Radiation Oncology</t>
  </si>
  <si>
    <t>Monitor and Ensure Quality and Appropriateness of Services, Check-In Patient, Monitor Process and Performance Indicators, Monitor Research on Clinical and Operational Best Practices, Monitor Medical Performance, Plan Treatment, Performance Management, Ensure Deployment Readiness, Facilitate Patient Movement, Provide Optimum Beneficiary Care Services, Provide Recorded Patient Specific Instructions, Provide Quality Improvement management, Identify Appropriate Performance Measures and Standards, Implement Performance Measures and Standards, Manage Health Records, Track Procedures, Manage Utilization Levels, Support Operational Readiness</t>
  </si>
  <si>
    <t>Coding Assistance, Document Digitization, Document Management, Patient Prescription Adjustment, Patient Recognition, Patient Record Management, Prescription Compliance Validation, Process Workflow Generation, Treatment Plan Generation</t>
  </si>
  <si>
    <t>Coding Assistance, Patient Recognition, Document Digitization, Patient Record Management, Document Management, Prescription Compliance Validation, Treatment Plan Generation, Process Workflow Generation, Patient Prescription Adjustment</t>
  </si>
  <si>
    <t>ARM-WDC</t>
  </si>
  <si>
    <t>Since the ARM-WDC product is a GOTS product, there is no licensing requirement. The ARM-WDC product can collect data from all AHLTA EUDs. This will allow a significant increase in the amount of performance data to be collected across the entire MHS enterprise</t>
  </si>
  <si>
    <t>ARMD</t>
  </si>
  <si>
    <t>Air Force:ARMD-Innovian Medical Device - MHS directed;Navy:INNOVIAN ANESTHESIA RECORDING AND MONITORING DEVICE</t>
  </si>
  <si>
    <t>Air Force:Draeger Innovian Anesthesia - Anesthesia Recording and Monitoring Device (ARMD) - electronic Anesthesia Record System, commercial product purchased by the MHS (Navy Contracting) from Draeger, used to create the interoperative anesthesia record;Navy:Innovian Anesthesia prompts, date stamps, electronic signatures, and time assists in capturing all necessary data to easily illustrate regulatory compliance. The mission of Innovian Anesthesia is to provide a distributed solution that permits comprehensive data management for the anesthetist. The fully type accredited system captures and manages anesthesia vital signs information in the Operating Room (OR) environment. The Innovian Anesthesia system automates and integrates critical modules in the OR. The IntraOp and Reporting modules within the OR environment provide efficient data access and collection, allowing the care providers to spend more time with patients. It also provides standards and automates the procedures for required data fields, time stamps and electronic signatures, providing an extremely comprehensive record. This makes it much easier for DON Medical Treatment Facility (MTF) to illustrate regulatory compliance. Finally, the Innovian Anesthesia system establishes and maintains a master record of all the critical activity within the OR environment. The Innovian Anesthesia servers are distributed and all MTF’s have the same hardware and software installed.;Navy:Navy Response: Innovian Anesthesia prompts, date stamps, electronic signatures, and time assists in capturing all necessary data to easily illustrate regulatory compliance. The mission of Innovian Anesthesia is to provide a distributed solution that permits comprehensive data management for the anesthetist. The fully type accredited system captures and manages anesthesia vital signs information in the Operating Room (OR) environment. The Innovian Anesthesia system automates and integrates critical modules in the OR. The IntraOp and Reporting modules within the OR environment provide efficient data access and collection, allowing the care providers to spend more time with patients. It also provides standards and automates the procedures for required data fields, time stamps and electronic signatures, providing an extremely comprehensive record. This makes it much easier for DON Medical Treatment Facility (MTF) to illustrate regulatory compliance. Finally, the Innovian Anesthesia system establishes and maintains a master record of all the critical activity within the OR environment. The Innovian Anesthesia servers are distributed and all MTF’s have the same hardware and software installed.  Air Force Response: Draeger Innovian Anesthesia - Anesthesia Recording and Monitoring Device (ARMD) - electronic Anesthesia Record System, commercial product purchased by the MHS (Navy Contracting) from Draeger, used to create the interoperative anesthesia record</t>
  </si>
  <si>
    <t>Air Force, Navy</t>
  </si>
  <si>
    <t>AVIANO AB, BETHESDA, CORONADO, EGLIN AFB, FORT SAM HOUSTON, GUANTANAMO BAY, INCIRLIK AB, JOINT (AF) BASE ELMENDORF-RICHARDSON, JOINT (AF) BASE LANGLEY-EUSTIS, JOINT (NF) ANDREWS NAVAL AIR FAC, OAK HARBOR, OKINAWA, OSAN AB, PORTSMOUTH NH, RAF LAKENHEATH, ROTA HOSPITAL SPAIN, TRAVIS AFB, TWENTYNINE PALMS MAIN BASE, USAF ACADEMY, WALTER REED AMC MAIN POST, WRIGHT-PATTERSON AFB, YOKOSUKA, YOKOTA AB, JOINT (NF) RGN MARIANAS GUAM-ANDRSN, KANDAHAR AFB, KEESLER AFB, LACKLAND AFB, LEMOORE, MCAS BEAUFORT, MCAS CHERRY POINT, MCB CAMP LEJEUNE, MCB CAMP PENDLETON, MISAWA AB, MOUNTAIN HOME AFB, NAPLES, NAS JACKSONVILLE , NAS PENSACOLA, NAS SIGONELLA, NAVBASE KITSAP BREMERTON, NELLIS AFB</t>
  </si>
  <si>
    <t>Anesthesia, Clear and Ledgible Reporting, Operating and recovery room, Surgery (Inpatient-Outpatient)</t>
  </si>
  <si>
    <t>Meet Regulatory Requirements, Monitor and Ensure Quality and Appropriateness of Services, Monitor and Report Compliance to Standards and Outcomes, Check-In Patient, Monitor Medical Performance, Obtain Health Summary and Comprehensive Health Record, Monitor Process and Performance Indicators, Monitor Compliance Activities, Monitor Health Status and Progress, Obtain Patient History, Document Care Plans and Delivery of Service, Perform Cost Accounting, Direct Care Record Management Services, Create Data Repositories and Data Marts, Develop and Implement Measurement Data Collection, Analysis, and Reporting Procedures, Provide Communications with Medical Devices, Ensure Documentation Standards, Discharge and Transfer Patient, Provide Appropriate Level of Care and Service, Provide Direct Care Services, Implement Performance Measures and Standards, Provide Policy and Procedures for Anesthesia Services, Provide One-Time Patient Registration, Evaluate Beneficiary Health Status, Provide Electronic Information Exchange Between Provider and Pharmacy, Identify Appropriate Performance Measures and Standards, Provide Quality Improvement management, Maintain Accurate Beneficiary Information, Manage Beneficiary Encounter, Manage Health Records, Maintain Beneficiary Health Profile, Track Procedures, Support Results Interpretation, Verify Completion ofHealthcare Services, Maintain Policies, Procedures and Monitoring of Care Issues</t>
  </si>
  <si>
    <t>Alert-Notification, Assessment Correlation, Coding Assistance, Document Management, Document Digitization, Generate Bill, Patient Recognition, Patient Record Management, Process Workflow Generation</t>
  </si>
  <si>
    <t>Alert-Notification, Assessment Correlation, Patient Recognition, Coding Assistance, Document Digitization, Patient Record Management, Document Management, Generate Bill, Process Workflow Generation</t>
  </si>
  <si>
    <t>ARMS</t>
  </si>
  <si>
    <t>Army:Army Reliability Management System</t>
  </si>
  <si>
    <t>Army:ARMS is a Select Agent Program tracking System that is specific to tracking research personnel information in relation to meeting CDC Regulations for a laboratory.</t>
  </si>
  <si>
    <t>FORT DETRICK</t>
  </si>
  <si>
    <t>Biological Select Agents and Toxins (BSAT) Regulatory Personnel Tracking and Compliance System</t>
  </si>
  <si>
    <t>Biological Select Agent Program Records, Biological Select Agents and Toxins (BSAT) Personnel Reliability Program Management, Biological Select Agents and Toxins (BSAT) Training Records</t>
  </si>
  <si>
    <t>Biological Personnel Reliability Status Management, Healthcare Resource Availability Management, Security Risk Assessment (SRA) Management</t>
  </si>
  <si>
    <t>Healthcare Resource Availability Management</t>
  </si>
  <si>
    <t>Biological Personnel Reliability Status Management, Security Risk Assessment (SRA) Management</t>
  </si>
  <si>
    <t>ARNG</t>
  </si>
  <si>
    <t>ART</t>
  </si>
  <si>
    <t>ARTRAMS (TAPDB R)</t>
  </si>
  <si>
    <t>ASIMS</t>
  </si>
  <si>
    <t>Air Force:Aeromedical Service Information Management System</t>
  </si>
  <si>
    <t>Air Force:The Aeromedical Services Information Management System (ASIMS) is the AF system of record for AF individual medical readiness, immunizations (military &amp; dependents), preventive health assessments, deployment health assessments-medical deployment clearance processing, duty and deployment limiting profiles, medical quarters notifications, PRP medical recommendation notifications, blood borne pathogen exposure tracking, patient tracking and follow up for STIs-INH treatment-animal bite exposures, flight physicals-grounding management and occupational health. It is used in garrison and deployed locations.</t>
  </si>
  <si>
    <t>Aerospace Medicine, Make Query, Allergy, DIDFR Readiness reporting, EHRD HIPAA Request, EHRD Occupational Medicine, Patient Identity, Immunizations, Readiness</t>
  </si>
  <si>
    <t>Verify Eligibility for Benefit Services, Administer Health Risk Screening, Aerospace Medicine, Assess Medical Readiness, Assess Non-Medical Readiness, Assess Appropriate Beneficiary Care Services, Monitor Process and Performance Indicators, Monitor Performance Against Standards, Coordinate Beneficiary Appointments, Referrals and Follow-ups, Ensure Deployment Readiness, Provide Appropriate Level of Care and Service, Provide Individual Medical Readiness Monitoring, Implement Performance Measures and Standards, Provide Medication and Immunization Formulary, Provide Positive Patient Identification, Identify Appropriate Performance Measures and Standards, Provide Role Base Identity Management, Provide Regulatory Compliance Assurance, Maintain Accurate Beneficiary Information, Provide Identity and Access Management (IAM), Provide Immunization and Medication Alerts, Manage Beneficiary Eligibility Process, Support Operational Readiness, Track Procedures, Verify Completion ofHealthcare Services</t>
  </si>
  <si>
    <t>Patient Immunization, Duty-Specific Physical Information and Status, Patient Demographics and Information</t>
  </si>
  <si>
    <t>Access Validation and Management, Adverse Drugs Interaction Warning, Assessment Correlation, Benefit Validation, Contract Compliance Validation, Credential Validation, Healthcare Resource Availability Management, Lab Test Drug Restriction, Patient Immunization Recommendation, Patient Preference Accommodation, Patient Prescription Adjustment, Patient Preventive Service Recommendation, Patient Referral Recommendation, Prescription Compliance Validation, Prescription Recommendation, Patient Result Validation, Supply Readiness Validation, Readiness Validation</t>
  </si>
  <si>
    <t>Adverse Drugs Interaction Warning, Access Validation and Management, Assessment Correlation, Benefit Validation, Credential Validation, Patient Result Validation, Patient Immunization Recommendation, Patient Preference Accommodation, Patient Referral Recommendation, Contract Compliance Validation, Prescription Compliance Validation, Supply Readiness Validation, Prescription Recommendation, Readiness Validation, Patient Prescription Adjustment, Patient Preventive Service Recommendation, Healthcare Resource Availability Management, Lab Test Drug Restriction</t>
  </si>
  <si>
    <t>ASIP</t>
  </si>
  <si>
    <t>ASMIS-R</t>
  </si>
  <si>
    <t>Population Health</t>
  </si>
  <si>
    <t>ASTRA</t>
  </si>
  <si>
    <t>Air Force:WHASC Astra Mini-Registration</t>
  </si>
  <si>
    <t>Air Force:MS Server 2003, IIS role that uses Attachmate Data Engine. WHASC Mini-Registration web application is designed to allow unattended registration of new Air Force Enlistees into the CHCS medical database system. The application copies a Microsoft Excel spreadsheet from the users desktop or file share to the Web Server. When the spreadsheet file is copied to the web server, all further processing is accomplished at the web server and not the application user’s desktop.</t>
  </si>
  <si>
    <t>Clinical Laboratory, Patient Identity, Register Patient</t>
  </si>
  <si>
    <t>Verify Eligibility for Benefit Services, Register Beneficiary, Meet Regulatory Requirements, Admit Patient, Assess Stratified Population Health Status, Assess Appropriate Beneficiary Care Services, Check-In Patient, Notify Population of Health Risks, Monitor Medical Performance, Obtain Health Summary and Comprehensive Health Record, Monitor Process and Performance Indicators, Monitor Performance Against Standards, Monitor Health Status and Progress, Obtain Patient History, Provide Ancillary Medical Services, Coordinate Workflow and Case Management Procedures, Perform surveillance of Disease Non-Battle Injury (DNBI), Perform Clinical Workflow Tasking, Enable Care Team to Access Beneficiary Health Information, Document Care Plans and Delivery of Service, Coordinate Beneficiary Appointments, Referrals and Follow-ups, Direct Care Record Management Services, Establish and Maintain Certification and Credentialing Information, Performance Management, Develop and Implement Measurement Data Collection, Analysis, and Reporting Procedures, Provide Clinical Patient Identity Management, Enable Inter-Provider Communications, Discharge and Transfer Patient, Provide Disease Outbreak Detection, Facilitate Patient Movement, Forecast Resource Utilization, Provide Interoperable Orders Management, Provide Direct Care Services, Implement Performance Measures and Standards, Provide Medication and Immunization Formulary, Provide One-Time Patient Registration, Establish Incentive Programs, Evaluate Beneficiary Health Status, Initiate Care Plan and Perform Intervention Service, Provide Environmental and Occupational Health Hazard Monitoring, Provide Facility Volunteer Program Management, Identify Appropriate Performance Measures and Standards, Provide Quality Improvement management, Provide Regulatory Compliance Assurance, Support Class VIII medical readiness, Provide Syndromic Surveillance, Provide Immunization and Medication Alerts, Provide Positive Patient Identification, Manage Beneficiary Encounter, Manage Health Records, Maintain Beneficiary Health Profile, Manage of blood and blood product inventories, Manage Orders and Referrals, Manage Patient Care Provider Assignments, Manage Personnel Performance Reviews, Manage Employee Compensation, Manage Personnel Training Programs, Manage Procurement, Manage Staffing Levels, Manage Utilization Levels, Support Results Interpretation, Maintain Policies, Procedures and Monitoring of Care Issues, Manage and Report Incidents</t>
  </si>
  <si>
    <t>Access Validation and Management, Adverse Drugs Interaction Warning, Assessment Correlation, Benefit Validation, Blood Product Validation, Contract Compliance Validation, Credential Validation, Financial and Cost Accounting Management, Healthcare Resource Availability Management, Lab Test Drug Restriction, Generate Bill, Materiel Matching, Order Optimization, Order Set Generation, Patient Education Recommendation, Patient Immunization Recommendation, Patient Preference Accommodation, Patient Prescription Adjustment, Patient Recognition, Patient Preventive Service Recommendation, Patient Referral Recommendation, Patient Result Validation, Prescription Compliance Validation, Prescription Recommendation, Population Health Recommendation, Process Workflow Generation, Task Assignment Generation, Treatment Plan Generation, Vendor Filtering</t>
  </si>
  <si>
    <t>Adverse Drugs Interaction Warning, Access Validation and Management, Assessment Correlation, Patient Recognition, Benefit Validation, Blood Product Validation, Credential Validation, Patient Result Validation, Patient Immunization Recommendation, Patient Preference Accommodation, Patient Referral Recommendation, Contract Compliance Validation, Population Health Recommendation, Prescription Compliance Validation, Treatment Plan Generation, Generate Bill, Task Assignment Generation, Vendor Filtering, Materiel Matching, Prescription Recommendation, Order Set Generation, Order Optimization, Process Workflow Generation, Patient Prescription Adjustment, Patient Preventive Service Recommendation, Healthcare Resource Availability Management, Patient Education Recommendation, Lab Test Drug Restriction</t>
  </si>
  <si>
    <t>Financial and Cost Accounting Management</t>
  </si>
  <si>
    <t>ASUTYPE</t>
  </si>
  <si>
    <t>Navy:AS-U-TYPE</t>
  </si>
  <si>
    <t>Navy:A simple intuitive commercial software application (product) that provides 2 basic functions, Spell Check with a medical vocabulary and Macro Capability.</t>
  </si>
  <si>
    <t>BETHESDA, CHICAGO, CORONADO, CORRY STATION, GROTON, GUANTANAMO BAY, JOINT (NF) BASE PEARL HARBOR-HICKAM, JOINT (NF) RGN MARIANAS GUAM-ANDRSN, LEMOORE, MCAS BEAUFORT, MCAS CHERRY POINT, MCB CAMP LEJEUNE, MCB CAMP PENDLETON, MCB QUANTICO, NAPLES, NAS CORPUS CHRISTI, NAS JACKSONVILLE , NAS PATUXENT RIVER, NAS PENSACOLA, NAS SIGONELLA, NAVBASE KITSAP BREMERTON, NAVMISSA, NS GREAT LAKES, NSA ANNAPOLIS, NWS CHARLESTON, WASHINGTON, YOKOSUKA, OAK HARBOR, OKINAWA, PORTSMOUTH NH, ROTA HOSPITAL SPAIN, TWENTYNINE PALMS MAIN BASE, WALTER REED AMC MAIN POST</t>
  </si>
  <si>
    <t>Internal Medicine (Outpatient), Interventional Radiology (Inpatient), Aerospace Medicine, Anatomic Pathology, Assemblage Assemblage Returned-Disposal, Assemblage Buy Materiel, Assemblage Identify Customer Requirement, Assemblage Produce Assemblages, Assemblage Sustain Assemblage, Anesthesia, Make Query, Blood Management, Audiology, Allergy, Cardiology (Inpatient), Clear and Ledgible Reporting, Clinical Case Management, Clinical Laboratory, Clinical Oral Pathology, Coumadin Clinic (Inpatient), Cardiology (Outpatient), Coumadin Clinic (Outpatient), Manage Care, MDR(CBER) Coding - hospital Admission, MDR(CBER) Coding - Provider Office Visit, Interventional Radiology (Outpatient), Manage Quality of Care, Dental Exam, Muscular Skeletal Referral, Nephrology (Inpatient), Mental Health - Group Session, Mental Health - Individual Session, Muscular Skeletal, Dental Lab, Manage Contracting Services, Manage Enrollment and Eligibility, MDR(CBER) EHR-D Billing (as-is), MDR(CBER) EHR-D Collection, Medical Home, Neurology, NICU-PICU, Diet Consult (Inpatient), OB L*D - Labor and Delivery, Disability Evaluation, EHR-D ADT (Admission), Diet Order, Diet Consult (Outpatient), OB L&amp;D - Parent Diagram, EHR-D ADT (Discharge), EHR-D ADT (Transfer), Dermatology, Diagnostic Nuclear Medicine, Dental Specialty, Operating and recovery room, OB L&amp;D - Obstetrics, DIDFR LCA reporting, DIDFR Manpower reporting, Occupational - Physical Therapy, EHR-D Billing, Occupational - Physical Therapy Treatment, OHI Capability 81B Other Health Insurance Information Collection and Verification, OHI Other Health Insurance (OHI), Nephrology (Outpatient), DIDFR Personnel Reporting, DIDFR Stake holder Reporting, DIDFR Education and training reporting, DIDFR Readiness reporting, Enroute Care, Environment and public health, EHRD Patient Acuity and Staff Scheduling, EHRD Patient Medical Ionizing Radiation Exposure, Optometry Technician Workflow, Oral Maxillofacial Surgery (Inpatient), Environment and public health (Individual), EHRD HIPAA Request, EHRD Manage Accounts Receivable, EHRD Medical Logistics, Optical Fabrication Identify Customer Requirement, Ophthalmology, EHRD Medical Residency Management, EHRD Occupational Medicine, EHR-D Business and Clinical Overview, EHRD C&amp;C, EHRD Check-in Patient, Optical Fabrication Initiate Acquisition Order, Optical Fabrication Provide Optical Fabrication, Optical Fabrication Return or Disposal of Products, Optical Fabrication Sustain Optical Fabrication, EHRD Patient Safety Reporting, EHRD Population Health, EHRD Collections, EHRD Cost and Workload Assignment, EHRD Credentialing, Privileging, Risk Management and Adverse Events, EHRD Health Surveillance, EHRD Medical Recall, Patient Identity, EHRD Optical Lab, EHRD Optometry, EHRD Outpatient Appointing and Scheduling, Equipment Identify Customer Requirement, Equipment Initiate Acquisition Order, Equipment Process Order, Pediatric Dental Exam, Patient Safety and Reporting, Pediatrics (Inpatient), Pediatrics (Outpatient), Equipment Provide Facilities, Equipment Sustain Equipment, Exceptional Family Member, Facilities Management Buy Materiel, Facilities Management Determine Condition of Materiel-Facilities, Facilities Management Determine Supplier Capabilities, Facilities Management Establish Contract or Agreement, Facilities Management Identify Customer Requirement, Facilities Management Provide Facilities, Family Medicine, Gastroenterology (Inpatient), Endodontics, EHRD Referral - Teleconsultation, Emergency Care - Fast Track, Equipment Adopt New Medical Materiel Items, Equipment Buy Materiel, Equipment Establish Contract or Agreement, Oral Maxillofacial Surgery (Outpatient), Facilities Management Provide Services, Facilities Management Sustain Facilities, Facilities Management Sustain Services, Equipment Process Return-Disposal, Equipment Provide Equipment, Profiling, Pulmonology (Inpatient), Gynecology (Inpatient), Pharmacy (Outpatient), Hematology (Outpatient), PEPR Purchased Care Claims Process, Gastroenterology (Outpatient), ICU, Radiation Oncology, Radiology Diagnostic, Immunology - Infusion Therapy, Get Images, Gynecology (Outpatient), Pharmacy (Inpatient), Hematology (Inpatient), Pulmonology (Outpatient), Hyperbaric Medicine, Primary Care (Inpatient), Primary Care (Outpatient), Immunizations, Immunology (Inpatient), Readiness, Internal Medicine (Inpatient), Scanning, Sensitive Duty Programs, Services Determine Supplier Capabilities, Services Establish Contract or Agreement, Services Identify Customer Requirement, Supplies Buy Materiel, Supplies Establish Contract or Agreement, Substance Abuse - Individual Session, Supplies Adopt New Medical Materiel Items, Substance Abuse - Group Sessions, Supplies Sustain Supplies, Supplies Identify Customer Requirement, Supplies Initiate Acquisition Order, Supplies Process Order, Supplies Process Return of Disposal of Supplies for Customer, Supplies Produce Assemblages, Register Patient, Rheumatology, Services Provide Services, Services Sustain Services, Surgery (Inpatient-Outpatient), TED Claims process, Teleconsultation, Theater - Primary Care Outpatient, Theater - First Responder, Theater - Emergency Care, Theater Inpatient, TS PASS Patient Acuity and Staff Scheduling, Therapeutic Nuclear Medicine</t>
  </si>
  <si>
    <t>Spell Check</t>
  </si>
  <si>
    <t>ATC</t>
  </si>
  <si>
    <t>ACCESS TO CARE</t>
  </si>
  <si>
    <t>ATLAS</t>
  </si>
  <si>
    <t>ATLAS.TI</t>
  </si>
  <si>
    <t>ATRRS</t>
  </si>
  <si>
    <t>Patient ID, Staff Schedule, Staff Data</t>
  </si>
  <si>
    <t>ATS</t>
  </si>
  <si>
    <t>An Asset Tracking System (ATS) tracks the location and movement of a variety of assets for a number of reasons and by a variety of methods. In this context, the ATS is used at a MTF and tracks medical equipment, among other assets, that are managed by the DMLSS Equipment and Technology Management (E&amp;TM) module. Each Branch of Service may use one or more ATS vendor COTS products for this purpose. The ATS uses a Radio Frequency Identification (RFID) tag to track the location of a medical equipment item. RFID tags range from passive to active, and the ATS uses RFID readers strategically placed throughout the MTF to track the movement or location of the tagged asset at any given period of time. Each RFID tag has a number identifying it, and DMLSS requires the RFID tag number to be labeled in a linear barcode form for scanning by the barcode reader of the DMLSS Handheld device (a.k.a., Hand Held Terminal (HHT))</t>
  </si>
  <si>
    <t>Location</t>
  </si>
  <si>
    <t>AUDBASE</t>
  </si>
  <si>
    <t>Navy:BIOCOUSTICS AUDBASE AUDIOMETRIC DB;Air Force:BIOCOUSTICS AUDBASE AUDIOMETRIC DB</t>
  </si>
  <si>
    <t>Navy:An audiological screening &amp; evaluation software solution that will provide audiologists at Department of Defense (DoD) medical facilities the capability to capture clinical audiograms in a digital format that can be used to perform data analysis &amp; research and provide clinicians with a single historical database that can be used to evaluate patient care over a specified period of time. These capabilities will enhance accuracy of audiology diagnosis and improve outcomes for the patient. This software solution will be deployed across all three Services and support the 2009 National Defense Authorization Act (NDAA), allowing VA audiologists to access historical audiograms of veterans in an electronic format. AUDBase collects information electronically via serial interface from audiometric equipment or manually “point and click” input from the end user. The AUDBase client can also automatically generate a named .tiff file (or other accepted format, example .pdf, .jpg, .wmf, etc) for import into the patient encounter and is labeled in accordance with DoD 5200.1R.;Air Force:An audiological screening &amp; evaluation software solution that will provide audiologists at Department of Defense (DoD) medical facilities the capability to capture clinical audiograms in a digital format that can be used to perform data analysis &amp; research and provide clinicians with a single historical database that can be used to evaluate patient care over a specified period of time. These capabilities will enhance accuracy of audiology diagnosis and improve outcomes for the patient. This software solution will be deployed across all three Services and support the 2009 National Defense Authorization Act (NDAA), allowing VA audiologists to access historical audiograms of veterans in an electronic format. AUDBase collects information electronically via serial interface from audiometric equipment or manually “point and click” input from the end user. The AUDBase client can also automatically generate a named .tiff file (or other accepted format, example .pdf, .jpg, .wmf, etc) for import into the patient encounter and is labeled in accordance with DoD 5200.1R.</t>
  </si>
  <si>
    <t>BETHESDA, FORT SAM HOUSTON, GUANTANAMO BAY, JOINT (NF) RGN MARIANAS GUAM-ANDRSN, LACKLAND AFB, LEMOORE, MCAS BEAUFORT, MCAS CHERRY POINT, MCB CAMP LEJEUNE, MCB CAMP PENDLETON, MCB QUANTICO, NAPLES, NAS FALLON, NAS JACKSONVILLE , NAVBASE KITSAP BREMERTON, NB SAN DIEGO, NS GREAT LAKES, OAK HARBOR, OKINAWA, PHILADELPHIA, PORTSMOUTH NH, ROTA HOSPITAL SPAIN, TWENTYNINE PALMS MAIN BASE, WALTER REED AMC MAIN POST, YOKOSUKA</t>
  </si>
  <si>
    <t>Audiology</t>
  </si>
  <si>
    <t>Develop Rehabilitation Research and Development (RR&amp;D) projects, Administer Health Risk Screening, Meet Regulatory Requirements, Aerospace Medicine, Assess Medical Readiness, Monitor and Report Compliance to Standards and Outcomes, Assess Appropriate Beneficiary Care Services, Conduct Beneficiary and Family Education, Obtain Health Summary and Comprehensive Health Record, Obtain Patient History, Provide Ancillary Medical Services, Plan Treatment, Document Care Plans and Delivery of Service, Direct Care Record Management Services, Provide Automated Support for Patient Assessments, Develop Care Models and Management Programs for Targeted Populations, Develop and Implement Measurement Data Collection, Analysis, and Reporting Procedures, Provide Communications with Medical Devices, Ensure Documentation Standards, Discharge and Transfer Patient, Provide Appropriate Level of Care and Service, Provide Beneficiary Care Education, Provide Direct Care Services, Evaluate Beneficiary Health Status, Provide Optimum Beneficiary Care Services, Initiate Care Plan and Perform Intervention Service, Provide Environmental and Occupational Health Hazard Monitoring, Improve Customer Service, Share Health Data through Partner Collaboration, and Information Exchange, Maintain Accurate Beneficiary Information, Provide Positive Patient Identification, Support Compliance Activity, Support Operational Readiness, Maintain Beneficiary Health Profile, Manage Occupational and Environmental Threats, Track Procedures, Support Results Interpretation, Verify Completion ofHealthcare Services</t>
  </si>
  <si>
    <t>Adverse Drugs Interaction Warning, Assessment Correlation, Healthcare Resource Availability Management, Lab Test Drug Restriction, Patient Education Recommendation, Patient Immunization Recommendation, Patient Recognition, Patient Preventive Service Recommendation, Patient Result Validation, Prescription Recommendation, Treatment Plan Generation</t>
  </si>
  <si>
    <t>Adverse Drugs Interaction Warning, Assessment Correlation, Patient Recognition, Patient Result Validation, Patient Immunization Recommendation, Treatment Plan Generation, Prescription Recommendation, Patient Preventive Service Recommendation, Healthcare Resource Availability Management, Patient Education Recommendation, Lab Test Drug Restriction</t>
  </si>
  <si>
    <t>AUDBase</t>
  </si>
  <si>
    <t>EGLIN AFB, FORT BELVOIR, FORT BENNING, FORT BLISS, FORT BRAGG, FORT CAMPBELL KY, FORT CARSON, FORT DRUM, FORT GORDON, FORT HOOD, FORT JACKSON, FORT KNOX, FORT LEONARD WOOD, FORT MEADE, FORT POLK, FORT RILEY, FORT RUCKER, ABERDEEN PROVING GROUND, AGANA, AVIANO AB, BAMBERG, BAUMHOLDER, BETHESDA, CBC GULFPORT, CORONADO, FORT SAM HOUSTON, FORT SHAFTER, FORT SILL, FORT STEWART, FORT WAINWRIGHT, GRAFENWOEHR, GROTON, GUANTANAMO BAY, HILL AFB, IWAKUNI, JOINT (AF) BASE ELMENDORF-RICHARDSON, JOINT (AF) BASE LANGLEY-EUSTIS, JOINT (AF) BASE LEWIS-MCCHORD, JOINT (NF) ANDREWS NAVAL AIR FAC, JOINT (NF) BASE PEARL HARBOR-HICKAM, JOINT (NF) RGN MARIANAS GUAM-ANDRSN, KEESLER AFB, LANDSTUHL, LEMOORE, MACDILL AFB, MCAS BEAUFORT, MCAS CHERRY POINT, MCB CAMP LEJEUNE, MCB CAMP PENDLETON, MCB QUANTICO, MCRD BEAUFORT PARRIS ISLAND, MECHANICSBURG, NAPLES, NAS CORPUS CHRISTI, NAS FALLON, NAS JACKSONVILLE , NAS PATUXENT RIVER, NAS PENSACOLA, NAS SIGONELLA, NAVBASE KITSAP BREMERTON, NAWCADLKE LAKEHURST, NB SAN DIEGO, NELLIS AFB, NEWPORT, NS GREAT LAKES, NS NORFOLK, NSA ANNAPOLIS, NWS CHARLESTON, OAK HARBOR, OFFUTT AFB, OKINAWA, PHILADELPHIA, PORTSMOUTH NH, RAF LAKENHEATH, RAMSTEIN AB, ROBINS AFB, ROTA HOSPITAL SPAIN, SCHOFIELD BKS MILITARY RESERVATION, SHEPPARD AFB, SPANGDAHLEM AB, TINKER AFB, TRAVIS AFB, TWENTYNINE PALMS MAIN BASE, USAF ACADEMY, WALTER REED AMC MAIN POST, WEST POINT MIL RESERVATION, WRIGHT-PATTERSON AFB, YOKOSUKA, YOKOTA AB, YONGSAN</t>
  </si>
  <si>
    <t>AUDBase-DOD</t>
  </si>
  <si>
    <t>An audiological screening &amp; evaluation software solution that will provide audiologists at Department of Defense (DoD) medical facilities the capability to capture clinical audiograms in a digital format that can be used to perform data analysis &amp; research and provide clinicians with a single historical database that can be used to evaluate patient care over a specified period of time. These capabilities will enhance accuracy of audiology diagnosis and improve outcomes for the patient. This software solution will be deployed across all three Services and support the 2009 National Defense Authorization Act (NDAA), allowing VA audiologists to access historical audiograms of veterans in an electronic format. AUDBase collects information electronically via serial interface from audiometric equipment or manually “point and click” input from the end user. The AUDBase client can also automatically generate a named .tiff file (or other accepted format, example .pdf, .jpg, .wmf, etc) for import into the patient encounter and is labeled in accordance with DoD 5200.1R.</t>
  </si>
  <si>
    <t>DoD</t>
  </si>
  <si>
    <t>Develop Rehabilitation Research and Development (RR&amp;D) projects, Meet Regulatory Requirements, Assess Appropriate Beneficiary Care Services, Aerospace Medicine, Assess Medical Readiness, Monitor and Report Compliance to Standards and Outcomes, Monitor and Ensure Quality and Appropriateness of Services, Monitor and Recommend Adjustments to Internal Programs, Conduct Beneficiary and Family Education, Monitor Medical Performance, Obtain Health Summary and Comprehensive Health Record, Monitor Research on Clinical and Operational Best Practices, Plan Treatment, Document Care Plans and Delivery of Service, Provide Ancillary Medical Services, Obtain Patient History, Develop and Implement Measurement Data Collection, Analysis, and Reporting Procedures, Develop Care Models and Management Programs for Targeted Populations, Provide Appropriate Level of Care and Service, Direct Care Record Management Services, Ensure Deployment Readiness, Ensure Documentation Standards, Provide Beneficiary Care Education, Evaluate Beneficiary Health Status, Provide Direct Care Services, Facilitate Communications Between Provider and Patient, Provide Communications with Medical Devices, Implement Patient Self-Management Programs, Provide Optimum Beneficiary Care Services, Provide Positive Patient Identification, Improve Customer Service, Provide Environmental and Occupational Health Hazard Monitoring, Provide Quality Improvement management, Maintain Accurate Beneficiary Information, Share Health Data through Partner Collaboration, and Information Exchange, Initiate Care Plan and Perform Intervention Service, Support Compliance Activity, Support Results Interpretation, Manage Occupational and Environmental Threats, Track Procedures, Support Operational Readiness, Maintain Policies, Procedures and Monitoring of Care Issues, Verify Completion ofHealthcare Services</t>
  </si>
  <si>
    <t>AUDIOCARE</t>
  </si>
  <si>
    <t>Navy:AUDIOCARE SYSTEM;Army:AUDIOCARE SYSTEM</t>
  </si>
  <si>
    <t>Navy:DHA contract up for recompete since 2013. Program owned by TMA-PMO now DHA.  A DHA sustainment program. AudioCARE provides MTF patients with access to prescription refills via web and-or phone; provides pharmacies with the ability to process prescriptions when CHCS is down and audiocommunicator to support the CLR-referral reminder process.  Navy Configuration includes: AudioREFILL-WebREFILL-AudioOFFLINE-AudioRxORDER-AudioRxMINDER-AudioREMINDER-AudioCOMMUNICATOR-AudioNOTES-AudioCOMMUNICATOR-DM (yet to be deployed). The system has multiple components for plug and play consisting of appointment suite, pharmacy suite and ability for AudioRECALL.;Army:aka AudioRENEWAL-AudioREFILL-WebREFILL-AudioREMINDER-AudioRENEWAL, AudioINFO. The system has multiple components for plug and play consisting of appointment suite, pharmacy suite and ability for AudioRECALL</t>
  </si>
  <si>
    <t xml:space="preserve">ANNE ARUNDEL CTR, BAHRAIN, BETHESDA, FORT SAM HOUSTON, GUANTANAMO BAY, JOINT (NF) BASE PEARL HARBOR-HICKAM, JOINT (NF) RGN MARIANAS GUAM-ANDRSN, LEMOORE, MCAS BEAUFORT, MCAS CHERRY POINT, NAS PATUXENT RIVER, NAS PENSACOLA, NAS SIGONELLA, NAVAL HLTH CARE NEW ENGLAND (NHCNE), NAVBASE KITSAP BREMERTON, NB SAN DIEGO, NS GREAT LAKES, NSA ANNAPOLIS, NWS CHARLESTON, OAK HARBOR, OKINAWA, PORTSMOUTH NH, ROTA HOSPITAL SPAIN, TWENTYNINE PALMS MAIN BASE, WALTER REED AMC MAIN POST, YOKOSUKA, MCB CAMP LEJEUNE, MCB CAMP PENDLETON, MCB QUANTICO, NAPLES, NAS CORPUS CHRISTI, NAS JACKSONVILLE </t>
  </si>
  <si>
    <t>Internal Medicine (Outpatient), Appointment Reminder System, Medication Fill (once ready) Reminder System, Medication Information to patients, Aerospace Medicine, Audiology, Allergy, Prescription Recall communicator, Web-based medication information system, Web-based refill system, Cardiology (Outpatient), Coumadin Clinic (Outpatient), Interventional Radiology (Outpatient), Dental Exam, Mental Health - Group Session, Mental Health - Individual Session, Muscular Skeletal, Medical Home, Neurology, Disability Evaluation, Diet Consult (Outpatient), Dermatology, Diagnostic Nuclear Medicine, Dental Specialty, OB L&amp;D - Obstetrics, Occupational - Physical Therapy, Nephrology (Outpatient), Ophthalmology, EHRD Optometry, Pediatrics (Outpatient), Family Medicine, Endodontics, Oral Maxillofacial Surgery (Outpatient), Pharmacy (Outpatient), Hematology (Outpatient), Gastroenterology (Outpatient), Radiation Oncology, Radiology Diagnostic, Gynecology (Outpatient), Pulmonology (Outpatient), Primary Care (Outpatient), Substance Abuse - Individual Session, Substance Abuse - Group Sessions, Rheumatology, Services Sustain Services, Therapeutic Nuclear Medicine</t>
  </si>
  <si>
    <t>Approve Beneficiary Care Service Request, Notify Population of Health Risks, Coordinate Beneficiary Appointments, Referrals and Follow-ups, Provide Communications with Medical Devices, Provide Beneficiary Education and Online Services, Provide Interoperable Orders Management, Provide Interoperable Appointment Scheduling, Provide Community Outreach, Facilitate Communications Between Provider and Patient, Provide Knowledge Access for Patients, Provide Support for Notification and Response, Manage Orders and Referrals</t>
  </si>
  <si>
    <t>Medication Information, Patient Test Results, Order Information</t>
  </si>
  <si>
    <t>Alert-Notification, Patient Recognition</t>
  </si>
  <si>
    <t>AUDIT REGISTRY PROTOTYPE</t>
  </si>
  <si>
    <t>The Audit Registry Prototype is a Microsoft Access database, developed by Deloitte under BUMED supervision, that addresses the major gaps with CCE’s reporting capabilities. The Audit Registry Prototype supports documentation of audit findings, comparison of pre- and post- audit coding data and includes forms for collecting audit data, analysis reports, and data tables for storage of inpatient, inpatient professional services, outpatient, and APV audits</t>
  </si>
  <si>
    <t>AVAMAR</t>
  </si>
  <si>
    <t>AWARS</t>
  </si>
  <si>
    <t>Archival Web-Based Retrieval System (AWARS)</t>
  </si>
  <si>
    <t>This system is a tissue cassette printer for anatomic pathology samples for Veterinary Pathology. This medical device does not hold or process data. Its primary function is to print tracking information for tissue cassettes.</t>
  </si>
  <si>
    <t>Anatomic Pathology</t>
  </si>
  <si>
    <t>AWCTS</t>
  </si>
  <si>
    <t>Army:Army Warrior Care &amp; Transition System</t>
  </si>
  <si>
    <t>Army:The mission of the Army´s Warrior Transition Units (WTUs) and Community Care Warrior Transition Units (CCUs) is to manage and track Wounded, Ill and Injured Warriors throughout the transition process, leading to either reintegration into the military forces or return to civilian life as a veteran. AWCTS is an Information Management-Information Technology (IM-IT) initiative that provides tracking capabilities required by the WTU leadership, Nurse Case Managers and Primary Care Managers (aka 'The Triad') to ensure coordination of care and monitoring during a WTs transition. This web-based system will facilitate the performance of specialized functions of Command and Control (C2), case management, risk management, identification and mitigation of WT risks for self injury or harm to others, and administrative tracking for the Triad. The goal of the WTUs is to provide a multidisciplinary, holistic approach to WT healing and transition. AWCTS supports timely management of coordinating clinical care, conducting the risk assessment and mitigation strategies, and facilitating the progress of the WT as he moves through the process. AWCTS provides a standardized, MEDCOM-wide, IM-IT capability that communicates essential data about the status of each WT assigned or attached to the Army´s WTUs-CBWTUs. The system will aggregate and format the extracted data (including, but not limited to, hourly extracts of data from the Composite Health Care System (CHCS) and Military Occupation Data System - Warrior-in-Transition (MODS WT)) to display role based, actionable clinical and administrative information for the Triad, WTU-CCU Commanders, the military Medical Treatment Facilities (MTFs) and MEDCOM leadership to easily acquire, view, and communicate components of a WT´s transition status.</t>
  </si>
  <si>
    <t>ARMY-BAPTIST HEALTH SYSTEM (CIV), MONTGOMERY</t>
  </si>
  <si>
    <t>Clinical Case Management, Disability Evaluation, Occupational - Physical Therapy, Profiling, Pharmacy (Outpatient), Primary Care (Outpatient), Readiness, Services Identify Customer Requirement, Substance Abuse - Individual Session, Substance Abuse - Group Sessions, Register Patient, Services Provide Services, Services Sustain Services, Teleconsultation</t>
  </si>
  <si>
    <t>Manage Beneficiary Referral Process, Verify Eligibility for Benefit Services, Access Appropriate Guidelines, Protocols to Determine Most Appropriate Intervention, Register Beneficiary, ApplyBeneficiary Care Management Guidelines, Approve Beneficiary Care Service Request, Administer Health Risk Screening, Assess Medical Readiness, Assess Appropriate Beneficiary Care Services, Check-In Patient, Conduct Beneficiary and Family Education, Conduct Financial Planning, Obtain Health Summary and Comprehensive Health Record, Monitor Health Status and Progress, Obtain Patient History, Provide Ancillary Medical Services, Plan Treatment, Coordinate Workflow and Case Management Procedures, Document Care Plans and Delivery of Service, Coordinate Beneficiary Appointments, Referrals and Follow-ups, Direct Care Record Management Services, Develop Care Models and Management Programs for Targeted Populations, Develop Evidenced- Based Protocols and Condition Guidelines, Ensure Deployment Readiness, Plan Medical Mission, Create Order Templates, Provide Clinical Patient Identity Management, Enable Inter-Provider Communications, Discharge and Transfer Patient, Provide Appropriate Level of Care and Service, Facilitate Patient Movement, Provide Behavioral Healthcare, Provide Individual Medical Readiness Monitoring, Provide Interoperable Appointment Scheduling, Provide Interoperable Orders Management, Provide Direct Care Services, Facilitate Communications Between Provider and Patient, Evaluate Beneficiary Health Status, Provide One-Time Patient Registration, Initiate Care Plan and Perform Intervention Service, Provide Electronic Information Exchange Between Provider and Pharmacy, Support Class VIII medical readiness, Provide Positive Patient Identification, Manage Beneficiary Encounter, Support Operational Readiness, Maintain Beneficiary Health Profile, Manage Orders and Referrals, Manage Medical Summary Lists, Manage Procurement, Support Results Interpretation, Track Procedures, Provide Beneficiaries Clinical Communication Support, Verify Completion ofHealthcare Services, Collaborate and Partner with Beneficiary</t>
  </si>
  <si>
    <t>Duty-Specific Physical Information and Status, Medication Information, Referral Information, Staff Data, Case Management Information</t>
  </si>
  <si>
    <t>Access Validation and Management, Alert-Notification, Benefit Validation, Claim Validation, Confirmation-Acknowledgment Generation, Credential Validation, Facility Availability Management, Healthcare Resource Availability Management, Patient Dietary Recommendation, Patient Preference Accommodation, Patient Preventive Service Recommendation, Patient Record Management, Population Health Recommendation, Process Workflow Generation, Task Assignment Generation, Treatment Plan Generation, Readiness Validation</t>
  </si>
  <si>
    <t>Access Validation and Management, Alert-Notification, Benefit Validation, Confirmation-Acknowledgment Generation, Credential Validation, Patient Record Management, Patient Preference Accommodation, Population Health Recommendation, Facility Availability Management, Patient Dietary Recommendation, Treatment Plan Generation, Task Assignment Generation, Claim Validation, Process Workflow Generation, Readiness Validation, Patient Preventive Service Recommendation, Healthcare Resource Availability Management</t>
  </si>
  <si>
    <t>AWPS</t>
  </si>
  <si>
    <t>AWS</t>
  </si>
  <si>
    <t>FIHS</t>
  </si>
  <si>
    <t>Air Force:Fusion Integrated Healthcare Suite</t>
  </si>
  <si>
    <t>Air Force:Fusion is the bonding of dictation, transcription, report distribution, speech recognition and computer aided coding technologies into a suite of products that increase productivity and improve patient care. This integrated solution includes innovative software and hardware for your dictation, transcription, speech recognition, and coding needs. (by Digital VoiceSystems, Inc).  Quick description: Fusion is a transcription system that is basically a digital voice recorder. It is a standalone system that is not connected to any network or any other computing devices ... just telephone handset type of equipment. Providers dictate patient information into the system and the system holds the information as a recording until one of our transcriptionists types the information into the patients electronic health record.</t>
  </si>
  <si>
    <t>JOINT (AF) BASE LANGLEY-EUSTIS, MACDILL AFB</t>
  </si>
  <si>
    <t>Transcription, Profiling, Radiology Diagnostic, Surgery (Inpatient-Outpatient)</t>
  </si>
  <si>
    <t>Transcription, Obtain Health Summary and Comprehensive Health Record, Provide Automated Support for Patient Assessments</t>
  </si>
  <si>
    <t>Patient Record Management</t>
  </si>
  <si>
    <t>FIMARS</t>
  </si>
  <si>
    <t>Supply, Asset</t>
  </si>
  <si>
    <t>FITPLUSPORTACOUNT</t>
  </si>
  <si>
    <t>FLIS</t>
  </si>
  <si>
    <t>FORECAS</t>
  </si>
  <si>
    <t>FORTRESS</t>
  </si>
  <si>
    <t>FPDW</t>
  </si>
  <si>
    <t>Supply</t>
  </si>
  <si>
    <t>FT-IR</t>
  </si>
  <si>
    <t>Smith Fourier-Transform Infrared (FT-IR)</t>
  </si>
  <si>
    <t>Smith Fourier-Transform Infrared (FT-IR) is used in the scanning electron microscopy laboratory. The stand-alone system provides analysis of pathology specimens.</t>
  </si>
  <si>
    <t>Anatomic Pathology, Neurology, Environment and public health, Ophthalmology</t>
  </si>
  <si>
    <t>FTC</t>
  </si>
  <si>
    <t>VetPath Classroom AV-VTC System</t>
  </si>
  <si>
    <t>This is an audio visual system for JPC Veterinary Pathology department. It does not have full VTC capabilities but uses DCO for this service.</t>
  </si>
  <si>
    <t>FTDL IMS</t>
  </si>
  <si>
    <t>FTDTL IMS</t>
  </si>
  <si>
    <t>Patient ID, Patient Test Results</t>
  </si>
  <si>
    <t>FUSION</t>
  </si>
  <si>
    <t>Navy:FUSION VOICE MANAGEMENT SYSTEM</t>
  </si>
  <si>
    <t>Navy:Voice system that is used for dictation for Radiology and doctors. The system provides a quick, automated way for doctors to transcribe and send file to central dictation.</t>
  </si>
  <si>
    <t>LEMOORE</t>
  </si>
  <si>
    <t>Radiology Diagnostic, Readiness, Surgery (Inpatient-Outpatient)</t>
  </si>
  <si>
    <t>Meet Regulatory Requirements, Document Care Plans and Delivery of Service, Ensure Documentation Standards, Support Compliance Activity, Support Results Interpretation</t>
  </si>
  <si>
    <t>Document Management, Patient Record Management</t>
  </si>
  <si>
    <t>Patient Record Management, Document Management</t>
  </si>
  <si>
    <t>FVM</t>
  </si>
  <si>
    <t>Federal Supplier Systems</t>
  </si>
  <si>
    <t>Feed Nodes</t>
  </si>
  <si>
    <t>FlexRX PickPoint</t>
  </si>
  <si>
    <t>BITBURG AB, EGLIN AFB, JOINT (AF) BASE ELMENDORF-RICHARDSON, JOINT (AF) BASE LANGLEY-EUSTIS, LOS ANGELES AFB, LUKE AFB, NELLIS AFB, RAMSTEIN AB, TRAVIS AFB, USAF ACADEMY</t>
  </si>
  <si>
    <t>FlexRX Pickpoint</t>
  </si>
  <si>
    <t>Air Force:FlexRx PickPoint</t>
  </si>
  <si>
    <t>Air Force:Remote dispensing system enabling remote and after hours dispensing that extends Telepharmacy point of care solution. A secure medication cabinet, controlled by PickPoint’s proprietary software and the local pharmacy that dispenses prepackaged medications to doctors to be administered to their given patients.</t>
  </si>
  <si>
    <t>Order Validation, Order Set Generation, Prescription Compliance Validation, Prescription Recommendation</t>
  </si>
  <si>
    <t>Order Validation, Prescription Compliance Validation, Order Set Generation, Prescription Recommendation</t>
  </si>
  <si>
    <t>Flight Control</t>
  </si>
  <si>
    <t>Location, Equipment</t>
  </si>
  <si>
    <t>GALILEO</t>
  </si>
  <si>
    <t>Navy:IMMUCOR GAMMA GALILEO</t>
  </si>
  <si>
    <t>Navy:automation analyzer used for the screening and identification of irregular red blood cell alloantibodies in samples, analysed in our Transfusion Service during 6 months of normal activity.</t>
  </si>
  <si>
    <t>NB SAN DIEGO</t>
  </si>
  <si>
    <t>Clinical Laboratory, Immunology (Inpatient)</t>
  </si>
  <si>
    <t>Assess Stratified Population Health Status, Monitor Process and Performance Indicators, Monitor Medical Performance, Perform surveillance of Disease Non-Battle Injury (DNBI), Perform Clinical Workflow Tasking, Develop Standards for Process, Clinical Outcomes and Metrics, Provide Automated Support for Conditioned Based Care, Identify Public Health Threats, Provide Interoperable Orders Management, Identify Force Health Threats, Provide Disease Outbreak Detection, Provide Positive Patient Identification, Provide Quality Improvement management, Identify and Prioritize Targeted Populations, Manage Orders and Referrals, Support Results Interpretation</t>
  </si>
  <si>
    <t>Patient Test Results, Encounter Information</t>
  </si>
  <si>
    <t>Adverse Drugs Interaction Warning, Assessment Correlation, Order Set Generation, Lab Test Drug Restriction, Patient Result Validation</t>
  </si>
  <si>
    <t>Adverse Drugs Interaction Warning, Assessment Correlation, Patient Result Validation, Order Set Generation, Lab Test Drug Restriction</t>
  </si>
  <si>
    <t>GBDW</t>
  </si>
  <si>
    <t>GLOBAL BUSINESSE DATA WAREHOUSE</t>
  </si>
  <si>
    <t>GCCS-A</t>
  </si>
  <si>
    <t>GCMCSS</t>
  </si>
  <si>
    <t>GCPR</t>
  </si>
  <si>
    <t>GEMS</t>
  </si>
  <si>
    <t>Patient ID, Patient Health Record, Patient Vital Signs, Emergency Department, Patient Demographics and Information, Patient Treatment Plan, Patient Test Results, Encounter Information, Appointment, Allergy Information, Provider Information</t>
  </si>
  <si>
    <t>GETWELL NETWORK</t>
  </si>
  <si>
    <t>Navy:GETWELL NETWORK</t>
  </si>
  <si>
    <t>Navy:System provides training videos, patient engagement-activation, interface for meal selection, or requesting housekeeping services, questions on adequacy of pain control etc.</t>
  </si>
  <si>
    <t>CORONADO, MCB CAMP PENDLETON</t>
  </si>
  <si>
    <t>Diet Order</t>
  </si>
  <si>
    <t>Monitor and Ensure Quality and Appropriateness of Services, Conduct Beneficiary and Family Education, Provide Beneficiary Care Education, Provide Beneficiary Education and Online Services, Provide Beneficiary Self-Management and Compliance Procedures, Provide Knowledge Access for Patients, Improve Customer Service, Provide Targeted Population Health and Educational Services</t>
  </si>
  <si>
    <t>Patient Education Recommendation</t>
  </si>
  <si>
    <t>GE AWS</t>
  </si>
  <si>
    <t>General Electric Advantage Workstation Server</t>
  </si>
  <si>
    <t>General Electric Advantage Workstation Server (GEAWS) is a medical software system that allows multiple users to remotely access GEAWS applications from compatible computers on a network. The system allows networking, selection, processing and filming of multimodality Digital Imaging and Communication in Medicine (DICOM) images. GEAWS converts almost any workstation, laptop, or Picture Archiving and Communications System (PACS) desktop to a 2D, 3D, and 4D post-processing workstation.</t>
  </si>
  <si>
    <t>FBCH, WRNMMC</t>
  </si>
  <si>
    <t>FORT BELVOIR, WALTER REED AMC MAIN POST</t>
  </si>
  <si>
    <t>Interventional Radiology (Inpatient), Cardiology (Inpatient), Clinical Case Management, Coumadin Clinic (Inpatient), Cardiology (Outpatient), Coumadin Clinic (Outpatient), Interventional Radiology (Outpatient), Diagnostic Nuclear Medicine, Radiation Oncology, Radiology Diagnostic</t>
  </si>
  <si>
    <t>Access Appropriate Guidelines, Protocols to Determine Most Appropriate Intervention, Nuclear Medicine, Obtain Patient History, Provide Ancillary Medical Services, Plan Treatment, Coordinate Workflow and Case Management Procedures, Provide Appropriate Level of Care and Service, Provide Communications with Medical Devices, Support Results Interpretation, Track Procedures</t>
  </si>
  <si>
    <t>Patient Recognition, Patient Result Validation</t>
  </si>
  <si>
    <t>GE DIGITAL ULTRASOUND</t>
  </si>
  <si>
    <t>GE DIGITAL ULTRASOUND SYSTEM</t>
  </si>
  <si>
    <t>Maintains and transmits CHVIR ultrasound data to the GE AWS</t>
  </si>
  <si>
    <t>Cardiology (Inpatient), Coumadin Clinic (Inpatient), Cardiology (Outpatient), Coumadin Clinic (Outpatient)</t>
  </si>
  <si>
    <t>GE DMS</t>
  </si>
  <si>
    <t>GE Centricity Database Management System</t>
  </si>
  <si>
    <t>Centricity Cardiology® Data Management System (DMS) is intended to provide access to care providers’ complete cardiovascular electronic medical record, integrating information and data from electrophysiology (EP), catheterization (Cath), nuclear imaging, echo cardiogram, and diagnostic ECG. DMS offers images, text and waveform data for viewing on a single workstation for workflow optimization.</t>
  </si>
  <si>
    <t>Cardiology (Inpatient), Coumadin Clinic (Inpatient), Coumadin Clinic (Outpatient), Cardiology (Outpatient)</t>
  </si>
  <si>
    <t>Verify Eligibility for Benefit Services, Access Appropriate Guidelines, Protocols to Determine Most Appropriate Intervention, Administer Health Risk Screening, Assess Appropriate Beneficiary Care Services, Check-In Patient, Obtain Health Summary and Comprehensive Health Record, Monitor Health Status and Progress, Obtain Patient History, Document Care Plans and Delivery of Service, Coordinate Beneficiary Appointments, Referrals and Follow-ups, Direct Care Record Management Services, Provide Automated Support for Patient Assessments, Provide Direct Care Services, Evaluate Beneficiary Health Status, Initiate Care Plan and Perform Intervention Service, Maintain Accurate Beneficiary Information, Manage Beneficiary Encounter, Manage Beneficiary Eligibility Process, Maintain Beneficiary Health Profile, Support Results Interpretation, Track Procedures, Verify Completion ofHealthcare Services</t>
  </si>
  <si>
    <t>Document Management, Treatment Plan Generation</t>
  </si>
  <si>
    <t>GE EA</t>
  </si>
  <si>
    <t>GE HealthCare Picture Archiving and Communication System Enterprise Archive</t>
  </si>
  <si>
    <t>The system consists of: Centricity Enterprise Archive (EA) v4.0, Centricity Enterprise Web (CWeb) v4.0 Centricity Cardiology (CA1000) v8.0. EA-CWeb-CA1000 system is an image and content management repository that facilitates enterprise-wide sharing of patient and image data. EA’s intelligent image lifecycle management capabilities and flexible tools help users manage a variety of applications across multiple departments, specialties, hospitals and regions. Designed to integrate with the electronic medical record, it provides physicians a single point of access to an aggregate view of a patient’s images and related documents (the ‘patient jacket’).</t>
  </si>
  <si>
    <t>Coumadin Clinic (Inpatient), Cardiology (Inpatient), Coumadin Clinic (Outpatient), Cardiology (Outpatient)</t>
  </si>
  <si>
    <t>Verify Eligibility for Benefit Services, Access Appropriate Guidelines, Protocols to Determine Most Appropriate Intervention, Administer Health Risk Screening, Assess Appropriate Beneficiary Care Services, Monitor Health Status and Progress, Check-In Patient, Obtain Health Summary and Comprehensive Health Record, Obtain Patient History, Document Care Plans and Delivery of Service, Coordinate Beneficiary Appointments, Referrals and Follow-ups, Direct Care Record Management Services, Provide Appropriate Level of Care and Service, Provide Direct Care Services, Provide Automated Support for Patient Assessments, Evaluate Beneficiary Health Status, Initiate Care Plan and Perform Intervention Service, Maintain Accurate Beneficiary Information, Manage Beneficiary Encounter, Manage Beneficiary Eligibility Process, Maintain Beneficiary Health Profile, Support Results Interpretation, Track Procedures, Verify Completion ofHealthcare Services</t>
  </si>
  <si>
    <t>Assessment Correlation, Benefit Validation, Order Set Generation, Patient Preventive Service Recommendation, Patient Recognition, Treatment Plan Generation</t>
  </si>
  <si>
    <t>Assessment Correlation, Patient Recognition, Benefit Validation, Treatment Plan Generation, Order Set Generation, Patient Preventive Service Recommendation</t>
  </si>
  <si>
    <t>GE MAC LAB</t>
  </si>
  <si>
    <t>Navy:GE MAC LAB Hemodynamic Monitoring System</t>
  </si>
  <si>
    <t>Navy:This is a hemodynamic monitoring system utilized in the cardiac catheterization lab to document case flow, vital signs, outcomes</t>
  </si>
  <si>
    <t>BETHESDA, CORONADO, WALTER REED AMC MAIN POST</t>
  </si>
  <si>
    <t>Anesthesia, Manage Care, Cardiology (Outpatient), Clear and Ledgible Reporting, Cardiology (Inpatient), Manage Quality of Care, EHR-D ADT (Admission), EHRD Patient Medical Ionizing Radiation Exposure, EHRD Patient Safety Reporting, Patient Safety and Reporting, Facilities Management Buy Materiel</t>
  </si>
  <si>
    <t>Monitor and Report Compliance to Standards and Outcomes, Monitor and Ensure Quality and Appropriateness of Services, Obtain Patient History, Develop and Implement Measurement Data Collection, Analysis, and Reporting Procedures, Provide Appropriate Level of Care and Service, Provide Automated Support for Patient Assessments, Provide Direct Care Services, Provide Communications with Medical Devices, Provide Optimum Beneficiary Care Services, Implement Performance Measures and Standards, Maintain Accurate Beneficiary Information, Manage Beneficiary Encounter, Track Procedures</t>
  </si>
  <si>
    <t>Assessment Correlation, Patient Recognition</t>
  </si>
  <si>
    <t>GE MacLab</t>
  </si>
  <si>
    <t>General Electric Mac Lab</t>
  </si>
  <si>
    <t>The MLCL is a medical recording device intended for acquiring, filtering, digitizing, amplifying, measuring and calculating, displaying, recording and monitoring clinical data from adult and pediatric patients.</t>
  </si>
  <si>
    <t>Interventional Radiology (Inpatient), Coumadin Clinic (Inpatient), Cardiology (Inpatient), Coumadin Clinic (Outpatient), Interventional Radiology (Outpatient), Cardiology (Outpatient)</t>
  </si>
  <si>
    <t>Monitor Health Status and Progress, Check-In Patient, Document Care Plans and Delivery of Service, Provide Appropriate Level of Care and Service, Provide Direct Care Services, Facilitate Patient Movement, Support Results Interpretation, Track Procedures</t>
  </si>
  <si>
    <t>Patient Recognition</t>
  </si>
  <si>
    <t>GFAS</t>
  </si>
  <si>
    <t>GFAS-R</t>
  </si>
  <si>
    <t>GFEBS</t>
  </si>
  <si>
    <t>MEDCOM requests the GFEBS Program Office implement, train and sustain the use of the cprojects and cfolders capability in the SAP-GFEB S for deployment to USAPHC(Prov) and consider its use throughout MEDCOM; or MEDCOM requests the GFEBS Program Office fund and develop a bi-directional interface with the USAPHC (Prov) OPM system.Specifically this is unknown. In general we know that we can track costs (by JONO?) with GFEBS and possibly use a project management module. Its unclear if we will be able to produce custom reports, able to link ASAM factors, able to send timesheet data to ATAAPS, etc. As we get closer to GFEBS deployment, we hope to learn more about specific functionality and contrast this with what OPM currently provides.This initiative is in the conceptual-discovery phase now. No governance submissions have taken place as we are still investigating what GFEBS can provide to PHC, and contrast that with what OPM currently provides. Therefore, all other tabs in this initiative, beyond the Quad and General tab, are empty.</t>
  </si>
  <si>
    <t>Cost Accounting Information</t>
  </si>
  <si>
    <t>GI</t>
  </si>
  <si>
    <t>Air Force:Provation MD</t>
  </si>
  <si>
    <t>Air Force:Leads clinicians through the procedure documentation process quickly and automatically with intuitive navigation . Provides tracking and analysis capabilities that support pay for performance, quality indicators and other reporting initiatives. Generates reports, letters, orders, requests and patient instructions</t>
  </si>
  <si>
    <t>KEESLER AFB</t>
  </si>
  <si>
    <t>Gastroenterology (Inpatient), Gastroenterology (Outpatient)</t>
  </si>
  <si>
    <t>Manage Beneficiary Referral Process, Monitor and Ensure Quality and Appropriateness of Services, Obtain Health Summary and Comprehensive Health Record, Document Care Plans and Delivery of Service, Ensure Documentation Standards, Provide Beneficiary Care Education, Provide Quality Improvement management, Manage Forms, Verify Completion ofHealthcare Services</t>
  </si>
  <si>
    <t>Alert-Notification, Document Management, Generate Bill, Patient Record Management</t>
  </si>
  <si>
    <t>Alert-Notification, Patient Record Management, Document Management, Generate Bill</t>
  </si>
  <si>
    <t>GLOBALCODE</t>
  </si>
  <si>
    <t>Navy:GLOBALCODE</t>
  </si>
  <si>
    <t>Navy:This is COTS application that supports the acquisition, transmission, storage, medical coding and auditing of Electronic Medical Records (EMRs).</t>
  </si>
  <si>
    <t>BETHESDA, CORRY STATION, GUANTANAMO BAY, JOINT (NF) BASE PEARL HARBOR-HICKAM, JOINT (NF) RGN MARIANAS GUAM-ANDRSN, LEMOORE, MCAS BEAUFORT, MCAS CHERRY POINT, MCB CAMP LEJEUNE, MCB CAMP PENDLETON, MCB QUANTICO, NAPLES, NAS CORPUS CHRISTI, NAS JACKSONVILLE , NAS PATUXENT RIVER, NAS PENSACOLA, NAS SIGONELLA, NAVAL HLTH CARE NEW ENGLAND (NHCNE), NAVBASE KITSAP BREMERTON, NB SAN DIEGO, NS GREAT LAKES, NSA ANNAPOLIS, NWS CHARLESTON, OAK HARBOR, OKINAWA, PORTSMOUTH NH, ROTA HOSPITAL SPAIN, SCHOFIELD BKS MILITARY RESERVATION, TRICARE MANAGEMENT ACTIVITY, TWENTYNINE PALMS MAIN BASE, YOKOSUKA</t>
  </si>
  <si>
    <t>Internal Medicine (Outpatient), Interventional Radiology (Inpatient), Aerospace Medicine, Anatomic Pathology, Anesthesia, Audiology, Allergy, Cardiology (Inpatient), Interventional Radiology (Outpatient), Cardiology (Outpatient), Nephrology (Inpatient), Mental Health - Group Session, Mental Health - Individual Session, Dermatology, Neurology, Occupational - Physical Therapy, Occupational - Physical Therapy Treatment, Nephrology (Outpatient), Muscular Skeletal, Ophthalmology, Oral Maxillofacial Surgery (Inpatient), Pediatrics (Outpatient), Family Medicine, Oral Maxillofacial Surgery (Outpatient), Primary Care (Outpatient), Pulmonology (Inpatient), Gynecology (Inpatient), Hematology (Outpatient), Gastroenterology (Inpatient), Gastroenterology (Outpatient), Radiation Oncology, Radiology Diagnostic, Immunology - Infusion Therapy, Gynecology (Outpatient), Hematology (Inpatient), Hyperbaric Medicine, Pediatrics (Inpatient), Primary Care (Inpatient), Immunizations, Immunology (Inpatient), Internal Medicine (Inpatient), Pulmonology (Outpatient), Substance Abuse - Individual Session, Substance Abuse - Group Sessions, Rheumatology, Surgery (Inpatient-Outpatient)</t>
  </si>
  <si>
    <t>Monitor Process and Performance Indicators, Provide Quality Improvement management, Track Procedures</t>
  </si>
  <si>
    <t>Coding Assistance, Patient Education Recommendation</t>
  </si>
  <si>
    <t>GLUCOSE</t>
  </si>
  <si>
    <t>Navy:ABBOTT MEDISENSE QC MANAGER</t>
  </si>
  <si>
    <t>Navy:Glucose QC and Patient Result Manager</t>
  </si>
  <si>
    <t>CHESAPEAKE, JOINT (AN) EB LITTLE CREEK-FT STORY, NS NORFOLK, PORTSMOUTH NH</t>
  </si>
  <si>
    <t>Clinical Laboratory, Mental Health - Individual Session, NICU-PICU, Diet Consult (Inpatient), Diet Order, OB L*D - Labor and Delivery, Diet Consult (Outpatient), Diagnostic Nuclear Medicine, Pediatrics (Outpatient), Emergency Care - Fast Track, Gastroenterology (Outpatient), Pediatrics (Inpatient), ICU, Internal Medicine (Inpatient)</t>
  </si>
  <si>
    <t>Monitor and Report Compliance to Standards and Outcomes, Monitor Process and Performance Indicators, Monitor Medical Performance, Performance Management, Provide Regulatory Compliance Assurance, Provide Positive Patient Identification, Support Compliance Activity, Manage Personnel Training Programs</t>
  </si>
  <si>
    <t>Patient Health Record, Patient Test Results, Encounter Information</t>
  </si>
  <si>
    <t>GSA</t>
  </si>
  <si>
    <t>GWIS</t>
  </si>
  <si>
    <t>Air Force:GSL Will-Call IntelliCab System</t>
  </si>
  <si>
    <t>Air Force:GWIS provides an automated system for processing and tracking of prescription medicines, utilizing custom Radio Frequency Identification (RFID) devices in conjunction with off-the-shelf server hardware to store the location of, and track prescription storage containers within the IntelliCab custom storage containers. GWIS provides full integration with CHCS or Centricity systems for automated transferal of prescription information from a centralized repository.   Business Process: This system stores prescriptions awaiting to be picked up and uses a combination of RFID and computer software to compair the patients ID to the prescriptions ensuring only the correct patient gets the medication. This is the final step in the dispensing process to be automated and the handing out process is the most error prone. This system almost eliminates these errors.</t>
  </si>
  <si>
    <t>KEESLER AFB, LITTLE ROCK AFB, MACDILL AFB, TRAVIS AFB, VANDENBERG AFB, BEALE AFB, COLUMBUS AFB, ELLSWORTH AFB, FE WARREN AFB, GOODFELLOW AFB</t>
  </si>
  <si>
    <t>Pharmacy (Outpatient), Pharmacy (Inpatient)</t>
  </si>
  <si>
    <t>Supports the ordering, dispensing, and proper utilization of drugs for inpatients and outpatients</t>
  </si>
  <si>
    <t>Order Validation, Prescription Compliance Validation, Prescription Recommendation, Order Set Generation</t>
  </si>
  <si>
    <t>Glucometer</t>
  </si>
  <si>
    <t>Navy:Precision Xceed Pro Blood Glucose</t>
  </si>
  <si>
    <t>Navy:Ketone Monitoring System is a whole-blood, patient-side testing system designed to meet the challenges of hospital glucose testing in the real world. Ergonomic and easy to use, the system provides fast, accurate results</t>
  </si>
  <si>
    <t>Assess Stratified Population Health Status, Monitor Process and Performance Indicators, Monitor Medical Performance, Perform surveillance of Disease Non-Battle Injury (DNBI), Perform Clinical Workflow Tasking, Develop Standards for Process, Clinical Outcomes and Metrics, Provide Automated Support for Conditioned Based Care, Provide Disease Outbreak Detection, Identify and Prioritize Targeted Populations, Provide Interoperable Orders Management, Identify Force Health Threats, Provide Quality Improvement management, Identify Public Health Threats, Provide Positive Patient Identification, Support Results Interpretation, Manage Orders and Referrals</t>
  </si>
  <si>
    <t>HA</t>
  </si>
  <si>
    <t>HAIMS</t>
  </si>
  <si>
    <t>HEALTHCARE ARTIFACT AND IMAGE MANAGEMENT SOLUTION</t>
  </si>
  <si>
    <t>The Health Artifact and Image Management Solution (HAIMS) enables the DoD and the VA healthcare providers to have global access and awareness of artifacts and images (A&amp;I) generated during the healthcare delivery process. HAIMS will provide the new capability for users throughout the MHS to be aware and have access to A&amp;I that have been registered with the central system, currently on local workstations and Military Treatment Facility (MTF) Picture Archive and Communications Systems (PACs). As patients move through the continuum of care from Continental United States to Theater and then return to DoD sustaining bases facilities, healthcare A&amp;I moves seamlessly and simultaneously with the patient. This advances several MHS strategy initiatives such as achievement of paperless record, global access of Wounded Warrior scanned documents, and an alternative to finding storage space for paper records of merging MTFs. HAIMS will supply access to VHA and other external A&amp;I both inside and outside the Military Health System (MHS) Electronic Health Record (EHR).</t>
  </si>
  <si>
    <t>Garrison and Theater</t>
  </si>
  <si>
    <t>RAMSTEIN AB</t>
  </si>
  <si>
    <t>HALO</t>
  </si>
  <si>
    <t>Air Force:HALO Patient Security System</t>
  </si>
  <si>
    <t>Air Force:Halo Infant Protection system,- a small radio frequency tag is placed on an infant after birth. These tags are entered into the system, and can be programmed to sound alarms, notify hospital staff, disable elevators, or lock doors if someone tries to take an infant from the designated safe areas. Some additional safety features of this system are an alarm if an infant tag is removed, it can be linked to a tag on the mother to prevent baby switching, or it can give the location of any infant with a tag.</t>
  </si>
  <si>
    <t>JOINT (AF) BASE LANGLEY-EUSTIS</t>
  </si>
  <si>
    <t>NICU-PICU, OB L*D - Labor and Delivery, Gynecology (Inpatient)</t>
  </si>
  <si>
    <t>Meet Regulatory Requirements</t>
  </si>
  <si>
    <t>HART</t>
  </si>
  <si>
    <t>HB&amp;FP</t>
  </si>
  <si>
    <t>Cost Accounting Information, Staff Data</t>
  </si>
  <si>
    <t>HCS</t>
  </si>
  <si>
    <t>HDR</t>
  </si>
  <si>
    <t>Health Data Repository</t>
  </si>
  <si>
    <t>VA</t>
  </si>
  <si>
    <t>HEALTH.MIL</t>
  </si>
  <si>
    <t>Location, Facility</t>
  </si>
  <si>
    <t>HEMA-TRAX</t>
  </si>
  <si>
    <t>Navy:HEMA-TRAX ON DEMAND BLOOD BANK LABEL DESIGN AND PRINTING SOFTWARE</t>
  </si>
  <si>
    <t>Navy:HEMATRAX interfaces with the Defense Blood Standard System (DBSS) and is required to produce bar-coded and eye-readable full face blood product labels, donor identification set labels, and donor identification cards in the Food and Drug Administration format</t>
  </si>
  <si>
    <t>MCB CAMP PENDLETON, NAPLES, NAS JACKSONVILLE , NAS PENSACOLA, NAS SIGONELLA, NAVBASE KITSAP BREMERTON, NS GREAT LAKES, OAK HARBOR, OKINAWA, PORTSMOUTH NH, ROTA HOSPITAL SPAIN, TWENTYNINE PALMS MAIN BASE, WALTER REED AMC MAIN POST, YOKOSUKA, BETHESDA, CORONADO, FORT BELVOIR, GUANTANAMO BAY, JAMES A LOVELL FEDERAL HEALTH CARE CENTER, JOINT (NF) RGN MARIANAS GUAM-ANDRSN, LEMOORE, MCAS BEAUFORT, MCAS CHERRY POINT, MCB CAMP LEJEUNE</t>
  </si>
  <si>
    <t>Support Operational Readiness, Manage of blood and blood product inventories</t>
  </si>
  <si>
    <t>HIP</t>
  </si>
  <si>
    <t>Army:High Interest Patient Database</t>
  </si>
  <si>
    <t>Army:Tracks patient appointments and medications for high risk patients.</t>
  </si>
  <si>
    <t>FORT SAM HOUSTON</t>
  </si>
  <si>
    <t>High risk patient management, Manage Quality of Care, Medical Home, Patient Safety and Reporting, Primary Care (Outpatient), Profiling, Pharmacy (Outpatient), Readiness</t>
  </si>
  <si>
    <t>Monitor and Ensure Quality and Appropriateness of Services, Monitor Beneficiary Care Services and Patient Movement, Monitor Health Status and Progress, Plan Treatment, Document Care Plans and Delivery of Service, Coordinate Beneficiary Appointments, Referrals and Follow-ups, Coordinate Workflow and Case Management Procedures, Enable Inter-Provider Communications, Ensure Deployment Readiness, Identify and Prioritize Targeted Populations, Identify Force Health Threats, Provide Electronic Information Exchange Between Provider and Pharmacy, Provide Individual Medical Readiness Monitoring, Identify Baseline Population, ProvideCare Coordination, Identify Initiatives for High Prioritized Populations, Identify Public Health Threats, Share Health Data through Partner Collaboration, and Information Exchange, Manage Beneficiary Encounter, Support Operational Readiness, Verify Completion ofHealthcare Services</t>
  </si>
  <si>
    <t>Assessment Correlation, Document Management, Patient Preventive Service Recommendation, Patient Recognition, Patient Referral Recommendation, Prescription Compliance Validation, Task Assignment Generation, Treatment Plan Generation, Readiness Validation</t>
  </si>
  <si>
    <t>Assessment Correlation, Patient Recognition, Patient Referral Recommendation, Document Management, Prescription Compliance Validation, Treatment Plan Generation, Task Assignment Generation, Readiness Validation, Patient Preventive Service Recommendation</t>
  </si>
  <si>
    <t>HL7</t>
  </si>
  <si>
    <t>HL71MM</t>
  </si>
  <si>
    <t>Patient Immunization</t>
  </si>
  <si>
    <t>HL7 Listeners</t>
  </si>
  <si>
    <t>HL7 Loader</t>
  </si>
  <si>
    <t>HML</t>
  </si>
  <si>
    <t>HIV MANAGEMENT LOADER</t>
  </si>
  <si>
    <t>Patient Notes (Doctor-Nurse-Procedure-Dental Exam), Patient Test Results</t>
  </si>
  <si>
    <t>Document Digitization, Document Management</t>
  </si>
  <si>
    <t>HMPDS</t>
  </si>
  <si>
    <t>HMS</t>
  </si>
  <si>
    <t>Navy:HIV Management System</t>
  </si>
  <si>
    <t>Navy:The objective of HMS is to provide the Navy a positive identification system for reporting laboratory HIV screening and confirmation of infectious diseases testing for Department of Defense (DoD) beneficiaries worldwide using HIV-N application. HMS serves as a repository for seriodiagnostic test results. HMS allows NCHP personnel, Bureau of Navy Personnel (NAVPERS), and HIV Evaluation and Treatment Unit staff members secure access to perform all necessary functions to provide life-cycle historical tracking of test results. Official notification, and report clinical treatment processes. The Navy, Marine Corps, Reserves, Coast Guard and   depend on this functional service to meet readiness, protect the blood supply, and provide clinical patient management.</t>
  </si>
  <si>
    <t>Patient Identity, Readiness</t>
  </si>
  <si>
    <t>Assess Medical Readiness, Coordinate Beneficiary Appointments, Referrals and Follow-ups, Ensure Deployment Readiness, Provide Individual Medical Readiness Monitoring, Provide Positive Patient Identification, Support Operational Readiness, Maintain Beneficiary Health Profile, Manage Orders and Referrals, Track Procedures, Verify Completion ofHealthcare Services</t>
  </si>
  <si>
    <t>Patient ID, Compliance &amp; Authorization, Patient Demographics and Information, Patient Test Results, Appointment, Order Information</t>
  </si>
  <si>
    <t>Patient ID, Patient Demographics and Information, Patient Test Results, Appointment, Order Information</t>
  </si>
  <si>
    <t>Compliance &amp; Authorization</t>
  </si>
  <si>
    <t>Patient Result Validation, Readiness Validation</t>
  </si>
  <si>
    <t>HMSL</t>
  </si>
  <si>
    <t>HMSLoader</t>
  </si>
  <si>
    <t>HRC</t>
  </si>
  <si>
    <t>HRC AD HIV</t>
  </si>
  <si>
    <t>HRC RC HIV</t>
  </si>
  <si>
    <t>HS</t>
  </si>
  <si>
    <t>HERMES</t>
  </si>
  <si>
    <t>HERMES System (HS) is an image processing and management system for Nuclear Medicine and Positron Emission Tomography (PET). It provides the functions of image display, analysis, processing, communication and storage for the day-to-day clinical functions of the department. The HS comprises Servers and Workstations</t>
  </si>
  <si>
    <t>BETHESDA, FORT BELVOIR</t>
  </si>
  <si>
    <t>Interventional Radiology (Inpatient), Cardiology (Inpatient), Interventional Radiology (Outpatient), Cardiology (Outpatient), Radiation Oncology, Radiology Diagnostic</t>
  </si>
  <si>
    <t>Meet Regulatory Requirements, Administer Health Risk Screening, Monitor Health Status and Progress, Obtain Health Summary and Comprehensive Health Record, Nuclear Medicine, Obtain Patient History, Provide Ancillary Medical Services, Plan Treatment, Document Care Plans and Delivery of Service, Coordinate Workflow and Case Management Procedures, Provide Appropriate Level of Care and Service, Provide Direct Care Services, Provide Communications with Medical Devices, Share Health Data through Partner Collaboration, and Information Exchange, Provide Single Sign-On Capability, Manage Beneficiary Encounter, Manage Health Records, Maintain Beneficiary Health Profile, Support Results Interpretation, Manage Orders and Referrals, Manage Documentation of Clinician Response to Decision Support, Track Procedures, Verify Completion ofHealthcare Services</t>
  </si>
  <si>
    <t>Patient Recognition, Patient Referral Recommendation, Patient Result Validation, Process Workflow Generation, Treatment Plan Generation</t>
  </si>
  <si>
    <t>Patient Recognition, Patient Result Validation, Patient Referral Recommendation, Treatment Plan Generation, Process Workflow Generation</t>
  </si>
  <si>
    <t>HSDW</t>
  </si>
  <si>
    <t>Air Force:Health Services Data Warehouse</t>
  </si>
  <si>
    <t>Air Force:HSDW is an analytic an reporting asset that loads data from souces on a periodic basis, typically 1 month. It supplies anlytic and aggregated data to business intelligence applications within the CarePoint Application Portal (CAP). HSDW is not a trasnactional application at the point of care, it does not create data.</t>
  </si>
  <si>
    <t>Internal Medicine (Outpatient), Interventional Radiology (Inpatient), Make Query, Audiology, Clinical Case Management, Coumadin Clinic (Inpatient), Cardiology (Inpatient), Clinical Laboratory, Coumadin Clinic (Outpatient), Interventional Radiology (Outpatient), Manage Quality of Care, Cardiology (Outpatient), Manage Care, Nephrology (Inpatient), Mental Health - Group Session, Mental Health - Individual Session, Neurology, Dermatology, Medical Home, OB L*D - Labor and Delivery, OB L&amp;D - Parent Diagram, OB L&amp;D - Obstetrics, Occupational - Physical Therapy, Occupational - Physical Therapy Treatment, Nephrology (Outpatient), Muscular Skeletal, Environment and public health, Ophthalmology, EHRD Health Surveillance, Patient Identity, Patient Safety and Reporting, Pediatrics (Outpatient), Family Medicine, Primary Care (Outpatient), Radiation Oncology, Pulmonology (Inpatient), Gynecology (Inpatient), Pharmacy (Outpatient), Hematology (Outpatient), Gastroenterology (Inpatient), Gastroenterology (Outpatient), Pediatrics (Inpatient), Radiology Diagnostic, Immunology - Infusion Therapy, Gynecology (Outpatient), Pharmacy (Inpatient), Hematology (Inpatient), Primary Care (Inpatient), Immunizations, Immunology (Inpatient), Internal Medicine (Inpatient), Pulmonology (Outpatient), Substance Abuse - Individual Session, Substance Abuse - Group Sessions, Rheumatology, Surgery (Inpatient-Outpatient)</t>
  </si>
  <si>
    <t>Verify Eligibility for Benefit Services, Monitor Health Status and Progress, Monitor and Ensure Quality and Appropriateness of Services, Monitor and Recommend Adjustments to Internal Programs, Monitor and Report Compliance to Standards and Outcomes, Monitor Research on Clinical and Operational Best Practices, Document Care Plans and Delivery of Service, Develop and Implement Measurement Data Collection, Analysis, and Reporting Procedures, Develop Standards for Process, Clinical Outcomes and Metrics, Develop Tools and Models for Care Management Initiatives, Enable Care Team to Access Beneficiary Health Information, Ensure Deployment Readiness, Ensure Documentation Standards, Evaluate Beneficiary Health Status, Provide Community Outreach, Initiate Care Plan and Perform Intervention Service, Manage Beneficiary Encounter, Manage Occupational and Environmental Threats, Manage Accounts Receivables and Collections, Manage Accounts Payable and Disbursements</t>
  </si>
  <si>
    <t>Compliance &amp; Authorization, Medical Intelligence, Risk Management, Quality and Utilization Information</t>
  </si>
  <si>
    <t>Medical Intelligence, Risk Management, Quality and Utilization Information</t>
  </si>
  <si>
    <t>HSDW-CareMart</t>
  </si>
  <si>
    <t>Location, Assemblage, Patient Notes (Doctor-Nurse-Procedure-Dental Exam), Contract, Insurance Information, Training Verification Data, Facility, Room, Patient ID, Sales Order, Supply, Population Health, Patient Educational Information, Asset, Standing Orders, Third Party Billing, Patient Immunization, Claims Processing Data, Patient Health Record, Managed Care Contracting Information, Benefits Eligibility Information, Recruiting Information, Duty-Specific Physical Information and Status, Imaging-Radiology, Medication Information, Care Management, Benefits-Disability, Unit Information, Facility Management, Salary and Compensation Information, Staff Schedule, Nutrition Management, Transportation Equipment-Vehicles, Physical Resource Availability, Compliance &amp; Authorization, Dosimetry-Measurement, Survey Data, Benefits Enrollment Information, Labor Productivity Information, Patient Vital Signs, Emergency Department, Patient Demographics and Information, Patient Implant Information, Referral Information, Patient Procedures, Patient Safety Issue, Time Management and Resource Requirements, Medical Intelligence, Cost Accounting Information, Patient Treatment Plan, Access Validation Data, Benefits-Non-Health, Equipment, Staff Data, Provider Availability, Budgets and Authorizations, Patient Schedule, Case Management Information, Patient Test Results, Encounter Information, Consent Form, Claim Reference Codes, Patient Administration, Billing Data, Equipment Part, Industrial Hygiene Information, Appointment, Account, Order Information, Epidemic Information, Risk Management, Quality and Utilization Information, Work Order, Allergy Information, Provider Information, Discharge Summary</t>
  </si>
  <si>
    <t>Location, Assemblage, Patient Notes (Doctor-Nurse-Procedure-Dental Exam), Contract, Training Verification Data, Patient ID, Sales Order, Supply, Population Health, Patient Educational Information, Asset, Standing Orders, Patient Immunization, Patient Health Record, Managed Care Contracting Information, Recruiting Information, Duty-Specific Physical Information and Status, Imaging-Radiology, Medication Information, Care Management, Facility Management, Salary and Compensation Information, Staff Schedule, Nutrition Management, Transportation Equipment-Vehicles, Physical Resource Availability, Dosimetry-Measurement, Survey Data, Labor Productivity Information, Patient Vital Signs, Emergency Department, Patient Demographics and Information, Patient Implant Information, Referral Information, Patient Procedures, Patient Safety Issue, Time Management and Resource Requirements, Medical Intelligence, Cost Accounting Information, Patient Treatment Plan, Equipment, Staff Data, Provider Availability, Budgets and Authorizations, Patient Schedule, Case Management Information, Patient Test Results, Encounter Information, Consent Form, Claim Reference Codes, Patient Administration, Equipment Part, Industrial Hygiene Information, Appointment, Account, Order Information, Epidemic Information, Risk Management, Quality and Utilization Information, Work Order, Allergy Information, Provider Information, Discharge Summary</t>
  </si>
  <si>
    <t>Insurance Information, Facility, Room, Third Party Billing, Claims Processing Data, Benefits Eligibility Information, Benefits-Disability, Unit Information, Compliance &amp; Authorization, Benefits Enrollment Information, Access Validation Data, Benefits-Non-Health, Billing Data</t>
  </si>
  <si>
    <t>HUGS</t>
  </si>
  <si>
    <t>Air Force:HUGS Infant Protection system</t>
  </si>
  <si>
    <t>Air Force:HUGS is a passive RFID system to thwart Infant Abduction and help control adult ambulatory inpatients.</t>
  </si>
  <si>
    <t>Diet Consult (Inpatient), OB L*D - Labor and Delivery, Patient Safety and Reporting, Pediatrics (Inpatient), Internal Medicine (Inpatient)</t>
  </si>
  <si>
    <t>Manage Patient Bed and Room Assignment</t>
  </si>
  <si>
    <t>HeV</t>
  </si>
  <si>
    <t>Patient ID, Patient Health Record, Benefits Eligibility Information, Medication Information</t>
  </si>
  <si>
    <t>Patient ID, Patient Health Record, Medication Information</t>
  </si>
  <si>
    <t>Benefits Eligibility Information</t>
  </si>
  <si>
    <t>Headstart</t>
  </si>
  <si>
    <t>Healthgate</t>
  </si>
  <si>
    <t>Hearing Aid Fitting Connexx</t>
  </si>
  <si>
    <t>Hearing Aid Fitting Maestro Cochlear</t>
  </si>
  <si>
    <t>Hui</t>
  </si>
  <si>
    <t>Hyena</t>
  </si>
  <si>
    <t>Active directory management utility</t>
  </si>
  <si>
    <t>FBCH</t>
  </si>
  <si>
    <t>FORT BELVOIR</t>
  </si>
  <si>
    <t>I.Support</t>
  </si>
  <si>
    <t>Services Provide Services</t>
  </si>
  <si>
    <t>Conduct Financial Planning, Plan Medical Mission, Support Class VIII medical readiness, Manage Accounts Receivables and Collections, Manage Accounts Payable and Disbursements</t>
  </si>
  <si>
    <t>ICD</t>
  </si>
  <si>
    <t>ICDB</t>
  </si>
  <si>
    <t>Navy:Integrated Clinical Database;Navy:INTEGRATED CLINICAL DATABASE (POPULATION HEALTH DATA WAREHOUSE-DNBI TRACKING);Air Force:Integrated Clinical Database</t>
  </si>
  <si>
    <t>Navy:Navy Response: The associated database is Oracle DBMS. ICDB is a collection of data derived primarily from CHCS that the Army uses for internal purposes at several MTFs. The database will eventually be incorporated into the CHCS-Composite Data Repository (CDR).  ICDB is a computerized clinical information system designed to complement other Military Health System (MHS) information data systems with the timely collection and analysis of clinical information. The system provides clinical and management users the capabilities to retrieve, maintain, analyze, display, and print timely, accurate and accountable clinical services data using a standard web-based browser interface. The ICDB 3.0 suite consists of: the CarePoint portal, ten (10) data analysis applications, and three (3) applications to support referral management.   Air Force Response: The Integrated Clinical Database (ICDB) supports the health care providers and managers who are required to deliver and track appropriate and timely clinical services on all enrolled members of the military health care community. ICDB provides clinical and management users with the capabilities to retrieve, maintain, analyze, display, and print timely, accurate, and accountable clinical services data.;Navy:The associated database is Oracle DBMS. ICDB is a collection of data derived primarily from CHCS that the Army uses for internal purposes at several MTFs. The database will eventually be incorporated into the CHCS-Composite Data Repository (CDR).  ICDB is a computerized clinical information system designed to complement other Military Health System (MHS) information data systems with the timely collection and analysis of clinical information. The system provides clinical and management users the capabilities to retrieve, maintain, analyze, display, and print timely, accurate and accountable clinical services data using a standard web-based browser interface. The ICDB 3.0 suite consists of: the CarePoint portal, ten (10) data analysis applications, and three (3) applications to support referral management.;Air Force:The Integrated Clinical Database (ICDB) supports the health care providers and managers who are required to deliver and track appropriate and timely clinical services on all enrolled members of the military health care community. ICDB provides clinical and management users with the capabilities to retrieve, maintain, analyze, display, and print timely, accurate, and accountable clinical services data.</t>
  </si>
  <si>
    <t>DAVIS-MONTHAN AFB, DEXHEIM, DIEGO GARCIA, DYESS AFB, EDWARDS AFB, EGLIN AFB, EIELSON AFB, ELLSWORTH AFB, EVERETT, FAIRCHILD AFB, FE WARREN AFB, FLIEGERHORST BARRACKS, FORT BELVOIR, FORT BENNING, FORT BLISS, FORT BRAGG, FORT BUCHANAN, FORT POLK, FORT RILEY, FORT RUCKER, FORT SAM HOUSTON, FORT SHAFTER, FORT SILL, FORT STEWART, GAETA, GEILENKIRCHEN AFB, GOODFELLOW AFB, GRAFENWOEHR, FORT CAMPBELL KY, FORT CARSON, FORT DETRICK, FORT DIX, FORT DRUM, FORT GORDON, FORT HOOD, FORT HUACHUCA, FORT IRWIN, FORT JACKSON, FORT KNOX, FORT LEAVENWORTH, FORT LEE, FORT LEONARD WOOD, FORT MCCOY, FORT MEADE, FORT MONMOUTH MAIN POST, CHINHAE, COLUMBUS AFB, CORONADO, DARMSTADT, GRAND FORKS AFB, GROTON, GUANTANAMO BAY, HANSCOM AFB, HILL AFB, HOHENFELS, HOLLOMAN AFB, HURLBURT FIELD AFB, ILLESHEIM, INCIRLIK AB, IWAKUNI, IZMIR, JOINT (AF) BASE ELMENDORF-RICHARDSON, JOINT (AF) BASE LANGLEY-EUSTIS, JOINT (AF) BASE LEWIS-MCCHORD, JOINT (AN) EB LITTLE CREEK-FT STORY, JOINT (NF) ANDREWS NAVAL AIR FAC, JOINT (NF) BASE ANACOSTIA-BOLLING, JOINT (NF) BASE PEARL HARBOR-HICKAM, JOINT (NF) RGN MARIANAS GUAM-ANDRSN, KADENA AFB, KANEOHE, KEESLER AFB, KINGSVILLE, KIRTLAND AFB, KUNSAN AB, MCAS CHERRY POINT, MCB CAMP LEJEUNE, MCB CAMP PENDLETON, MCB QUANTICO, MCCLELLAN AFB, MCLB BARSTOW, MCRD BEAUFORT PARRIS ISLAND, MENWITH HILL, MERIDAN, MILLINGTON, MILTON, MINOT AFB, MISAWA AB, MOODY AFB, MOUNTAIN HOME AFB, MWTC BRIDGEPORT, NAPLES, ALBANY, ALTUS AFB, ARNOLD AFB, ATHENS, AVIANO AB, BAHRAIN, BAMBERG, BARKSDALE AFB, BAUMHOLDER, BAYHEALTH MEDCEN-KENT GENERAL (CIV), BEALE AFB, BETHESDA, BITBURG AB, BRUSSELS, BUCKLEY AFB, BUTZBACH, CAMP BULLIS, CAMP CASEY, CAMP FUJI, CAMP RED CLOUD, CAMP SHELBY, CAMP SMITH, CAMP WALKER, CAMP ZAMA, CANNON AFB, CAPODICHINO, CBC GULFPORT, NAS BRUNSWICK, NAS CORPUS CHRISTI, NAS JACKSONVILLE , NAS KEY WEST, NAS PATUXENT RIVER, NAS PENSACOLA, NAS SIGONELLA, NAVAL AIR STATION JOINT RESERVE BASE FORT WORTH, NAVAL HLTH CARE NEW ENGLAND (NHCNE), NAVBASE KITSAP BREMERTON, NAVBASE VENTURA CITY POINT MUGU, NAVSUBASE KINGS BAY, NAVSUPPDET MONTEREY, NAWS CHINA LAKE, NB SAN DIEGO, NELLIS AFB, NSA ANNAPOLIS, NSWC INDIAN HEAD, NWS CHARLESTON, NWS YORKTOWN, YUMA PROVING GROUND, TYNDALL AFB, US NAVAL ACADEMY, USAF ACADEMY, VANCE AFB, VANDENBERG AFB, VICENZA, VIRGINIA BEACH, WALTER REED AMC MAIN POST, WEST POINT MIL RESERVATION, WHITEMAN AFB, WIESBADEN, WRIGHT-PATTERSON AFB, WUERZBURG, YOKOSUKA, YOKOTA AB, YONGSAN, NEW ORLEANS, NEWPORT, NS GREAT LAKES, NS INGLESIDE, NS MAYPORT, NS NORFOLK, LA MADDALENA, LACKLAND AFB, LAJES, LANDSTUHL, LAUGHLIN AFB, LEMOORE, LITTLE ROCK AFB, LUKE AFB, MACDILL AFB, MALMSTROM AFB, MANILA, MCAS BEAUFORT, SCHOFIELD BKS MILITARY RESERVATION, SCHRIEVER AFB, SCHWEINFURT, SCOTT AFB, SEMBACH AB, SEOUL, SEYMOUR JOHNSON AFB, SHAPE, SHAW AFB, SHEPPARD AFB, SILVERDALE, SOUDA BAY, STUTTGART, SUBIC BAY, TINKER AFB, TRAVIS AFB, TWENTYNINE PALMS MAIN BASE, OAK HARBOR, OFFUTT AFB, OKINAWA, OSAN AB, PANAMA CITY, PATCH BARRACKS, PATRICK AFB, PETERSON AFB, POPE AFB, PORT HUENEME, PORTSMOUTH NH, RAMSTEIN AB, RANDOLPH AFB, REDSTONE ARSENAL, ROBINS AFB, ROTA HOSPITAL SPAIN, SASEBO</t>
  </si>
  <si>
    <t>Internal Medicine (Outpatient), Aerospace Medicine, Anatomic Pathology, Audiology, Allergy, Clear and Ledgible Reporting, Clinical Oral Pathology, Cardiology (Inpatient), Clinical Laboratory, Interventional Radiology (Outpatient), Manage Quality of Care, Muscular Skeletal Referral, Cardiology (Outpatient), Manage Care, Nephrology (Inpatient), Neurology, Dermatology, Medical Home, Diet Consult (Outpatient), OB L&amp;D - Obstetrics, Nephrology (Outpatient), Muscular Skeletal, Endodontics, Environment and public health, Environment and public health (Individual), Ophthalmology, Patient Identity, Pediatrics (Outpatient), Family Medicine, Oral Maxillofacial Surgery (Outpatient), Primary Care (Outpatient), Gynecology (Inpatient), Pharmacy (Outpatient), Hematology (Outpatient), Gastroenterology (Outpatient), Pediatrics (Inpatient), Get Images, Gynecology (Outpatient), Pharmacy (Inpatient), Pulmonology (Inpatient), Immunizations, Internal Medicine (Inpatient), Pulmonology (Outpatient), Rheumatology, Surgery (Inpatient-Outpatient)</t>
  </si>
  <si>
    <t>Manage Beneficiary Referral Process, Aerospace Medicine, Monitor Health Status and Progress, Approve Beneficiary Care Service Request, Nuclear Medicine, Obtain Patient History, Coordinate Beneficiary Appointments, Referrals and Follow-ups, Ensure Documentation Standards, Evaluate Beneficiary Health Status, Provide Immunization and Medication Alerts, Facilitate Communications Between Provider and Patient, Provide Optimum Beneficiary Care Services, Provide Electronic Information Exchange Between Provider and Pharmacy, Improve Customer Service, Provide Role Base Identity Management, ProvideCare Coordination, Provide Single Sign-On Capability, Provide Positive Patient Identification, Manage Health Records, Manage Medical Summary Lists, Support Results Interpretation, Manage Orders and Referrals, Manage Personnel Performance Reviews, Verify Completion ofHealthcare Services</t>
  </si>
  <si>
    <t>Coding Assistance, Patient Preventive Service Recommendation, Patient Referral Recommendation, Patient Result Validation, Population Health Recommendation</t>
  </si>
  <si>
    <t>Coding Assistance, Patient Result Validation, Patient Referral Recommendation, Population Health Recommendation, Patient Preventive Service Recommendation</t>
  </si>
  <si>
    <t>ICE</t>
  </si>
  <si>
    <t>IDC</t>
  </si>
  <si>
    <t>IMPAX Data Center</t>
  </si>
  <si>
    <t>Radiology digital imaging system. Radiologist use this for viewing diagnostic images and entering reports into CHCS. WRNMMC PACS is the main hub for all NCR clinics radiology images.</t>
  </si>
  <si>
    <t>Air Force, NCR-MD</t>
  </si>
  <si>
    <t>Air Force, WRNMMC</t>
  </si>
  <si>
    <t>ABERDEEN PROVING GROUND, CARLISLE BARRACKS, DAHLGREN, FORT DETRICK, MCB QUANTICO, NAS PATUXENT RIVER, NAWCADLKE LAKEHURST, NSA ANNAPOLIS, NSWC INDIAN HEAD, PENTAGON, WALTER REED AMC MAIN POST</t>
  </si>
  <si>
    <t>Interventional Radiology (Inpatient), Interventional Radiology (Outpatient), Diagnostic Nuclear Medicine, Radiation Oncology, Radiology Diagnostic, Get Images, Theater - First Responder, Theater - Primary Care Outpatient, Theater - Emergency Care, Theater Inpatient, Therapeutic Nuclear Medicine</t>
  </si>
  <si>
    <t>Nuclear Medicine, Provide Ancillary Medical Services, Provide Appropriate Level of Care and Service, Provide Direct Care Services, Support Results Interpretation</t>
  </si>
  <si>
    <t>IE</t>
  </si>
  <si>
    <t>IE FEP</t>
  </si>
  <si>
    <t>IMAPMIS</t>
  </si>
  <si>
    <t>Duty-Specific Physical Information and Status</t>
  </si>
  <si>
    <t>IMAPMS</t>
  </si>
  <si>
    <t>IMED</t>
  </si>
  <si>
    <t>Army:Information Medical Consent</t>
  </si>
  <si>
    <t>Army:SOFTWARE WILL ALLOW BAMC-SAMMC TO MEET REQUIREMENTS FOR INFORMED CONSENT. ENSURES PATIENTS HAVE AND SIGNED INFORMED CONSENT FOR PROCEDURES, ANESTHESIA AND TREATMENTS.PATIENTS ARE PROVIDED WITH INFORMED CONSENT THAT CLEARLY IDENTIFIES THE PROCEDURE, ASSOCIATED RISKS AND THAT THE PATIENT AND PROVIDER CAN DIGITALLY SIGN. DOCUMENTS CAN BE STORED ELECTRONICALLY. MEETS LEGAL AND JOINT COMMISSION REQUIREMENTS FOR INFORMED CONSENT OF THE PATIENT.</t>
  </si>
  <si>
    <t>FORT BLISS, FORT SAM HOUSTON, FORT SHAFTER</t>
  </si>
  <si>
    <t>Internal Medicine (Outpatient), Interventional Radiology (Inpatient), Anatomic Pathology, Anesthesia, Blood Management, Audiology, Allergy, Clear and Ledgible Reporting, Clinical Oral Pathology, Coumadin Clinic (Inpatient), Cardiology (Inpatient), Coumadin Clinic (Outpatient), MDR(CBER) Coding - hospital Admission, Interventional Radiology (Outpatient), Manage Quality of Care, Dental Exam, Muscular Skeletal Referral, Cardiology (Outpatient), Manage Care, Nephrology (Inpatient), Mental Health - Group Session, Mental Health - Individual Session, Neurology, Dermatology, NICU-PICU, EHR-D ADT (Admission), OB L*D - Labor and Delivery, OB L&amp;D - Parent Diagram, Dental Specialty, Diagnostic Nuclear Medicine, OHI Other Health Insurance (OHI), Operating and recovery room, OB L&amp;D - Obstetrics, Occupational - Physical Therapy, EHR-D Billing, Occupational - Physical Therapy Treatment, Nephrology (Outpatient), Muscular Skeletal, Endodontics, Enroute Care, EHRD Patient Medical Ionizing Radiation Exposure, OHI Capability 81B Other Health Insurance Information Collection and Verification, Ophthalmology, EHR-D Business and Clinical Overview, EHRD Check-in Patient, EHRD Patient Safety Reporting, Patient Identity, EHRD Optometry, Oral Maxillofacial Surgery (Inpatient), Patient Safety and Reporting, Pediatrics (Outpatient), Emergency Care - Fast Track, Oral Maxillofacial Surgery (Outpatient), Radiation Oncology, Gynecology (Inpatient), Hematology (Outpatient), Gastroenterology (Inpatient), Gastroenterology (Outpatient), Pediatrics (Inpatient), ICU, Radiology Diagnostic, Immunology - Infusion Therapy, Get Images, Gynecology (Outpatient), Hematology (Inpatient), Pulmonology (Inpatient), Hyperbaric Medicine, Immunology (Inpatient), Internal Medicine (Inpatient), Pulmonology (Outpatient), Rheumatology, Surgery (Inpatient-Outpatient), Therapeutic Nuclear Medicine</t>
  </si>
  <si>
    <t>Access Appropriate Guidelines, Protocols to Determine Most Appropriate Intervention, Meet Regulatory Requirements, Aerospace Medicine, Monitor and Report Compliance to Standards and Outcomes, Conduct Beneficiary and Family Education, Nuclear Medicine, Plan Treatment, Create Data Repositories and Data Marts, Environmental medicine, Execute General Administrative Management Activities, Provide Beneficiary Self-Management and Compliance Procedures, Hyperbaric Medicine, Facilitate Communications Between Provider and Patient, Provide Pediatric Care, Provide Person Identity Management, Provide Policy and Procedures for Anesthesia Services, Improve Customer Service, Provide Regulatory Compliance Assurance, Provide Recorded Patient Specific Instructions, ProvideCare Coordination, Manage Forms, Track Procedures, Maintain Policies, Procedures and Monitoring of Care Issues</t>
  </si>
  <si>
    <t>Access Validation and Management, Adverse Drugs Interaction Warning, Assessment Correlation, Credential Validation, Document Digitization, Document Management, Financial and Cost Accounting Management, Healthcare Resource Availability Management, Order Set Generation, Patient Education Recommendation, Patient Immunization Recommendation, Patient Preventive Service Recommendation, Patient Recognition, Population Health Recommendation, Process Workflow Generation, Treatment Plan Generation</t>
  </si>
  <si>
    <t>Access Validation and Management, Adverse Drugs Interaction Warning, Assessment Correlation, Patient Recognition, Credential Validation, Document Digitization, Patient Immunization Recommendation, Population Health Recommendation, Document Management, Treatment Plan Generation, Order Set Generation, Process Workflow Generation, Patient Preventive Service Recommendation, Healthcare Resource Availability Management, Patient Education Recommendation</t>
  </si>
  <si>
    <t>IMITS-TR</t>
  </si>
  <si>
    <t>Air Force:IMITS-Telradiology</t>
  </si>
  <si>
    <t>Air Force:AGFA IMPAX Enterprise is a commercial of the shelf (COTS) product offering. Implemented as an open systems network of digital medical devices, servers, and workstations designed for the effective acquisition, transmission, display and management of diagnostic radiology imaging studies.</t>
  </si>
  <si>
    <t>BARKSDALE AFB, BEALE AFB, BITBURG AB, CANNON AFB, COLUMBUS AFB, DOVER AFB, DYESS AFB, EDWARDS AFB, EGLIN AFB, EIELSON AFB, ALTUS AFB, AVIANO AB, ELLSWORTH AFB, FAIRCHILD AFB, FE WARREN AFB, FORT DIX, FORT SAM HOUSTON, GEILENKIRCHEN AFB, GOODFELLOW AFB, GRAND FORKS AFB, HANSCOM AFB, HOLLOMAN AFB, HURLBURT FIELD AFB, INCIRLIK AB, JOINT (AF) BASE LANGLEY-EUSTIS, JOINT (NF) ANDREWS NAVAL AIR FAC, JOINT (NF) BASE ANACOSTIA-BOLLING, KEESLER AFB, LAJES, LAUGHLIN AFB, LITTLE ROCK AFB, LOS ANGELES AFB, LUKE AFB, MACDILL AFB, MALMSTROM AFB, MAXWELL AFB, MINOT AFB, MOODY AFB, MOUNTAIN HOME AFB, NELLIS AFB, NWS CHARLESTON, PETERSON AFB, RAF LAKENHEATH, RAMSTEIN AB, ROBINS AFB, SCHRIEVER AFB, SCOTT AFB, SEYMOUR JOHNSON AFB, SHEPPARD AFB, SPANGDAHLEM AB, TINKER AFB, TRAVIS AFB, TYNDALL AFB, USAF ACADEMY, VANCE AFB, VANDENBERG AFB, WHITEMAN AFB</t>
  </si>
  <si>
    <t>Internal Medicine (Outpatient), Aerospace Medicine, Interventional Radiology (Inpatient), Interventional Radiology (Outpatient), Muscular Skeletal Referral, Neurology, Disability Evaluation, Diagnostic Nuclear Medicine, Operating and recovery room, Occupational - Physical Therapy Treatment, Muscular Skeletal, Ophthalmology, Oral Maxillofacial Surgery (Inpatient), Exceptional Family Member, Family Medicine, Emergency Care - Fast Track, Oral Maxillofacial Surgery (Outpatient), Primary Care (Outpatient), Radiation Oncology, Gynecology (Inpatient), Pediatrics (Outpatient), Gastroenterology (Inpatient), Gastroenterology (Outpatient), Pediatrics (Inpatient), ICU, Radiology Diagnostic, Get Images, Gynecology (Outpatient), Pulmonology (Inpatient), Primary Care (Inpatient), Internal Medicine (Inpatient), Pulmonology (Outpatient), Scanning, Rheumatology, Surgery (Inpatient-Outpatient), Theater - First Responder, Theater - Primary Care Outpatient, Theater - Emergency Care, Theater Inpatient, Therapeutic Nuclear Medicine</t>
  </si>
  <si>
    <t>Access Appropriate Guidelines, Protocols to Determine Most Appropriate Intervention, Aerospace Medicine, Monitor Health Status and Progress, Check-In Patient, Nuclear Medicine, Obtain Patient History, Provide Ancillary Medical Services, Coordinate Beneficiary Appointments, Referrals and Follow-ups, Direct Care Record Management Services, Provide Automated Support for Patient Assessments, Facilitate Patient Movement, Evaluate Beneficiary Health Status, Provide Interoperable Appointment Scheduling, Provide Interoperable Orders Management, Provide Communications with Medical Devices, Facilitate Communications Between Provider and Patient, Provide Positive Patient Identification, Manage Beneficiary Encounter, Support Non-Medication Ordering, Manage Health Records, Support Results Interpretation, Manage Forms, Manage Orders and Referrals, Track Procedures</t>
  </si>
  <si>
    <t>Order Optimization, Order Set Generation, Patient Recognition, Patient Referral Recommendation, Patient Result Validation</t>
  </si>
  <si>
    <t>Patient Recognition, Patient Result Validation, Patient Referral Recommendation, Order Optimization, Order Set Generation</t>
  </si>
  <si>
    <t>INTELLIVUE</t>
  </si>
  <si>
    <t>Air Force:Patient Monitoring System Philips Intellivue</t>
  </si>
  <si>
    <t>Air Force:The Philips IntelliVue Information Center combines the real-time monitoring surveillance of a central station with sophisticated clinical decision support tools and the ease of touchscreen operation.</t>
  </si>
  <si>
    <t>AVIANO AB, BAGRAM AIRFIELD AFGHANISTAN, CANNON AFB, EGLIN AFB, HURLBURT FIELD AFB, JOINT (AF) BASE ELMENDORF-RICHARDSON, JOINT (NF) ANDREWS NAVAL AIR FAC, KADENA AFB, KELLY AFB, MOUNTAIN HOME AFB, NELLIS AFB, PATRICK AFB, RAF LAKENHEATH, RAMSTEIN AB, SEYMOUR JOHNSON AFB, TRAVIS AFB, USAF ACADEMY</t>
  </si>
  <si>
    <t>Patient Safety and Reporting, Primary Care (Inpatient)</t>
  </si>
  <si>
    <t>Evaluate Beneficiary Health Status</t>
  </si>
  <si>
    <t>Patient Monitoring</t>
  </si>
  <si>
    <t>IRDB</t>
  </si>
  <si>
    <t>Army:Integrated Research Data Base</t>
  </si>
  <si>
    <t>Army:Provides a data warehousing capability for research data acquired from patient systems-of-record, unique data acquisition processes, and research laboratory instrumentation. Analytical tools, including statistical models, waveform analyzers, image processors, and patient improvement system methodology. Functional Stakeholders-Functional champion: Research Teams, clinical researchers, and patient improvement project leads.</t>
  </si>
  <si>
    <t>Rheumatology</t>
  </si>
  <si>
    <t>Develop Rehabilitation Research and Development (RR&amp;D) projects, Enhance Medical Research Service (MRS) Environment, Conduct Epidemiological Investigations of Clinical Health, Monitor Research on Clinical and Operational Best Practices, Create Data Repositories and Data Marts, Develop Tools and Models for Care Management Initiatives, Provide Automated Tools to Research Protocols, Research Internal-External Care Models and Best Practices, Identify Initiatives for High Prioritized Populations, Conduct Medical Research Service (MRS) Biomedical and Behavioral Research</t>
  </si>
  <si>
    <t>IRDBS</t>
  </si>
  <si>
    <t>IRIS</t>
  </si>
  <si>
    <t>Navy:IQ 200</t>
  </si>
  <si>
    <t>Navy:A walk-away urine microscopy systems, iQ® SPRINT performs up to 101 comprehensive urine microscopic analyses every hour.</t>
  </si>
  <si>
    <t>Clinical Laboratory, Neurology</t>
  </si>
  <si>
    <t>Obtain Patient History, Manage Orders and Referrals</t>
  </si>
  <si>
    <t>Alert-Notification, Assessment Correlation, Order Set Generation, Order Validation, Patient Recognition, Patient Result Validation</t>
  </si>
  <si>
    <t>Alert-Notification, Assessment Correlation, Patient Recognition, Patient Result Validation, Order Validation, Order Set Generation</t>
  </si>
  <si>
    <t>ISITE</t>
  </si>
  <si>
    <t>Army:Phillips Digital Archive</t>
  </si>
  <si>
    <t>Army:SRMC funded-supported central system that stores-archives digital images as part of the EMR for Radiology.</t>
  </si>
  <si>
    <t>FORT SILL</t>
  </si>
  <si>
    <t>Interventional Radiology (Inpatient), Interventional Radiology (Outpatient), Cardiology (Outpatient), Cardiology (Inpatient), Diagnostic Nuclear Medicine, EHRD Patient Medical Ionizing Radiation Exposure, Get Images, Radiology Diagnostic, Radiation Oncology, Teleconsultation, Therapeutic Nuclear Medicine</t>
  </si>
  <si>
    <t>Access Appropriate Guidelines, Protocols to Determine Most Appropriate Intervention, Meet Regulatory Requirements, Assess Medical Readiness, Monitor Health Status and Progress, Nuclear Medicine, Monitor Beneficiary Care Services and Patient Movement, Plan Treatment, Perform Clinical Workflow Tasking, Enable Inter-Provider Communications, Enable Care Team to Access Beneficiary Health Information, Ensure Deployment Readiness, Provide Ancillary Medical Services, Evaluate Beneficiary Health Status, Provide Direct Care Services, Facilitate Communications Between Provider and Patient, Provide Communications with Medical Devices, Provide Medical and Dental Forensic Identification, Provide Individual Medical Readiness Monitoring, Initiate Care Plan and Perform Intervention Service, Share Health Data through Partner Collaboration, and Information Exchange, Support Non-Medication Ordering, Support Results Interpretation, Manage Health Records, Manage Radiation Control Program, Track Procedures, Verify Completion ofHealthcare Services</t>
  </si>
  <si>
    <t>Healthcare Resource Availability Management, Order Set Generation, Patient Recognition, Patient Result Validation, Process Workflow Generation, Task Assignment Generation</t>
  </si>
  <si>
    <t>Patient Recognition, Patient Result Validation, Task Assignment Generation, Order Set Generation, Process Workflow Generation, Healthcare Resource Availability Management</t>
  </si>
  <si>
    <t>ISR</t>
  </si>
  <si>
    <t>ISRS</t>
  </si>
  <si>
    <t>ISTAT</t>
  </si>
  <si>
    <t>Navy:I-STAT SYSTEM</t>
  </si>
  <si>
    <t>Navy:an advanced, handheld blood analyzer that provides real-time, lab-quality results within minutes to accelerate the patient care decision-making process.</t>
  </si>
  <si>
    <t>ITAM</t>
  </si>
  <si>
    <t>ITAPDB</t>
  </si>
  <si>
    <t>Patient ID, Benefits Eligibility Information, Unit Information, Salary and Compensation Information, Access Validation Data, Benefits-Non-Health</t>
  </si>
  <si>
    <t>Patient ID, Salary and Compensation Information</t>
  </si>
  <si>
    <t>Benefits Eligibility Information, Unit Information, Access Validation Data, Benefits-Non-Health</t>
  </si>
  <si>
    <t>ITRS</t>
  </si>
  <si>
    <t>ITS</t>
  </si>
  <si>
    <t>Navy:IMMUNIZATION TRACKING SYSTEM</t>
  </si>
  <si>
    <t>Navy:The Immunization Tracking System (ITS) is the Navys immunization processing system located at Naval Medical Information Management Center (NMIMC). This project is designed to capture data on anthrax and all other immunizations administered within the Navy, Marine Corps, Military Sealift Command, Navy Reserve Components, DoD naval civilian employees and contractor personnel as required. This program compiles all immunization data from MTFs, branch clinics and operational units and transmits them to the Defense Enrollment Eligibility Reporting System (DEERS) and then returns Acknowledgement and Error Report to the transmitted site. DEERS has been identified by DoD as the central repository for all active duty immunization data.</t>
  </si>
  <si>
    <t>NEW ORLEANS</t>
  </si>
  <si>
    <t>Internal Medicine (Outpatient), Aerospace Medicine, Clinical Case Management, Manage Care, Medical Home, Family Medicine, EHRD Population Health, Primary Care (Outpatient), Pediatrics (Outpatient), Profiling, Immunizations, Readiness</t>
  </si>
  <si>
    <t>ApplyBeneficiary Care Management Guidelines, Administer Health Risk Screening, Assess Appropriate Beneficiary Care Services, Aerospace Medicine, Assess Medical Readiness, Monitor Health Status and Progress, Check-In Patient, Provide Ancillary Medical Services, Document Care Plans and Delivery of Service, Direct Care Record Management Services, Develop and Implement Measurement Data Collection, Analysis, and Reporting Procedures, Coordinate Workflow and Case Management Procedures, Provide Appropriate Level of Care and Service, Determine Public Health Risk Alerts for Certain Populations, Provide Direct Care Services, Ensure Deployment Readiness, Evaluate Beneficiary Health Status, Provide Immunization and Medication Alerts, Provide Pediatric Care, Provide Longitudinal Health Monitoring, Provide Medication and Immunization Formulary, Initiate Care Plan and Perform Intervention Service, Provide Environmental and Occupational Health Hazard Monitoring, Provide Individual Medical Readiness Monitoring, Identify Public Health Threats, Maintain Accurate Beneficiary Information, Support Operational Readiness, Track Procedures, Verify Completion ofHealthcare Services</t>
  </si>
  <si>
    <t>Patient Immunization Recommendation</t>
  </si>
  <si>
    <t>IUID Registry</t>
  </si>
  <si>
    <t>IWS</t>
  </si>
  <si>
    <t>Intellivue</t>
  </si>
  <si>
    <t>AVIANO AB, BAGRAM AIRFIELD AFGHANISTAN, CANNON AFB, EGLIN AFB, HURLBURT FIELD AFB, JOINT (AF) BASE ELMENDORF-RICHARDSON, KADENA AFB, KELLY AFB, MOUNTAIN HOME AFB, NELLIS AFB, PATRICK AFB, RAF LAKENHEATH, RAMSTEIN AB, SEYMOUR JOHNSON AFB, TRAVIS AFB, USAF ACADEMY</t>
  </si>
  <si>
    <t>JACKS</t>
  </si>
  <si>
    <t>CLASC</t>
  </si>
  <si>
    <t>Air Force:Customer Linked Automated Service Center</t>
  </si>
  <si>
    <t>Air Force:Customer Queuing System. The CLASC system is anchored by an Oracle based automated customer sign in system that allows a customer service representative to check customers out of a waiting queue population.</t>
  </si>
  <si>
    <t>LITTLE ROCK AFB</t>
  </si>
  <si>
    <t>Audiology, Clinical Case Management, Clinical Laboratory, Manage Care, Manage Enrollment and Eligibility, Environment and public health, Environment and public health (Individual), Exceptional Family Member, Family Medicine, Primary Care (Outpatient), Hematology (Outpatient), Immunizations</t>
  </si>
  <si>
    <t>Register Beneficiary, Admit Patient, Check-In Patient, Monitor Process and Performance Indicators, Develop and Implement Measurement Data Collection, Analysis, and Reporting Procedures, Discharge and Transfer Patient, Provide Benefits and Care Access Information, Provide Quality Improvement management, Provide Positive Patient Identification, Manage Beneficiary Encounter, Manage Beneficiary Eligibility Process, Manage Beneficiary Enrollment Eligibility Process, Verify Completion ofHealthcare Services</t>
  </si>
  <si>
    <t>Benefit Validation, Patient Preference Accommodation, Patient Recognition</t>
  </si>
  <si>
    <t>Patient Recognition, Benefit Validation, Patient Preference Accommodation</t>
  </si>
  <si>
    <t>CMA</t>
  </si>
  <si>
    <t>CMM</t>
  </si>
  <si>
    <t>Avaya</t>
  </si>
  <si>
    <t>Avaya 6.3 is a multifunctional telecommunication system that routes phone calls, maintains voice mail services, and provides call center capabilities to NCR-MD entities, including the Walter Reed National Military Medical Center (WRNMMC) Pharmacy, Integrated Referral Management Appointing Center (IRMAC), Forensic Behavioral Services (FBS), Contracting, and NCR-MD Information Assurance (IA). Avaya 6.3 is located at the WRNMMC Pharmacy in building 2 on Naval Support Activity Bethesda (NSAB), and at the Dalecarlia-Annex Fremont Building, henceforth Dalecarlia, on MacArthur BLVD in Bethesda, Maryland. There are approximately 220 Avaya users, 200 at Dalecarlia, and 20 at the WRNMMC Pharmacy.  Avaya 6.3 consists of the following components: • Communications Manager (CM) 6.3 • Communication Manager Messaging (CMM) -Federal Market R6.3 • Call Management System (CMS) 6.3 • CMS Supervisor Application • Avaya one-X® Agent • G450 Media Gateway  • Application Enablement Service (AES) 6.3 • Work Force Optimization (WFO)  • Avaya Contact Recorder (ACR)  • ION SA-5600 modem • Analog-digital phones • Voice over Internet Protocol (VoIP) phones</t>
  </si>
  <si>
    <t>WALTER REED AMC MAIN POST, BETHESDA</t>
  </si>
  <si>
    <t>Teleconsultation</t>
  </si>
  <si>
    <t>Provide Appropriate Level of Care and Service, Facilitate Communications Between Provider and Patient, Support Operational Readiness</t>
  </si>
  <si>
    <t>Readiness Validation</t>
  </si>
  <si>
    <t>CMOS</t>
  </si>
  <si>
    <t>CNRF</t>
  </si>
  <si>
    <t>COAGCLINIC</t>
  </si>
  <si>
    <t>Army:Coagulation Clinic</t>
  </si>
  <si>
    <t>Army:Provide a high level overview:Database system provides critical long-term tracking of all anticoagulated (Coumdadin) patients seen in Cardiology Clinic and throughout the enterprise accesses site via Internet Explorer, no local IM involvment. It provides the capability for clinical staff to monitor the levels of Coumadin within this high risk population. This initiatives save cost savings by the reduction of the frequency of readmissions by Coumadin patients.</t>
  </si>
  <si>
    <t>CARLISLE BARRACKS, FORT BENNING, FORT BLISS, FORT BRAGG, FORT CAMPBELL KY, FORT CARSON, FORT GORDON, FORT HOOD, FORT HUACHUCA, FORT JACKSON, FORT LEAVENWORTH, FORT LEE, FORT LEONARD WOOD, FORT MEADE, FORT POLK, FORT RILEY, FORT RUCKER, FORT SAM HOUSTON, FORT SILL, FORT STEWART, JOINT (AF) BASE LANGLEY-EUSTIS, JOINT (AF) BASE LEWIS-MCCHORD, JOINT (NF) BASE PEARL HARBOR-HICKAM, LACKLAND AFB, LANDSTUHL, REDSTONE ARSENAL</t>
  </si>
  <si>
    <t>Cardiology (Inpatient), Clinical Case Management, Coumadin Clinic (Inpatient), Cardiology (Outpatient), Coumadin Clinic (Outpatient), Manage Care, Medical Home, Emergency Care - Fast Track, Readiness, Surgery (Inpatient-Outpatient)</t>
  </si>
  <si>
    <t>Coordinate Beneficiary Appointments, Referrals and Follow-ups, Provide Automated Support for Patient Assessments, Ensure Documentation Standards, Provide Appropriate Level of Care and Service, Maintain Accurate Beneficiary Information, Provide Positive Patient Identification, Maintain Beneficiary Health Profile, Manage Orders and Referrals, Verify Completion ofHealthcare Services</t>
  </si>
  <si>
    <t>Adverse Drugs Interaction Warning, Patient Prescription Adjustment, Patient Record Management, Prescription Recommendation</t>
  </si>
  <si>
    <t>Adverse Drugs Interaction Warning, Patient Record Management, Prescription Recommendation, Patient Prescription Adjustment</t>
  </si>
  <si>
    <t>COBAS</t>
  </si>
  <si>
    <t>Navy:Modular Analyzer (Automation Line)</t>
  </si>
  <si>
    <t>Navy:Chemistry analyzer designed for high workload laboratories with a throughput of 2.5 to 15 million tests per year.</t>
  </si>
  <si>
    <t>FORT SAM HOUSTON, LACKLAND AFB, NB SAN DIEGO</t>
  </si>
  <si>
    <t>Clinical Laboratory</t>
  </si>
  <si>
    <t>Assess Stratified Population Health Status, Monitor Process and Performance Indicators, Monitor Medical Performance, Perform surveillance of Disease Non-Battle Injury (DNBI), Perform Clinical Workflow Tasking, Develop Standards for Process, Clinical Outcomes and Metrics, Provide Automated Support for Conditioned Based Care, Identify and Prioritize Targeted Populations, Identify Public Health Threats, Provide Interoperable Orders Management, Identify Force Health Threats, Provide Disease Outbreak Detection, Provide Positive Patient Identification, Provide Quality Improvement management, Manage Orders and Referrals, Support Results Interpretation</t>
  </si>
  <si>
    <t>COHORT</t>
  </si>
  <si>
    <t>Air Force:Composite Occupational Health and Risk Tracking System</t>
  </si>
  <si>
    <t>Air Force:COHORT is a Decision Support System (DSS) that provides medical data aggregation, information analysis, and visualization tools for AFMS SG and Department of Defense (DoD) users. COHORT was designed to bridge the gap between existing US Air Force (USAF) information systems (IS) that produce disparate sets of medically relevant data.</t>
  </si>
  <si>
    <t>Internal Medicine (Outpatient), Interventional Radiology (Inpatient), Anesthesia, Audiology, Allergy, Cardiology (Inpatient), Cardiology (Outpatient), Interventional Radiology (Outpatient), Muscular Skeletal Referral, Nephrology (Inpatient), Mental Health - Group Session, Mental Health - Individual Session, Muscular Skeletal, Neurology, NICU-PICU, OB L*D - Labor and Delivery, OB L&amp;D - Parent Diagram, Dermatology, Diagnostic Nuclear Medicine, OB L&amp;D - Obstetrics, Occupational - Physical Therapy, Occupational - Physical Therapy Treatment, Nephrology (Outpatient), Ophthalmology, Patient Identity, Pediatrics (Inpatient), Pediatrics (Outpatient), Family Medicine, Gastroenterology (Inpatient), Primary Care (Outpatient), Pulmonology (Inpatient), Gynecology (Inpatient), Pharmacy (Outpatient), Hematology (Outpatient), Gastroenterology (Outpatient), ICU, Radiation Oncology, Radiology Diagnostic, Immunology - Infusion Therapy, Gynecology (Outpatient), Pharmacy (Inpatient), Hematology (Inpatient), Pulmonology (Outpatient), Hyperbaric Medicine, Primary Care (Inpatient), Immunizations, Immunology (Inpatient), Internal Medicine (Inpatient), Readiness, Register Patient, Rheumatology, Surgery (Inpatient-Outpatient)</t>
  </si>
  <si>
    <t>Access Appropriate Guidelines, Protocols to Determine Most Appropriate Intervention, Coordinate Beneficiary Appointments, Referrals and Follow-ups, Develop and Implement Measurement Data Collection, Analysis, and Reporting Procedures, Develop Evidenced- Based Protocols and Condition Guidelines, Ensure Deployment Readiness, Enable Care Team to Access Beneficiary Health Information, Provide Disease Outbreak Detection, Identify and Prioritize Targeted Populations, Identify Force Health Threats, Provide Environmental and Occupational Health Hazard Monitoring, Provide Individual Medical Readiness Monitoring, Provide Syndromic Surveillance, Identify Initiatives for High Prioritized Populations, Identify Public Health Threats, Manage Occupational and Environmental Threats</t>
  </si>
  <si>
    <t>Location, Patient Notes (Doctor-Nurse-Procedure-Dental Exam), Facility, Patient ID, Patient Health Record, Benefits Eligibility Information, Imaging-Radiology, Medication Information, Care Management, Compliance &amp; Authorization, Patient Demographics and Information, Patient Procedures, Cost Accounting Information, Patient Treatment Plan, Access Validation Data, Patient Schedule, Case Management Information, Patient Test Results, Encounter Information, Claim Reference Codes, Patient Administration, Appointment, Order Information, Risk Management, Quality and Utilization Information, Provider Information, Discharge Summary</t>
  </si>
  <si>
    <t>Location, Patient Notes (Doctor-Nurse-Procedure-Dental Exam), Patient ID, Patient Health Record, Imaging-Radiology, Medication Information, Care Management, Patient Demographics and Information, Patient Procedures, Cost Accounting Information, Patient Treatment Plan, Patient Schedule, Case Management Information, Patient Test Results, Encounter Information, Claim Reference Codes, Patient Administration, Appointment, Order Information, Risk Management, Quality and Utilization Information, Provider Information, Discharge Summary</t>
  </si>
  <si>
    <t>Facility, Benefits Eligibility Information, Compliance &amp; Authorization, Access Validation Data</t>
  </si>
  <si>
    <t>Alert-Notification, Confirmation-Acknowledgment Generation, Patient Immunization Recommendation, Patient Recognition</t>
  </si>
  <si>
    <t>Alert-Notification, Patient Recognition, Confirmation-Acknowledgment Generation, Patient Immunization Recommendation</t>
  </si>
  <si>
    <t>COMPUMEDICS</t>
  </si>
  <si>
    <t>COPATH</t>
  </si>
  <si>
    <t>Army:CoMED ANATOMIC PATHOLOGY SYSTEM</t>
  </si>
  <si>
    <t>Army:Functionality: Provides a mechanism for recording coding inquiries made by personnel responsible for coding medical records at Army medical treatment facilities and a mechanism for recording guidance the PASBA staff provided in response to the inquiries. This product also provides summary reports for volume and performance of the coding help desk. Functional Stakeholders-Functional Champion: Mr. Royce Staley Functional User Community: Army personnel responsible for coding medical records Number of Users: 234 Number of Sites: 37 Mandates-Guidance: NoneProvides a mechanism for recording coding inquiries.Life cycle: Steady state sustainment System status: Legacy (expected to migrate during FY11) Technical approach: Labor for a locally-developed Web-based product. Accreditation status-Designated Approving Authority: This is a Web-based application and is a component of the PASBA Infostructure, MSIR0860110. ATO-BAMC-BG Joseph Caravalho 2 Sep 09- Termination Date: 1 Sep 12</t>
  </si>
  <si>
    <t>FORT BLISS, FORT BRAGG, FORT CAMPBELL KY, FORT HOOD, JOINT (AF) BASE LANGLEY-EUSTIS, JOINT (NF) RGN MARIANAS GUAM-ANDRSN, OAHU, PORTSMOUTH NH, FORT KNOX, FORT RILEY, FORT SAM HOUSTON, FORT SHAFTER, FORT SILL, FORT STEWART</t>
  </si>
  <si>
    <t>Anatomic Pathology, Blood Management, Clinical Laboratory</t>
  </si>
  <si>
    <t>Monitor Process and Performance Indicators, Monitor Medical Performance, Monitor Health Status and Progress, Obtain Patient History, Provide Ancillary Medical Services, Perform Clinical Workflow Tasking, Direct Care Record Management Services, Enable Inter-Provider Communications, Establish and Maintain Certification and Credentialing Information, Enable Care Team to Access Beneficiary Health Information, Provide Direct Care Services, Provide Disease Outbreak Detection, Provide Interoperable Orders Management, Initiate Care Plan and Perform Intervention Service, Provide Quality Improvement management, Provide Regulatory Compliance Assurance, Support Class VIII medical readiness, Provide Positive Patient Identification, Manage of blood and blood product inventories, Support Results Interpretation, Manage Orders and Referrals, Manage Personnel Training Programs, Manage Procurement</t>
  </si>
  <si>
    <t>Assessment Correlation, Healthcare Resource Availability Management, Patient Recognition, Patient Referral Recommendation, Patient Result Validation, Process Workflow Generation, Task Assignment Generation</t>
  </si>
  <si>
    <t>Assessment Correlation, Patient Recognition, Patient Result Validation, Patient Referral Recommendation, Task Assignment Generation, Process Workflow Generation, Healthcare Resource Availability Management</t>
  </si>
  <si>
    <t>COPS</t>
  </si>
  <si>
    <t>Transportation Equipment-Vehicles</t>
  </si>
  <si>
    <t>COUMACARE PLUS</t>
  </si>
  <si>
    <t>CPAB</t>
  </si>
  <si>
    <t>CPOE</t>
  </si>
  <si>
    <t>CPT-II</t>
  </si>
  <si>
    <t>CRF</t>
  </si>
  <si>
    <t>CRIS</t>
  </si>
  <si>
    <t>CRS</t>
  </si>
  <si>
    <t>CRYOCARE</t>
  </si>
  <si>
    <t>Army:CRYOCARE® SMARTEMP 8-PROBE SYSTEM</t>
  </si>
  <si>
    <t>Army:The system is a fully integrated cryosurgical planning, placement, and treatment system designed to simplify cryosurgery and allow unlimited flexibility. Using advanced Cryocare ablation, system quickly freezes and ablates large volumes of tissue.</t>
  </si>
  <si>
    <t>Interventional Radiology (Inpatient), Interventional Radiology (Outpatient), Nephrology (Inpatient), Nephrology (Outpatient)</t>
  </si>
  <si>
    <t>Provide Direct Care Services</t>
  </si>
  <si>
    <t>CSC-Emdeon</t>
  </si>
  <si>
    <t>Patient ID</t>
  </si>
  <si>
    <t>CSOS</t>
  </si>
  <si>
    <t>CSS</t>
  </si>
  <si>
    <t>Customer Satisfaction Survey</t>
  </si>
  <si>
    <t>Patient Notes (Doctor-Nurse-Procedure-Dental Exam), Patient ID, Supply, Patient Immunization, Patient Health Record, Imaging-Radiology, Medication Information, Benefits-Disability, Nutrition Management, Patient Demographics and Information, Referral Information, Patient Procedures, Patient Test Results, Encounter Information, Patient Administration, Order Information, Discharge Summary</t>
  </si>
  <si>
    <t>Patient Notes (Doctor-Nurse-Procedure-Dental Exam), Patient ID, Supply, Patient Immunization, Patient Health Record, Imaging-Radiology, Medication Information, Nutrition Management, Patient Demographics and Information, Referral Information, Patient Procedures, Patient Test Results, Encounter Information, Patient Administration, Order Information, Discharge Summary</t>
  </si>
  <si>
    <t>CSS1</t>
  </si>
  <si>
    <t>CT-CV</t>
  </si>
  <si>
    <t>CTS</t>
  </si>
  <si>
    <t>Patient ID, Duty-Specific Physical Information and Status</t>
  </si>
  <si>
    <t>CTS CIV</t>
  </si>
  <si>
    <t>CUD</t>
  </si>
  <si>
    <t>Care Management</t>
  </si>
  <si>
    <t>CVDBASE</t>
  </si>
  <si>
    <t>Air Force:Cardio Vascular Disease Database</t>
  </si>
  <si>
    <t>Air Force:Datebase for maintenance of data on patients treated for vascualr disease</t>
  </si>
  <si>
    <t>FORT SAM HOUSTON, LACKLAND AFB</t>
  </si>
  <si>
    <t>Diagnostic Medical Imaging, Clear and Ledgible Reporting, EHRD Health Surveillance, Radiology Diagnostic</t>
  </si>
  <si>
    <t>Administer Health Risk Screening, Monitor and Ensure Quality and Appropriateness of Services, Assess Medical Readiness, Monitor and Report Compliance to Standards and Outcomes, Assess Non-Medical Readiness, Assess Stratified Population Health Status, Assess Appropriate Beneficiary Care Services, Check-In Patient, Monitor Process and Performance Indicators, Notify Population of Health Risks, Obtain Health Summary and Comprehensive Health Record, Nuclear Medicine, Monitor Performance Against Standards, Obtain Patient History, Provide Ancillary Medical Services, Plan Treatment, Perform surveillance of Disease Non-Battle Injury (DNBI), Perform Clinical Workflow Tasking, Document Care Plans and Delivery of Service, Develop and Implement Measurement Data Collection, Analysis, and Reporting Procedures, Enable Inter-Provider Communications, Provide Appropriate Level of Care and Service, Ensure Documentation Standards, Discharge and Transfer Patient, Provide Disease Outbreak Detection, Initiate Care Plan and Perform Intervention Service, Identify Appropriate Performance Measures and Standards, Provide Environmental and Occupational Health Hazard Monitoring, Provide Quality Improvement management, Provide Syndromic Surveillance, Share Health Data through Partner Collaboration, and Information Exchange, Support Class VIII medical readiness, Provide Positive Patient Identification, Support Compliance Activity, Support Results Interpretation, Manage Orders and Referrals, Manage Documentation of Clinician Response to Decision Support, Manage Special Programs, Track Procedures, Verify Completion ofHealthcare Services</t>
  </si>
  <si>
    <t>Access Validation and Management, Adverse Drugs Interaction Warning, Assessment Correlation, Blood Product Validation, Contract Compliance Validation, Healthcare Resource Availability Management, Lab Test Drug Restriction, Materiel Matching, Order Set Generation, Patient Immunization Recommendation, Patient Preference Accommodation, Patient Recognition, Patient Preventive Service Recommendation, Patient Referral Recommendation, Patient Result Validation, Prescription Recommendation, Population Health Recommendation, Process Workflow Generation, Task Assignment Generation, Treatment Plan Generation, Readiness Validation</t>
  </si>
  <si>
    <t>Adverse Drugs Interaction Warning, Access Validation and Management, Assessment Correlation, Patient Recognition, Blood Product Validation, Patient Result Validation, Patient Immunization Recommendation, Patient Preference Accommodation, Patient Referral Recommendation, Contract Compliance Validation, Population Health Recommendation, Treatment Plan Generation, Task Assignment Generation, Materiel Matching, Prescription Recommendation, Order Set Generation, Process Workflow Generation, Readiness Validation, Patient Preventive Service Recommendation, Healthcare Resource Availability Management, Lab Test Drug Restriction</t>
  </si>
  <si>
    <t>CVDBase</t>
  </si>
  <si>
    <t>CVIX</t>
  </si>
  <si>
    <t>CW</t>
  </si>
  <si>
    <t>CWS</t>
  </si>
  <si>
    <t>CWS FEP</t>
  </si>
  <si>
    <t>Cardio-Soft</t>
  </si>
  <si>
    <t>Cardio2</t>
  </si>
  <si>
    <t>Carousel</t>
  </si>
  <si>
    <t>CentreLearn</t>
  </si>
  <si>
    <t>Cerner</t>
  </si>
  <si>
    <t>Checkpoint</t>
  </si>
  <si>
    <t>CoagClinic</t>
  </si>
  <si>
    <t>Comcast</t>
  </si>
  <si>
    <t>Low</t>
  </si>
  <si>
    <t>CommVault</t>
  </si>
  <si>
    <t>Copilot</t>
  </si>
  <si>
    <t>CorTech NeuroQuant</t>
  </si>
  <si>
    <t>Assessment Correlation, Order Set Generation, Patient Preventive Service Recommendation, Patient Recognition, Patient Result Validation, Prescription Compliance Validation, Treatment Plan Generation</t>
  </si>
  <si>
    <t>Assessment Correlation, Patient Recognition, Patient Result Validation, Prescription Compliance Validation, Treatment Plan Generation, Order Set Generation, Patient Preventive Service Recommendation</t>
  </si>
  <si>
    <t>Coupler Web Server</t>
  </si>
  <si>
    <t>DAMIS</t>
  </si>
  <si>
    <t>DAPS</t>
  </si>
  <si>
    <t>Army:Detailed Assessment of Post Traumatic Stress</t>
  </si>
  <si>
    <t>Army:DAPS is a program to allow patients to take an online inventory. This system only is used for the patient to take the inventory and then it goes electronically to a folder for the provider. The system does NOT store any data.</t>
  </si>
  <si>
    <t>REDSTONE ARSENAL</t>
  </si>
  <si>
    <t>Neuropsycology, Aerospace Medicine, Mental Health - Individual Session</t>
  </si>
  <si>
    <t>Administer Health Risk Screening, Meet Regulatory Requirements, Monitor and Ensure Quality and Appropriateness of Services, Aerospace Medicine, Monitor and Recommend Adjustments to Internal Programs, Monitor and Report Compliance to Standards and Outcomes, Assess Appropriate Beneficiary Care Services, Monitor Process and Performance Indicators, Conduct Beneficiary and Family Education, Obtain Health Summary and Comprehensive Health Record, Nuclear Medicine, Monitor Performance Against Standards, Monitor Health Status and Progress, Obtain Patient History, Plan Treatment, Perform Clinical Workflow Tasking, Document Care Plans and Delivery of Service, Direct Care Record Management Services, Provide Automated Support for Patient Assessments, Performance Management, Provide Direct Care Services, Ensure Documentation Standards, Provide Beneficiary Self-Management and Compliance Procedures, Provide Behavioral Healthcare, Evaluate Beneficiary Health Status, Provide Complementary and Alternative Medicine, Provide Pediatric Care, Provide Medical and Dental Forensic Identification, Initiate Care Plan and Perform Intervention Service, Identify Appropriate Performance Measures and Standards, Provide Regulatory Compliance Assurance, Provide Recorded Patient Specific Instructions, Provide Health Maintenance, Provide Positive Patient Identification, Manage Beneficiary Encounter, Maintain Beneficiary Health Profile, Manage Medical Residency Positions, Manage Orders and Referrals, Manage Patient Preferences and Directives Management, Manage Personnel Performance Reviews, Manage Documentation of Clinician Response to Decision Support, Track Procedures, Provide Beneficiaries Clinical Communication Support, Verify Completion ofHealthcare Services, Manage and Report Incidents</t>
  </si>
  <si>
    <t>DARTS</t>
  </si>
  <si>
    <t>DATALINK LIFESCAN</t>
  </si>
  <si>
    <t>DBCAS</t>
  </si>
  <si>
    <t>DBSS</t>
  </si>
  <si>
    <t>MCB CAMP LEJEUNE, MCB CAMP PENDLETON, NAPLES, NAS JACKSONVILLE , NAS PENSACOLA, NAS SIGONELLA, NAVBASE KITSAP BREMERTON, NB SAN DIEGO, NELLIS AFB, NWS CHARLESTON, OKINAWA, PORTSMOUTH NH, RAF LAKENHEATH, ROTA HOSPITAL SPAIN, SEYMOUR JOHNSON AFB, WEST POINT MIL RESERVATION, WRIGHT-PATTERSON AFB, YOKOSUKA, FORT BENNING, FORT BLISS, FORT BRAGG, FORT CAMPBELL KY, FORT CARSON, FORT GORDON, FORT HOOD, FORT JACKSON, FORT KNOX, FORT POLK, FORT RILEY, FORT SAM HOUSTON, FORT SHAFTER, FORT SILL, FORT WAINWRIGHT, JOINT (AF) BASE LEWIS-MCCHORD, KEESLER AFB, LACKLAND AFB, LEMOORE, MCAS BEAUFORT</t>
  </si>
  <si>
    <t>DCD</t>
  </si>
  <si>
    <t>DCIP</t>
  </si>
  <si>
    <t>DCIPS</t>
  </si>
  <si>
    <t>DCPDS</t>
  </si>
  <si>
    <t>Duty-Specific Physical Information and Status, Labor Productivity Information, Time Management and Resource Requirements, Staff Data, Patient Administration</t>
  </si>
  <si>
    <t>DCPS</t>
  </si>
  <si>
    <t>Labor Productivity Information, Time Management and Resource Requirements, Cost Accounting Information, Staff Data, Patient Administration</t>
  </si>
  <si>
    <t>DDRWA</t>
  </si>
  <si>
    <t>Army:Pharmacy Duplicate Dose Request System Web Application</t>
  </si>
  <si>
    <t>Army:Locally created web application to submit and process requests for correction to duplicate or missing doses.</t>
  </si>
  <si>
    <t>FORT SHAFTER, SCHOFIELD BKS MILITARY RESERVATION</t>
  </si>
  <si>
    <t>Pharmacy (Inpatient)</t>
  </si>
  <si>
    <t>Provide Electronic Information Exchange Between Provider and Pharmacy</t>
  </si>
  <si>
    <t>Access Validation and Management, Alert-Notification, Credential Validation, Patient Recognition, Patient Result Validation</t>
  </si>
  <si>
    <t>Access Validation and Management, Alert-Notification, Patient Recognition, Credential Validation, Patient Result Validation</t>
  </si>
  <si>
    <t>DDS-W</t>
  </si>
  <si>
    <t>DDSA</t>
  </si>
  <si>
    <t>DEAMS</t>
  </si>
  <si>
    <t>DECC</t>
  </si>
  <si>
    <t>DEERS</t>
  </si>
  <si>
    <t>DEFENSE ENROLLMENT ELIGIBILITY AND ENROLLMENT REPORTING SYSTEM</t>
  </si>
  <si>
    <t>Updates to Sys (DEERS) - Defense Enrollment Eligibility Reporting System</t>
  </si>
  <si>
    <t>DMDC, DMIX</t>
  </si>
  <si>
    <t>Population Health, Patient Health Record, Imaging-Radiology, Salary and Compensation Information, Referral Information, Time Management and Resource Requirements, Cost Accounting Information, Benefits-Non-Health</t>
  </si>
  <si>
    <t>Population Health, Patient Health Record, Imaging-Radiology, Salary and Compensation Information, Referral Information, Time Management and Resource Requirements, Cost Accounting Information</t>
  </si>
  <si>
    <t>Benefits-Non-Health</t>
  </si>
  <si>
    <t>DEES</t>
  </si>
  <si>
    <t>DICTAPHONE ENTERPRISE EXPRES SYSTEM</t>
  </si>
  <si>
    <t>Provider Information</t>
  </si>
  <si>
    <t>DEES POWERSCRIBE</t>
  </si>
  <si>
    <t>Navy:DICTAPHONE ENTERPRISE EXPRESS SYSTEM</t>
  </si>
  <si>
    <t>Navy:Radiology report voice recognition dictation system. Fielded as part of DIN-PACS at Navy MTFs.</t>
  </si>
  <si>
    <t>DEES PowerScribe</t>
  </si>
  <si>
    <t>JOINT (NF) RGN MARIANAS GUAM-ANDRSN, MCB CAMP PENDLETON, NAS CORPUS CHRISTI, NAVBASE KITSAP BREMERTON, OAK HARBOR, OKINAWA, PORTSMOUTH NH, YOKOSUKA</t>
  </si>
  <si>
    <t>DENCAS</t>
  </si>
  <si>
    <t>Navy:DENCAS</t>
  </si>
  <si>
    <t>Navy:DENCAS is a web-based application that is used to collect, collate, warehouse, and report on dental recall, readiness, and productivity. The functional requirements were determined and documented, and DENCAS was designed and developed in 2001. DENCAS is deployed worldwide. Navy personnel are now able to access DENCAS through their normal Internet connection utilizing their Public Key Infrastructure (PKI) digital certificates to achieve secure log on. These digital certificates are used to identify the user who is then associated with user permissions stored in the application. A users permissions allows him-her to enter and view near-real time data to which he-she should have authorized access. DENCAS is a web-based application that resides on a server running Windows 2000 Advanced Server. It uses active server pages (ASP) running on Internet Information Services (IIS). The database is SQL Server 2000. An eventual transition to the AHLTA Dental module is expected. At NETWARCOM for ATO processing.</t>
  </si>
  <si>
    <t>Dental Exam, Dental Specialty, Oral Maxillofacial Surgery (Inpatient), Pediatric Dental Exam, Endodontics, Oral Maxillofacial Surgery (Outpatient)</t>
  </si>
  <si>
    <t>Administer Health Risk Screening, Assess Medical Readiness, Monitor Health Status and Progress, Obtain Patient History, Develop and Manage Health Risk Screening Procedures, Ensure Deployment Readiness, Performance Management, Provide Disease Outbreak Detection, Provide Beneficiary Automation and Help Desk Services, Evaluate Beneficiary Health Status, Provide Dentistry, Provide Individual Medical Readiness Monitoring, Identify Public Health Threats, Manage Beneficiary Encounter, Manage Health Records, Maintain Beneficiary Health Profile, Manage Orders and Referrals, Verify Completion ofHealthcare Services</t>
  </si>
  <si>
    <t>Facility, Patient Health Record, Physical Resource Availability, Provider Availability</t>
  </si>
  <si>
    <t>Patient Health Record, Physical Resource Availability, Provider Availability</t>
  </si>
  <si>
    <t>Access Validation and Management, Patient Recognition</t>
  </si>
  <si>
    <t>DENCLASS</t>
  </si>
  <si>
    <t>Duty-Specific Physical Information and Status, Imaging-Radiology</t>
  </si>
  <si>
    <t>DENCOM</t>
  </si>
  <si>
    <t>DENTRAX</t>
  </si>
  <si>
    <t>Navy:DENTRAX</t>
  </si>
  <si>
    <t>Navy:This software application is a vital component of the Intraoral, Panoramic, Cephalometric and cone shaped x-ray devices. This produce using dedicated software algorithms produce the 2 and 3-dimensional images of the jaw, head, and neck region. The system provides diagnostic quality dental imaging for specialty procedures including endodontic, implantation, orthodontics, prosthodontic, oral surgery, and maxillofacial surgery. This system normally connected to a medical and or dental Picture Archiving and Communication System (PACS) for image display, transmission, and storage management.</t>
  </si>
  <si>
    <t>CORONADO</t>
  </si>
  <si>
    <t>DENTRIX</t>
  </si>
  <si>
    <t>DES</t>
  </si>
  <si>
    <t>The purpose of the DES is to maintain a fit and vital force. Each of the military Services is responsible for assuring the fitness of its Service members and separating or retiring those who become unfit to continue military service because of physical disability. The law provides benefits for eligible Service members whose military service is cut short due to a service-related disability incurred in the line of duty. According to DoD regulations, the DES should include a medical evaluation board (MEB), a physical evaluation board (PEB), an appellate review process, and a final disposition. Service members should be assigned a Physical Evaluation Board Liaison Officer (PEBLO) to help them navigate the system. When it is determined that a service member can no longer perform the duties of his or her office, grade, rank, or rating due to disability, that service member is evaluated by his or her Services DES.Evans providing a joint test project with the VA. VA provided systems for their personnel and Evans funded two high speed scanners.The purpose of the DES is to maintain a fit and vital force. Evans teamed up with the VA for a test program for medical boards and physicals. This record represents the purchase of two scanners. Local reports will track VA appointments that are not visible to the Army. Will track all physicals from start to finish. Written in ACCESS SQL and Visual Basic. Pat Washington will discuss the requirement for a PIA with the VA POC.</t>
  </si>
  <si>
    <t>DES-ITI</t>
  </si>
  <si>
    <t>DEVAA</t>
  </si>
  <si>
    <t>DFAS</t>
  </si>
  <si>
    <t>DEFENSE FINANCE AND ACCOUNTING SERVICE INTERFACE</t>
  </si>
  <si>
    <t>Facility Management</t>
  </si>
  <si>
    <t>DHBD2K</t>
  </si>
  <si>
    <t>Defense Health Big Data to Knowledge</t>
  </si>
  <si>
    <t>Internal Medicine (Outpatient), Interventional Radiology (Inpatient), Anatomic Pathology, Anesthesia, Blood Management, Audiology, Allergy, Cardiology (Inpatient), Clear and Ledgible Reporting, Clinical Case Management, Clinical Oral Pathology, Coumadin Clinic (Inpatient), Cardiology (Outpatient), Clinical Laboratory, Coumadin Clinic (Outpatient), Interventional Radiology (Outpatient), Dental Exam, Nephrology (Inpatient), Mental Health - Individual Session, Muscular Skeletal, Dental Lab, Medical Home, Neurology, NICU-PICU, Diet Consult (Inpatient), OB L*D - Labor and Delivery, Diet Consult (Outpatient), OB L&amp;D - Parent Diagram, Dermatology, Diagnostic Nuclear Medicine, Dental Specialty, Operating and recovery room, OB L&amp;D - Obstetrics, DIDFR Manpower reporting, Occupational - Physical Therapy, Occupational - Physical Therapy Treatment, Nephrology (Outpatient), DIDFR Stake holder Reporting, DIDFR Education and training reporting, DIDFR Readiness reporting, Endodontics, Oral Maxillofacial Surgery (Inpatient), Ophthalmology, EHRD Occupational Medicine, EHRD Health Surveillance, EHRD Optical Lab, EHRD Optometry, EHRD Outpatient Appointing and Scheduling, Pediatric Dental Exam, Pediatrics (Inpatient), Pediatrics (Outpatient), Family Medicine, EHRD Population Health, Emergency Care - Fast Track, Oral Maxillofacial Surgery (Outpatient), Primary Care (Outpatient), Profiling, Pulmonology (Inpatient), Gynecology (Inpatient), Hematology (Outpatient), Gastroenterology (Inpatient), Gastroenterology (Outpatient), ICU, Radiation Oncology, Immunology - Infusion Therapy, Gynecology (Outpatient), Pharmacy (Inpatient), Hematology (Inpatient), Pharmacy (Outpatient), Hyperbaric Medicine, Primary Care (Inpatient), Immunizations, Immunology (Inpatient), Internal Medicine (Inpatient), Readiness, Pulmonology (Outpatient), Substance Abuse - Individual Session, Rheumatology, Surgery (Inpatient-Outpatient), Teleconsultation, Therapeutic Nuclear Medicine</t>
  </si>
  <si>
    <t>Manage Beneficiary Referral Process, Verify Eligibility for Benefit Services, Access Appropriate Guidelines, Protocols to Determine Most Appropriate Intervention, Encourage Cooperative Studies Program (CSP) Partnering, Enhance Medical Research Service (MRS) Environment, Manage Cooperative Studies Program (CSP) Clinical Trials, Manage Research Grant Awards, Register Beneficiary, Analyze Execution Performance, ApplyBeneficiary Care Management Guidelines, Approve Beneficiary Care Service Request, Administer Health Risk Screening, Meet Regulatory Requirements, Admit Patient, Monitor and Ensure Quality and Appropriateness of Services, Aerospace Medicine, Assess Medical Readiness, Monitor and Recommend Adjustments to Internal Programs, Monitor and Report Compliance to Standards and Outcomes, Assess Non-Medical Readiness, Assess Stratified Population Health Status, Assess Appropriate Beneficiary Care Services, Check-In Patient, Assure Accounting Controls, Monitor Process and Performance Indicators, Conduct Financial Planning, Monitor Inbound Patients, Transfers, and Evacuees, Conduct Business Research, Conduct Epidemiological Investigations of Clinical Health, Monitor Research on Clinical and Operational Best Practices, Notify Population of Health Risks, Monitor Medical Performance, Obtain Health Summary and Comprehensive Health Record, Nuclear Medicine, Monitor Performance Against Standards, Monitor Compliance Activities, Monitor Health Status and Progress, Obtain Patient History, Plan Treatment, Coordinate Facility Preference and Change Request, Coordinate Health Care Resident Training, Perform Clinical Workflow Tasking, Educate Population on New Models and Practices, Document Care Plans and Delivery of Service, Coordinate Beneficiary Appointments, Referrals and Follow-ups, Provide Automated Support for Patient Assessments, Develop and Implement Measurement Data Collection, Analysis, and Reporting Procedures, Create Data Repositories and Data Marts, Develop and Manage Health Risk Screening Procedures, Develop Care Models and Management Programs for Targeted Populations, Develop Evidenced- Based Protocols and Condition Guidelines, Enable Inter-Provider Communications, Ensure Deployment Readiness, Develop Tools and Models for Care Management Initiatives, Environmental medicine, Establish and Maintain Certification and Credentialing Information, Develop Health Personnel Education, Develop Implementation Process for Population Health ManagementPrograms, Develop Standards for Process, Clinical Outcomes and Metrics, Performance Management, Provide Appropriate Level of Care and Service, Determine Public Health Risk Alerts for Certain Populations, Provide Communications with Medical Devices, Enable Care Team to Access Beneficiary Health Information, Ensure Documentation Standards, Provide Automated Tools to Research Protocols, Discharge and Transfer Patient, Provide Disease Outbreak Detection, Provide Beneficiary Education and Online Services, Execute General Administrative Management Activities, Facilitate Patient Movement, Provide Beneficiary Care Education, Forecast Resource Utilization, Gain Clinician Consensus of New Practices, Hyperbaric Medicine, Identify and Prioritize Targeted Populations, Evaluate Beneficiary Health Status, Provide Interoperable Appointment Scheduling, Provide Interoperable Orders Management, Provide Community Outreach, Execute Overall Financial Management, Facilitate Communications Between Provider and Patient, Implement Patient Self-Management Programs, Provide Person Identity Management, Provide Longitudinal Health Monitoring, Establish Care Provider Learning Environment, Identify Force Health Threats, Improve Customer Service, Initiate Care Plan and Perform Intervention Service, Identify Appropriate Performance Measures and Standards, Provide Financial Management Communications, Provide Health Care System evaluation and Planning, Provide Individual Medical Readiness Monitoring, Provide Regulatory Compliance Assurance, Provide Quality Improvement management, Provide Syndromic Surveillance, Provide Targeted Population Health and Educational Services, Research Internal-External Care Models and Best Practices, Implement Performance Measures and Standards, Identify Initiatives for High Prioritized Populations, Identify Public Health Threats, Share Health Data through Partner Collaboration, and Information Exchange, Support Class VIII medical readiness, Maintain Accurate Beneficiary Information, Provide Single Sign-On Capability, Provide Support for Notification and Response, Identify Baseline Population, Provide Health Maintenance, Provide Immunization and Medication Alerts, Provide Positive Patient Identification, Support Compliance Activity, Manage Beneficiary Encounter, Manage Beneficiary Eligibility Process, Manage Health Records, Support Operational Readiness, Maintain Beneficiary Health Profile, Provide Unit Courses and OJT and Feedback to Parent Institutions, Conduct Medical Research Service (MRS) Biomedical and Behavioral Research, Manage Medical Residency Positions, Manage Medical Summary Lists, Manage Occupational and Environmental Threats, Support Results Interpretation, Manage Orders and Referrals, Manage Patient Bed and Room Assignment, Track Missing Patients, Manage Patient Care Provider Assignments, Manage Patient Preferences and Directives Management, Manage Personnel Performance Reviews, Manage Business Reengineering and Process Redesign, Manage Documentation of Clinician Response to Decision Support, Manage Staffing Levels, Manage Utilization Levels, Manage Special Programs, Track Procedures, CoordinateAcademic Affiliation Policy and Agreements, Enter Into Agreements with Schools of Allied Medical Professions, Formulate Academic Affiliation Policies, Verify Completion ofHealthcare Services, Maintain Policies, Procedures and Monitoring of Care Issues, Manage and Report Incidents</t>
  </si>
  <si>
    <t>Access Validation and Management, Assessment Correlation, Blood Product Validation, Contract Compliance Validation, Confirmation-Acknowledgment Generation, Credential Validation, Document Management, Healthcare Resource Availability Management, Materiel Matching, Order Set Generation, Patient Education Recommendation, Patient Immunization Recommendation, Patient Recognition, Patient Preventive Service Recommendation, Patient Record Management, Patient Referral Recommendation, Patient Result Validation, Prescription Compliance Validation, Process Workflow Generation, Supply Readiness Validation, Task Assignment Generation, Readiness Validation</t>
  </si>
  <si>
    <t>Access Validation and Management, Assessment Correlation, Patient Recognition, Blood Product Validation, Confirmation-Acknowledgment Generation, Credential Validation, Patient Record Management, Patient Result Validation, Patient Immunization Recommendation, Patient Referral Recommendation, Contract Compliance Validation, Document Management, Prescription Compliance Validation, Supply Readiness Validation, Task Assignment Generation, Materiel Matching, Order Set Generation, Process Workflow Generation, Readiness Validation, Patient Preventive Service Recommendation, Healthcare Resource Availability Management, Patient Education Recommendation</t>
  </si>
  <si>
    <t>DHCAPE</t>
  </si>
  <si>
    <t>Facility, Benefits Eligibility Information, Patient Demographics and Information, Cost Accounting Information, Provider Information</t>
  </si>
  <si>
    <t>Patient Demographics and Information, Cost Accounting Information, Provider Information</t>
  </si>
  <si>
    <t>Facility, Benefits Eligibility Information</t>
  </si>
  <si>
    <t>DHIMS</t>
  </si>
  <si>
    <t>DHMRSi</t>
  </si>
  <si>
    <t>DHSS</t>
  </si>
  <si>
    <t>Patient ID, Patient Health Record, Medication Information, Patient Test Results</t>
  </si>
  <si>
    <t>DICE</t>
  </si>
  <si>
    <t>Air Force:Dental Imaging Collaboration Environment</t>
  </si>
  <si>
    <t>Air Force:DICE is a dental imaging enterprise solution designed to provide Air Force dental personnel with the ability to process, print, share and store dental images. DICE is composed of multiple commercial products by Medicor Imaging, Carestream, Planmeca and Dolphin Imaging.</t>
  </si>
  <si>
    <t>DOBBINS AFB, DOVER AFB, DULUTH IAP, DYESS AFB, EDWARDS AFB, EGLIN AFB, EIELSON AFB, ELLINGTON AFB, ELLSWORTH AFB, FAIRCHILD AFB, FARGO ANGB, FE WARREN AFB, FORBES FIELD ANGB, OFFUTT AFB, OLMSTED AIR FORCE BASE, OSAN AB, PATRICK AFB, PEASE ANGB, PEORIA ANGB, PETERSON AFB, PITTSBURGH IAP AIR RESERVE STATION, PORTLAND IAP, QUONSET POINT AIR NATIONAL GUARD STATION, RAF CROUGHTON, RAF LAKENHEATH, RAF UPWOOD, RAMSTEIN AB, RANDOLPH AFB, RENO ANGB, RICKENBACKER ANGB, TERRE HAUTE ANGB, TINKER AFB, TOLEDO ANGB, TRANSIT CENTER AT MANAS, TRAVIS AFB, TRUAX FIELD, TUCSON ANGB, TULSA ANGB, TYNDALL AFB, USAF ACADEMY, VANCE AFB, VANDENBERG AFB, WARFIELD ANGB, WESTOVER AFB, WHITEMAN AFB, WILLOW GROVE ANGB, WRIGHT-PATTERSON AFB, HURLBURT FIELD AFB, INCIRLIK AB, JOE FOSS FIELD ANGB, JOINT (AF) BASE ELMENDORF-RICHARDSON, JOINT (AF) BASE LANGLEY-EUSTIS, JOINT (NF) ANDREWS NAVAL AIR FAC, JOINT (NF) BASE ANACOSTIA-BOLLING, JOINT (NF) BASE PEARL HARBOR-HICKAM, FORT DIX, FORT SMITH AIR NATIONAL GUARD STATION, FORT WAYNE ANGB, FRESNO ANGB, GABRESKI ANGB, GEILENKIRCHEN AFB, GENERAL MITCHELL FIELD, GOODFELLOW AFB, GOWEN FIELD ANGB, GRAND FORKS AFB, GREAT FALLS ANGB, GRISSOM AFB, HANCOCK FIELD, HANSCOM AFB, HILL AFB, HOLLOMAN AFB, HOMESTEAD AFB, ROBINS AFB, ROSECRANS ANGB, SALT LAKE CITY ANGB, SAVANNAH ANGB, SCHRIEVER AFB, SCOTT AFB, SELFRIDGE ANGB, SEYMOUR JOHNSON AFB, SHAW AFB, SHEPPARD AFB, SIOUX CITY ANGB, SKY HARBOR ANGB, SPANGDAHLEM AB, SPRINGFIELD ANGB, STEWART ANGB, STRATTON ANGB, JOINT (NF) RGN MARIANAS GUAM-ANDRSN, KADENA AFB, KEESLER AFB, KELLOGG ANGB, KELLY AFB, KEY FIELD ANGB, KINGSLEY FIELD, KIRTLAND AFB, KUNSAN AB, LACKLAND AFB, LAJES, LAUGHLIN AFB, LINCOLN ANGB, LITTLE ROCK AFB, LOS ANGELES AFB, LOUISVILLE ANGB, LUKE AFB, MACDILL AFB, MALMSTROM AFB, MANSFIELD ANGB, MARCH AFB, MAXWELL AFB, MCCONNELL AFB, MCENTIRE JOINT NATIONAL GUARD BASE, MCGHEE TYSON ANGB, MEMPHIS ANGB, MENWITH HILL, MINNEAPOLIS-ST PAUL ARS, MINNESOTA ANGB, MINOT AFB, MISAWA AB, MOFFETT FEDERAL AIRFIELD, MONTGOMERY ANGB, MOODY AFB, MOUNTAIN HOME AFB, MUNIZ ANGB, NAVAL AIR STATION JOINT RESERVE BASE FORT WORTH, NELLIS AFB, NEW CASTLE ANGB, NIAGARA FALLS JOINT AIR RESERVE STATION, NWS CHARLESTON, YOKOTA AB, YOUNGSTOWN ARS, AIR STATION CAPE COD, AL DHAFRA AIR BASE, AL UDEID AFB, ALI AL SALEM AIR BASE, ALLEN C THOMPSON FIELD ANGB, BRADLEY ANGB, BUCKLEY AFB, BURLINGTON ANGB, CANNON AFB, CAPITAL AIRPORT ANGB, CBC GULFPORT, CHARLOTTE ANGB, CHEYENNE ANGB, COLUMBUS AFB, DAVIS-MONTHAN AFB, DES MOINES INTERNATIONAL AIRPORT, ALTUS AFB, ANDERSEN AFB, ATLANTIC CITY ANGB, AVIANO AB, BANGOR IAP, BARKSDALE AFB, BARNES ANGB, BEALE AFB, BERRY FIELD ANGB, BIRMINGHAM ANGB</t>
  </si>
  <si>
    <t>Manage Care, Dental Exam, Dental Specialty, Operating and recovery room, Endodontics, Oral Maxillofacial Surgery (Inpatient), Pediatric Dental Exam, Oral Maxillofacial Surgery (Outpatient), Readiness</t>
  </si>
  <si>
    <t>Verify Eligibility for Benefit Services, Administer Health Risk Screening, Assess Medical Readiness, Assess Appropriate Beneficiary Care Services, Obtain Patient History, Plan Treatment, Document Care Plans and Delivery of Service, Coordinate Beneficiary Appointments, Referrals and Follow-ups, Direct Care Record Management Services, Enable Inter-Provider Communications, Ensure Deployment Readiness, Provide Appropriate Level of Care and Service, Provide Communications with Medical Devices, Provide Direct Care Services, Provide Beneficiary Care Education, Evaluate Beneficiary Health Status, Provide Dentistry, Provide Pediatric Care, Provide Medical and Dental Forensic Identification, Initiate Care Plan and Perform Intervention Service, Provide Individual Medical Readiness Monitoring, Maintain Accurate Beneficiary Information, Provide Positive Patient Identification, Manage Beneficiary Encounter, Manage Beneficiary Eligibility Process, Support Operational Readiness, Maintain Beneficiary Health Profile, Support Results Interpretation, Manage Orders and Referrals, Track Procedures, Verify Completion ofHealthcare Services</t>
  </si>
  <si>
    <t>Assessment Correlation, Order Set Generation, Patient Education Recommendation, Patient Dietary Recommendation, Patient Recognition, Patient Preventive Service Recommendation, Patient Referral Recommendation, Patient Result Validation, Supply Readiness Validation, Treatment Plan Generation, Readiness Validation</t>
  </si>
  <si>
    <t>Assessment Correlation, Patient Recognition, Patient Result Validation, Patient Referral Recommendation, Patient Dietary Recommendation, Supply Readiness Validation, Treatment Plan Generation, Order Set Generation, Readiness Validation, Patient Preventive Service Recommendation, Patient Education Recommendation</t>
  </si>
  <si>
    <t>DICTAPHONE</t>
  </si>
  <si>
    <t>Air Force:Dictaphone</t>
  </si>
  <si>
    <t>Air Force:Transcription service. Providers call an offsite facility to record their dictation notes. The offsite company transcribes the dictation and inserts the transcribed notes into CHCS and Co-Path.</t>
  </si>
  <si>
    <t>Internal Medicine (Outpatient), Cardiology (Inpatient), Clinical Oral Pathology, Cardiology (Outpatient), Internal Medicine (Inpatient), Surgery (Inpatient-Outpatient)</t>
  </si>
  <si>
    <t>Patient Notes (Doctor-Nurse-Procedure-Dental Exam)</t>
  </si>
  <si>
    <t>Document Digitization, Patient Record Management</t>
  </si>
  <si>
    <t>DII-LIM</t>
  </si>
  <si>
    <t>Army:DII System</t>
  </si>
  <si>
    <t>Army:DII is a mid-tier system. It takes HL7 messages from several laboratory devices and forwards them to CHCS database. Two DII servers are on site and active. One is the production server, the other is a hot backup server identically configured.</t>
  </si>
  <si>
    <t>FORT IRWIN</t>
  </si>
  <si>
    <t>Monitor and Report Compliance to Standards and Outcomes, Monitor Medical Performance, Provide Ancillary Medical Services, Develop and Implement Measurement Data Collection, Analysis, and Reporting Procedures, Provide Interoperable Orders Management, Provide Regulatory Compliance Assurance, Provide Quality Improvement management, Provide Positive Patient Identification, Support Results Interpretation, Maintain Policies, Procedures and Monitoring of Care Issues</t>
  </si>
  <si>
    <t>Assessment Correlation, Patient Recognition, Patient Result Validation</t>
  </si>
  <si>
    <t>DII System</t>
  </si>
  <si>
    <t>DIMAXIS</t>
  </si>
  <si>
    <t>Navy:DIMAXIS PRO</t>
  </si>
  <si>
    <t>Navy:This software application is a vital component of the Intraoral, Panoramic, Cephalometric and cone shaped x-ray devices. This produce using dedicated software algorithms produce the 2 and 3-dimensional images of the jaw, head, and neck region. The system provides diagnostic quality dental imaging for specialty procedures including endodontic, implantation, orthodontics, prosthodontic, oral surgery, and maxillofacial surgery. This system normally connected to a medical and or dental Picture Archiving and Communication System (PACS) for image display, transmission, and storage management. This is part of a comprehensive network of digital devices designed for image acquisition, transmission, display, and management of diagnostic studies, workflow, and reports. Based on DICOM. There are vendor specific Dental Panoramic units which have their own software modules loaded on the Apteryx capture workstation to support the proper operation of the panoramic units. The specific software modules are Planmeca Romexis and Dimaxis PRO, Air Techniques Visix, Schick CDR, and Sirona Sidexis.</t>
  </si>
  <si>
    <t>CORONADO, GUANTANAMO BAY, NAS PENSACOLA, NAS SIGONELLA, NAVAL HLTH CARE NEW ENGLAND (NHCNE), NAVBASE KITSAP BREMERTON, NS GREAT LAKES, NWS CHARLESTON, OAK HARBOR, OKINAWA, JOINT (NF) BASE PEARL HARBOR-HICKAM, JOINT (NF) RGN MARIANAS GUAM-ANDRSN, LEMOORE, MCAS BEAUFORT, MCB CAMP LEJEUNE, MCB CAMP PENDLETON, NAPLES, NAS CORPUS CHRISTI, NAS JACKSONVILLE , PORTSMOUTH NH, ROTA HOSPITAL SPAIN, TWENTYNINE PALMS MAIN BASE, YOKOSUKA</t>
  </si>
  <si>
    <t>Dental Exam, Dental Specialty, Endodontics, Oral Maxillofacial Surgery (Inpatient), Oral Maxillofacial Surgery (Outpatient)</t>
  </si>
  <si>
    <t>Provide Appropriate Level of Care and Service, Provide Communications with Medical Devices, Provide Beneficiary Care Education, Provide Dentistry, Support Results Interpretation</t>
  </si>
  <si>
    <t>DIN-PACS</t>
  </si>
  <si>
    <t>Army:Digital Imaging Network Picture Archiving and Communications Systems;Navy:Digital Imaging Network Picture Archiving and Communications Systems</t>
  </si>
  <si>
    <t>Army:DIN-PACS is the name of the IDIQ Contract issued by DLA-TS by which DoD and VA can acquire Picture Archiving and Communications Systems (PACS). These systems provide diagnostic quality image storage, transmission and display for radiology and cardiology image evaluation and diagnosis. PACS archives are the storage location of record for medical images that are part of the patients medical record. PACS supprt the daily workflow required to provide radiology and cardiology imaging services in our MTFs. They are the system to which imaging devices such as CT, MRI, Cardiac Cath Labs, Ultrasound, and Nuc Medicine send their imaging studies for review and permanent storage.;Navy:This is a comprehensive network of digital devices designed for image acquisition, transmission, display, and management of diagnostic studies, workflow, and reports. Based on DICOM and HL7, ver 2.4.</t>
  </si>
  <si>
    <t>FORT HUACHUCA, FORT IRWIN, FORT JACKSON, FORT KNOX, FORT LEAVENWORTH, FORT LEE, FORT LEONARD WOOD, FORT MEADE, FORT POLK, FORT RILEY, FORT RUCKER, FORT SAM HOUSTON, FORT SHAFTER, FORT SILL, FORT STEWART, FORT WAINWRIGHT, GUANTANAMO BAY, JOINT (AF) BASE LANGLEY-EUSTIS, JOINT (AF) BASE LEWIS-MCCHORD, JOINT (AN) BASE MYER-HENDERSON HALL, ABERDEEN PROVING GROUND, CARLISLE BARRACKS, CORONADO, FORT BELVOIR, FORT BENNING, FORT BLISS, FORT BRAGG, FORT CAMPBELL KY, FORT CARSON, FORT DETRICK, FORT DRUM, FORT GORDON, FORT HOOD, JOINT (NF) BASE PEARL HARBOR-HICKAM, JOINT (NF) RGN MARIANAS GUAM-ANDRSN, LACKLAND AFB, LANDSTUHL, LEMOORE, MCAS BEAUFORT, MCB CAMP LEJEUNE, MCB CAMP PENDLETON, NAPLES, NAS CORPUS CHRISTI, NAS JACKSONVILLE , NAS PENSACOLA, NAS SIGONELLA, NAVAL HLTH CARE NEW ENGLAND (NHCNE), NAVBASE KITSAP BREMERTON, NS GREAT LAKES, NWS CHARLESTON, OAK HARBOR, OKINAWA, PORTSMOUTH NH, ROTA HOSPITAL SPAIN, SEOUL, TWENTYNINE PALMS MAIN BASE, WEST POINT MIL RESERVATION, YOKOSUKA, YONGSAN</t>
  </si>
  <si>
    <t>Internal Medicine (Outpatient), Interventional Radiology (Inpatient), Aerospace Medicine, Anatomic Pathology, Cardiology (Inpatient), Cardiology (Outpatient), Interventional Radiology (Outpatient), Muscular Skeletal Referral, Nephrology (Inpatient), Muscular Skeletal, Neurology, NICU-PICU, OB L*D - Labor and Delivery, Diagnostic Nuclear Medicine, Operating and recovery room, OB L&amp;D - Obstetrics, Occupational - Physical Therapy, Nephrology (Outpatient), EHRD Patient Medical Ionizing Radiation Exposure, Ophthalmology, Oral Maxillofacial Surgery (Inpatient), Pediatrics (Outpatient), Family Medicine, Emergency Care - Fast Track, Oral Maxillofacial Surgery (Outpatient), Primary Care (Outpatient), Pulmonology (Inpatient), Gynecology (Inpatient), Gastroenterology (Inpatient), Gastroenterology (Outpatient), ICU, Radiation Oncology, Radiology Diagnostic, Get Images, Gynecology (Outpatient), Pediatrics (Inpatient), Primary Care (Inpatient), Internal Medicine (Inpatient), Pulmonology (Outpatient)</t>
  </si>
  <si>
    <t>Nuclear Medicine, Obtain Patient History, Provide Ancillary Medical Services, Perform Clinical Workflow Tasking, Provide Communications with Medical Devices, Manage Health Records, Support Results Interpretation, Track Procedures, Verify Completion ofHealthcare Services</t>
  </si>
  <si>
    <t>Patient Recognition, Patient Referral Recommendation, Patient Result Validation, Process Workflow Generation</t>
  </si>
  <si>
    <t>Patient Recognition, Patient Result Validation, Patient Referral Recommendation, Process Workflow Generation</t>
  </si>
  <si>
    <t>DLIS</t>
  </si>
  <si>
    <t>DLS LIMS</t>
  </si>
  <si>
    <t>Patient Safety Issue, Industrial Hygiene Information, Epidemic Information</t>
  </si>
  <si>
    <t>DMDC-BBS</t>
  </si>
  <si>
    <t>Benefits Eligibility Information, Patient Demographics and Information</t>
  </si>
  <si>
    <t>DMDC-DEERS</t>
  </si>
  <si>
    <t>DMDC-RBS</t>
  </si>
  <si>
    <t>DMHRSi</t>
  </si>
  <si>
    <t>DEFENSE MEDICAL HUMAN RESOURCES SYSTEM INTERNET</t>
  </si>
  <si>
    <t>The Defense Medical Human Resources System - internet (DMHRSi) enables the Services to standardize and optimize the management of human resource assets across the Military Health System (MHS). DMHRSi is a Web-based system that enables improved decision making by facilitating the collection and analysis of critical human resource data. It standardizes medical human resource information and provides enterprise-wide visibility for all categories of human resources (Active Duty, Reserve, Guard, civilian, contractor, and volunteer medical personnel), improves reporting of medical personnel readiness and, streamlines business processes to improve data quality for management decision making and managing the business, provides Tri-Service visibility of associated labor costs and is source for personnel cost data.</t>
  </si>
  <si>
    <t>INCIRLIK AB, JOINT (AF) BASE LEWIS-MCCHORD, NAPLES, NAS JACKSONVILLE , YONGSAN, HILL AFB</t>
  </si>
  <si>
    <t>Training Verification Data, Facility, Unit Information, Salary and Compensation Information, Time Management and Resource Requirements, Staff Data, Provider Availability, Provider Information</t>
  </si>
  <si>
    <t>Training Verification Data, Salary and Compensation Information, Time Management and Resource Requirements, Staff Data, Provider Availability, Provider Information</t>
  </si>
  <si>
    <t>Facility, Unit Information</t>
  </si>
  <si>
    <t>Access Validation and Management, Alert-Notification, Financial and Cost Accounting Management, Healthcare Resource Availability Management, Task Assignment Generation, Readiness Validation</t>
  </si>
  <si>
    <t>Access Validation and Management, Alert-Notification, Task Assignment Generation, Readiness Validation, Healthcare Resource Availability Management</t>
  </si>
  <si>
    <t>DMIS</t>
  </si>
  <si>
    <t>DEFENSE MEDICAL INFORMATION SYSTEM</t>
  </si>
  <si>
    <t>Facility, Patient ID, Cost Accounting Information, Billing Data, Provider Information</t>
  </si>
  <si>
    <t>Patient ID, Cost Accounting Information, Provider Information</t>
  </si>
  <si>
    <t>Facility, Billing Data</t>
  </si>
  <si>
    <t>DMLIIS</t>
  </si>
  <si>
    <t>Sales Order, Supply, Equipment, Equipment Part</t>
  </si>
  <si>
    <t>DMLSS</t>
  </si>
  <si>
    <t>DEFENSE MEDICAL LOGISTICS STANDARD SUPPORT</t>
  </si>
  <si>
    <t>Defense Medical Logistics Standard Support (DMLSS) program provides the Military Medical Departments (Army, Navy, and Air Force MilDeps) one standard Department of Defense (DoD) medical logistics system. The DMLSS suite of applications provides the healthcare driven capability to support the medical logistics needs of the DoD community for critical medical commodities - pharmaceuticals and medical-surgical supplies across the continuum of care from the battlefield to tertiary care at a major DoD medical center. This capability is enabled by the partnership of the Defense Logistics Agency (DLA) Defense Supply Center Philadelphia and the Military Health System providing an industry to practitioner supply chain for the medical commodity. The DMLSS Defense Logistics Agency Wholesale (DMLSS-W) applications are funded by Defense Logistics Agency while the DMLSS MTF and theater applications are funded by the Defense Health Program. The current DMLSS system provides full spectrum capability for medical logistics management. Basic functionality includes stock control, Prime Vendor operations, preparation of procurement documents, research and price comparison for products, property accounting, biomedical maintenance operations, capital equipment, property management, inventory, and a facility management application that supports the operations of a fixed medical treatment facility physical plant and supports Joint Commission on the Accreditation of Healthcare (JCAHO) accreditation requirements. DMLSS, in coordination with the Theater Medical Information Program - Joint (TMIP-J), is providing to the Services and the Combatant Commanders the functional logistics capabilities necessary to rapidly project and sustain joint medical capabilities for medical logistics management of theater medical materiel operations. Current products deployed to the theater include the DMLSS Customer Assistance Module (DCAM), a medical logistics ordering tool that allows users to view their supplier´s catalog and generate electronic orders. Primarily focused on the theater environment, DCAM automates the Class VIII supply process at the lower levels of care, and allows non-logisticians, who maintain their medical supplies as an additional duty, to electronically exchange catalog, order, and status information with their supply activity.</t>
  </si>
  <si>
    <t>ABERDEEN PROVING GROUND, AIR FORCE PENNSYLVANIA ANG, AL DHAFRA AIR BASE, AL UDEID AFB, ALI AL SALEM AIR BASE, ALTUS AFB, AVIANO AB, BAGRAM AIRFIELD AFGHANISTAN, BARKSDALE AFB, BEALE AFB, BETHESDA, BUCKLEY AFB, CAMP CARROLL, CAMP KINSER, CAMP LEATHERNECK, CAMP ZAMA, CANNON AFB, COLUMBUS AFB, DAVIS-MONTHAN AFB, DJIBOUTI, JOINT (NF) ANDREWS NAVAL AIR FAC, JOINT (NF) BASE ANACOSTIA-BOLLING, MCB CAMP LEJEUNE, MCB CAMP PENDLETON, MCB QUANTICO, MCCONNELL AFB, MINOT AFB, MISAWA AB, MOODY AFB, MOUNTAIN HOME AFB, NAPLES, NAS CORPUS CHRISTI, NAS JACKSONVILLE , NAS PENSACOLA, NAS SIGONELLA, NAVAL HLTH CARE NEW ENGLAND (NHCNE), NAVBASE KITSAP BREMERTON, NAVSTA WILLIAMSBURG, NAVY MED EDUCATION &amp; TRNG COMMAND, NAVY MED OPERATIONAL TRNG CTR, NAVY MEDICAL LOGISTICS COMMAND, NB SAN DIEGO, NELLIS AFB, NMCPHC, NS GREAT LAKES, NS NORFOLK, NWS CHARLESTON, OAK HARBOR, OFFUTT AFB, OKINAWA, OSAN AB, PATRICK AFB, PETERSON AFB, PIRMASENS, PORTSMOUTH NH, RAF LAKENHEATH, RAMSTEIN AB, RANDOLPH AFB, REDSTONE ARSENAL, ROBINS AFB, ROTA HOSPITAL SPAIN, SCOTT AFB, SEYMOUR JOHNSON AFB, SHAW AFB, SHEPPARD AFB, SOTO CANO AFB, SPANGDAHLEM AB, TAEGU AIR FORCE BASE, THAILAND, THUMRAIT AFB, TINKER AFB, FORT CARSON, FORT DETRICK, FORT DRUM, FORT GORDON, FORT HOOD, FORT HUACHUCA, FORT IRWIN, FORT KNOX, FORT LEAVENWORTH, FORT LEE, FORT LEONARD WOOD, FORT MEADE, FORT POLK, FORT RILEY, FORT RUCKER, FORT SAM HOUSTON, FORT SHAFTER, FORT SILL, JOINT (NF) BASE PEARL HARBOR-HICKAM, JOINT (NF) RGN MARIANAS GUAM-ANDRSN, KADENA AFB, KANDAHAR AFB, KEESLER AFB, KIRTLAND AFB, LACKLAND AFB, LAJES, LANDSTUHL, LEMOORE, LITTLE ROCK AFB, LOS ANGELES AFB, LUKE AFB, MACDILL AFB, MALMSTROM AFB, MAXWELL AFB, MCAS BEAUFORT, FORT STEWART, FORT WAINWRIGHT, GOODFELLOW AFB, GRAND FORKS AFB, GWANGJU AFB, HANSCOM AFB, HILL AFB, HOLLOMAN AFB, HURLBURT FIELD AFB, INCIRLIK AB, JOINT (AF) BASE ELMENDORF-RICHARDSON, JOINT (AF) BASE LANGLEY-EUSTIS, JOINT (AF) BASE LEWIS-MCCHORD, DOVER AFB, DYESS AFB, EDWARDS AFB, EGLIN AFB, EIELSON AFB, ELLSWORTH AFB, FAIRCHILD AFB, FE WARREN AFB, FORT BELVOIR, FORT BENNING, FORT BLISS, FORT BRAGG, FORT CAMPBELL KY, TRAVIS AFB, TWENTYNINE PALMS MAIN BASE, TYNDALL AFB, USAF ACADEMY, VANCE AFB, VANDENBURG AFB, VILSECK, WALTER REED AMC MAIN POST, WEST POINT MIL RESERVATION, WHITEMAN AFB, WRIGHT-PATTERSON AFB, YOKOSUKA, YOKOTA AB, YONGSAN</t>
  </si>
  <si>
    <t>Location, Assemblage, Contract, Facility, Room, Sales Order, Supply, Asset, Facility Management, Cost Accounting Information, Equipment, Account, Work Order</t>
  </si>
  <si>
    <t>Location, Assemblage, Contract, Sales Order, Supply, Asset, Facility Management, Cost Accounting Information, Equipment, Account, Work Order</t>
  </si>
  <si>
    <t>Facility, Room</t>
  </si>
  <si>
    <t>Contract Compliance Validation, Confirmation-Acknowledgment Generation, Materiel Matching, Vendor Filtering</t>
  </si>
  <si>
    <t>Confirmation-Acknowledgment Generation, Contract Compliance Validation, Vendor Filtering, Materiel Matching</t>
  </si>
  <si>
    <t>DMLSS(CUD)</t>
  </si>
  <si>
    <t>DMLSS(DCAM)</t>
  </si>
  <si>
    <t>The DMLSS Customer Assistance Module (DCAM) is a Windows-based medical logistics application that enables you to research requirements, submit orders to your supplier, and maintain a local inventoryDCAM is designed to provide deployed units with a basic medical ordering and management capability, in a tactical environment with low-bandwidth or no network connectivityNew features in DCAM that did not exist in TCAM include secure data transfers using secure File Transfer Protocol (FTP) with TAMMIS and HTTPS with DMLSS. Also, a DCAM level 2 has been added to allow Class VIII supply support activities, such as brigade medical supply offices (BMSO), to receive and process electronic DCAM requisitions from subordinate customers. DCAM is an approved part of the DMLSS baseline. DCAM will be part of the Theater Medical Information Program (TMIP) Block 2, Release 1 software suite and will be distributed to some units by the Medical Communication for Combat Casualty Care (MC4) deployment teams.</t>
  </si>
  <si>
    <t>Alert-Notification, Materiel Matching, Order Optimization, Vendor Filtering</t>
  </si>
  <si>
    <t>Alert-Notification, Vendor Filtering, Materiel Matching, Order Optimization</t>
  </si>
  <si>
    <t>DMLSS(JMAR)</t>
  </si>
  <si>
    <t>Joint Medical Asset Repository (JMAR) is a centralized, web-enabled repository that captures inventory and transactions from distributed medical logistics systems to provide visibility, business intelligence and flexible reporting on materiel inventory, status and location. The Joint Medical Asset Repository (JMAR) serves in the distinct role of the Enterprise asset visibility and business intelligence tool. The Joint Medical Asset Repository is a web-based application that provides Enterprise medical logistics (MEDLOG) asset visibility, transactional data and business intelligence (BI) and Decision Support (DS) across the Medical Health Systems. JMAR captures inventory, status and transactional data from DLA and DMLE to include DMLSS, TEWLS, PMITS, DCAM and SAMS to provide asset visibility of MEDLOG Assemblages, Equipment and Facilities, business intelligence, and flexible data mining and reporting. The JMAR data warehouse has robust tracking of historical business process activity and metrics to include Receipts, Issues, Equipment Maintenance and Equipment Maintenance. This capability facilitates Enterprise historical trending and analysis to enable proactive forecasting and data driven decisions. JMAR collects medical logistics data from 31 DOD source systems and makes that data available through standard &amp; customized reports, business intelligence views, ad hoc universes and interfaces.    Key JMAR capabilities include:  – Provide DoD Asset Visibility of DMLE Inventory  – Provide clinical views of medical logistics data.  – Provide data through Interfaces to support key Enterprise activities and capabilities.  • FDA shelf life extension program  • DoD Asset Visibility  • Web Service of Inventories targeted for Theater consumption and incorporation into Theater MEDLOG Common Operating Pictures (COP)  – Provide front-end BI-DS through 24-7 web based application  • Standard reports across all functional modules  • Critical Equipment and Equipment Maintenance reporting and mission capable status  • Supply Chain Dashboards and Metrics  • Contingency and Disaster Response Dashboards and Metrics  • Materiel Availability and Response reporting  Provide Ad hoc Query Capability allowing users the ability to build custom reports on-the-fly.</t>
  </si>
  <si>
    <t>Assemblage, Supply, Equipment, Work Order</t>
  </si>
  <si>
    <t>Alert-Notification, Contract Compliance Validation, Materiel Matching, Order Optimization</t>
  </si>
  <si>
    <t>DML 3000</t>
  </si>
  <si>
    <t>Navy:DIGENE</t>
  </si>
  <si>
    <t>Navy:Hybrid Capture 2 Modular System</t>
  </si>
  <si>
    <t>Assess Stratified Population Health Status, Monitor Process and Performance Indicators, Monitor Medical Performance, Perform surveillance of Disease Non-Battle Injury (DNBI), Perform Clinical Workflow Tasking, Develop Standards for Process, Clinical Outcomes and Metrics, Provide Automated Support for Conditioned Based Care, Identify Public Health Threats, Provide Interoperable Orders Management, Identify Force Health Threats, Provide Disease Outbreak Detection, Identify and Prioritize Targeted Populations, Provide Positive Patient Identification, Provide Quality Improvement management, Manage Orders and Referrals, Support Results Interpretation</t>
  </si>
  <si>
    <t>DMSS</t>
  </si>
  <si>
    <t>Army:Defense Medical Surveillance System</t>
  </si>
  <si>
    <t>Army:General Description : The Defense Medical Surveillance System (DMSS) is the central repository of medical surveillance data for the US Armed forces. The DMSS integrates data from sources worldwide in a continuously expanding relational database that documents the military and medical experiences of servicemembers throughout their careers. Technical Description : The Defense Medical Surveillance System (DMSS) is the corporate executive information system for medical surveillance decision support in the Military Health System (MHS). The DMSS receives and integrates standardized data from multiple individual Service and DoD sources worldwide. The “engine” of the DMSS is a continuously growing relational database of up-to-date and historical data related to medical events (e.g., hospitalizations, outpatient visits, reportable diseases, HIV results, health risk appraisals, immunizations, deaths), personal characteristics (e.g., rank, military occupation, demographic factors), and military experiences (e.g., deployments, assignments) of all Army, Navy, Air Force, Marine Corps, and Coast Guard service members over their entire military careers. The DMSS contains over 2 billion longitudinal data records including more than 500 million rows of data regarding more than 9 million service members in the on-line DMSS database. DMSS is currently operating in a sustainment environment; performance meets the needs of the AFHSC and their customers. The current system availability for the past two quarters is: FY12Q4 99.45% and FY13Q1 99.72%. Key Capability Description : Comprehensive health surveillance is an important element of force health protection (FHP) programs to promote, protect, and restore the physical and mental health of DoD personnel throughout their military service and employment, both in garrison and during deployment. The Defense Medical Surveillance System (DMSS) continuously captures data about individual and population health status, instances of disease and injury, medical interventions (such as immunizations, treatments, and medications), stress-induced casualties, combat casualties, and medical evacuations to permit analysis, interpretation, and reporting of population-based information for identifying, characterizing, and countering threats to the DoD population’s health, well-being, and performance.</t>
  </si>
  <si>
    <t>DODSER-Army</t>
  </si>
  <si>
    <t>Risk Management, Quality and Utilization Information</t>
  </si>
  <si>
    <t>DOEHRS</t>
  </si>
  <si>
    <t>DEFENSE OCCUPATIONAL AND ENVIRONMENTAL HEALTH AND READINESS SYSTEM</t>
  </si>
  <si>
    <t>Defense Occupational and Environmental Health Readiness System - Hearing Conservation (DOEHRS-HC) promotes the quality of life for the military and civilians by providing an effective information solution for the DoD Hearing Conservation Programs. DOEHRS-HC assists DoD in preventing hearing loss by providing for the early detection of noise exposure and personnel auditory readiness. DOEHRS-HC creates high quality data and accurately collects and consolidates the data for effective support of noise exposure surveillance and Force Health Protection. It captures pre- and post-deployment data for all Active Duty, Reserve, Guard and civilian personnel, supports deployment readiness of DoD personnel, supports noise exposure mitigation through close working relationship with safety and industrial hygiene programs, and centrally consolidates data for analysis and reporting, utilized at all management levels for effective policy decision making. DOEHRS-HC has generated, collected and consolidated approximately 21 million records and is deployed worldwide at 915 Army, Navy, Air Force and non-DoD sites with approximately 7600 users</t>
  </si>
  <si>
    <t>DOEHRS-DR</t>
  </si>
  <si>
    <t>Patient Treatment Plan, Staff Data, Patient Schedule, Patient Test Results, Encounter Information</t>
  </si>
  <si>
    <t>DOEHRS-HC</t>
  </si>
  <si>
    <t>DEFENSE OCCUPATIONAL AND ENVIRONMENTAL HEALTH AND READINESS SYSTEM - HEARING CONSERVATION</t>
  </si>
  <si>
    <t>The Defense Occupational and Environmental Health Readiness System – Hearing Conservation (DOEHRS-HC) is an information system designed to support personal auditory readiness and help prevent hearing loss through early detection. DOEHRS-HC collects, maintains, compares and reports hearing conservation, hearing readiness, and deployment data for Department of Defense personnel. The DOEHRS-HC Data Repository [DR] is the DOEHRS-HC data collection, retrieval and reporting site and it is used to submit, retrieve and report audiometric data.  Product Features • Conducts automated baseline, annual, pre- and post-deployment hearing tests • Incorporates tri-service business practices and performs objective hearing test calculations • Interprets hearing test results for individual disposition and management • Provides reporting, structured analysis and ad hoc queries of audiometric data  Benefits to the Defense Health Agency • Assists in the prevention of hearing loss by detecting early decreases in hearing • Documents individual hearing ability and assists with local and service-wide hearing conservation and hearing readiness program management • Monitors hearing readiness and hearing conservation follow-up test requirements • Serves as the authoritative data source for the Hearing Center of Excellence, legislated by Congress, and established to focus on the prevention, diagnosis, mitigation, treatment and rehabilitation of hearing loss and auditory injury • Provides the Department of Veterans Affairs with access to baseline hearing test results and other relevant audiometric data, and with access to existing data, which will enhance health care delivery and improve continuity of care for beneficiaries with hearing loss and-or auditory injury • Supports the expeditious processing of benefits applications and disability claims for hearing loss and tinnitus</t>
  </si>
  <si>
    <t>LAJES, MCB CAMP PENDLETON, NAPLES, NAS PENSACOLA, NAVBASE KITSAP BREMERTON, YOKOSUKA</t>
  </si>
  <si>
    <t>Aerospace Medicine, Audiology, Manage Care, Clear and Ledgible Reporting, Clinical Case Management, Make Query, Manage Quality of Care, Disability Evaluation, DIDFR Readiness reporting, EHRD Outpatient Appointing and Scheduling, Environment and public health, EHRD Occupational Medicine, EHRD Cost and Workload Assignment, EHRD Health Surveillance, Patient Identity, Patient Safety and Reporting, Equipment Sustain Equipment, Equipment Process Order, Environment and public health (Individual), Profiling, Readiness, Theater - Primary Care Outpatient, Theater - Emergency Care, Audiometric Monitoring, Audiometric Monitoring Reporting</t>
  </si>
  <si>
    <t>Verify Completion of Healthcare Services, Air Conduction Hearing Testing, Manage Beneficiary Referral Process, Referral for follow up based on testing and manual entry, Reports based on results of testing, Access Appropriate Guidelines, Protocols to Determine Most Appropriate Intervention, Provide HSR&amp;D results for dissemination, Analyze Execution Performance, Administer Health Risk Screening, Assess Appropriate Beneficiary Care Services, Aerospace Medicine, Assess Medical Readiness, Monitor and Report Compliance to Standards and Outcomes, Monitor and Recommend Adjustments to Internal Programs, Assess Non-Medical Readiness, Check-In Patient, Assess Stratified Population Health Status, Conduct Beneficiary and Family Education, Conduct Business Research, Conduct Epidemiological Investigations of Clinical Health, Monitor Process and Performance Indicators, Coordinate Beneficiary Appointments, Referrals and Follow-ups, Performance Management, Plan Treatment, Document Care Plans and Delivery of Service, Operate National Center for Health Promotion and Disease Prevention, Provide Ancillary Medical Services, Obtain Patient History, Develop and Implement Measurement Data Collection, Analysis, and Reporting Procedures, Coordinate Workflow and Case Management Procedures, Environmental medicine, Establish and Maintain Certification and Credentialing Information, Discharge and Transfer Patient, Create Data Repositories and Data Marts, Direct Care Record Management Services, Ensure Deployment Readiness, Provide Beneficiary Care Education, Evaluate Beneficiary Health Status, Provide Direct Care Services, Facilitate Communications Between Provider and Patient, Provide Interoperable Appointment Scheduling, Provide Communications with Medical Devices, Identify Public Health Threats, Provide Identity and Access Management (IAM), Provide Optimum Beneficiary Care Services, Identify Force Health Threats, Provide Vocabulary and Messaging Standards, Provide Positive Patient Identification, Provide Environmental and Occupational Health Hazard Monitoring, Provide Individual Medical Readiness Monitoring, Provide Role Base Identity Management, Identify Appropriate Performance Measures and Standards, Provide Support for Notification and Response, Maintain Accurate Beneficiary Information, Share Health Data through Partner Collaboration, and Information Exchange, Initiate Care Plan and Perform Intervention Service, Provide Single Sign-On Capability, Provide Health Care System evaluation and Planning, Provide Health Maintenance, Maintain Beneficiary Health Profile, Support Compliance Activity, Support Results Interpretation, Manage Health Records, Manage Documentation of Clinician Response to Decision Support, Manage Forms, Manage Orders and Referrals, Track Procedures, Support Operational Readiness</t>
  </si>
  <si>
    <t>Access Validation and Management, Assessment Correlation, Configuration Management, Confirmation-Acknowledgment Generation, Credential Validation, Healthcare Resource Availability Management, Order Set Generation, Patient Education Recommendation, Patient Preventive Service Recommendation, Patient Recognition, Patient Result Validation, Patient Referral Recommendation, Prescription Compliance Validation, Readiness Validation, Treatment Plan Generation</t>
  </si>
  <si>
    <t>Access Validation and Management, Assessment Correlation, Patient Recognition, Configuration Management, Confirmation-Acknowledgment Generation, Credential Validation, Patient Result Validation, Patient Referral Recommendation, Prescription Compliance Validation, Treatment Plan Generation, Order Set Generation, Readiness Validation, Patient Preventive Service Recommendation, Healthcare Resource Availability Management, Patient Education Recommendation</t>
  </si>
  <si>
    <t>DOEHRS-IH</t>
  </si>
  <si>
    <t>DOEHRS-IH manages occupational and environmental health risk data and actively track biological, chemical, physical health hazards and engineered nano-object process to Service members worldwide.  DOEHRS-IH: • Captures comprehensive, operational and work task potential exposures based medical surveillance recommendations. • Tracks DoD lifetime personnel exposure data. • Captures workplace practices, use &amp; recommendations of protection equipment, and occupational &amp; environmental surveillance data in support of military operations worldwide (garrison, depot, shore-based, pre &amp; post deployment). • Captures environmental surveillance data for deployed and garrison locations. • Captures public health information related to food safety, general sanitation, entomology and waste management. • Captures and maintains environmental exposure registries. • Captures and tracks industrial ventilation system performance. • Captures individual Training-Certifications, Quantitative or Qualitative respirator fit test results.  DOEHRS-IH: • Provides an enterprise approach to identifying and documenting global and local occupational and environmental health hazards. • Captures information to monitor compliance with occupational health and safety federal law and directives. • Provides a foundation for the individual longitudinal exposure record. • Maintains the Operation Tomodachi Registry • Tracks respiratory protection compliance by organization or workplace.  • DOEHRS-IH users are able to provide individual exposure information to occupational health professionals • Data provides information for Armed Forces Health Surveillance Center (AFHSC) epidemiological studies</t>
  </si>
  <si>
    <t>FORT BENNING, FORT BLISS, FORT SHAFTER, HURLBURT FIELD AFB, KIRTLAND AFB, MCB CAMP LEJEUNE, MCB CAMP PENDLETON, NAPLES, NAS JACKSONVILLE , NAS PENSACOLA, NAS SIGONELLA, NAVBASE KITSAP BREMERTON, NMCPHC, OFFUTT AFB, SPANGDAHLEM AB</t>
  </si>
  <si>
    <t>Equipment Adopt New Medical Materiel Items, Equipment Buy Materiel, Incident Reporting (IR), Industrial Hygiene (IH), Radiation (Rad), Registry (Reg), Shared, Demographics, Environmental Health (EH), Food Protection (FP)</t>
  </si>
  <si>
    <t>Perform surveillance of Disease Non-Battle Injury (DNBI), Operate National Center for Health Promotion and Disease Prevention, Environmental medicine, Identify Public Health Threats, Manage Occupational and Environmental Threats</t>
  </si>
  <si>
    <t>Appointment</t>
  </si>
  <si>
    <t>Preferred Unit of Measures, Qualifying Sample Results, Quality Assurance Workflow, Re-occurring Tasking-Assignment, Report Generation, Sample Calculations, Statistical Analysis of Samples, Survey Rating Calculation, Variations of Workers Daily Exposure, i.e. Time Weighted Averages (TWAs), Ventilation System Calculations?Evaluation, Access Validation and Management, Alert-Notification, Assessment Correlation, Configuration Management, Document Management, Order Set Generation, Patient Recognition, Patient Result Validation, Patient Referral Recommendation, Prescription Compliance Validation, Treatment Plan Generation, Archival Function, Calculated Sample Information, Calculation of IH Chemical Models, Calculation of IH Noise Models, Calculation of Lifting Models, Data Manpower Defense Center Information, EH Lab Import Calculations, Geographical Coordinates, IH Additive Mixture Exposure Assessments-Calculations, IH Exposure Assessments-Calculations, IH Program office Equipment Management, Operational Risk Management (ORM) estimate, Organization Structure, Pick Lists</t>
  </si>
  <si>
    <t>Access Validation and Management, Alert-Notification, Assessment Correlation, Patient Recognition, Configuration Management, Patient Result Validation, Patient Referral Recommendation, Document Management, Prescription Compliance Validation, Treatment Plan Generation, Order Set Generation</t>
  </si>
  <si>
    <t>Preferred Unit of Measures, Qualifying Sample Results, Quality Assurance Workflow, Re-occurring Tasking-Assignment, Report Generation, Sample Calculations, Statistical Analysis of Samples, Survey Rating Calculation, Variations of Workers Daily Exposure, i.e. Time Weighted Averages (TWAs), Ventilation System Calculations?Evaluation, Archival Function, Calculated Sample Information, Calculation of IH Chemical Models, Calculation of IH Noise Models, Calculation of Lifting Models, Data Manpower Defense Center Information, EH Lab Import Calculations, Geographical Coordinates, IH Additive Mixture Exposure Assessments-Calculations, IH Exposure Assessments-Calculations, IH Program office Equipment Management, Operational Risk Management (ORM) estimate, Organization Structure, Pick Lists</t>
  </si>
  <si>
    <t>DOES</t>
  </si>
  <si>
    <t>DOFEMS</t>
  </si>
  <si>
    <t>Navy:DEFENSE OPTICAL FABRICATION ENTERPRISE MANAGEMENT SYSTEM  (FORMALLY OFE-LMS)</t>
  </si>
  <si>
    <t>Navy:The Optical Fabrication Enterprise (OFE) is a coalition of 26 Army and Navy optical laboratories around the world that produced over 1.2 million pairs of eyewear each year for all Services. The larger labs utilized different lab management systems, while the smaller labs continue to use hand tallied, paper based lens management systems. The OFE labs operate independent of each other, but rely heavily on each other´s resources in the event of urgent situations (i.e., deployment ordering spikes, weather, personnel shortages, facility resource capacity, equipment failures, etc.) Currently no single enterprise capability is in existence for the purpose of workload distribution, performance metrics, staffing requirements, supply management, calculation of operating costs, and accountability-transparency of enterprise efficiencies. DOFEMS will provide a capability for central web based management of a distributed standard lab management based optical fabrication for all of MHS. DOFEMS will eventually replace the current legacy system called Optical Fabrication Automated Management System (OFAMS) but will continue to interface with the Spectacle Request Transmission System (SRTS) which is used for the ordering and tracking of military eyewear.</t>
  </si>
  <si>
    <t>Optical Fabrication Identify Customer Requirement, Ophthalmology, Optical Fabrication Initiate Acquisition Order, Optical Fabrication Provide Optical Fabrication, Optical Fabrication Return or Disposal of Products, Optical Fabrication Sustain Optical Fabrication, Optometry Technician Workflow</t>
  </si>
  <si>
    <t>Meet Regulatory Requirements, Monitor Process and Performance Indicators, Conduct Financial Planning, Obtain Patient History, Ensure Deployment Readiness, Performance Management, Provide Communications with Medical Devices, Provide Direct Care Services, Evaluate Beneficiary Health Status, Provide Interoperable Orders Management, Identify Appropriate Performance Measures and Standards, Manage Accounts Receivables and Collections, Manage Accounts Payable and Disbursements</t>
  </si>
  <si>
    <t>Benefit Validation, Configuration Management, Financial and Cost Accounting Management, Materiel Order Support, Generate Bill, Order Validation, Readiness Validation, Vendor Filtering</t>
  </si>
  <si>
    <t>Benefit Validation, Configuration Management, Order Validation, Generate Bill, Vendor Filtering, Materiel Order Support, Readiness Validation</t>
  </si>
  <si>
    <t>DP</t>
  </si>
  <si>
    <t>DQ-Navy (CBIS)</t>
  </si>
  <si>
    <t>Navy:DATA QUALITY-NAVY-CLINICAL BUSINESS INTELLIGENCE SUITE</t>
  </si>
  <si>
    <t>Navy:DQ is currently undrgoing a name change to Clinical Business Intelligence Suite (CBIS). CBIS is a centrally managed web-portal architecture comprised of a suite of distinct (individual) software analytical-reporting applications-databases that provides Bureau of Medicine and Surgery (BUMED), Naval Medical Support Command (NMSC), the Regions and Military Treatment Facilities (MTFs) with tools for reporting, monitoring, improving healthcare data quality, and retrieving other important healthcare information as required. These individual applications and databases are listed below: 1) Population Health Navigator (PHN): Provides a tool for medical informatics selected by BUMED to assist the MTFs in actively managing their patient populations and is the means by which the BUMED metrics are calculated. PHN must offer aggregate metrics and lists with actionable data for disease management by MTF. 2) Clinical Coding: The Coding Compliance Hotline provides MTFs with a central service to request assistance for resolving issues with coding medical records. 3) ICD-10 HR Scheduler is a database-reporting application to facilitate three objectives related to the impending International Classification of Diseases 10th Edition (ICD-10) transition, mandated by the U.S. Department of Health and Human Services (HHS) by October 1, 2014. Objectives include: Validate personnel data stored in DMHRSi; Identify key stakeholders in the ICD-10 transition; Schedule and track progress toward completing ICD-10 training requirements at the individual, MTF, and Regional levels. 4) Patient Satisfaction Survey (PSS): a system that provides any participating medical department with the capability to measure patient customer feedback to ensure quality care is provided and received.</t>
  </si>
  <si>
    <t>Manage Quality of Care, DIDFR Education and training reporting, Environment and public health, EHRD Health Surveillance, EHRD Population Health, Profiling, Services Provide Services, Services Sustain Services</t>
  </si>
  <si>
    <t>Assess Stratified Population Health Status, Monitor Process and Performance Indicators, Performance Management, Determine Public Health Risk Alerts for Certain Populations, Provide Automated Tools to Research Protocols, Identify and Prioritize Targeted Populations, Establish Code Sets and Provide Terminology Management, Identify Force Health Threats, Provide Targeted Population Health and Educational Services, Identify Public Health Threats, Support Operational Readiness</t>
  </si>
  <si>
    <t>Coding Assistance, Patient Education Recommendation, Population Health Recommendation</t>
  </si>
  <si>
    <t>Coding Assistance, Population Health Recommendation, Patient Education Recommendation</t>
  </si>
  <si>
    <t>DQM</t>
  </si>
  <si>
    <t>Navy Data Quality Metrics Data Extracts</t>
  </si>
  <si>
    <t>DR, DX, CR</t>
  </si>
  <si>
    <t>DRDWAS</t>
  </si>
  <si>
    <t>The DRDWAS is a prototype solution which provides radiology image distribution capabilities at the USAF MTFs. It extends the capabilities of the local radiology Picture Archive Communication System (PACS) and the Composite Healthcare System (CHCS) components by providing dynamic image transmission, reallocation and sharing capabilities</t>
  </si>
  <si>
    <t>DRMROL</t>
  </si>
  <si>
    <t>DRRS</t>
  </si>
  <si>
    <t>DRSi</t>
  </si>
  <si>
    <t>Navy:Disease Reporting System-Internet</t>
  </si>
  <si>
    <t>Navy:DRSi is a web-based tool used by Navy, Army, and Coast Guard Departments to report medical events and to archive public health information according to disease reporting requirements set forth in Service and DOD regulations including BUMED INST 6220.12C and the Triservice Reportable Events Guidelines and Case Definitions.</t>
  </si>
  <si>
    <t>NMCPHC</t>
  </si>
  <si>
    <t>ASHA ADDED: Public Health Reporting, Readiness</t>
  </si>
  <si>
    <t>Provide Disease Outbreak Detection, Identify and Prioritize Targeted Populations, Identify Force Health Threats, Provide Health Care System evaluation and Planning, Identify Public Health Threats, Manage and Report Incidents</t>
  </si>
  <si>
    <t>Alert-Notification, Medical Event Report Generation, Patient Recognition, Patient Record Management, Population Health Recommendation</t>
  </si>
  <si>
    <t>Alert-Notification, Patient Recognition, Patient Record Management, Population Health Recommendation</t>
  </si>
  <si>
    <t>Medical Event Report Generation</t>
  </si>
  <si>
    <t>DSS</t>
  </si>
  <si>
    <t>Equipment</t>
  </si>
  <si>
    <t>DSX</t>
  </si>
  <si>
    <t>Navy:DYNEX</t>
  </si>
  <si>
    <t>Navy:fully-automated, 4-plate processing system that is capable of performing multiple assays per plate</t>
  </si>
  <si>
    <t>Clinical Laboratory, Hematology (Outpatient), Hematology (Inpatient)</t>
  </si>
  <si>
    <t>Adverse Drugs Interaction Warning, Assessment Correlation, Lab Test Drug Restriction, Order Set Generation, Patient Result Validation</t>
  </si>
  <si>
    <t>DT-702 DOSE</t>
  </si>
  <si>
    <t>Navy:DT-702 DOSE</t>
  </si>
  <si>
    <t>Navy:The NDC DT702-PD Dose Program computes an accredited occupational ionizing radiation dose associated with personnel and area environmental monitoring. The primary function of the Dose Algorithm is to calculate the appropriate correction factors to covert Cesium-equivalent dose equivalent values to shallow, deep, and neutron exposures. The Dose Program also performs statistical analysis of control TLDs based on historical data, notifies the operator of suspected errors and provides printing options for the results in a NAVMED 6470-3 form. Version differences between 4.0.2 and 4.1.2: Incorporation of an updated neutron energy correction coefficient in conjunction with the most recent version of the governing standard for accredited radiation dosimetry processing, ANSI N13.11. Version 4.1.2 is available for either Windows XP x32 or Windows 7 x64. Supports Occupational Health Program and Federal regulations regarding dose to members of the public as directed by the Radiation Health Protection Manual (NAVMED P-5055). The Dose Program uses the values measured by the DT-702 dosimeters to determine the types of radiation absorbed, energies of the radiation, and the associated exposure values as used in the monitoring program.</t>
  </si>
  <si>
    <t>BETHESDA, JOINT (NF) BASE PEARL HARBOR-HICKAM, PORTSMOUTH NH, WALTER REED AMC MAIN POST</t>
  </si>
  <si>
    <t>Provide Environmental and Occupational Health Hazard Monitoring</t>
  </si>
  <si>
    <t>DTAS</t>
  </si>
  <si>
    <t>Location, Patient ID, Population Health, Patient Demographics and Information</t>
  </si>
  <si>
    <t>DTMS</t>
  </si>
  <si>
    <t>DTREE</t>
  </si>
  <si>
    <t>DTRS</t>
  </si>
  <si>
    <t>DVEIVR</t>
  </si>
  <si>
    <t>Defense and Veterans Eye Injury and Vision Registry</t>
  </si>
  <si>
    <t>Dako Link True Positive ID</t>
  </si>
  <si>
    <t>Dako Link True Positive ID System</t>
  </si>
  <si>
    <t>The True Positive ID (TPID) Solution Hardware directly improves quality of patient care by improving the accuracy of Anatomic Pathology (AP) specimen processing. The TPID system is designed to maintain specimen identification throughout the entire process; it provides barcodes for specimens, blocks and slides and links specimens together, which prevents patient errors. The system tracks slides and blocks individually, traces the errors and allows for individual workload accountability.</t>
  </si>
  <si>
    <t>JPC- Ft. Detrick - Forest Glen Annex</t>
  </si>
  <si>
    <t>Monitor Process and Performance Indicators, Perform Clinical Workflow Tasking, Provide Disease Outbreak Detection, Initiate Care Plan and Perform Intervention Service, Provide Regulatory Compliance Assurance, Provide Quality Improvement management, Support Results Interpretation</t>
  </si>
  <si>
    <t>Assessment Correlation, Contract Compliance Validation, Healthcare Resource Availability Management, Patient Result Validation</t>
  </si>
  <si>
    <t>Assessment Correlation, Patient Result Validation, Contract Compliance Validation, Healthcare Resource Availability Management</t>
  </si>
  <si>
    <t>Dart</t>
  </si>
  <si>
    <t>DataProd</t>
  </si>
  <si>
    <t>Datatracker</t>
  </si>
  <si>
    <t>Delta Dental</t>
  </si>
  <si>
    <t>Insurance Information, Patient ID, Claims Processing Data, Patient Demographics and Information, Staff Data, Encounter Information, Claim Reference Codes, Billing Data, Provider Information</t>
  </si>
  <si>
    <t>Patient ID, Patient Demographics and Information, Staff Data, Encounter Information, Claim Reference Codes, Provider Information</t>
  </si>
  <si>
    <t>Insurance Information, Claims Processing Data, Billing Data</t>
  </si>
  <si>
    <t>Diagnostic Workstation</t>
  </si>
  <si>
    <t>DoDMERBS</t>
  </si>
  <si>
    <t>Air Force:Department of Defense Medical Examination Review Board</t>
  </si>
  <si>
    <t>Air Force:DoDMERBs uses the legacy D2K system to facilitate Medical Evaluations of non-beneficiaries (applicants) through their contractor, who mails hard-copies of the exams to DoDMERBs.</t>
  </si>
  <si>
    <t>USAF ACADEMY</t>
  </si>
  <si>
    <t>DoDMERBs</t>
  </si>
  <si>
    <t>DoDSER</t>
  </si>
  <si>
    <t>Army:The DoDSER is the DoDs primary tool for the DoDs world-wide suicide surveillance mission. Suicide prevention is a top priority in the DoD, as military suicide rates are at an all-time high. The DoDSER system permits the DoD to develop official DoD suicide reports that are used to support numerous key priorities including Congressional testimony, refining suicide prevention approaches, and informing senior leaders. Without the DoDSER system, there is no existing tool that would permit the DoD to describe the circumstances surrounding military suicides and suicide attempts for Leaders, the military community, or the American public.</t>
  </si>
  <si>
    <t>Profiling, Register Patient</t>
  </si>
  <si>
    <t>Notify Population of Health Risks, Identify Force Health Threats, Support Operational Readiness, Manage and Report Incidents</t>
  </si>
  <si>
    <t>Access Validation and Management, Assessment Correlation, Document Digitization</t>
  </si>
  <si>
    <t>DoDTR (JTTR)</t>
  </si>
  <si>
    <t>Army:Departament of Defense Trauma Registry</t>
  </si>
  <si>
    <t>Army:The Department of Defense Trauma Registry (DoDTR), application implements the Office of the Assistance Secretary of Defense-Health Affairs (OASD-HA) directive to capture, maintain, and report all battlefield injury demographics, care, and outcomes for both military and civilian casualties. It implements the capability to collect the continuum of provided care at follow-on medical facilities with outcomes. It contributes as a method and source for the evolution of enhanced combat medical doctrine, Process Improvement (PI), training, more efficient and effective medical research. The DoDTR is the combination of the Store-and-Forward and web-based Joint Theater Trauma Registry (JTTR). DoDTR is the only effective and consistent means for getting battlefield trauma data out of the combat area.</t>
  </si>
  <si>
    <t>BAGRAM AIRFIELD AFGHANISTAN, BETHESDA, CAMP BASTION, FORT BELVOIR, FORT BRAGG, FORT SAM HOUSTON, FORT SHAFTER, JOINT (AF) BASE LEWIS-MCCHORD, KANDAHAR AFB, LACKLAND AFB, LANDSTUHL, WALTER REED AMC MAIN POST</t>
  </si>
  <si>
    <t>Interventional Radiology (Inpatient), Nephrology (Inpatient), Muscular Skeletal, Neurology, NICU-PICU, OB L*D - Labor and Delivery, Operating and recovery room, Occupational - Physical Therapy, Occupational - Physical Therapy Treatment, Enroute Care, Ophthalmology, EHRD Occupational Medicine, Patient Identity, EHRD Optical Lab, EHRD Optometry, Oral Maxillofacial Surgery (Inpatient), Pediatric Dental Exam, Pulmonology (Inpatient), Gynecology (Inpatient), Gastroenterology (Inpatient), ICU, Radiation Oncology, Radiology Diagnostic, Immunology - Infusion Therapy, Get Images, Pharmacy (Inpatient), Hematology (Inpatient), Pediatrics (Inpatient), Primary Care (Inpatient), Immunizations, Immunology (Inpatient), Internal Medicine (Inpatient), Scanning, Register Patient, Rheumatology, Surgery (Inpatient-Outpatient), Teleconsultation, Theater - First Responder, Theater - Primary Care Outpatient, Theater - Emergency Care, Theater Inpatient, Therapeutic Nuclear Medicine</t>
  </si>
  <si>
    <t>Monitor and Ensure Quality and Appropriateness of Services, Monitor and Recommend Adjustments to Internal Programs, Monitor Process and Performance Indicators, Monitor Inbound Patients, Transfers, and Evacuees, Monitor Performance Against Standards, Perform surveillance of Disease Non-Battle Injury (DNBI), Document Care Plans and Delivery of Service, Create Data Repositories and Data Marts, Develop Care Models and Management Programs for Targeted Populations, Develop Evidenced- Based Protocols and Condition Guidelines, Develop Standards for Process, Clinical Outcomes and Metrics, Performance Management, Provide Longitudinal Health Monitoring, Provide Individual Medical Readiness Monitoring, Provide Quality Improvement management, Track Procedures</t>
  </si>
  <si>
    <t>Patient Preventive Service Recommendation, Population Health Recommendation</t>
  </si>
  <si>
    <t>Population Health Recommendation, Patient Preventive Service Recommendation</t>
  </si>
  <si>
    <t>DoD Barcode</t>
  </si>
  <si>
    <t>Patient ID, Patient Demographics and Information</t>
  </si>
  <si>
    <t>DoD Domain</t>
  </si>
  <si>
    <t>DoD IVR</t>
  </si>
  <si>
    <t>DoD Inpatient Pharamacy Automation</t>
  </si>
  <si>
    <t>Patient ID, Medication Information</t>
  </si>
  <si>
    <t>DoD National Drug Code</t>
  </si>
  <si>
    <t>DoD Outpatient Pharmacy Automation</t>
  </si>
  <si>
    <t>DoD PDTS</t>
  </si>
  <si>
    <t>Patient ID, Benefits Eligibility Information, Medication Information, Patient Demographics and Information, Billing Data</t>
  </si>
  <si>
    <t>Patient ID, Medication Information, Patient Demographics and Information</t>
  </si>
  <si>
    <t>Dolphin</t>
  </si>
  <si>
    <t>Navy:DOLPHIN IMAGING SOFTWARE</t>
  </si>
  <si>
    <t>Navy:Dolphin Imaging is a software that provides imaging, diagnostic and case presentation capabilities for dental specialty practices. This is a COTS solution that has been established as the DoD approved application for Orthodontic record management and is used throughout DoD.</t>
  </si>
  <si>
    <t>BETHESDA, CORONADO, MCAS BEAUFORT, MCAS CHERRY POINT, MCB CAMP LEJEUNE, MCB CAMP PENDLETON, NAPLES, NAS JACKSONVILLE , NAS PENSACOLA, NAS SIGONELLA, NAVBASE KITSAP BREMERTON, NB SAN DIEGO, NSA ANNAPOLIS, NWS CHARLESTON, OKINAWA, PORTSMOUTH NH, ROTA HOSPITAL SPAIN, WALTER REED AMC MAIN POST, YOKOSUKA</t>
  </si>
  <si>
    <t>Dental Specialty, Oral Maxillofacial Surgery (Inpatient), Oral Maxillofacial Surgery (Outpatient)</t>
  </si>
  <si>
    <t>Conduct Beneficiary and Family Education, Plan Treatment, Document Care Plans and Delivery of Service, Provide Direct Care Services, Provide Dentistry, Initiate Care Plan and Perform Intervention Service, Support Results Interpretation, Track Procedures</t>
  </si>
  <si>
    <t>Assessment Correlation, Patient Result Validation, Treatment Plan Generation</t>
  </si>
  <si>
    <t>DoseMonitor</t>
  </si>
  <si>
    <t>Interventional Radiology (Inpatient), Interventional Radiology (Outpatient), Diagnostic Nuclear Medicine, EHRD Patient Medical Ionizing Radiation Exposure, EHRD Patient Safety Reporting, EHRD Health Surveillance, Patient Safety and Reporting, Radiology Diagnostic</t>
  </si>
  <si>
    <t>Administer Health Risk Screening, Meet Regulatory Requirements, Monitor and Ensure Quality and Appropriateness of Services, Monitor and Report Compliance to Standards and Outcomes, Monitor Process and Performance Indicators, Nuclear Medicine, Monitor Compliance Activities, Obtain Patient History, Develop Standards for Process, Clinical Outcomes and Metrics, Provide Longitudinal Health Monitoring, Provide Environmental and Occupational Health Hazard Monitoring, Provide Regulatory Compliance Assurance, Implement Performance Measures and Standards, Provide Single Sign-On Capability, Provide Support for Notification and Response, Support Compliance Activity, Manage Occupational and Environmental Threats, Manage Radiation Control Program</t>
  </si>
  <si>
    <t>DynaCad</t>
  </si>
  <si>
    <t>Radiology and Urology 3D rendering system</t>
  </si>
  <si>
    <t>Radiology Diagnostic</t>
  </si>
  <si>
    <t>Support Results Interpretation</t>
  </si>
  <si>
    <t>Patient Result Validation</t>
  </si>
  <si>
    <t>E2569</t>
  </si>
  <si>
    <t>The Electronic DD2569 Database provides Air Force medical treatment facilities with an automated information system assisting in the collection of DD Form 2569 information. It was developed at Wright-Patterson AFB, and is being maintained at HQ AFPEO EIS-HIBG, 201 East Moore Drive, Maxwell AFB Gunter Annex, 36114.</t>
  </si>
  <si>
    <t>EASY ID</t>
  </si>
  <si>
    <t>Easy Identification</t>
  </si>
  <si>
    <t>EasyID is an application suite of products which provides Positive Patient Identification at any Medical Treatment Facility (MTF), and may be deployed worldwide. Patients are registered into the facility using an Admission-Discharge-Transfer (ADT) system such as CHCS. Upon initial registration, a data record is sent by Transmission Control Protocol (TCP) using an Adhoc or HL7 interface to the EasyID server. The ADT record is received using either the PortWATCH or HL7WATCH applications, and processed using the EasyPARSE application. Based on Rules and Workflow pre-configured using the EasyID administrative application, EasyADMIN, a wristband, label sheet, or document will be printed with merged patient data to a specified printer using EasyPRINT and the Windows Print Spooler. Any of the printed output may contain barcoded patient data, usually the FMP-SSN. Once the merged printed output is generated, the patient data and barcodes may be used to provide Positive Patient Identification.</t>
  </si>
  <si>
    <t>Cardiology (Inpatient), Clinical Laboratory, Nephrology (Inpatient), NICU-PICU, EHR-D ADT (Admission), OB L*D - Labor and Delivery, EHR-D ADT (Discharge), EHR-D ADT (Transfer), Operating and recovery room, OB L&amp;D - Obstetrics, Nephrology (Outpatient), Ophthalmology, Oral Maxillofacial Surgery (Inpatient), Pulmonology (Inpatient), Gynecology (Inpatient), Hematology (Outpatient), Gastroenterology (Inpatient), Gastroenterology (Outpatient), ICU, Gynecology (Outpatient), Hematology (Inpatient), Pediatrics (Inpatient), Immunology (Inpatient), Internal Medicine (Inpatient), Pulmonology (Outpatient)</t>
  </si>
  <si>
    <t>Admit Patient, Check-In Patient, Discharge and Transfer Patient</t>
  </si>
  <si>
    <t>Alert-Notification, Healthcare Resource Availability Management, Patient Recognition, Patient Record Management</t>
  </si>
  <si>
    <t>Alert-Notification, Patient Recognition, Patient Record Management, Healthcare Resource Availability Management</t>
  </si>
  <si>
    <t>EAS IV</t>
  </si>
  <si>
    <t>EXPENSE ASSIGNMENT SYSTEM</t>
  </si>
  <si>
    <t>EAS is a web-based cost allocation-management support  tool that provides standardized reporting of workload, expense and manpower  data by the Department of Defense at the medical treatment facility (MTF) and  dental treatment facility (DTF) level. EAS provides health care resources  management and supports health care management data &amp; reporting requirements  at all levels of the Military Health System (MHS). EAS IV is in the  sustainment phase of its lifecycle.</t>
  </si>
  <si>
    <t>NAPLES, NAS JACKSONVILLE , NAS PENSACOLA, NAS SIGONELLA, PORTSMOUTH NH, SEYMOUR JOHNSON AFB, DISA DECC OKC, DISA DECC SATX, FORT KNOX, FORT SHAFTER</t>
  </si>
  <si>
    <t>EHRD Cost and Workload Assignment</t>
  </si>
  <si>
    <t>Perform Cost Accounting</t>
  </si>
  <si>
    <t>Sample Calculations, Financial and Cost Accounting Management</t>
  </si>
  <si>
    <t>EBMS-BDMS</t>
  </si>
  <si>
    <t>Enterprise Blood Management Systems - Blood Donor Management System</t>
  </si>
  <si>
    <t>The BDMS will provide an enterprise blood donor solution to include the ability to support the full spectrum of donor screening, registration functions and all blood manufacturing functions</t>
  </si>
  <si>
    <t>Blood Management, Clear and Ledgible Reporting, EHRD HIPAA Request, EHRD Medical Recall</t>
  </si>
  <si>
    <t>Administer Health Risk Screening, Assess Medical Readiness, Monitor and Report Compliance to Standards and Outcomes, Monitor Health Status and Progress, Assess Non-Medical Readiness, Monitor Process and Performance Indicators, Obtain Health Summary and Comprehensive Health Record, Performance Management, Perform surveillance of Disease Non-Battle Injury (DNBI), Develop and Implement Measurement Data Collection, Analysis, and Reporting Procedures, Establish and Maintain Certification and Credentialing Information, Enable Care Team to Access Beneficiary Health Information, Direct Care Record Management Services, Provide Disease Outbreak Detection, Provide Direct Care Services, Provide Identity and Access Management (IAM), Provide Positive Patient Identification, Provide Person Identity Management, Provide Regulatory Compliance Assurance, Identify Appropriate Performance Measures and Standards, Provide Syndromic Surveillance, Implement Performance Measures and Standards, Maintain Accurate Beneficiary Information, Initiate Care Plan and Perform Intervention Service, Support Class VIII medical readiness, Provide Role Base Identity Management, Support Results Interpretation, Manage of blood and blood product inventories, Manage Health Records, Manage Forms, Manage Orders and Referrals, Manage Personnel Training Programs, Manage Procurement</t>
  </si>
  <si>
    <t>Alert-Notification, Materiel Matching</t>
  </si>
  <si>
    <t>EBMS-BMBB-TS</t>
  </si>
  <si>
    <t>Enterprise Blood Management System Blood Management</t>
  </si>
  <si>
    <t>BMBB-TS application functions of transfusion, managing inventory, testing, patient administration, enterprise reporting,</t>
  </si>
  <si>
    <t>Blood Management, Clinical Laboratory, Clear and Ledgible Reporting, Clinical Case Management, EHRD HIPAA Request, EHRD Patient Safety Reporting, Patient Safety and Reporting, Patient Identity, Hematology (Inpatient), Pharmacy (Inpatient), Pharmacy (Outpatient), Hematology (Outpatient), Surgery (Inpatient-Outpatient)</t>
  </si>
  <si>
    <t>Register Beneficiary, Meet Regulatory Requirements, Monitor and Report Compliance to Standards and Outcomes, Approve Beneficiary Care Service Request, Monitor Process and Performance Indicators, Obtain Health Summary and Comprehensive Health Record, Document Care Plans and Delivery of Service, Perform Clinical Workflow Tasking, Provide Ancillary Medical Services, Obtain Patient History, Develop and Implement Measurement Data Collection, Analysis, and Reporting Procedures, Establish and Maintain Certification and Credentialing Information, Provide Clinical Patient Identity Management, Enable Care Team to Access Beneficiary Health Information, Provide Direct Care Services, Provide Identity and Access Management (IAM), Provide Positive Patient Identification, Provide Person Identity Management, Provide Regulatory Compliance Assurance, Maintain Accurate Beneficiary Information, Provide Role Base Identity Management, Maintain Beneficiary Health Profile, Manage and Report Incidents, Manage of blood and blood product inventories, Manage Orders and Referrals, Track Procedures, Manage Personnel Training Programs, Manage Patient Preferences and Directives Management</t>
  </si>
  <si>
    <t>Access Validation and Management, Adverse Drugs Interaction Warning, Blood Product Validation, Patient Preference Accommodation, Patient Preventive Service Recommendation, Patient Recognition, Patient Result Validation, Prescription Compliance Validation, Prescription Recommendation</t>
  </si>
  <si>
    <t>Access Validation and Management, Adverse Drugs Interaction Warning, Patient Recognition, Blood Product Validation, Patient Result Validation, Patient Preference Accommodation, Prescription Compliance Validation, Prescription Recommendation, Patient Preventive Service Recommendation</t>
  </si>
  <si>
    <t>EBS</t>
  </si>
  <si>
    <t>ECAT</t>
  </si>
  <si>
    <t>Navy:ELECTRONIC CATALOG</t>
  </si>
  <si>
    <t>Navy:DLA Troop Supports Medical Supply Chain developed ECAT to streamline its business practices and expanded its range of procurement options. ECAT is a Net-centric ordering, distribution, and payment system providing Department of Defense and other Federal customers access to multiple manufacturer and distributor commercial catalogs at discounted prices. The program is a complementary acquisition strategy allowing customers to browse, compare, and order a wide range of pharmaceutical, laboratory, dental, optical fabrication, and medical-surgical equipment commercial items not available through Distribution and Pricing Agreements (DAPAs) under the Medical Prime Vendor Program. ECAT also allows deploying units to rapidly acquire the full spectrum of products necessary to satisfy their requirements for consumable and shelf-life medical-surgical and pharmaceutical products from a multitude of commercial sources.  ECAT automates the entire customer procurement cycle - from searching for products, to creating reorder lists, to submitting an order, to approving an order, to receiving and paying for an order. ECAT provides status of vendor acceptance within hours and assures delivery within 72 hours from receipt of the order within the United States and within 3-10 days for overseas orders. ECAT accepts both Military Standard Billing System (MILSBILLS) and Government Purchase Card payment methods. These features give Medical customers the best of both worlds, the convenience of purchasing from local vendors while still benefiting from the volume discount prices associated with central procurement systems. In addition, ECAT interfaces with the Services Material Management Systems allowing customers to procure materiel in a business to business procurement model.</t>
  </si>
  <si>
    <t>DEFENSE LOGISTICS AGENCY, WASHINGTON, FORT DETRICK</t>
  </si>
  <si>
    <t>Anatomic Pathology, Assemblage Assemblage Returned-Disposal, Assemblage Buy Materiel, Assemblage Identify Customer Requirement, Assemblage Produce Assemblages, Assemblage Sustain Assemblage, Blood Management, Clear and Ledgible Reporting, Clinical Laboratory, Manage Quality of Care, Dental Lab, Manage Contracting Services, DIDFR Readiness reporting, Enroute Care, EHRD Medical Logistics, Optical Fabrication Identify Customer Requirement, Optical Fabrication Initiate Acquisition Order, Optical Fabrication Provide Optical Fabrication, Optical Fabrication Return or Disposal of Products, Optical Fabrication Sustain Optical Fabrication, EHRD Medical Recall, EHRD Optical Lab, Equipment Identify Customer Requirement, Equipment Initiate Acquisition Order, Equipment Process Order, Equipment Provide Facilities, Equipment Sustain Equipment, Facilities Management Buy Materiel, Facilities Management Determine Condition of Materiel-Facilities, Facilities Management Determine Supplier Capabilities, Facilities Management Establish Contract or Agreement, Facilities Management Identify Customer Requirement, Facilities Management Provide Facilities, Equipment Adopt New Medical Materiel Items, Equipment Buy Materiel, Equipment Establish Contract or Agreement, Facilities Management Provide Services, Facilities Management Sustain Facilities, Facilities Management Sustain Services, Equipment Process Return-Disposal, Equipment Provide Equipment, Pharmacy (Outpatient), Pharmacy (Inpatient), Services Determine Supplier Capabilities, Services Establish Contract or Agreement, Services Identify Customer Requirement, Supplies Buy Materiel, Supplies Establish Contract or Agreement, Supplies Adopt New Medical Materiel Items, Supplies Produce Assemblages, Supplies Sustain Supplies, Supplies Identify Customer Requirement, Supplies Initiate Acquisition Order, Supplies Process Order, Supplies Process Return of Disposal of Supplies for Customer, Services Provide Services, Services Sustain Services, Therapeutic Nuclear Medicine</t>
  </si>
  <si>
    <t>Verify Eligibility for Benefit Services, Access Appropriate Guidelines, Protocols to Determine Most Appropriate Intervention, Register Beneficiary, Administer Health Risk Screening, Market Services to Beneficiary Eligible Population, Meet Regulatory Requirements, Admit Patient, Monitor and Ensure Quality and Appropriateness of Services, Assess Medical Readiness, Administer Managed Care Contracts, Monitor and Report Compliance to Standards and Outcomes, Assess Non-Medical Readiness, Approve Beneficiary Care Service Request, Assess Appropriate Beneficiary Care Services, Check-In Patient, Assure Accounting Controls, Monitor Process and Performance Indicators, Conduct Financial Planning, Conduct Beneficiary and Family Education, Monitor Medical Performance, Obtain Health Summary and Comprehensive Health Record, Nuclear Medicine, Monitor Performance Against Standards, Operate National Center for Health Promotion and Disease Prevention, Monitor Health Status and Progress, Obtain Patient History, Provide Ancillary Medical Services, Plan Treatment, Coordinate Veterans National Communication Outreach, Perform surveillance of Disease Non-Battle Injury (DNBI), Perform Clinical Workflow Tasking, Document Care Plans and Delivery of Service, Direct Care Record Management Services, Develop and Implement Measurement Data Collection, Analysis, and Reporting Procedures, Develop Care Models and Management Programs for Targeted Populations, Enable Inter-Provider Communications, Ensure Deployment Readiness, Develop Tools and Models for Care Management Initiatives, Establish and Maintain Certification and Credentialing Information, Develop Evidenced- Based Protocols and Condition Guidelines, Develop Implementation Process for Population Health ManagementPrograms, Develop Standards for Process, Clinical Outcomes and Metrics, Performance Management, Plan Medical Mission, Create Order Templates, Provide Communications with Medical Devices, Enable Care Team to Access Beneficiary Health Information, Provide Direct Care Services, Discharge and Transfer Patient, Provide Disease Outbreak Detection, Provide Beneficiary Education and Online Services, Execute General Administrative Management Activities, Provide Care Management and Social Work Services, Facilitate Patient Movement, Provide Beneficiary Automation and Help Desk Services, Provide Beneficiary Care Education, Evaluate Beneficiary Health Status, Provide Contracting Services Support, Provide Interoperable Orders Management, Provide Dentistry, Execute Overall Financial Management, Facilitate Communications Between Provider and Patient, Provide Optimum Beneficiary Care Services, Provide Medication and Immunization Formulary, Provide Electronic Information Exchange Between Provider and Pharmacy, Identify Appropriate Performance Measures and Standards, Initiate Care Plan and Perform Intervention Service, Provide Health Care System evaluation and Planning, Provide Individual Medical Readiness Monitoring, Provide Regulatory Compliance Assurance, Provide Prehospital and Disaster Medicine Care, Provide Quality Improvement management, Provide Recorded Patient Specific Instructions, Provide Syndromic Surveillance, Provide Targeted Population Health and Educational Services, ProvideCare Coordination, Research Internal-External Care Models and Best Practices, Implement Performance Measures and Standards, Identify Initiatives for High Prioritized Populations, Rewards and Incentives for Compliance to Standards, Support Class VIII medical readiness, Maintain Accurate Beneficiary Information, Provide Health Maintenance, Provide Immunization and Medication Alerts, Provide Positive Patient Identification, Manage Beneficiary Encounter, Support Non-Medication Ordering, Manage and Report Incidents, Manage Health Benefit Programs, Manage Health Records, Support Operational Readiness, Maintain Beneficiary Health Profile, Manage of blood and blood product inventories, Manage Medical Summary Lists, Support Results Interpretation, Manage Facilities, Manage Orders and Referrals, Manage Capitation, Manage Personnel Training Programs, Manage Procurement, Manage Special Programs, Track Procedures, Manage Accounts Receivables and Collections, Collaborate and Partner with Beneficiary, Provide Beneficiaries Clinical Communication Support, Verify Completion ofHealthcare Services, Maintain Policies, Procedures and Monitoring of Care Issues, Manage Accounts Payable and Disbursements</t>
  </si>
  <si>
    <t>Supply, Equipment</t>
  </si>
  <si>
    <t>Order Set Generation</t>
  </si>
  <si>
    <t>EDIS</t>
  </si>
  <si>
    <t>Army:Emergency Department Information System</t>
  </si>
  <si>
    <t>Army:EDIS is a COTS product that will provide a MEDCOM-wide IM-IT capability that will provide a single, standardized solution for documentation within AMEDD for the Emergency Department. The overarching goals for EDIS are to consolidate efforts into a standard solution that supports: • Efficient and comprehensive documentation of the ED encounter. • Easy accessibility of the ED record post-ED visit (for both outpatient and inpatient). • Meeting regulatory requirements, including coding compliance.  The COTS product used is T-Systems EV by T-Systems, Inc.</t>
  </si>
  <si>
    <t>Emergency Care - Fast Track</t>
  </si>
  <si>
    <t>Provide Prehospital and Disaster Medicine Care</t>
  </si>
  <si>
    <t>EDPTA</t>
  </si>
  <si>
    <t>Army:Extract Lab Management System</t>
  </si>
  <si>
    <t>Army:Emergency Department Patient Tracking Application</t>
  </si>
  <si>
    <t>Clear and Ledgible Reporting, Clinical Laboratory, Manage Care, Interventional Radiology (Outpatient), Enroute Care, EHRD Check-in Patient, EHRD Patient Safety Reporting, Patient Identity, Patient Safety and Reporting, Emergency Care - Fast Track, Hematology (Outpatient), Readiness</t>
  </si>
  <si>
    <t>Administer Health Risk Screening, Monitor Beneficiary Care Services and Patient Movement, Check-In Patient, Monitor Inbound Patients, Transfers, and Evacuees, Coordinate Workflow and Case Management Procedures, Provide Automated Support for Patient Assessments, Performance Management, Provide Appropriate Level of Care and Service, Discharge and Transfer Patient, Facilitate Patient Movement, Improve Customer Service, Identify Appropriate Performance Measures and Standards, Implement Performance Measures and Standards, Support Operational Readiness, Manage Patient Bed and Room Assignment, Track Missing Patients, Manage Patient Care Provider Assignments, Manage Staffing Levels, Verify Completion ofHealthcare Services</t>
  </si>
  <si>
    <t>Alert-Notification, Assessment Correlation, Claim Validation, Healthcare Resource Availability Management, Materiel Matching, Intervention Technique Support, Patient Record Management, Patient Referral Recommendation, Patient Result Validation</t>
  </si>
  <si>
    <t>Alert-Notification, Assessment Correlation, Patient Record Management, Patient Result Validation, Patient Referral Recommendation, Claim Validation, Materiel Matching, Healthcare Resource Availability Management, Intervention Technique Support</t>
  </si>
  <si>
    <t>EDS</t>
  </si>
  <si>
    <t>EDAX Genesis EDS</t>
  </si>
  <si>
    <t>EDAX Genesis Energy Dispersive Spectrometer (EDS) is used in the scanning electron microscopy laboratory. The stand-alone system provides elemental analysis of pathology specimens.</t>
  </si>
  <si>
    <t>EGS</t>
  </si>
  <si>
    <t>Army:Electronic Grants System</t>
  </si>
  <si>
    <t>Army:The Electronic Grants System (EGS) is an electronic business system developed by the Office of Congressionally Directed Medical Research Programs (CDMRP) for processing and management of extramural Congressional Special Interest (CSI) biomedical research grants. The system integrates data, files and processes from proposal receipt, peer review, programmatic review, negotiations and management of awards. It enables electronic workflow between all contractors and agencies in support of CDMRP. EGS also captures scientific research outcomes and findings from all funded awards which are then categorized and analyzed for program evaluations and reporting to stakeholders. EGS interacts with several systems to feed grant data to various organizations. It allows for multiple users to input data, download reports and manage daily administrative tasks associated with grants processing in a central location. The system allows for rapid retrieval of information for data calls. These electronic processes increase efficiency in data management as well as increased quality and security. Each year approximately 3500 new proposals are processed. An average of 2750 active grants are managed at any one time and 550 new grants are awarded.</t>
  </si>
  <si>
    <t>Manage Research Grant Awards</t>
  </si>
  <si>
    <t>EHDTS</t>
  </si>
  <si>
    <t>Executive Health Department Tracker System</t>
  </si>
  <si>
    <t>Surgery (Inpatient-Outpatient)</t>
  </si>
  <si>
    <t>Admit Patient, Obtain Health Summary and Comprehensive Health Record, Monitor Health Status and Progress, Obtain Patient History, Document Care Plans and Delivery of Service, Coordinate Beneficiary Appointments, Referrals and Follow-ups, Discharge and Transfer Patient, Maintain Accurate Beneficiary Information, Support Results Interpretation, Manage Patient Bed and Room Assignment, Track Procedures</t>
  </si>
  <si>
    <t>EHT</t>
  </si>
  <si>
    <t>EI-DS</t>
  </si>
  <si>
    <t>EXECUTIVE INFORMATION-DECISION SUPPORT</t>
  </si>
  <si>
    <t>EI-DS is comprised of a central datamart Military Health System Data Repository (MDR) and several smaller datamarts: MHS Management Analysis and Reporting Tool (MART M2), Electronic Surveillance System for the Early Notification of Community-based Epidemics (ESSENCE), and Purchased Care Operations Systems -TRICARE Encounter Data (TED) &amp; Patient Encounter Processing and Reporting (PEPR). Many of these operate within a Business Objects XI (BOXI) environment. EI-DS manages receipt, processing, and storage of over 155 terabytes of data from both Military Treatment Facilities (MTF) and the TRICARE purchased care network systems. These data include inpatient dispositions, outpatient encounters, laboratory, radiology, and pharmacy workload, TRICARE network patient encounter records, TRICARE mail order pharmacy patient encounter records, beneficiary demographics, MTF workload and cost information, eligibility and enrollment, Pharmacy Data Transaction Service data, customer satisfaction surveys, and data associated with the Wounded Warrior care. EI-DS provides centralized collection, storage and availability of data, in various data marts, to managers, clinicians, and analysts for the management of the business of health care.</t>
  </si>
  <si>
    <t>Central</t>
  </si>
  <si>
    <t>EIM</t>
  </si>
  <si>
    <t>EIMMUNE</t>
  </si>
  <si>
    <t>Army:EIMMUNE</t>
  </si>
  <si>
    <t>Army:It provides the capability for ordering and executing immunizations for all beneficiarries. The key advantage of eImmune is that it was developed by the clinical satff in the National Captial Area with the intent of being a single point of care application for immunizations. eImmune then feeds the Armys MODS system which inturn feeds other immunization systems in the Navy and Air Force. This initiatives save cost savings by providing an easy and efficient system for the clincal end users and then feeds other systems and reduces double entry.</t>
  </si>
  <si>
    <t>FORT BELVOIR, PENTAGON, WALTER REED AMC MAIN POST</t>
  </si>
  <si>
    <t>Allergy, Immunizations</t>
  </si>
  <si>
    <t>Administer Health Risk Screening, Provide Appropriate Level of Care and Service, Provide Pediatric Care, Provide Medication and Immunization Formulary, Support Operational Readiness</t>
  </si>
  <si>
    <t>Patient ID, Patient Immunization</t>
  </si>
  <si>
    <t>Adverse Drugs Interaction Warning, Assessment Correlation, Patient Immunization Recommendation, Patient Prescription Adjustment, Prescription Recommendation</t>
  </si>
  <si>
    <t>Adverse Drugs Interaction Warning, Assessment Correlation, Patient Immunization Recommendation, Prescription Recommendation, Patient Prescription Adjustment</t>
  </si>
  <si>
    <t>EIRB</t>
  </si>
  <si>
    <t>Army:System is used in regulatory review of research protocls to track regulatory requirements in the protection of human and animal subjects in research</t>
  </si>
  <si>
    <t>Document Management</t>
  </si>
  <si>
    <t>ELIMS</t>
  </si>
  <si>
    <t>Army:Enterprise Laboratory Information Management System</t>
  </si>
  <si>
    <t>Army:As the first responders hand- held data application, it enables users to immediately document injury, illness and care at the point of injury. It stores medical data until it can be transferred to centalized repository</t>
  </si>
  <si>
    <t>Perform surveillance of Disease Non-Battle Injury (DNBI), Identify Force Health Threats, Provide Environmental and Occupational Health Hazard Monitoring, Identify Public Health Threats</t>
  </si>
  <si>
    <t>ELMS</t>
  </si>
  <si>
    <t>Army:ELMS is used by all services and the VA world wide to mange the ordering and refilling of Allergen Extract Prescriptions by Allergist for all active duty and beneficiaries.</t>
  </si>
  <si>
    <t>Allergy</t>
  </si>
  <si>
    <t>Allergen Extract Prescription Management, Plan Treatment</t>
  </si>
  <si>
    <t>Assessment Correlation, Patient Prescription Adjustment, Patient Recognition, Prescription Compliance Validation, Prescription Recommendation, Treatment Plan Generation</t>
  </si>
  <si>
    <t>Assessment Correlation, Patient Recognition, Prescription Compliance Validation, Treatment Plan Generation, Prescription Recommendation, Patient Prescription Adjustment</t>
  </si>
  <si>
    <t>EM3</t>
  </si>
  <si>
    <t>EM3 is a computer program designed to improve the efficiency of the Emergency Department at WHMC by allowing the automated tracking of patients, rapid access to clinical data and the easy printing of forms. It also collects data for the preparation of daily activity reports and other reports of ED activity. It runs as a stand-alone program, but requires access to CHCS via the ICDB to gather initial information about walk-in appointments to the ED, patient demographics and clinical history. This information is automatically collected in a set of tables in the ICDB repository when a walk-in visit to the ED is recorded in CHCS and then transferred to EM3. As lab results are reported to the ICDB repository for patients in the ED, these results are transmitted to the EM3 database so that near real-time notification of lab results can be accomplished. The program is divided into eight (8) areas corresponding to sets of activities which occur as the ED visit progresses. These areas consist of: Registration, Emergency Room Board, Emergency Room Beds, Patient History, Charge Nurse, Discharge and EM3 Manager.</t>
  </si>
  <si>
    <t>EMERGENCY CARE</t>
  </si>
  <si>
    <t>EMMA</t>
  </si>
  <si>
    <t>EMPARTS</t>
  </si>
  <si>
    <t>Navy:EXPEDITIONARY MEDICINE PLATFORM AUGMENTATION-READINESS AND TRAINING SYSTEM</t>
  </si>
  <si>
    <t>NSA ANNAPOLIS, NWS CHARLESTON, NWS YORKTOWN, OAK HARBOR, OKINAWA, PANAMA CITY, PENTAGON, PHILADELPHIA, PIRMASENS, PORT HUENEME, PORTSMOUTH NH, ROTA HOSPITAL SPAIN, SAN NICOLAS ISLAND, SASEBO, SHIPS, SOUDA BAY, TWENTYNINE PALMS MAIN BASE, WALTER REED AMC MAIN POST, WASHINGTON, WRIGHT-PATTERSON AFB, YOKOSUKA, YUMA PROVING GROUND, ABERDEEN PROVING GROUND, ARMY-BAPTIST HEALTH SYSTEM (CIV), ATSUGI, BAHRAIN, BANGOR, BETHESDA, CAIRO, CAMP FUJI, CAMP SMITH, CBC GULFPORT, CHINHAE, DAHLGREN, DIEGO GARCIA, EVERETT, FORT DETRICK, FORT DIX, FORT IRWIN, FORT RUCKER, FORT SAM HOUSTON, GROTON, GUANTANAMO BAY, IWAKUNI, JOINT (NF) BASE PEARL HARBOR-HICKAM, JOINT (NF) RGN MARIANAS GUAM-ANDRSN, KINGSVILLE, LANDSTUHL, LEMOORE, LOUISVILLE, MCAS BEAUFORT, MCAS CHERRY POINT, MCB CAMP LEJEUNE, MCB CAMP PENDLETON, MCB QUANTICO, MCLB BARSTOW, MCRD BEAUFORT PARRIS ISLAND, MECHANICSBURG, MILLINGTON, MILTON, MISAWA AB, MWTC BRIDGEPORT, NAPLES, NAS CORPUS CHRISTI, NAS FALLON, NAS KEY WEST, NAS MERIDIAN, NAS OCEANA DAM NECK, NAS PATUXENT RIVER, NAS PENSACOLA, NAS SIGONELLA, NAVAL AIR STATION JOINT RESERVE BASE FORT WORTH, NAVAL HLTH CARE NEW ENGLAND (NHCNE), NAVAL SUPPORT UNIT SARATOGA SPRINGS, NAVBASE KITSAP BREMERTON, NAVMAG INDIAN ISLAND, NAVMED RESEARCH UNIT-2, NAVSTA WILLIAMSBURG, NAVSUBASE KINGS BAY, NAVSUPPDET MONTEREY, NAWS CHINA LAKE, NB SAN DIEGO, NEW ORLEANS, NEWPORT, NMRC LIMA PERU, NS GREAT LAKES, NS MAYPORT, NS NORFOLK</t>
  </si>
  <si>
    <t>Assess Medical Readiness, Assess Non-Medical Readiness, Ensure Deployment Readiness, Provide Individual Medical Readiness Monitoring</t>
  </si>
  <si>
    <t>Patient Notes (Doctor-Nurse-Procedure-Dental Exam), Training Verification Data, Supply, Duty-Specific Physical Information and Status, Equipment, Staff Data</t>
  </si>
  <si>
    <t>EMPI</t>
  </si>
  <si>
    <t>Enterprise Master Patient Index</t>
  </si>
  <si>
    <t>EMSS</t>
  </si>
  <si>
    <t>EMWAVE</t>
  </si>
  <si>
    <t>Army:EMWAVE</t>
  </si>
  <si>
    <t>Army:emWave2 is an advanced heart rate monitor, able to measure subtle changes in your heart rhythms.</t>
  </si>
  <si>
    <t>HOHENFELS, SCHWEINFURT, VICENZA, VILSECK</t>
  </si>
  <si>
    <t>Make Query, Manage Care, Mental Health - Individual Session</t>
  </si>
  <si>
    <t>Verify Eligibility for Benefit Services, Monitor Process and Performance Indicators, Monitor Medical Performance, Monitor Performance Against Standards, Plan Treatment, Provide Behavioral Healthcare, Provide Complementary and Alternative Medicine, Improve Customer Service, Identify Appropriate Performance Measures and Standards, Initiate Care Plan and Perform Intervention Service, Implement Performance Measures and Standards, Manage Beneficiary Encounter, Collaborate and Partner with Beneficiary</t>
  </si>
  <si>
    <t>Assessment Correlation, Intervention Technique Support, Patient Education Recommendation, Patient Preference Accommodation, Patient Result Validation</t>
  </si>
  <si>
    <t>Assessment Correlation, Patient Result Validation, Patient Preference Accommodation, Patient Education Recommendation, Intervention Technique Support</t>
  </si>
  <si>
    <t>ENCODER PRO 2004</t>
  </si>
  <si>
    <t>ENCODER PRO 2014</t>
  </si>
  <si>
    <t>Navy:ENCODER PRO 2014</t>
  </si>
  <si>
    <t>Navy:Encoder Pro is the coder’s essential CPT®, ICD-9-CM and HCPCS code lookup software. It gives users fast search capabilities across all 3 code sets, plus Medicare and commercial payment and coding information. Encoder Pro can greatly reduce the time it takes to build or review a claim and helps improve overall coding accuracy.</t>
  </si>
  <si>
    <t>NB SAN DIEGO, NS GREAT LAKES, NSA ANNAPOLIS, NWS CHARLESTON, OAK HARBOR, OKINAWA, PORTSMOUTH NH, ROTA HOSPITAL SPAIN, SCHOFIELD BKS MILITARY RESERVATION, TWENTYNINE PALMS MAIN BASE, WALTER REED AMC MAIN POST, WASHINGTON, YOKOSUKA, NAVBASE KITSAP BREMERTON, GUANTANAMO BAY, JOINT (NF) RGN MARIANAS GUAM-ANDRSN, LEMOORE, MCAS BEAUFORT, MCAS CHERRY POINT, MCB CAMP LEJEUNE, MCB CAMP PENDLETON, MCB QUANTICO, NAPLES, NAS CORPUS CHRISTI, NAS JACKSONVILLE , NAS PATUXENT RIVER, NAS PENSACOLA, NAS SIGONELLA, NAVAL HLTH CARE NEW ENGLAND (NHCNE)</t>
  </si>
  <si>
    <t>MDR(CBER) Coding - hospital Admission, MDR(CBER) Coding - Provider Office Visit</t>
  </si>
  <si>
    <t>Document Care Plans and Delivery of Service, Direct Care Record Management Services, Track Procedures</t>
  </si>
  <si>
    <t>ENDOMANAGER</t>
  </si>
  <si>
    <t>Army:ENDOMANAGER</t>
  </si>
  <si>
    <t>Army:It provides the capability for Gastroenterology, Pulmonology, and General Surgery clinicians perform and document endoscopic procedures. The system works with Olympus endoscopic equipment and allows the clinician to directly capture digital imagery directly into the report for documentation. This initiative provides an EMR documentation capability that is not available in AHLTA, Essentris or CHCS. Endomanager reports are produced in PDF format and posted to the appropriate EHR system. Additionally, the system has the capability to access and display data developed in other systems - specifically the Olympus Endoscopic system and the ProVation MD system.</t>
  </si>
  <si>
    <t>FORT GORDON</t>
  </si>
  <si>
    <t>Urology, Pulmonology (Outpatient), Gastroenterology (Inpatient), Gastroenterology (Outpatient), Pulmonology (Inpatient), Surgery (Inpatient-Outpatient)</t>
  </si>
  <si>
    <t>Provide procedure image capture and reporting, Monitor Health Status and Progress, Document Care Plans and Delivery of Service, Ensure Documentation Standards, Provide Communications with Medical Devices, Provide Longitudinal Health Monitoring, Track Procedures</t>
  </si>
  <si>
    <t>Assessment Correlation, Patient Record Management, Patient Result Validation</t>
  </si>
  <si>
    <t>ENDOSOFT</t>
  </si>
  <si>
    <t>Army:ENDOSOFT</t>
  </si>
  <si>
    <t>Army:EndoSoft Procedure Documentation software is a specialty specific, fully customizable report, image, HD video and database management application.</t>
  </si>
  <si>
    <t>LANDSTUHL</t>
  </si>
  <si>
    <t>Interventional Radiology (Inpatient), Anesthesia, Anatomic Pathology, Interventional Radiology (Outpatient), Aerospace Medicine, Manage Care, Cardiology (Outpatient), Cardiology (Inpatient), Make Query, Neurology, Diagnostic Nuclear Medicine, Get Images, Radiology Diagnostic, Radiation Oncology, ICU, Readiness, Surgery (Inpatient-Outpatient)</t>
  </si>
  <si>
    <t>Analyze Execution Performance, Verify Eligibility for Benefit Services, Access Appropriate Guidelines, Protocols to Determine Most Appropriate Intervention, Aerospace Medicine, Administer Health Risk Screening, Assess Appropriate Beneficiary Care Services, Monitor Health Status and Progress, Conduct Beneficiary and Family Education, Conduct Business Research, Monitor Process and Performance Indicators, Nuclear Medicine, Monitor Medical Performance, Obtain Patient History, Obtain Health Summary and Comprehensive Health Record, Monitor Performance Against Standards, Plan Treatment, Document Care Plans and Delivery of Service, Discharge and Transfer Patient, Perform Clinical Workflow Tasking, Enable Inter-Provider Communications, Provide Appropriate Level of Care and Service, Enable Care Team to Access Beneficiary Health Information, Provide Automated Support for Patient Assessments, Direct Care Record Management Services, Ensure Deployment Readiness, Provide Ancillary Medical Services, Provide Disease Outbreak Detection, Evaluate Beneficiary Health Status, Provide Direct Care Services, Facilitate Communications Between Provider and Patient, Provide Communications with Medical Devices, Provide Interoperable Orders Management, Provide Individual Medical Readiness Monitoring, Provide Recorded Patient Specific Instructions, Provide Quality Improvement management, Identify Appropriate Performance Measures and Standards, Implement Performance Measures and Standards, Maintain Accurate Beneficiary Information, Initiate Care Plan and Perform Intervention Service, Support Results Interpretation, Manage Orders and Referrals, Track Procedures, Support Operational Readiness, Maintain Beneficiary Health Profile, Verify Completion ofHealthcare Services</t>
  </si>
  <si>
    <t>Assessment Correlation, Healthcare Resource Availability Management, Patient Recognition, Patient Result Validation, Patient Referral Recommendation, Prescription Recommendation, Process Workflow Generation</t>
  </si>
  <si>
    <t>Assessment Correlation, Patient Recognition, Patient Result Validation, Patient Referral Recommendation, Prescription Recommendation, Process Workflow Generation, Healthcare Resource Availability Management</t>
  </si>
  <si>
    <t>ENDOWORK</t>
  </si>
  <si>
    <t>Air Force:Olympus EndoWorks</t>
  </si>
  <si>
    <t>Air Force:Olympus EndoWorks (Stand Alone Network) is an Endoscopy Information Management Solution that captures images and videos and generates physician procedure reports and letters.</t>
  </si>
  <si>
    <t>Gastroenterology (Outpatient), Surgery (Inpatient-Outpatient)</t>
  </si>
  <si>
    <t>Check-In Patient, Plan Treatment, Document Care Plans and Delivery of Service, Support Results Interpretation</t>
  </si>
  <si>
    <t>Patient Result Validation, Treatment Plan Generation</t>
  </si>
  <si>
    <t>EOC Dashboard</t>
  </si>
  <si>
    <t>EOC DashBoard</t>
  </si>
  <si>
    <t>Dashboard for Environment of Care Management Plans ( The Joint Commissions Environment of Care (EC) standards require organization to develop management plans for Safety, Security, Hazadous materials and waste, Fire safety, Medical equipment, Utilities. This dashboard is the management tool for this requirement.)</t>
  </si>
  <si>
    <t>Environment and public health, Environment and public health (Individual)</t>
  </si>
  <si>
    <t>Verify Eligibility for Benefit Services, Administer Health Risk Screening, Monitor and Recommend Adjustments to Internal Programs, Develop and Implement Measurement Data Collection, Analysis, and Reporting Procedures, Provide Environmental and Occupational Health Hazard Monitoring, Support Results Interpretation</t>
  </si>
  <si>
    <t>EPI</t>
  </si>
  <si>
    <t>Patient Notes (Doctor-Nurse-Procedure-Dental Exam), Patient ID, Patient Demographics and Information</t>
  </si>
  <si>
    <t>EPIINFO</t>
  </si>
  <si>
    <t>EPIPHANY</t>
  </si>
  <si>
    <t>Air Force:EPIPHANY</t>
  </si>
  <si>
    <t>Air Force:Cardiology management systems; Access ECG data and other diagnostic test results from anywhere in the hospital</t>
  </si>
  <si>
    <t>Cardiology (Inpatient), Cardiology (Outpatient)</t>
  </si>
  <si>
    <t>Diagnostic Test Results</t>
  </si>
  <si>
    <t>EPI LAB</t>
  </si>
  <si>
    <t>EPMM</t>
  </si>
  <si>
    <t>Apollo Enterprise Patient Media Manager</t>
  </si>
  <si>
    <t>Software system that provides archiving, storage, sorting and retrieval of pathology digital images for patient care, and education . Analogous to the radiology IMPAX system; allows for storage of whole-slide images as well as static images used in teaching. Has capability to be used by other specialities with additional licenses; each specialty has the ability to manage their own images separately and permit only certain images to have enterprise-wide visibility.</t>
  </si>
  <si>
    <t>BETHESDA</t>
  </si>
  <si>
    <t>Anatomic Pathology, Clinical Oral Pathology, Surgery (Inpatient-Outpatient), Teleconsultation, AFMS Corporate Process</t>
  </si>
  <si>
    <t>Perform Clinical Workflow Tasking, Develop and Implement Measurement Data Collection, Analysis, and Reporting Procedures, Enable Inter-Provider Communications, Improve Customer Service, Provide Regulatory Compliance Assurance, Support Results Interpretation, Manage Orders and Referrals</t>
  </si>
  <si>
    <t>EPRC</t>
  </si>
  <si>
    <t>ESP</t>
  </si>
  <si>
    <t>Army:The Early Stage Platform (ESP) is a Health Information Technology (HIT) Platform designed to support multiple Military Health Service (MHS) HIT projects and internal-external users engaged in early research of ideas, concepts, and demonstration prototypes. The ESP consists of HP blade hardware, both x86 and Itanium CPU architectures, and a Fiber Optic based Storage Area Network (SAN), using virtualization of servers and desktops, Virtual Desktop Infrastructure (VDI) using PCoIP for user access, and will eventually support Private Cloud based “sandbox” capabilities using a self-service interface. All components of the system have been built out to Department of Defense - NIST security concepts and protocols standards required by the Department of Defense Information Assurance Certification and Accreditation (DIACAP) process. The ESP has completed the IV&amp;V inspection and is awaiting an ATO from the CAR. The number of users are based on projected use</t>
  </si>
  <si>
    <t>Internal Medicine (Outpatient), Interventional Radiology (Inpatient), Aerospace Medicine, Anatomic Pathology, Anesthesia, Blood Management, Audiology, Clear and Ledgible Reporting, Clinical Case Management, Clinical Oral Pathology, Coumadin Clinic (Inpatient), Cardiology (Outpatient), Clinical Laboratory, Coumadin Clinic (Outpatient), MDR(CBER) Coding - hospital Admission, MDR(CBER) Coding - Provider Office Visit, Interventional Radiology (Outpatient), Manage Quality of Care, Muscular Skeletal Referral, Nephrology (Inpatient), MDR(CBER) EHR-D Billing (as-is), MDR(CBER) EHR-D Collection, Medical Home, Neurology, Diet Consult (Inpatient), Disability Evaluation, EHR-D ADT (Admission), Diet Order, Diet Consult (Outpatient), EHR-D ADT (Discharge), EHR-D ADT (Transfer), EHR-D Billing, Nephrology (Outpatient), Muscular Skeletal, EHRD Patient Acuity and Staff Scheduling, EHRD Patient Medical Ionizing Radiation Exposure, EHRD HIPAA Request, EHRD Manage Accounts Receivable, EHRD Medical Logistics, EHRD Medical Residency Management, EHRD Occupational Medicine, EHRD Check-in Patient, EHRD Patient Safety Reporting, EHRD Collections, EHRD Cost and Workload Assignment, EHRD Credentialing, Privileging, Risk Management and Adverse Events, EHRD Health Surveillance, EHRD Medical Recall, Patient Identity, EHRD Outpatient Appointing and Scheduling, Pediatric Dental Exam, Patient Safety and Reporting, Pediatrics (Outpatient), Family Medicine, Emergency Care - Fast Track, EHRD Population Health, EHRD Referral - Teleconsultation, Primary Care (Outpatient), Pulmonology (Inpatient), Gynecology (Inpatient), Pharmacy (Outpatient), Hematology (Outpatient), Gastroenterology (Inpatient), Gastroenterology (Outpatient), ICU, Immunology - Infusion Therapy, Get Images, Gynecology (Outpatient), PEPR Purchased Care Claims Process, Pharmacy (Inpatient), Hematology (Inpatient), Hyperbaric Medicine, Pediatrics (Inpatient), Primary Care (Inpatient), Immunizations, Immunology (Inpatient), Internal Medicine (Inpatient), Pulmonology (Outpatient), TED Claims process, Teleconsultation, Theater - First Responder, Theater - Primary Care Outpatient, Theater - Emergency Care, Theater Inpatient, Therapeutic Nuclear Medicine</t>
  </si>
  <si>
    <t>Manage Beneficiary Referral Process, Verify Eligibility for Benefit Services, Access Appropriate Guidelines, Protocols to Determine Most Appropriate Intervention, Develop Rehabilitation Research and Development (RR&amp;D) projects, Encourage Cooperative Studies Program (CSP) Partnering, Encourage HSR&amp;D Innovative Adoption, Enhance Medical Research Service (MRS) Environment, Establish Standards Based Data Interchange, Manage Cooperative Studies Program (CSP) Clinical Trials, Manage Research Grant Awards, Provide HSR&amp;D results for dissemination, Register Beneficiary, Analyze Execution Performance, ApplyBeneficiary Care Management Guidelines, Administer Health Risk Screening, Market Services to Beneficiary Eligible Population, Meet Regulatory Requirements, Admit Patient, Monitor and Ensure Quality and Appropriateness of Services, Aerospace Medicine, Assess Medical Readiness, Administer HSR&amp;DCare Priorities and Management, Administer Managed Care Contracts, Monitor Beneficiary Care Services and Patient Movement, Monitor and Recommend Adjustments to Internal Programs, Monitor and Report Compliance to Standards and Outcomes, Assess Non-Medical Readiness, Approve Beneficiary Care Service Request, Assess Appropriate Beneficiary Care Services, Check-In Patient, Assess Stratified Population Health Status, Assure Accounting Controls, Monitor Process and Performance Indicators, Conduct Financial Planning, Monitor Inbound Patients, Transfers, and Evacuees, Conduct Beneficiary and Family Education, Conduct Business Research, Conduct Epidemiological Investigations of Clinical Health, Monitor Research on Clinical and Operational Best Practices, Notify Population of Health Risks, Monitor Medical Performance, Obtain Health Summary and Comprehensive Health Record, Nuclear Medicine, Operate National Center for Health Promotion and Disease Prevention, Monitor Compliance Activities, Monitor Health Status and Progress, Monitor Performance Against Standards, Obtain Patient History, Provide Ancillary Medical Services, Plan Treatment, Coordinate Facility Preference and Change Request, Coordinate Health Care Resident Training, Coordinate Veterans National Communication Outreach, Perform surveillance of Disease Non-Battle Injury (DNBI), Perform Clinical Workflow Tasking, Educate Population on New Models and Practices, Document Care Plans and Delivery of Service, Coordinate Beneficiary Appointments, Referrals and Follow-ups, Perform Cost Accounting, Direct Care Record Management Services, Provide Automated Support for Patient Assessments, Develop and Implement Measurement Data Collection, Analysis, and Reporting Procedures, Coordinate Workflow and Case Management Procedures, Create Data Repositories and Data Marts, Develop and Manage Health Risk Screening Procedures, Develop Care Models and Management Programs for Targeted Populations, Enable Inter-Provider Communications, Develop Tools and Models for Care Management Initiatives, Environmental medicine, Establish and Maintain Certification and Credentialing Information, Develop Evidenced- Based Protocols and Condition Guidelines, Develop Health Personnel Education, Develop Implementation Process for Population Health ManagementPrograms, Develop Standards for Process, Clinical Outcomes and Metrics, Performance Management, Plan Medical Mission, Provide Appropriate Level of Care and Service, Provide Automated Support for Conditioned Based Care, Create Order Templates, Determine Public Health Risk Alerts for Certain Populations, Provide Clinical Patient Identity Management, Provide Communications with Medical Devices, Enable Care Team to Access Beneficiary Health Information, Provide Direct Care Services, Ensure Deployment Readiness, Ensure Documentation Standards, Provide Automated Tools to Research Protocols, Discharge and Transfer Patient, Provide Disease Outbreak Detection, Provide Beneficiary Care Education, Provide Beneficiary Education and Online Services, Execute General Administrative Management Activities, Provide Beneficiary Self-Management and Compliance Procedures, Provide Benefits and Care Access Information, Provide Care Management and Social Work Services, Facilitate Patient Movement, Provide Behavioral Healthcare, Provide Beneficiary Automation and Help Desk Services, Forecast Resource Utilization, Gain Clinician Consensus of New Practices, Evaluate Beneficiary Health Status, Provide Community Outreach, Provide Complementary and Alternative Medicine, Provide Contracting Services Support, Hyperbaric Medicine, Identify and Prioritize Targeted Populations, Provide Immunization and Medication Alerts, Provide Interoperable Appointment Scheduling, Provide Interoperable Orders Management, Provide Dentistry, Execute Overall Financial Management, Facilitate Communications Between Provider and Patient, Implement Patient Self-Management Programs, Provide Person Identity Management, Provide Policy and Procedures for Anesthesia Services, Provide Knowledge Access for Patients, Provide Longitudinal Health Monitoring, Establish Care Provider Learning Environment, Establish Code Sets and Provide Terminology Management, Establish Incentive Programs, Provide Optimum Beneficiary Care Services, Provide Pediatric Care, Provide Medical and Dental Forensic Identification, Provide Medication and Immunization Formulary, Provide One-Time Patient Registration, Identify Force Health Threats, Improve Customer Service, Provide Electronic Information Exchange Between Provider and Pharmacy, Identify Appropriate Performance Measures and Standards, Initiate Care Plan and Perform Intervention Service, Provide Environmental and Occupational Health Hazard Monitoring, Provide Facility Volunteer Program Management, Provide Financial Management Communications, Provide Geriatrics and Extended Care, Provide Health Care System evaluation and Planning, Provide Individual Medical Readiness Monitoring, Provide Regulatory Compliance Assurance, Provide Role Base Identity Management, Provide Prehospital and Disaster Medicine Care, Provide Quality Improvement management, Provide Recorded Patient Specific Instructions, Identify Baseline Population, Provide Syndromic Surveillance, Provide Targeted Population Health and Educational Services, Provide Vocabulary and Messaging Standards, ProvideCare Coordination, Research Internal-External Care Models and Best Practices, Implement Performance Measures and Standards, Implement Veteran Recruitment, Training and Employment, Identify Initiatives for High Prioritized Populations, Identify Public Health Threats, Rewards and Incentives for Compliance to Standards, Share Health Data through Partner Collaboration, and Information Exchange, Maintain Accurate Beneficiary Information, Support Class VIII medical readiness, Provide Single Sign-On Capability, Provide Support for Notification and Response, Provide Health Maintenance, Provide Identity and Access Management (IAM), Provide Positive Patient Identification, Support Compliance Activity, Manage Beneficiary Encounter, Manage Beneficiary Eligibility Process, Support Non-Medication Ordering, Manage and Report Incidents, Manage Health Benefit Programs, Manage Health Records, Support Operational Readiness, Maintain Beneficiary Health Profile, Manage of blood and blood product inventories, Provide Technology Assessment, Provide Unit Courses and OJT and Feedback to Parent Institutions, Conduct Medical Research Service (MRS) Biomedical and Behavioral Research, Manage Medical Residency Positions, Manage Medical Summary Lists, Manage Occupational and Environmental Threats, Support Results Interpretation, Manage Facilities, Manage Forms, Manage Orders and Referrals, Manage Patient Bed and Room Assignment, Track Missing Patients, Manage Patient Care Provider Assignments, Manage Patient Preferences and Directives Management, Manage Personnel Performance Reviews, Manage Beneficiary Enrollment Eligibility Process, Manage Business Reengineering and Process Redesign, Manage Capitation, Manage Documentation of Clinician Response to Decision Support, Manage Employee Compensation, Manage Personnel Training Programs, Manage Procurement, Manage Staffing Levels, Manage Utilization Levels, Manage Radiation Control Program, Manage Special Programs, Track Procedures, Manage Accounts Receivables and Collections, Collaborate and Partner with Beneficiary, CoordinateAcademic Affiliation Policy and Agreements, Enter Into Agreements with Schools of Allied Medical Professions, Formulate Academic Affiliation Policies, Provide Beneficiaries Clinical Communication Support, Verify Completion ofHealthcare Services, Maintain Policies, Procedures and Monitoring of Care Issues, Manage Accounts Payable and Disbursements, Administer Special Resident Fellowship</t>
  </si>
  <si>
    <t>Access Validation and Management, Adverse Drugs Interaction Warning, Assessment Correlation, Benefit Validation, Blood Product Validation, Coding Assistance, Contract Compliance Validation, Credential Validation, Financial and Cost Accounting Management, Healthcare Resource Availability Management, Lab Test Drug Restriction, Generate Bill, Generate Payment, Materiel Matching, Order Optimization, Order Set Generation, Patient Education Recommendation, Patient Immunization Recommendation, Patient Preference Accommodation, Patient Prescription Adjustment, Patient Recognition, Patient Preventive Service Recommendation, Patient Referral Recommendation, Patient Result Validation, Prescription Compliance Validation, Population Health Recommendation, Process Workflow Generation, Prescription Recommendation, Task Assignment Generation, Treatment Plan Generation, Readiness Validation, Vendor Filtering</t>
  </si>
  <si>
    <t>Access Validation and Management, Adverse Drugs Interaction Warning, Assessment Correlation, Patient Recognition, Benefit Validation, Blood Product Validation, Coding Assistance, Credential Validation, Patient Result Validation, Patient Immunization Recommendation, Patient Preference Accommodation, Patient Referral Recommendation, Contract Compliance Validation, Population Health Recommendation, Prescription Compliance Validation, Treatment Plan Generation, Generate Payment, Generate Bill, Task Assignment Generation, Vendor Filtering, Materiel Matching, Prescription Recommendation, Order Set Generation, Order Optimization, Process Workflow Generation, Readiness Validation, Patient Prescription Adjustment, Patient Preventive Service Recommendation, Healthcare Resource Availability Management, Patient Education Recommendation, Lab Test Drug Restriction</t>
  </si>
  <si>
    <t>ESSENCE</t>
  </si>
  <si>
    <t>Electronic Surveillance System for the Early Notification of Community-based Epidemics (ESSENCE) is a web-based medical surveillance system developed to alert public health authorities of potential infectious disease outbreaks via sophisticated event detection algorithms, and also to track disease and injury counts. Shows actionable patient-identifiable (PHI) data for further investigation or validation, and supports investigation of reportable disease events. Typical users are Epidemiologists and Public Health Officials. ESSENCE is part of Executive Information-Decision Support (EI-DS), which is designated as a DoD Acquisition Category (ACAT) I program and managed by the DHSS PEO under the direct oversight of the DHSS Medical Logistics Program Manager (PM). The Milestone Decision Authority (MDA) is the Component Acquisition Executive (CAE).</t>
  </si>
  <si>
    <t>Alert-Notification, Assessment Correlation, Population Health Response Recommendation</t>
  </si>
  <si>
    <t>Alert-Notification, Assessment Correlation</t>
  </si>
  <si>
    <t>EWA</t>
  </si>
  <si>
    <t>Army:Enterprise Web Army Medical Department Electronic Forms Support System</t>
  </si>
  <si>
    <t>Army:EWA is a Structured Content Manager (SCM) built upon Microsofts .NET Framework allowing for ease of configuration and implementation that manages MEDCOMs digital processes (form creation and routing) and associated data collection and archival. The adhoc digital process provides the end user the capability to initiate and electronically route a process and digitally sign the process within the DOD PKI infrastructure.</t>
  </si>
  <si>
    <t>DOVER AFB, FORT BELVOIR, FORT BENNING, FORT BLISS, FORT BRAGG, FORT CAMPBELL KY, FORT CARSON, FORT DETRICK, FORT DRUM, FORT GORDON, FORT HOOD, FORT HUACHUCA, FORT IRWIN, FORT JACKSON, FORT KNOX, FORT LEAVENWORTH, FORT LEE, FORT LEONARD WOOD, FORT MEADE, FORT POLK, FORT RILEY, FORT RUCKER, FORT SAM HOUSTON, FORT SHAFTER, FORT SILL, FORT STEWART, FORT WAINWRIGHT, JOINT (AF) BASE LANGLEY-EUSTIS, JOINT (AF) BASE LEWIS-MCCHORD, JOINT (AN) BASE MYER-HENDERSON HALL, LANDSTUHL, NATICK, NAVSUPPDET MONTEREY, PENTAGON, PIRMASENS, REDSTONE ARSENAL, SILVER SPRING, TRICARE MANAGEMENT ACTIVITY, WEST POINT MIL RESERVATION, YONGSAN, ABERDEEN PROVING GROUND, CAMP ZAMA, CARLISLE BARRACKS</t>
  </si>
  <si>
    <t>Internal Medicine (Outpatient), Interventional Radiology (Inpatient), Aerospace Medicine, Anatomic Pathology, Assemblage Assemblage Returned-Disposal, Assemblage Buy Materiel, Assemblage Identify Customer Requirement, Assemblage Produce Assemblages, Assemblage Sustain Assemblage, Anesthesia, Blood Management, Audiology, Allergy, Cardiology (Inpatient), Clear and Ledgible Reporting, Clinical Case Management, Clinical Oral Pathology, Coumadin Clinic (Inpatient), Cardiology (Outpatient), Clinical Laboratory, Coumadin Clinic (Outpatient), Manage Care, Interventional Radiology (Outpatient), Manage Quality of Care, Dental Exam, Muscular Skeletal Referral, Nephrology (Inpatient), Mental Health - Group Session, Mental Health - Individual Session, Dental Lab, Manage Contracting Services, Manage Enrollment and Eligibility, Dermatology, Neurology, NICU-PICU, Diet Consult (Inpatient), Disability Evaluation, Diet Order, OB L*D - Labor and Delivery, Diet Consult (Outpatient), OB L&amp;D - Parent Diagram, Diagnostic Nuclear Medicine, Dental Specialty, OHI Other Health Insurance (OHI), Operating and recovery room, OB L&amp;D - Obstetrics, Occupational - Physical Therapy, Occupational - Physical Therapy Treatment, OHI Capability 81B Other Health Insurance Information Collection and Verification, Nephrology (Outpatient), Muscular Skeletal, Endodontics, Enroute Care, Environment and public health, Environment and public health (Individual), Optical Fabrication Identify Customer Requirement, Ophthalmology, Optical Fabrication Initiate Acquisition Order, Optical Fabrication Provide Optical Fabrication, Optical Fabrication Return or Disposal of Products, Optical Fabrication Sustain Optical Fabrication, Patient Identity, Optometry Technician Workflow, Oral Maxillofacial Surgery (Inpatient), Equipment Identify Customer Requirement, Equipment Initiate Acquisition Order, Pediatric Dental Exam, Patient Safety and Reporting, Pediatrics (Outpatient), Equipment Provide Facilities, Equipment Sustain Equipment, Exceptional Family Member, Facilities Management Buy Materiel, Facilities Management Determine Condition of Materiel-Facilities, Facilities Management Determine Supplier Capabilities, Facilities Management Establish Contract or Agreement, Facilities Management Identify Customer Requirement, Facilities Management Provide Facilities, Family Medicine, Equipment Adopt New Medical Materiel Items, Equipment Buy Materiel, Equipment Establish Contract or Agreement, Oral Maxillofacial Surgery (Outpatient), Facilities Management Provide Services, Facilities Management Sustain Facilities, Facilities Management Sustain Services, Primary Care (Outpatient), Equipment Process Order, Equipment Process Return-Disposal, Equipment Provide Equipment, Profiling, Pulmonology (Inpatient), Gynecology (Inpatient), Pharmacy (Outpatient), Hematology (Outpatient), Gastroenterology (Inpatient), Gastroenterology (Outpatient), ICU, Radiation Oncology, Radiology Diagnostic, Immunology - Infusion Therapy, Gynecology (Outpatient), PEPR Purchased Care Claims Process, Pharmacy (Inpatient), Hematology (Inpatient), Hyperbaric Medicine, Pediatrics (Inpatient), Primary Care (Inpatient), Immunizations, Immunology (Inpatient), Internal Medicine (Inpatient), Readiness, Pulmonology (Outpatient), Scanning, Sensitive Duty Programs, Services Determine Supplier Capabilities, Services Establish Contract or Agreement, Services Identify Customer Requirement, Supplies Adopt New Medical Materiel Items, Supplies Buy Materiel, Supplies Establish Contract or Agreement, Substance Abuse - Individual Session, Substance Abuse - Group Sessions, Supplies Produce Assemblages, Supplies Sustain Supplies, Supplies Identify Customer Requirement, Supplies Initiate Acquisition Order, Supplies Process Order, Supplies Process Return of Disposal of Supplies for Customer, Register Patient, Services Provide Services, Services Sustain Services, Rheumatology, Surgery (Inpatient-Outpatient), Teleconsultation, Theater - First Responder, Theater - Primary Care Outpatient, Theater - Emergency Care, Theater Inpatient, TS PASS Patient Acuity and Staff Scheduling, Therapeutic Nuclear Medicine</t>
  </si>
  <si>
    <t>EWPDS</t>
  </si>
  <si>
    <t>EXITWRITER</t>
  </si>
  <si>
    <t>Army:EXITWRITER</t>
  </si>
  <si>
    <t>Army:Exit-Writer makes it easy to discharge patients quickly with just the right amount of information covering illness and injury diagnoses, medications, prescriptions, forms, diets, consents and lab tests.</t>
  </si>
  <si>
    <t>EHR-D ADT (Discharge), Emergency Care - Fast Track</t>
  </si>
  <si>
    <t>Discharge and Transfer Patient, Provide Recorded Patient Specific Instructions</t>
  </si>
  <si>
    <t>Patient Education Recommendation, Patient Preventive Service Recommendation, Prescription Recommendation</t>
  </si>
  <si>
    <t>Prescription Recommendation, Patient Preventive Service Recommendation, Patient Education Recommendation</t>
  </si>
  <si>
    <t>Efilm</t>
  </si>
  <si>
    <t>This is not a system. Efilm is stand-alone application to view and manage images.</t>
  </si>
  <si>
    <t>Electronic 2569</t>
  </si>
  <si>
    <t>Embosser</t>
  </si>
  <si>
    <t>Encoder-Grouper</t>
  </si>
  <si>
    <t>Error Files</t>
  </si>
  <si>
    <t>Excel Spreadsheet</t>
  </si>
  <si>
    <t>Executive Skills Program</t>
  </si>
  <si>
    <t>External</t>
  </si>
  <si>
    <t>External System</t>
  </si>
  <si>
    <t>External Trading Partner</t>
  </si>
  <si>
    <t>FAMDS</t>
  </si>
  <si>
    <t>ATSUGI, BAHRAIN, CAMP FUJI, GUANTANAMO BAY, IWAKUNI, JOINT (NF) RGN MARIANAS GUAM-ANDRSN, MCAS BEAUFORT, MCB QUANTICO, NAPLES, NAS PENSACOLA, NAS SIGONELLA, NAVAL HLTH CARE NEW ENGLAND (NHCNE), NAVBASE VENTURA CITY POINT MUGU, ROTA HOSPITAL SPAIN, SASEBO, TWENTYNINE PALMS MAIN BASE</t>
  </si>
  <si>
    <t>FASTDATA</t>
  </si>
  <si>
    <t>Navy:FUND ADMINISTRATION AND STANDARDIZED DOCUMENT AUTOMATION</t>
  </si>
  <si>
    <t>Navy:FASTDATA is the mechanism to be used for the creation of financial framework and financial documents for the Navy medical community. Once established in FASTDATA, financial framework information and financial documents are transmitted to STARS-FL by way of the Transaction Portal and the Secure File Gateway. FASTDATA exchanges financial framework information and accounting transactions with STARS-FL and DMLSS, and receives accounting transactions from stores. Automated processes handle the import and export of JONs, transfer of accounting transactions and reconciliation data in order to keep the systems synchronized. Transactions from CITIBANK, DTS and SPS are translated into file records that are available in STARS-FL for FASTDATA retrieval process. It provides the capability to manage funds at various levels to allow individual flexibility. It offers the opportunity to upload authorizations and RC funds to STARS-FL. FASTDATA assigns document numbers for sources documents to memo records; captures transactions for submission to STARS-FL; provides a methodology for reconciling with STARS-FL; and provides reports for funds management.</t>
  </si>
  <si>
    <t>NB SAN DIEGO, NS GREAT LAKES, NS NORFOLK, NSA ANNAPOLIS, NWS CHARLESTON, NWS YORKTOWN, OAK HARBOR, OKINAWA, PORTSMOUTH NH, ROTA HOSPITAL SPAIN, TWENTYNINE PALMS MAIN BASE, WALTER REED AMC MAIN POST, WASHINGTON, ANNE ARUNDEL CTR, BETHESDA, FORT DETRICK, FORT SAM HOUSTON, GUANTANAMO BAY, JOINT (NF) BASE PEARL HARBOR-HICKAM, JOINT (NF) RGN MARIANAS GUAM-ANDRSN, LEMOORE, MCAS BEAUFORT, MCAS CHERRY POINT, MCB CAMP LEJEUNE, MCB CAMP PENDLETON, MCB QUANTICO, NAPLES, NAS CORPUS CHRISTI, NAS JACKSONVILLE , NAS PATUXENT RIVER, NAS PENSACOLA, NAS SIGONELLA, NAVAL HLTH CARE NEW ENGLAND (NHCNE), NAVBASE KITSAP BREMERTON, NAVMISSA, YOKOSUKA</t>
  </si>
  <si>
    <t>EHRD Manage Accounts Receivable, Supplies Initiate Acquisition Order</t>
  </si>
  <si>
    <t>Assure Accounting Controls, Conduct Financial Planning, Perform Cost Accounting, Execute Overall Financial Management, Manage Procurement, Manage Accounts Receivables and Collections, Manage Accounts Payable and Disbursements</t>
  </si>
  <si>
    <t>Financial and Cost Accounting Management, Generate Bill, Generate Payment, Order Optimization</t>
  </si>
  <si>
    <t>Generate Payment, Generate Bill, Order Optimization</t>
  </si>
  <si>
    <t>FDB</t>
  </si>
  <si>
    <t>FEBMS</t>
  </si>
  <si>
    <t>FHIE</t>
  </si>
  <si>
    <t>FEDERAL HEALTH INFORMATION EXCHANGE-COVERNMENT COMPUTER-BASED PATIENT RECORD</t>
  </si>
  <si>
    <t>A joint activity between DoD and VA that allows the exchange of health care information by enabling the one-way transfer ofdata from DOD’s existing health information system (the Composite Health Care System-CHCS) to a separate database that VA clinicians could access. And integrating the base of patient health information.</t>
  </si>
  <si>
    <t>Central, DHIMS, DMIX</t>
  </si>
  <si>
    <t>FORT SAM HOUSTON, PATRICK AFB</t>
  </si>
  <si>
    <t>Credential Validation</t>
  </si>
  <si>
    <t>Abbott</t>
  </si>
  <si>
    <t>Agfa</t>
  </si>
  <si>
    <t>AirStrip</t>
  </si>
  <si>
    <t>Air Force:AirStrip Technologies</t>
  </si>
  <si>
    <t>Air Force:Mobile OB system to monitor fetal and mother vitals. delivers live patient waveform data—including fetal heart rate and maternal contraction patterns, along with vital signs, and nursing notes</t>
  </si>
  <si>
    <t>NELLIS AFB, LUKE AFB</t>
  </si>
  <si>
    <t>OB L*D - Labor and Delivery, OB L&amp;D - Obstetrics</t>
  </si>
  <si>
    <t>Monitor Fetal Heart Rate, Monitor Patient Vital Statistics</t>
  </si>
  <si>
    <t>Air Force Allowance Standard</t>
  </si>
  <si>
    <t>Assemblage</t>
  </si>
  <si>
    <t>Facility Availability Management, Materiel Order Support, Supply Readiness Validation</t>
  </si>
  <si>
    <t>Supply Readiness Validation, Facility Availability Management, Materiel Order Support</t>
  </si>
  <si>
    <t>AmpliPrep</t>
  </si>
  <si>
    <t>Navy:COBAS AmpliPrep Instrument</t>
  </si>
  <si>
    <t>Navy:Automates the sample preparation steps of real-time polymerase chain reaction (PCR) testing for analysis on the COBAS® TaqMan® Analyzers</t>
  </si>
  <si>
    <t>Assess Stratified Population Health Status, Monitor Process and Performance Indicators, Monitor Medical Performance, Perform surveillance of Disease Non-Battle Injury (DNBI), Perform Clinical Workflow Tasking, Provide Automated Support for Conditioned Based Care, Develop Standards for Process, Clinical Outcomes and Metrics, Provide Disease Outbreak Detection, Identify and Prioritize Targeted Populations, Identify Public Health Threats, Provide Interoperable Orders Management, Identify Force Health Threats, Provide Positive Patient Identification, Provide Quality Improvement management, Manage Orders and Referrals, Support Results Interpretation</t>
  </si>
  <si>
    <t>Aperio</t>
  </si>
  <si>
    <t>The Aperio ScanScope System is a slide scanning system for pathology and histocellular diagnostics and research. Included with each Aperio ScanScope System is the Aperio Scanner with control workstation, ImageScope viewing software and eSlide Manager software.  The Aperio Scanner with control workstation is used to scan and create whole-slide digital images of entire glass slides. The scanning technician or operator loads glass microscope slides into a specially designed slide carrier. The scanning process begins when the operator starts the scanner and finishes when the scanner has completed scanning of all loaded slides. As each glass slide is processed, the scanner automatically stores individual 'striped' images of the tissue contained on the glass slide and integrates the striped images into a single digital slide image, which represents a histological reconstruction of the entire tissue section.  The ImageScope viewing software is used to view the whole-slide digital scans created by scanner. The ImageScope viewing software provides capabilities not available with microscope viewing, such as annotation sharing, location referencing, and side-by-side viewing of multiple slides.  eSlide Manager is the web-based digital slide management software. The software runs on a server computer called a Digital Slide Repository (DSR), which stores digital slide images on disk storage such as a RAID array, and hosts an SQL database that contains digital slide metadata. Spectrum-Plus supports the capability of running a variety of image analysis algorithms on digital slides, storing the results of analysis into the Microsoft SQL database. eSlide Manager also includes support for locally or remotely connected image workstation computers, which run ImageScope viewing software. The Aperio ScanScope System can operate as a fully independent system, however, the preferred architecture is to have the Aperio Scanner with control workstation physically located in an area suitable for slide preparation and scanning (e.g. Laboratory) and the eSlide Manager server, DSR and SQL database that contain digital slide metadata located in the datacenter</t>
  </si>
  <si>
    <t>Anatomic Pathology, EHRD Referral - Teleconsultation, Scanning, Teleconsultation</t>
  </si>
  <si>
    <t>Army DENCOM</t>
  </si>
  <si>
    <t>Army Medcom</t>
  </si>
  <si>
    <t>Asset Visibility</t>
  </si>
  <si>
    <t>Location, Asset</t>
  </si>
  <si>
    <t>Audit Registry Prototype</t>
  </si>
  <si>
    <t>AutoCAD</t>
  </si>
  <si>
    <t>BABY MONITORING SYSTEM</t>
  </si>
  <si>
    <t>Navy:BABY MONITORING SYSTEM ( SAFE PLACE)</t>
  </si>
  <si>
    <t>Navy:Infant and Pediatric security system. Developed by nurses, for nurses, this system helps protect infants and children without interfering with everyday workflow.</t>
  </si>
  <si>
    <t>LEMOORE, NAPLES</t>
  </si>
  <si>
    <t>Clear and Ledgible Reporting, OB L*D - Labor and Delivery, OB L&amp;D - Obstetrics, Pediatrics (Inpatient)</t>
  </si>
  <si>
    <t>Admit Patient, Check-In Patient, Discharge and Transfer Patient, Provide Pediatric Care</t>
  </si>
  <si>
    <t>BACT-ALERT</t>
  </si>
  <si>
    <t>Navy:BACT-ALERT 3D Plus</t>
  </si>
  <si>
    <t>Navy:automated microbial detection system, identifies microorganisms in blood, sterile body fluids and mycobacteria.</t>
  </si>
  <si>
    <t>Assess Stratified Population Health Status, Monitor Process and Performance Indicators, Monitor Medical Performance, Perform surveillance of Disease Non-Battle Injury (DNBI), Perform Clinical Workflow Tasking, Provide Automated Support for Conditioned Based Care, Develop Standards for Process, Clinical Outcomes and Metrics, Identify and Prioritize Targeted Populations, Identify Public Health Threats, Provide Interoperable Orders Management, Identify Force Health Threats, Provide Disease Outbreak Detection, Provide Positive Patient Identification, Provide Quality Improvement management, Manage Orders and Referrals, Support Results Interpretation</t>
  </si>
  <si>
    <t>BAERS-FL</t>
  </si>
  <si>
    <t>Navy:Budget Analysis Evaluation Reporting System</t>
  </si>
  <si>
    <t>Navy:The Budget Analysis Evaluation Reporting System (BAERS) provides an integrated application throughout the Navy Medicine chain of command to perform the distribution of planned allocations; track incoming and outgoing funding allocations by issue; collect monthly phasing plans at the activity level; and collect ad hoc budgetary information.</t>
  </si>
  <si>
    <t>BANGOR, BETHESDA, BMC SUGAR GROVE, CBC GULFPORT, CORONADO, DAHLGREN, DALLAS, GROTON, GUANTANAMO BAY, JOINT (NF) BASE PEARL HARBOR-HICKAM, KEFLAVIK, LEMOORE, MCAS BEAUFORT, MCAS CHERRY POINT, MCB CAMP LEJEUNE, MCB CAMP PENDLETON, MCB QUANTICO, NAPLES, NAS BARBERS POINT, NAS CORPUS CHRISTI, NAS JACKSONVILLE , NAS PATUXENT RIVER, NAS PENSACOLA, NAS SIGONELLA, NAVAL HLTH CARE NEW ENGLAND (NHCNE), NAVBASE KITSAP BREMERTON, NAVMED RESEARCH UNIT-2, NAVY MED EDUCATION &amp; TRNG COMMAND, NAVY MED OPERATIONAL TRNG CTR, NAVY MEDICAL LOGISTICS COMMAND, NAWS CHINA LAKE, NB SAN DIEGO, NMCPHC, NS GREAT LAKES, NS MAYPORT, NS NORFOLK, NSA ANNAPOLIS, OAK HARBOR, OKINAWA, PORTSMOUTH NH, ROTA HOSPITAL SPAIN, TWENTYNINE PALMS MAIN BASE, USUHS, WALTER REED AMC MAIN POST, WASHINGTON, WILLOW GROVE ANGB, YOKOSUKA</t>
  </si>
  <si>
    <t>Financial Planning</t>
  </si>
  <si>
    <t>Conduct Financial Planning</t>
  </si>
  <si>
    <t>BASC-2</t>
  </si>
  <si>
    <t>BCI</t>
  </si>
  <si>
    <t>BAKER CELL 2000</t>
  </si>
  <si>
    <t>BCMA</t>
  </si>
  <si>
    <t>Patient ID, Patient Health Record, Medication Information, Patient Demographics and Information, Allergy Information</t>
  </si>
  <si>
    <t>BD-URS</t>
  </si>
  <si>
    <t>BDMS</t>
  </si>
  <si>
    <t>The Blood Donor Management System (BDMS) project for the DoD provides an enterprise blood donor solution to include the ability to support the full spectrum of donor screening, registration functions and all blood manufacturing functions.</t>
  </si>
  <si>
    <t>BDQAS</t>
  </si>
  <si>
    <t>Air Force:Biometric Data Quality Assurance Service</t>
  </si>
  <si>
    <t>Air Force:Web site provides feedback for outpatient and inpatient coding. File transfer site provides secure transmission of PHI.</t>
  </si>
  <si>
    <t>Blood Management, Disability Evaluation</t>
  </si>
  <si>
    <t>Manage Health Records</t>
  </si>
  <si>
    <t>BEA</t>
  </si>
  <si>
    <t>Patient ID, Benefits Eligibility Information, Patient Demographics and Information, Case Management Information, Provider Information</t>
  </si>
  <si>
    <t>Patient ID, Patient Demographics and Information, Case Management Information, Provider Information</t>
  </si>
  <si>
    <t>BH360</t>
  </si>
  <si>
    <t>Army:Behavioral Health 360</t>
  </si>
  <si>
    <t>Army:Provide a one-stop portal for viewing Army Medicine service-line clinical and business reports by location.</t>
  </si>
  <si>
    <t>Behavioral Health product line reporting platform</t>
  </si>
  <si>
    <t>EBH Staffing, IDES Behavioral Health Training, PDHA-PDHRA Behavioral Health Referral Standards, Post Hospitalization Standards, PTSD Treatment, Behavioral Health Access to Care Standards, Behavioral Health Outcomes, Behavioral Health Satisfaction Standards</t>
  </si>
  <si>
    <t>Alert-Notification, Behavioral Health access to care reporting, Requirements Compliance Validation</t>
  </si>
  <si>
    <t>Alert-Notification, Requirements Compliance Validation</t>
  </si>
  <si>
    <t>Behavioral Health access to care reporting</t>
  </si>
  <si>
    <t>BHIE</t>
  </si>
  <si>
    <t>BI-DIRECTIONAL HEALTH INFORMATION EXCHANGE</t>
  </si>
  <si>
    <t>Bidirectional Health Information Exchange (BHIE) enables real-time sharing of allergy, outpatient prescription, demographic data, laboratory, radiology results procedures, problems, encounters, clinical notes, vital signs, family history, social history, other past medical history and questionnaires between DoD and VA for patients treated in both DoD and VA facilities</t>
  </si>
  <si>
    <t>FORT BLISS, FORT CARSON, FORT RUCKER, JOINT (AF) BASE LEWIS-MCCHORD, LANDSTUHL, NAPLES, NAS JACKSONVILLE , NB SAN DIEGO, RAF LAKENHEATH, YOKOSUKA</t>
  </si>
  <si>
    <t>Benefits-Disability, Nutrition Management, Survey Data, Referral Information, Patient Safety Issue, Case Management Information, Order Information</t>
  </si>
  <si>
    <t>Nutrition Management, Survey Data, Referral Information, Patient Safety Issue, Case Management Information, Order Information</t>
  </si>
  <si>
    <t>Access Validation and Management, Credential Validation</t>
  </si>
  <si>
    <t>BHIE Adaptor</t>
  </si>
  <si>
    <t>DMIX</t>
  </si>
  <si>
    <t>Patient Notes (Doctor-Nurse-Procedure-Dental Exam), Patient Immunization, Patient Health Record, Medication Information, Care Management, Benefits-Disability, Nutrition Management, Compliance &amp; Authorization, Patient Vital Signs, Patient Implant Information, Referral Information, Patient Procedures, Patient Treatment Plan, Provider Availability, Patient Test Results, Encounter Information, Consent Form, Patient Administration, Appointment, Order Information, Allergy Information, Provider Information, Discharge Summary</t>
  </si>
  <si>
    <t>Patient Notes (Doctor-Nurse-Procedure-Dental Exam), Patient Immunization, Patient Health Record, Medication Information, Care Management, Nutrition Management, Patient Vital Signs, Patient Implant Information, Referral Information, Patient Procedures, Patient Treatment Plan, Provider Availability, Patient Test Results, Encounter Information, Consent Form, Patient Administration, Appointment, Order Information, Allergy Information, Provider Information, Discharge Summary</t>
  </si>
  <si>
    <t>Benefits-Disability, Compliance &amp; Authorization</t>
  </si>
  <si>
    <t>BHIE Framework</t>
  </si>
  <si>
    <t>BHIE SHARE</t>
  </si>
  <si>
    <t>Referral Information, Patient Administration, Appointment, Allergy Information, Provider Information, Discharge Summary</t>
  </si>
  <si>
    <t>BIA</t>
  </si>
  <si>
    <t>BICC</t>
  </si>
  <si>
    <t>Army:BICC PCMH Team Huddle Dashboard</t>
  </si>
  <si>
    <t>Army:The BICC sponsored PCMH Team Huddle Dashboard presents actionable data at the point of care regarding care needs, chronic disease management, transitions of care and Primary Care Manager continuity. The eventual plan is to merge this functionality into the CarePoint 3G environment when CarePoint development environment matures.</t>
  </si>
  <si>
    <t>FORT BENNING, FORT BLISS, FORT CARSON, FORT HUACHUCA, FORT IRWIN, FORT LEAVENWORTH, FORT LEONARD WOOD, FORT RILEY, FORT WAINWRIGHT, JOINT (AF) BASE LEWIS-MCCHORD, OAK HARBOR, PRESIDIO OF SF, WHITE SANDS MISSILE RANGE</t>
  </si>
  <si>
    <t>Clinical Case Management, Manage Care, Manage Quality of Care, Medical Home, EHR-D ADT (Admission), EHR-D ADT (Discharge), EHR-D ADT (Transfer), EHRD Patient Acuity and Staff Scheduling, Environment and public health (Individual), EHRD Check-in Patient, Patient Identity, EHRD Outpatient Appointing and Scheduling, Pediatrics (Outpatient), Family Medicine, EHRD Population Health, Primary Care (Outpatient), Pharmacy (Outpatient)</t>
  </si>
  <si>
    <t>ApplyBeneficiary Care Management Guidelines, Administer Health Risk Screening, Meet Regulatory Requirements, Monitor and Ensure Quality and Appropriateness of Services, Monitor Beneficiary Care Services and Patient Movement, Assess Stratified Population Health Status, Assess Appropriate Beneficiary Care Services, Check-In Patient, Monitor Medical Performance, Obtain Health Summary and Comprehensive Health Record, Obtain Patient History, Plan Treatment, Coordinate Workflow and Case Management Procedures, Coordinate Beneficiary Appointments, Referrals and Follow-ups, Develop and Manage Health Risk Screening Procedures, Provide Automated Support for Conditioned Based Care, Develop and Implement Measurement Data Collection, Analysis, and Reporting Procedures, Enable Care Team to Access Beneficiary Health Information, Provide Appropriate Level of Care and Service, Provide Benefits and Care Access Information, Provide Interoperable Appointment Scheduling, Facilitate Communications Between Provider and Patient, Evaluate Beneficiary Health Status, Provide Optimum Beneficiary Care Services, Identify Force Health Threats, Provide Health Care System evaluation and Planning, Provide Quality Improvement management, Improve Customer Service, Rewards and Incentives for Compliance to Standards, Provide Immunization and Medication Alerts, Manage Beneficiary Encounter, Support Operational Readiness, Maintain Beneficiary Health Profile, Manage Orders and Referrals, Manage Medical Summary Lists, Verify Completion ofHealthcare Services, Maintain Policies, Procedures and Monitoring of Care Issues</t>
  </si>
  <si>
    <t>Assessment Correlation</t>
  </si>
  <si>
    <t>BIOEDIT</t>
  </si>
  <si>
    <t>BIONUMERICS</t>
  </si>
  <si>
    <t>Army:BIONUMERICS</t>
  </si>
  <si>
    <t>Army:BioNumerics offers integrated analysis of all major applications in Bioinformatics: 1D electrophoresis gels, all kinds of chromatographic and spectrometric profiles, phenotype characters, microarrays, and sequences.</t>
  </si>
  <si>
    <t>Clinical Case Management, Clinical Laboratory, Environment and public health</t>
  </si>
  <si>
    <t>Determine Public Health Risk Alerts for Certain Populations, Provide Disease Outbreak Detection, Identify Public Health Threats</t>
  </si>
  <si>
    <t>Patient Preventive Service Recommendation, Patient Referral Recommendation, Population Health Recommendation</t>
  </si>
  <si>
    <t>Patient Referral Recommendation, Population Health Recommendation, Patient Preventive Service Recommendation</t>
  </si>
  <si>
    <t>BIOPLEX</t>
  </si>
  <si>
    <t>Navy:BIOPLEX</t>
  </si>
  <si>
    <t>Navy:Fully-automated, random access, multiplex testing platform uses sets of magnetic beads coated with ligands as the basis for a range of autoimmune, infectious disease, and other immunoassays</t>
  </si>
  <si>
    <t>BIORAD</t>
  </si>
  <si>
    <t>Navy:BIORAD</t>
  </si>
  <si>
    <t>Navy:fully-automated, random access, multiplex testing platform uses sets of magnetic beads coated with ligands as the basis for a range of autoimmune, infectious disease, and other immunoassays</t>
  </si>
  <si>
    <t>BLMS</t>
  </si>
  <si>
    <t>Army:Biodefense Laboratory Management System</t>
  </si>
  <si>
    <t>Army:Used to manage projects and personnel involved in conducting research related to Biological Select Agents &amp; Toxins (BSAT), which are highly regulated</t>
  </si>
  <si>
    <t>Biodefense Laboratory Management</t>
  </si>
  <si>
    <t>Document Management, Financial and Cost Accounting Management, Process Workflow Generation, Task Assignment Generation</t>
  </si>
  <si>
    <t>Document Management, Task Assignment Generation, Process Workflow Generation</t>
  </si>
  <si>
    <t>BOL</t>
  </si>
  <si>
    <t>BO XI</t>
  </si>
  <si>
    <t>BRDSS-C</t>
  </si>
  <si>
    <t>Army:Burn resusitation decision support system - clinical</t>
  </si>
  <si>
    <t>Army:The Burn Resuscitation Decision Support System Clinical (BRDSS-C) is a software decision support application for assisting burn providers and nurses in managing fluid resuscitation of burn patients during the initial 24-72 hours post burn. The system provides hourly (or half hour) fluid calculations and recommendations for patients with 20% or greater Total Body Surface Area (TBSA) burn injuries, in addition to, providing users with a graphical user interface to display volume status, Intake and Output (I-O) volumes, and other relevant fluid balance information.</t>
  </si>
  <si>
    <t>Manage Care, ICU</t>
  </si>
  <si>
    <t>BSDI</t>
  </si>
  <si>
    <t>BSM (DLA)</t>
  </si>
  <si>
    <t>BUMIS II</t>
  </si>
  <si>
    <t>Navy:BUMED MANPOWER INFORMATION SYSTEM II</t>
  </si>
  <si>
    <t>Navy:BUMIS II provides personnel planners at the headquarters level with data about the medical personnel force to enabel tracking and trending of gains, losses and skill mix. The data is pivotal for developing plans related to personnel strength, promotions, accessions, training &amp; special pay.</t>
  </si>
  <si>
    <t>Manage Care, Manage Quality of Care, Profiling</t>
  </si>
  <si>
    <t>Manage Beneficiary Referral Process, Market Services to Beneficiary Eligible Population, Monitor and Ensure Quality and Appropriateness of Services, Administer Managed Care Contracts, Assess Appropriate Beneficiary Care Services, Monitor Process and Performance Indicators, Conduct Business Research, Monitor Medical Performance, Operate National Center for Health Promotion and Disease Prevention, Coordinate Veterans National Communication Outreach, Develop Care Models and Management Programs for Targeted Populations, Develop Evidenced- Based Protocols and Condition Guidelines, Develop Tools and Models for Care Management Initiatives, Establish and Maintain Certification and Credentialing Information, Develop Implementation Process for Population Health ManagementPrograms, Develop Standards for Process, Clinical Outcomes and Metrics, Performance Management, Provide Beneficiary Education and Online Services, Provide Beneficiary Automation and Help Desk Services, Provide Beneficiary Care Education, Provide Contracting Services Support, Implement Performance Measures and Standards, Establish Incentive Programs, Provide Optimum Beneficiary Care Services, Improve Customer Service, Identify Appropriate Performance Measures and Standards, Provide Financial Management Communications, Provide Health Care System evaluation and Planning, Provide Quality Improvement management, Research Internal-External Care Models and Best Practices, Identify Initiatives for High Prioritized Populations, Rewards and Incentives for Compliance to Standards, Provide Targeted Population Health and Educational Services, Manage Beneficiary Encounter, Manage Health Benefit Programs, Maintain Beneficiary Health Profile, Manage Orders and Referrals, Manage Business Reengineering and Process Redesign, Manage Capitation, Manage Employee Compensation, Manage Facilities, Manage Personnel Training Programs, Manage Special Programs, Verify Completion ofHealthcare Services, Maintain Policies, Procedures and Monitoring of Care Issues</t>
  </si>
  <si>
    <t>Training Verification Data, Provider Information</t>
  </si>
  <si>
    <t>Backup</t>
  </si>
  <si>
    <t>Barco</t>
  </si>
  <si>
    <t>Air Force:Barco MediCal QAWeb</t>
  </si>
  <si>
    <t>Air Force:QAWeb is a Commercial Off-The-Shelf (COTS) client-server Quality Assurance concept, consisting of the QAWeb Agent, QAWeb Rely, QAWeb Policy and QAWeb Server. QAWeb is a secured Health Insurance Portability and Accountability Act (HIPAA) system providing consistent image quality and uptime for Picture and Archiving Communication Systems (PACS). Within the enclave, the PACS workstations with QAWeb Agent loaded provide quality assurance data for display calibration, asset management, troubleshooting and reporting via TCP port 80 to the QAWeb Relay for transfer to the QAWeb Server via an outbound only TCP port 443 SSL connection, which can only be initiated by the QAWeb Relay within the enclave.</t>
  </si>
  <si>
    <t>LACKLAND AFB, SCOTT AFB, USAF ACADEMY</t>
  </si>
  <si>
    <t>Monitor Process and Performance Indicators, Monitor Compliance Activities, Performance Management</t>
  </si>
  <si>
    <t>Provide Quality Assurance Data for PACS</t>
  </si>
  <si>
    <t>Bayley-III</t>
  </si>
  <si>
    <t>Beck Anxiety Inventory</t>
  </si>
  <si>
    <t>Beckman-Coulter PROService</t>
  </si>
  <si>
    <t>Air Force:Beckman-Coulter PROService</t>
  </si>
  <si>
    <t>Air Force:Beckman Coulter ProService is an advanced hematology information management tool that consolidates data from multiple laboratory anaylzers, performs complex rule based functions and feeds this information to the company for the purpose of monitoring the analyzers for troubleshooting and quality control and quality assurance</t>
  </si>
  <si>
    <t>RAF LAKENHEATH, SEYMOUR JOHNSON AFB, SPANGDAHLEM AB, TINKER AFB, TYNDALL AFB, USAF ACADEMY, WRIGHT-PATTERSON AFB, ALTUS AFB, JOINT (AF) BASE ELMENDORF-RICHARDSON, JOINT (AF) BASE LANGLEY-EUSTIS, JOINT (NF) ANDREWS NAVAL AIR FAC, KEESLER AFB, LUKE AFB, MALMSTROM AFB, MINOT AFB, MOUNTAIN HOME AFB, PATRICK AFB, PETERSON AFB</t>
  </si>
  <si>
    <t>Monitor Medical Performance, Monitor Process and Performance Indicators, Provide Ancillary Medical Services, Enable Care Team to Access Beneficiary Health Information, Enable Inter-Provider Communications, Provide Interoperable Orders Management, Initiate Care Plan and Perform Intervention Service, Provide Regulatory Compliance Assurance, Provide Positive Patient Identification, Manage Orders and Referrals, Support Results Interpretation</t>
  </si>
  <si>
    <t>Access Validation and Management, Assessment Correlation, Contract Compliance Validation, Order Set Generation, Patient Recognition, Patient Referral Recommendation, Patient Result Validation</t>
  </si>
  <si>
    <t>Access Validation and Management, Assessment Correlation, Patient Recognition, Patient Result Validation, Patient Referral Recommendation, Contract Compliance Validation, Order Set Generation</t>
  </si>
  <si>
    <t>Bel-Manage</t>
  </si>
  <si>
    <t>BioTox Lab</t>
  </si>
  <si>
    <t>Blink</t>
  </si>
  <si>
    <t>Boardmaker</t>
  </si>
  <si>
    <t>Brain Fitness</t>
  </si>
  <si>
    <t>Budget Builder</t>
  </si>
  <si>
    <t>Budget Builder for Civilian Personnel</t>
  </si>
  <si>
    <t>Budget Builder takes input of personnel files and payroll files to combine them into a usable format. This allows Resource Management to be able to pull out specific payroll data based on requests and assist with managing the payroll budget for the command.</t>
  </si>
  <si>
    <t>Conduct Financial Planning, Perform Cost Accounting, Forecast Resource Utilization, Manage Staffing Levels, Manage Utilization Levels</t>
  </si>
  <si>
    <t>Financial and Cost Accounting Management, Healthcare Resource Availability Management</t>
  </si>
  <si>
    <t>Builder</t>
  </si>
  <si>
    <t>C-Arm 9900</t>
  </si>
  <si>
    <t>C-arm</t>
  </si>
  <si>
    <t>CAC</t>
  </si>
  <si>
    <t>CAP</t>
  </si>
  <si>
    <t>CAPER</t>
  </si>
  <si>
    <t>COMPREHENSIVE AMBULATORY PROFESSIONAL ENCOUNTER RECORD</t>
  </si>
  <si>
    <t>CAPS-w</t>
  </si>
  <si>
    <t>CARECHEK</t>
  </si>
  <si>
    <t>Army:CareChek Blood Product Administration</t>
  </si>
  <si>
    <t>Army:The CareChek™ patient identification system uses bar code scanning to ensure positive patient ID at the bedside. The IOM reported 98,000 patient deaths to medical error. A study in 2003 found that 1 in 165 blood samples is mis-labeled. Another study found mis-transfusion with 1 in 400 units of blood. Improving patient identification has been a JCAHO and CAP initiative for the past 2 years</t>
  </si>
  <si>
    <t>Nursing - Inpatient, Anatomic Pathology, Anesthesia, Blood Management, Clear and Ledgible Reporting, EHRD Medical Logistics, EHRD Patient Safety Reporting</t>
  </si>
  <si>
    <t>Monitor and Report Compliance to Standards and Outcomes, Monitor Process and Performance Indicators, Provide Ancillary Medical Services, Plan Treatment, Document Care Plans and Delivery of Service, Develop and Implement Measurement Data Collection, Analysis, and Reporting Procedures, Provide Communications with Medical Devices, Provide Interoperable Orders Management, Provide Direct Care Services, Identify Appropriate Performance Measures and Standards, Provide Quality Improvement management, Provide Regulatory Compliance Assurance, Provide Positive Patient Identification, Support Non-Medication Ordering, Maintain Beneficiary Health Profile, Manage of blood and blood product inventories, Manage Orders and Referrals, Support Results Interpretation, Verify Completion ofHealthcare Services, Maintain Policies, Procedures and Monitoring of Care Issues, Manage and Report Incidents</t>
  </si>
  <si>
    <t>Blood Product Validation, Patient Recognition</t>
  </si>
  <si>
    <t>Patient Recognition, Blood Product Validation</t>
  </si>
  <si>
    <t>CAT: CV</t>
  </si>
  <si>
    <t>CA 1000</t>
  </si>
  <si>
    <t>GE HealthCare Cardiology Picture Archiving and Communication System ‎</t>
  </si>
  <si>
    <t>Verify Eligibility for Benefit Services, Access Appropriate Guidelines, Protocols to Determine Most Appropriate Intervention, Administer Health Risk Screening, Assess Appropriate Beneficiary Care Services, Check-In Patient, Obtain Health Summary and Comprehensive Health Record, Monitor Health Status and Progress, Obtain Patient History, Document Care Plans and Delivery of Service, Coordinate Beneficiary Appointments, Referrals and Follow-ups, Direct Care Record Management Services, Provide Automated Support for Patient Assessments, Provide Appropriate Level of Care and Service, Provide Direct Care Services, Evaluate Beneficiary Health Status, Initiate Care Plan and Perform Intervention Service, Maintain Accurate Beneficiary Information, Manage Beneficiary Encounter, Manage Beneficiary Eligibility Process, Maintain Beneficiary Health Profile, Support Results Interpretation, Track Procedures, Verify Completion ofHealthcare Services</t>
  </si>
  <si>
    <t>Assessment Correlation, Benefit Validation, Order Set Generation, Patient Recognition, Patient Preventive Service Recommendation, Treatment Plan Generation</t>
  </si>
  <si>
    <t>CCA-200</t>
  </si>
  <si>
    <t>CCE</t>
  </si>
  <si>
    <t>Air Force:CareFusion Coordination Engine</t>
  </si>
  <si>
    <t>Air Force:COTS product designed as a modular point-of-care platform that integrates infusion, patient monitoring, and clinical best practice guidelines for optimal outcomes at the point of care.   CCE is a flexible integration platform that provides your interoperability between many CareFusion products and the Health Information System.</t>
  </si>
  <si>
    <t>Air Force, Army</t>
  </si>
  <si>
    <t>FAIRCHILD AFB, FE WARREN AFB, FORT BENNING, FORT BLISS, FORT BRAGG, FORT CAMPBELL KY, FORT CARSON, FORT DIX, FORT DRUM, ALTUS AFB, AVIANO AB, BARKSDALE AFB, CANNON AFB, COLUMBUS AFB, CORONADO, DAVIS-MONTHAN AFB, DOVER AFB, DYESS AFB, EDWARDS AFB, EGLIN AFB, ELLSWORTH AFB, FORT GORDON, FORT HOOD, FORT HUACHUCA, FORT KNOX, FORT LEAVENWORTH, FORT LEONARD WOOD, FORT POLK, OSAN AB, PATRICK AFB, PORTSMOUTH NH, RAF LAKENHEATH, REDSTONE ARSENAL, ROBINS AFB, ROTA HOSPITAL SPAIN, SCOTT AFB, SEYMOUR JOHNSON AFB, SHAW AFB, SHEPPARD AFB, TINKER AFB, TRAVIS AFB, TYNDALL AFB, VANCE AFB, VANDENBERG AFB, MCCONNELL AFB, MINOT AFB, MISAWA AB, MOODY AFB, MOUNTAIN HOME AFB, NAPLES, NAS CORPUS CHRISTI, NAS JACKSONVILLE , NAS PENSACOLA, NAS SIGONELLA, NAVAL HLTH CARE NEW ENGLAND (NHCNE), NELLIS AFB, NS GREAT LAKES, NWS CHARLESTON, OFFUTT AFB, OKINAWA, OLMSTED AIR FORCE BASE, JOINT (NF) ANDREWS NAVAL AIR FAC, JOINT (NF) RGN MARIANAS GUAM-ANDRSN, KEESLER AFB, KIRTLAND AFB, KUNSAN AB, LACKLAND AFB, LANDSTUHL, LAUGHLIN AFB, LEMOORE, LITTLE ROCK AFB, LOS ANGELES AFB, LUKE AFB, MACDILL AFB, MALMSTROM AFB, MAXWELL AFB, MCB CAMP LEJEUNE, MCB CAMP PENDLETON, FORT RILEY, FORT RUCKER, FORT SAM HOUSTON, FORT SHAFTER, FORT SILL, FORT STEWART, FORT WAINWRIGHT, GOODFELLOW AFB, GRAND FORKS AFB, GUANTANAMO BAY, HANSCOM AFB, HILL AFB, HOLLOMAN AFB, JOINT (AF) BASE ELMENDORF-RICHARDSON, JOINT (AF) BASE LANGLEY-EUSTIS, JOINT (AF) BASE LEWIS-MCCHORD, WALTER REED AMC MAIN POST, WEST POINT MIL RESERVATION, WHITEMAN AFB, WRIGHT-PATTERSON AFB, YOKOSUKA, YONGSAN</t>
  </si>
  <si>
    <t>Interventional Radiology (Inpatient), Anesthesia, Interventional Radiology (Outpatient), Nephrology (Inpatient), NICU-PICU, OB L*D - Labor and Delivery, Dental Specialty, OB L&amp;D - Obstetrics, Oral Maxillofacial Surgery (Inpatient), Pediatrics (Inpatient), Emergency Care - Fast Track, Oral Maxillofacial Surgery (Outpatient), ICU, Internal Medicine (Inpatient)</t>
  </si>
  <si>
    <t>Provide Appropriate Level of Care and Service, Provide Interoperable Orders Management, Provide Electronic Information Exchange Between Provider and Pharmacy, Maintain Accurate Beneficiary Information, Maintain Beneficiary Health Profile, Manage Orders and Referrals, Verify Completion ofHealthcare Services</t>
  </si>
  <si>
    <t>Access Validation and Management, Alert-Notification, Claim Validation, Coding Assistance, Financial and Cost Accounting Management, Order Set Generation, Patient Recognition, Process Workflow Generation, Task Assignment Generation</t>
  </si>
  <si>
    <t>Access Validation and Management, Alert-Notification, Patient Recognition, Coding Assistance, Task Assignment Generation, Claim Validation, Order Set Generation, Process Workflow Generation</t>
  </si>
  <si>
    <t>CCE(AF)</t>
  </si>
  <si>
    <t>JOINT (AF) BASE ELMENDORF-RICHARDSON, JOINT (AF) BASE LANGLEY-EUSTIS, KIRTLAND AFB, WRIGHT-PATTERSON AFB</t>
  </si>
  <si>
    <t>CCM</t>
  </si>
  <si>
    <t>Software application to assist clinical case managers plan and monitor high interest medical patients. Clinical Case Management presents a coordinated, paperless process to deal with the multiple and complex conditions presented by Sailors and Marines injured in OIF, OEF, and the global war on terror. It also serves as a tool for case management of any beneficiary treated within Navy Medicine. It provides a web based, worldwide, password controlled system that will enables case managers to perform their duties in close coordination with physicians and the multidisciplinary care team both in the direct and purchased care systems. It is adaptable to a triservice level and can provide seamless case management capabilities in the DHP and in other healthcare systems. Appropriate case management can reduce cost of patient stays, decrease hospital stay length, and assist in reducing morbidity and mortality associated with improperly managed cases.</t>
  </si>
  <si>
    <t>CCP</t>
  </si>
  <si>
    <t>CCQAS</t>
  </si>
  <si>
    <t>CENTRALIZED CREDITIALS QUALITY ASSURANCE SYSTEM - DHSS Messaging Gateway</t>
  </si>
  <si>
    <t>The Central Credentials Quality Assurance System (CCQAS) enables the military medical community to electronically manage the credentials, risk management, and adverse privileging actions of medical personnel and is hosted at secure Defense Information Systems Agency facility. It is deployed worldwide to over 1,350 professional affairs coordinators in 535 locations and contains nearly 60,000 credentials records for Active Duty, Reserve, Guard, Civil Service, contractors, and volunteers in the Military Health System. CCQAS tracks trends in medical malpractice claims in an effort to improve health care quality, ensure legal due process for clinicians undergoing adverse actions, and assist the Medical Treatment Facilities in meeting Joint Commission on Accreditation of Healthcare Organization´s accreditation standards.</t>
  </si>
  <si>
    <t>FORT RILEY, MCB CAMP PENDLETON, NAS PENSACOLA, PATRICK AFB</t>
  </si>
  <si>
    <t>Access Validation and Management, Alert-Notification, Configuration Management, Confirmation-Acknowledgment Generation, Credential Validation, Patient Recognition, Patient Record Management</t>
  </si>
  <si>
    <t>Access Validation and Management, Alert-Notification, Patient Recognition, Configuration Management, Confirmation-Acknowledgment Generation, Credential Validation, Patient Record Management</t>
  </si>
  <si>
    <t>CCRS</t>
  </si>
  <si>
    <t>DoD Central Cancer Registry System</t>
  </si>
  <si>
    <t>The DOD CCRS is a research quality cancer registry database consisting of Government off-the-Shelf (GOTS) software that performs quality control and data consolidation on patient data collected from the Automated Central Tumor Registry (ACTUR) system, which is the DOD specific software application for cancer data collection.</t>
  </si>
  <si>
    <t>Anatomic Pathology, Clear and Ledgible Reporting, Patient Identity, Cancer Registry Research</t>
  </si>
  <si>
    <t>Monitor and Report Compliance to Standards and Outcomes, Monitor Process and Performance Indicators, Perform surveillance of Disease Non-Battle Injury (DNBI), Develop and Implement Measurement Data Collection, Analysis, and Reporting Procedures, Provide Quality Improvement management, Provide Regulatory Compliance Assurance, Provide Positive Patient Identification, Manage Special Programs, Support Results Interpretation</t>
  </si>
  <si>
    <t>CCS</t>
  </si>
  <si>
    <t>CCS2</t>
  </si>
  <si>
    <t>CDA</t>
  </si>
  <si>
    <t>Corporate Dental Application</t>
  </si>
  <si>
    <t>CDA is a Web-based scheduling application and Web portal that collects and processes dental workload, patient readiness, and scheduling data obtained from Army and Air Force dental components. CDA provides on-line, real time information supporting commanders, staff, and functional managers throughout the Army and Air Force. Also known as CDA</t>
  </si>
  <si>
    <t>Imaging-Radiology, Patient Implant Information, Patient Procedures, Patient Treatment Plan, Patient Test Results, Encounter Information</t>
  </si>
  <si>
    <t>CDC</t>
  </si>
  <si>
    <t>Population Health, Epidemic Information</t>
  </si>
  <si>
    <t>CDD Army</t>
  </si>
  <si>
    <t>CDD MEPS</t>
  </si>
  <si>
    <t>CDD Navy</t>
  </si>
  <si>
    <t>CDIS</t>
  </si>
  <si>
    <t>CDM</t>
  </si>
  <si>
    <t>CDMIA</t>
  </si>
  <si>
    <t>CDMP</t>
  </si>
  <si>
    <t>Comprehensive Diabetes Management Program</t>
  </si>
  <si>
    <t>The CDMP system is comprised of multiple client and server applications providing patient ophthalmic image capture, image reading-reviewing and reporting functions. CDMP also provides modules for the care of patients with chronic conditions, particularly Diabetes. The CDMP system is comprised of the following components:  • CDMP is a suite of web-based server applications utilized for chronic patient care including a Clinical Care application, Patient Portal, Survey Tool, CADS, and Reporting Tool. The Clinical Care application is used for the capture of findings and reporting information during image reading and reviewing. The image review and reporting process is completed via the Tele-Ophthalmology module of the Clinical Care application.  • Two client applications are capable of image acquisition. These are Canon RICS with Stunnel and Global Retinal Imager software. Both imager applications are used for image capture and include an interface to a camera that captures patient retinal images. The applications are desktop applications that interface with the Server system. Multiple imager applications can be used. • The Server Image system is a server application that receives and stores images and patient data from Imager stations (one to n stations). It is comprised of two components – JVN SCP and JVN ServerWeb. • The Reader application is a desktop system with multiple monitors for image review and reading. Reader interfaces with both the Server Image system to access images and CDMP to both access patient data and to record findings and report information. The CDMP application can also be accessed via web browser outside of the Reader application.</t>
  </si>
  <si>
    <t>Internal Medicine (Outpatient), Manage Quality of Care, Optometry Technician Workflow, Ophthalmology, Endocrinology</t>
  </si>
  <si>
    <t>Meet Regulatory Requirements, Conduct Beneficiary and Family Education, Monitor Performance Against Standards, Plan Treatment, Document Care Plans and Delivery of Service, Provide Direct Care Services, Evaluate Beneficiary Health Status, Manage Beneficiary Encounter, Manage Orders and Referrals, Track Procedures</t>
  </si>
  <si>
    <t>Assessment Correlation, Benefit Validation, Healthcare Resource Availability Management, Order Set Generation, Patient Education Recommendation, Patient Recognition, Patient Preventive Service Recommendation, Patient Referral Recommendation, Patient Result Validation, Treatment Plan Generation</t>
  </si>
  <si>
    <t>Assessment Correlation, Patient Recognition, Benefit Validation, Patient Result Validation, Patient Referral Recommendation, Treatment Plan Generation, Order Set Generation, Patient Preventive Service Recommendation, Healthcare Resource Availability Management, Patient Education Recommendation</t>
  </si>
  <si>
    <t>CDR</t>
  </si>
  <si>
    <t>Clinical Data Repository</t>
  </si>
  <si>
    <t>Location, Assemblage, Facility, Population Health, Care Management, Facility Management, Compliance &amp; Authorization, Patient Vital Signs, Patient Implant Information, Patient Treatment Plan, Staff Data, Provider Availability, Consent Form, Account</t>
  </si>
  <si>
    <t>Location, Assemblage, Population Health, Care Management, Facility Management, Patient Vital Signs, Patient Implant Information, Patient Treatment Plan, Staff Data, Provider Availability, Consent Form, Account</t>
  </si>
  <si>
    <t>Facility, Compliance &amp; Authorization</t>
  </si>
  <si>
    <t>CDR-AFCHIPS</t>
  </si>
  <si>
    <t>Patient Notes (Doctor-Nurse-Procedure-Dental Exam), Patient ID, Patient Vital Signs, Billing Data</t>
  </si>
  <si>
    <t>Patient Notes (Doctor-Nurse-Procedure-Dental Exam), Patient ID, Patient Vital Signs</t>
  </si>
  <si>
    <t>CDS</t>
  </si>
  <si>
    <t>Army:Corporate Dental System</t>
  </si>
  <si>
    <t>Army:CDS is a web-based application that is used to collect, process, present and archive all dental workload, readiness, and patient scheduling data for AD and RC service members treated at USA and USAF DTFs. CDS provides on-line, real time information supporting commanders, staff, and functional managers throughout the USA and USAF.</t>
  </si>
  <si>
    <t>FORT SMITH AIR NATIONAL GUARD STATION, FORT STEWART, FORT WAINWRIGHT, FORT WAYNE ANGB, FRESNO ANGB, GABRESKI ANGB, GENERAL MITCHELL FIELD, GOODFELLOW AFB, GOWEN FIELD ANGB, GRAND FORKS AFB, GREAT FALLS ANGB, GRISSOM AFB, KEESLER AFB, KELLOGG ANGB, KELLY AFB, KINGSLEY FIELD, KIRTLAND AFB, KOREA, KUNSAN AB, KUWAIT CITY, LACKLAND AFB, LAJES, LAMBERT IAP, LANDSTUHL, LAUGHLIN AFB, LEMOORE, LINCOLN ANGB, LITTLE ROCK AFB, LOS ANGELES AFB, LOUISVILLE ANGB, LUKE AFB, MACDILL AFB, MALMSTROM AFB, MANSFIELD ANGB, MARCH AFB, MAXWELL AFB, MCAS BEAUFORT, MCB CAMP LEJEUNE, MCB CAMP PENDLETON, MCB QUANTICO, MCCONNELL AFB, MCGHEE TYSON ANGB, MEMPHIS ANGB, MINNEAPOLIS-ST PAUL ARS, MINNESOTA ANGB, NEW CASTLE ANGB, NIAGARA FALLS JOINT AIR RESERVE STATION, NIAGARA FALLS, NWS CHARLESTON, OAK HARBOR, OFFUTT AFB, OKINAWA, OSAN AB, OTIS ANGB, PATRICK AFB, PEASE ANGB, PEORIA ANGB, PETERSON AFB, PITTSBURGH IAP AIR RESERVE STATION, POPE AFB, PORT HUENEME, PORTLAND IAP, QUONSET POINT AIR NATIONAL GUARD STATION, RAF LAKENHEATH, RAMSTEIN AB, RANDOLPH AFB, ALLEN C THOMPSON FIELD ANGB, ALTUS AFB, ANDERSEN AFB, ATLANTIC CITY ANGB, AVIANO AB, BAHRAIN, BANGOR IAP, BARKSDALE AFB, BARNES ANGB, BEALE AFB, BERRY FIELD ANGB, BETHESDA, BIRMINGHAM ANGB, BRADLEY ANGB, BUCKLEY AFB, BURLINGTON ANGB, CAMP DWYER, FORT KNOX, FORT LEAVENWORTH, FORT LEE, FORT LEONARD WOOD, FORT MEADE, FORT POLK, FORT RILEY, FORT RUCKER, FORT SAM HOUSTON, FORT SILL, FAIRCHILD AFB, FARGO ANGB, FE WARREN AFB, FORBES FIELD ANGB, FORT BELVOIR, FORT BENNING, FORT BLISS, FORT BRAGG, FORT CAMPBELL KY, FORT CARSON, FORT DIX, FORT DRUM, FORT GORDON, FORT HOOD, FORT HUACHUCA, FORT IRWIN, FORT JACKSON, MINOT AFB, MISAWA AB, MOFFETT FEDERAL AIRFIELD, MONTGOMERY ANGB, MOODY AFB, MOUNTAIN HOME AFB, MUNIZ ANGB, NAS CORPUS CHRISTI, NAS JACKSONVILLE , NAS MERIDIAN, NAS PATUXENT RIVER, NAS SIGONELLA, NAVAL AIR STATION JOINT RESERVE BASE FORT WORTH, NAVAL HLTH CARE NEW ENGLAND (NHCNE), NAVBASE KITSAP BREMERTON, NB SAN DIEGO, NELLIS AFB, ABERDEEN PROVING GROUND, AIR FORCE PENNSYLVANIA ANG, AL DHAFRA AIR BASE, AL UDEID AFB, ALI AL SALEM AIR BASE, GUANTANAMO BAY, HANCOCK FIELD, HANSCOM AFB, HILL AFB, HOLLOMAN AFB, HOMESTEAD AFB, HURLBURT FIELD AFB, INCIRLIK AB, JAMES A LOVELL FEDERAL HEALTH CARE CENTER, JOINT (AF) BASE ELMENDORF-RICHARDSON, JOINT (AF) BASE LANGLEY-EUSTIS, JOINT (AF) BASE LEWIS-MCCHORD, JOINT (NF) ANDREWS NAVAL AIR FAC, JOINT (NF) BASE ANACOSTIA-BOLLING, JOINT (NF) BASE PEARL HARBOR-HICKAM, JOINT (NF) RGN MARIANAS GUAM-ANDRSN, KADENA AFB, CANNON AFB, CAPITAL AIRPORT ANGB, CARLISLE BARRACKS, CHARLOTTE ANGB, CHEYENNE ANGB, COLUMBUS AFB, DAVIS-MONTHAN AFB, DES MOINES INTERNATIONAL AIRPORT, DOBBINS AFB, DOVER AFB, DULUTH IAP, DYESS AFB, EDWARDS AFB, EGLIN AFB, EIELSON AFB, ELLINGTON AFB, ELLSWORTH AFB, ROTA HOSPITAL SPAIN, SALT LAKE CITY ANGB, SAVANNAH ANGB, SCOTT AFB, SELFRIDGE ANGB, SEYMOUR JOHNSON AFB, SHAW AFB, SHEPPARD AFB, SIOUX CITY ANGB, SKY HARBOR ANGB, SPANGDAHLEM AB, SPRINGFIELD ANGB, STEWART ANGB, STRATTON ANGB, TERRE HAUTE ANGB, TINKER AFB, REDSTONE ARSENAL, RENO ANGB, RICKENBACKER ANGB, ROBINS AFB, ROSECRANS ANGB, WILL ROGERS ANGB, WILLOW GROVE ANGB, WRIGHT-PATTERSON AFB, YOKOSUKA, YOKOTA AB, YOUNGSTOWN ARS, TOLEDO ANGB, TRANSIT CENTER AT MANAS, TRAVIS AFB, TRUAX FIELD, TUCSON ANGB, TULSA ANGB, TWENTYNINE PALMS MAIN BASE, TYNDALL AFB, USAF ACADEMY, VANCE AFB, VANDENBERG AFB, VILSECK, WALTER REED AMC MAIN POST, WARFIELD ANGB, WEST POINT MIL RESERVATION, WESTOVER AFB, WHITEMAN AFB</t>
  </si>
  <si>
    <t>Clear and Ledgible Reporting, Clinical Laboratory, Manage Care, Dental Exam, Dental Lab, MDR(CBER) EHR-D Collection, Dental Specialty, Oral Maxillofacial Surgery (Inpatient), EHRD Cost and Workload Assignment, Patient Identity, EHRD Outpatient Appointing and Scheduling, Equipment Identify Customer Requirement, Equipment Initiate Acquisition Order, Pediatric Dental Exam, Patient Safety and Reporting, Pediatrics (Inpatient), Pediatrics (Outpatient), Family Medicine, Endodontics, EHRD Population Health, Oral Maxillofacial Surgery (Outpatient), Primary Care (Outpatient), Radiology Diagnostic, Get Images, Primary Care (Inpatient), Readiness, Supplies Identify Customer Requirement, Supplies Initiate Acquisition Order, Surgery (Inpatient-Outpatient), Theater - Emergency Care, Theater Inpatient</t>
  </si>
  <si>
    <t>Manage Beneficiary Referral Process, Verify Eligibility for Benefit Services, Access Appropriate Guidelines, Protocols to Determine Most Appropriate Intervention, Encourage Cooperative Studies Program (CSP) Partnering, Enhance Medical Research Service (MRS) Environment, Analyze Execution Performance, ApplyBeneficiary Care Management Guidelines, Administer Health Risk Screening, Assess Medical Readiness, Monitor and Report Compliance to Standards and Outcomes, Assess Non-Medical Readiness, Assess Stratified Population Health Status, Assess Appropriate Beneficiary Care Services, Check-In Patient, Assure Accounting Controls, Monitor Process and Performance Indicators, Conduct Financial Planning, Monitor Inbound Patients, Transfers, and Evacuees, Conduct Beneficiary and Family Education, Conduct Business Research, Monitor Medical Performance, Obtain Health Summary and Comprehensive Health Record, Nuclear Medicine, Monitor Health Status and Progress, Obtain Patient History, Provide Ancillary Medical Services, Plan Treatment, Coordinate Health Care Resident Training, Coordinate Workflow and Case Management Procedures, Perform surveillance of Disease Non-Battle Injury (DNBI), Perform Clinical Workflow Tasking, Document Care Plans and Delivery of Service, Coordinate Beneficiary Appointments, Referrals and Follow-ups, Perform Cost Accounting, Direct Care Record Management Services, Provide Automated Support for Patient Assessments, Develop and Implement Measurement Data Collection, Analysis, and Reporting Procedures, Create Data Repositories and Data Marts, Develop and Manage Health Risk Screening Procedures, Develop Care Models and Management Programs for Targeted Populations, Develop Evidenced- Based Protocols and Condition Guidelines, Ensure Deployment Readiness, Develop Tools and Models for Care Management Initiatives, Develop Implementation Process for Population Health ManagementPrograms, Develop Standards for Process, Clinical Outcomes and Metrics, Performance Management, Determine Public Health Risk Alerts for Certain Populations, Provide Communications with Medical Devices, Enable Care Team to Access Beneficiary Health Information, Enable Inter-Provider Communications, Ensure Documentation Standards, Discharge and Transfer Patient, Provide Appropriate Level of Care and Service, Provide Disease Outbreak Detection, Execute General Administrative Management Activities, Facilitate Patient Movement, Provide Beneficiary Care Education, Forecast Resource Utilization, Identify and Prioritize Targeted Populations, Evaluate Beneficiary Health Status, Provide Interoperable Appointment Scheduling, Provide Interoperable Orders Management, Provide Dentistry, Provide Direct Care Services, Execute Overall Financial Management, Facilitate Communications Between Provider and Patient, Provide Person Identity Management, Provide Policy and Procedures for Anesthesia Services, Provide Longitudinal Health Monitoring, Provide Pediatric Care, Provide Medical and Dental Forensic Identification, Improve Customer Service, Initiate Care Plan and Perform Intervention Service, Provide Electronic Information Exchange Between Provider and Pharmacy, Identify Appropriate Performance Measures and Standards, Provide Environmental and Occupational Health Hazard Monitoring, Provide Financial Management Communications, Provide Individual Medical Readiness Monitoring, Provide Quality Improvement management, Provide Regulatory Compliance Assurance, Provide Recorded Patient Specific Instructions, Identify Baseline Population, ProvideCare Coordination, Identify Public Health Threats, Share Health Data through Partner Collaboration, and Information Exchange, Maintain Accurate Beneficiary Information, Provide Single Sign-On Capability, Provide Syndromic Surveillance, Provide Health Maintenance, Provide Identity and Access Management (IAM), Provide Immunization and Medication Alerts, Provide Positive Patient Identification, Manage Beneficiary Encounter, Manage Beneficiary Eligibility Process, Manage Health Records, Manage Medical Residency Positions, Support Operational Readiness, Maintain Beneficiary Health Profile, Manage Orders and Referrals, Manage Facilities, Manage Patient Bed and Room Assignment, Manage Business Reengineering and Process Redesign, Manage Capitation, Manage Documentation of Clinician Response to Decision Support, Manage Procurement, Manage Staffing Levels, Manage Utilization Levels, Manage Radiation Control Program, Manage Special Programs, Support Results Interpretation, Track Procedures, Manage Accounts Receivables and Collections, Collaborate and Partner with Beneficiary, Verify Completion ofHealthcare Services, Maintain Policies, Procedures and Monitoring of Care Issues, Manage and Report Incidents, Manage Accounts Payable and Disbursements, Administer Special Resident Fellowship</t>
  </si>
  <si>
    <t>Population Health, Patient Health Record, Patient Procedures, Encounter Information, Provider Information</t>
  </si>
  <si>
    <t>Access Validation and Management, Adverse Drugs Interaction Warning, Assessment Correlation, Benefit Validation, Coding Assistance, Credential Validation, Financial and Cost Accounting Management, Healthcare Resource Availability Management, Lab Test Drug Restriction, Materiel Matching, Order Set Generation, Patient Education Recommendation, Patient Immunization Recommendation, Patient Preference Accommodation, Patient Prescription Adjustment, Patient Recognition, Patient Preventive Service Recommendation, Patient Referral Recommendation, Patient Result Validation, Prescription Compliance Validation, Prescription Recommendation, Population Health Recommendation, Process Workflow Generation, Task Assignment Generation, Treatment Plan Generation, Readiness Validation</t>
  </si>
  <si>
    <t>Adverse Drugs Interaction Warning, Access Validation and Management, Assessment Correlation, Patient Recognition, Benefit Validation, Coding Assistance, Credential Validation, Patient Result Validation, Patient Immunization Recommendation, Patient Preference Accommodation, Patient Referral Recommendation, Population Health Recommendation, Prescription Compliance Validation, Treatment Plan Generation, Task Assignment Generation, Materiel Matching, Prescription Recommendation, Order Set Generation, Process Workflow Generation, Readiness Validation, Patient Prescription Adjustment, Patient Preventive Service Recommendation, Healthcare Resource Availability Management, Patient Education Recommendation, Lab Test Drug Restriction</t>
  </si>
  <si>
    <t>CEEP</t>
  </si>
  <si>
    <t>CELLAVISION DIFF IQ</t>
  </si>
  <si>
    <t>CENSITRAC</t>
  </si>
  <si>
    <t>Army:CENSITRAC</t>
  </si>
  <si>
    <t>Army:The most comprehensive solution of its kind available, Censitrac Instrument Management delivers accurate tray assembly through individual instrument-level scanning, accountability through your entire reprocessing cycle, and accessibility to your assets in an instant. This is the most powerful solution available, providing you with precise, automated control right down to your individual instruments. Instrument Management will automate your assembly process, manage maintenance schedules, help to train your staff, and let you track every single mission-critical instrument in your facility</t>
  </si>
  <si>
    <t>Monitor and Ensure Quality and Appropriateness of Services, Monitor and Report Compliance to Standards and Outcomes, Monitor Process and Performance Indicators, Develop and Implement Measurement Data Collection, Analysis, and Reporting Procedures, Performance Management, Implement Performance Measures and Standards, Identify Appropriate Performance Measures and Standards</t>
  </si>
  <si>
    <t>Materiel Order Support</t>
  </si>
  <si>
    <t>CEO</t>
  </si>
  <si>
    <t>Army:Clinical Economic Outcomes Application</t>
  </si>
  <si>
    <t>Army:CEO Data Repository and web-based data analysis tool designed for Primary Care Managers (PCMs) to support Patient Management</t>
  </si>
  <si>
    <t>Internal Medicine (Outpatient), Interventional Radiology (Inpatient), Make Query, Audiology, Allergy, Cardiology (Inpatient), Clear and Ledgible Reporting, Clinical Case Management, Clinical Oral Pathology, Cardiology (Outpatient), Clinical Laboratory, Manage Care, Manage Quality of Care, Nephrology (Inpatient), Medical Home, Neurology, NICU-PICU, Diet Consult (Inpatient), OB L*D - Labor and Delivery, EHR-D ADT (Admission), Diet Order, Diet Consult (Outpatient), EHR-D ADT (Discharge), EHR-D ADT (Transfer), Dermatology, OHI Other Health Insurance (OHI), Operating and recovery room, OB L&amp;D - Obstetrics, Occupational - Physical Therapy, Occupational - Physical Therapy Treatment, OHI Capability 81B Other Health Insurance Information Collection and Verification, Nephrology (Outpatient), EHRD Occupational Medicine, EHRD Patient Safety Reporting, Patient Identity, EHRD Optometry, Patient Safety and Reporting, Pediatrics (Inpatient), Pediatrics (Outpatient), Family Medicine, Gastroenterology (Inpatient), EHRD Population Health, Primary Care (Outpatient), Pulmonology (Inpatient), Gynecology (Inpatient), Pharmacy (Outpatient), Radiation Oncology, Radiology Diagnostic, Pharmacy (Inpatient), Hematology (Inpatient), Pulmonology (Outpatient), Primary Care (Inpatient), Immunizations, Immunology (Inpatient), Internal Medicine (Inpatient), Register Patient, Rheumatology</t>
  </si>
  <si>
    <t>Manage Beneficiary Referral Process, ApplyBeneficiary Care Management Guidelines, Administer Health Risk Screening, Market Services to Beneficiary Eligible Population, Monitor and Report Compliance to Standards and Outcomes, Assess Appropriate Beneficiary Care Services, Monitor Process and Performance Indicators, Notify Population of Health Risks, Obtain Health Summary and Comprehensive Health Record, Monitor Performance Against Standards, Monitor Compliance Activities, Monitor Health Status and Progress, Obtain Patient History, Coordinate Workflow and Case Management Procedures, Coordinate Beneficiary Appointments, Referrals and Follow-ups, Provide Automated Support for Patient Assessments, Create Data Repositories and Data Marts, Develop and Manage Health Risk Screening Procedures, Performance Management, Enable Care Team to Access Beneficiary Health Information, Provide Appropriate Level of Care and Service, Provide Disease Outbreak Detection, Provide Care Management and Social Work Services, Implement Performance Measures and Standards, Provide Longitudinal Health Monitoring, Identify Appropriate Performance Measures and Standards, Identify Baseline Population, Provide Targeted Population Health and Educational Services, Identify Public Health Threats, Provide Syndromic Surveillance, Support Compliance Activity, Manage Occupational and Environmental Threats, Manage Orders and Referrals, Manage and Report Incidents</t>
  </si>
  <si>
    <t>Adverse Drugs Interaction Warning, Assessment Correlation, Contract Compliance Validation, Healthcare Resource Availability Management, Lab Test Drug Restriction, Order Set Generation, Patient Education Recommendation, Patient Immunization Recommendation, Patient Preference Accommodation, Patient Recognition, Patient Preventive Service Recommendation, Patient Referral Recommendation, Patient Result Validation, Prescription Recommendation, Population Health Recommendation</t>
  </si>
  <si>
    <t>Adverse Drugs Interaction Warning, Assessment Correlation, Patient Recognition, Patient Result Validation, Patient Immunization Recommendation, Patient Preference Accommodation, Patient Referral Recommendation, Contract Compliance Validation, Population Health Recommendation, Prescription Recommendation, Order Set Generation, Patient Preventive Service Recommendation, Healthcare Resource Availability Management, Patient Education Recommendation, Lab Test Drug Restriction</t>
  </si>
  <si>
    <t>CHAMPS</t>
  </si>
  <si>
    <t>CHART</t>
  </si>
  <si>
    <t>CHCS</t>
  </si>
  <si>
    <t>Composite Health Care System</t>
  </si>
  <si>
    <t>CHCS is the military´s legacy computerized provider order entry system supporting over 700 Military Treatment Facilities worldwide. It provides for order-document laboratory tests, radiology exams, performs prescription transactions, documents outpatient appointments and other care administered to 9.1 million beneficiaries. CHCS improves patient safety and enables improved quality of care.</t>
  </si>
  <si>
    <t>ALTUS AFB, ANDERSEN AFB, ANNE ARUNDEL CTR, AVIANO AB, BAHRAIN, BARKSDALE AFB, BEALE AFB, BITBURG AB, BUCKLEY AFB, CAMP ZAMA, CANNON AFB, COLUMBUS AFB, JOINT (NF) BASE PEARL HARBOR-HICKAM, JOINT (NF) RGN MARIANAS GUAM-ANDRSN, KEESLER AFB, KIRTLAND AFB, KUNSAN AB, LACKLAND AFB, LAJES, LANDSTUHL, LAUGHLIN AFB, LEMOORE, LITTLE ROCK AFB, LOS ANGELES AFB, LUKE AFB, MACDILL AFB, MALMSTROM AFB, MAXWELL AFB, MCAS BEAUFORT, FORT DIX, FORT DRUM, FORT GORDON, FORT HOOD, FORT HUACHUCA, FORT IRWIN, FORT KNOX, FORT LEAVENWORTH, FORT LEONARD WOOD, FORT MEADE, FORT POLK, FORT RILEY, FORT RUCKER, FORT SAM HOUSTON, FORT SHAFTER, FORT SILL, FORT STEWART, FORT WAINWRIGHT, GOODFELLOW AFB, GRAND FORKS AFB, GROTON, GUANTANAMO BAY, HANSCOM AFB, HILL AFB, HOLLOMAN AFB, HURLBURT FIELD AFB, INCIRLIK AB, JAMES A LOVELL FEDERAL HEALTH CARE CENTER, JOINT (AF) BASE ELMENDORF-RICHARDSON, JOINT (AF) BASE LANGLEY-EUSTIS, JOINT (AF) BASE LEWIS-MCCHORD, JOINT (NF) ANDREWS NAVAL AIR FAC, JOINT (NF) BASE ANACOSTIA-BOLLING, MCB CAMP LEJEUNE, MCB CAMP PENDLETON, MCCONNELL AFB, MINOT AFB, MISAWA AB, MOODY AFB, MOUNTAIN HOME AFB, NAPLES, NAS CORPUS CHRISTI, NAS JACKSONVILLE , NAS PENSACOLA, NAS SIGONELLA, NAVAL HLTH CARE NEW ENGLAND (NHCNE), NAVBASE KITSAP BREMERTON, NB SAN DIEGO, NELLIS AFB, NS GREAT LAKES, DAVIS-MONTHAN AFB, DOVER AFB, DUGWAY PROVING GROUND, DYESS AFB, EDWARDS AFB, EGLIN AFB, EIELSON AFB, ELLSWORTH AFB, FAIRCHILD AFB, FE WARREN AFB, FORT BELVOIR, FORT BENNING, FORT BLISS, FORT BRAGG, FORT BUCHANAN, FORT CAMPBELL KY, FORT CARSON, NWS CHARLESTON, OAK HARBOR, OFFUTT AFB, OKINAWA, OSAN AB, PATCH BARRACKS, PATRICK AFB, PETERSON AFB, PORT HUENEME, PORTSMOUTH NH, RAF LAKENHEATH, VICENZA, VILSECK, WALTER REED AMC MAIN POST, WEST POINT MIL RESERVATION, WHITEMAN AFB, WRIGHT-PATTERSON AFB, YOKOSUKA, YOKOTA AB, YONGSAN, RAMSTEIN AB, REDSTONE ARSENAL, ROBINS AFB, ROTA HOSPITAL SPAIN, SCOTT AFB, SEOUL, SEYMOUR JOHNSON AFB, SHAW AFB, SHEPPARD AFB, TINKER AFB, TRAVIS AFB, TYNDALL AFB, USAF ACADEMY, VANCE AFB, VANDENBERG AFB, VANDENBURG AFB</t>
  </si>
  <si>
    <t>Location, Patient Notes (Doctor-Nurse-Procedure-Dental Exam), Facility, Room, Population Health, Patient Educational Information, Asset, Standing Orders, Third Party Billing, Patient Immunization, Claims Processing Data, Patient Health Record, Managed Care Contracting Information, Recruiting Information, Duty-Specific Physical Information and Status, Imaging-Radiology, Medication Information, Care Management, Facility Management, Nutrition Management, Transportation Equipment-Vehicles, Compliance &amp; Authorization, Dosimetry-Measurement, Survey Data, Labor Productivity Information, Patient Vital Signs, Emergency Department, Patient Demographics and Information, Patient Implant Information, Referral Information, Patient Procedures, Patient Safety Issue, Time Management and Resource Requirements, Medical Intelligence, Cost Accounting Information, Patient Treatment Plan, Access Validation Data, Staff Data, Patient Schedule, Case Management Information, Patient Test Results, Encounter Information, Consent Form, Claim Reference Codes, Patient Administration, Billing Data, Industrial Hygiene Information, Appointment, Order Information, Epidemic Information, Risk Management, Quality and Utilization Information, Allergy Information, Provider Information, Discharge Summary</t>
  </si>
  <si>
    <t>Location, Patient Notes (Doctor-Nurse-Procedure-Dental Exam), Population Health, Patient Educational Information, Asset, Standing Orders, Patient Immunization, Patient Health Record, Managed Care Contracting Information, Recruiting Information, Duty-Specific Physical Information and Status, Imaging-Radiology, Medication Information, Care Management, Facility Management, Nutrition Management, Transportation Equipment-Vehicles, Dosimetry-Measurement, Survey Data, Labor Productivity Information, Patient Vital Signs, Emergency Department, Patient Demographics and Information, Patient Implant Information, Referral Information, Patient Procedures, Patient Safety Issue, Time Management and Resource Requirements, Medical Intelligence, Cost Accounting Information, Patient Treatment Plan, Staff Data, Patient Schedule, Case Management Information, Patient Test Results, Encounter Information, Consent Form, Claim Reference Codes, Patient Administration, Industrial Hygiene Information, Appointment, Order Information, Epidemic Information, Risk Management, Quality and Utilization Information, Allergy Information, Provider Information, Discharge Summary</t>
  </si>
  <si>
    <t>Facility, Room, Third Party Billing, Claims Processing Data, Compliance &amp; Authorization, Access Validation Data, Billing Data</t>
  </si>
  <si>
    <t>Adverse Drugs Interaction Warning, Alert-Notification, Assessment Correlation, Healthcare Resource Availability Management, Order Set Generation, Lab Test Drug Restriction, Patient Education Recommendation, Patient Immunization Recommendation, Patient Preference Accommodation, Patient Preventive Service Recommendation, Patient Prescription Adjustment, Patient Result Validation, Patient Referral Recommendation, Prescription Compliance Validation, Prescription Recommendation, Process Workflow Generation, Task Assignment Generation, Treatment Plan Generation, Population Health Response Recommendation</t>
  </si>
  <si>
    <t>Alert-Notification, Adverse Drugs Interaction Warning, Assessment Correlation, Patient Result Validation, Patient Immunization Recommendation, Patient Preference Accommodation, Patient Referral Recommendation, Prescription Compliance Validation, Treatment Plan Generation, Task Assignment Generation, Prescription Recommendation, Order Set Generation, Process Workflow Generation, Patient Prescription Adjustment, Patient Preventive Service Recommendation, Healthcare Resource Availability Management, Patient Education Recommendation, Lab Test Drug Restriction</t>
  </si>
  <si>
    <t>CHCS-AFCHIPS</t>
  </si>
  <si>
    <t>CHCS-GT</t>
  </si>
  <si>
    <t>Patient Demographics and Information, Patient Test Results, Appointment</t>
  </si>
  <si>
    <t>CHDR</t>
  </si>
  <si>
    <t>Clinical Data Repository-Health Data Repository</t>
  </si>
  <si>
    <t>VA and DOD began sharing computable pharmacy data through an interface between the Clinical Data Repository of AHLTA and the VA’s Health Data Repository. This initiative, called CHDR, integrates the outpatient pharmacy and medication allergy data for shared patients, allowing DOD providers to see an integrated view of medications from DOD military treatment facilities and retail pharmacy network, VA facilities, and DOD and VA mail order pharmacies.</t>
  </si>
  <si>
    <t>Patient Health Record, Benefits-Disability</t>
  </si>
  <si>
    <t>Configuration Management, Confirmation-Acknowledgment Generation, Patient Recognition, Patient Record Management</t>
  </si>
  <si>
    <t>Patient Recognition, Configuration Management, Confirmation-Acknowledgment Generation, Patient Record Management</t>
  </si>
  <si>
    <t>CHDR-BHIE VISTA</t>
  </si>
  <si>
    <t>CIDNE</t>
  </si>
  <si>
    <t>Patient Safety Issue</t>
  </si>
  <si>
    <t>CIP</t>
  </si>
  <si>
    <t>Clinical Investigations Program</t>
  </si>
  <si>
    <t>Location, Facility, Patient Demographics and Information, Encounter Information</t>
  </si>
  <si>
    <t>Location, Patient Demographics and Information, Encounter Information</t>
  </si>
  <si>
    <t>CIS-Essentris</t>
  </si>
  <si>
    <t>CLINICAL INFORMATION SYSTEM- ESSENTRIS (Also, ICE)</t>
  </si>
  <si>
    <t>Essentris 1.4 supports health care providers in the delivery of inpatient clinical care. The system consists of clinical information software that is deployed in a client-server open architecture and supports integration and use of industry standard hardware components. Essentris 1.4 supports the following types of patient care:  •Physician-nurse histories and physicals; •Progress notes for all disciplines, including occupational therapists and social workers; •Assessments; •Vital sign monitoring; •Critical paths; •Plans of care; •Orders; •Admission data and laboratory and radiology values-results; •Medications-treatments; and •Discharge summaries. Essentris also provides for graphical trending of patient parameters, a reference library, patient care educational materials, and various integrated ambulatory and imaging systems.</t>
  </si>
  <si>
    <t>AVIANO AB, CORONADO, EGLIN AFB, FORT BELVOIR, FORT BENNING, FORT BLISS, FORT BRAGG, FORT CAMPBELL KY, FORT CARSON, FORT GORDON, FORT HOOD, FORT HUACHUCA, FORT IRWIN, FORT JACKSON, WRIGHT-PATTERSON AFB, YOKOSUKA, YOKOTA AB, YONGSAN, PORTSMOUTH NH, RAF LAKENHEATH, ROTA HOSPITAL SPAIN, TRAVIS AFB, TWENTYNINE PALMS MAIN BASE, VICENZA, WALTER REED AMC MAIN POST, WEST POINT MIL RESERVATION, FORT KNOX, FORT LEONARD WOOD, FORT POLK, FORT RILEY, FORT SAM HOUSTON, FORT SHAFTER, FORT SILL, FORT STEWART, FORT WAINWRIGHT, GUANTANAMO BAY, JOINT (AF) BASE ELMENDORF-RICHARDSON, JOINT (AF) BASE LANGLEY-EUSTIS, JOINT (AF) BASE LEWIS-MCCHORD, JOINT (NF) ANDREWS NAVAL AIR FAC, JOINT (NF) RGN MARIANAS GUAM-ANDRSN, KEESLER AFB, LACKLAND AFB, LANDSTUHL, LEMOORE, MCAS BEAUFORT, MCB CAMP LEJEUNE, MCB CAMP PENDLETON, MISAWA AB, MOUNTAIN HOME AFB, NAPLES, NAS JACKSONVILLE , NAS PENSACOLA, NAS SIGONELLA, NAVBASE KITSAP BREMERTON, NB SAN DIEGO, NELLIS AFB, OAK HARBOR, OKINAWA, OSAN AB</t>
  </si>
  <si>
    <t>Room, Sales Order, Standing Orders, Patient Health Record, Nutrition Management, Patient Vital Signs, Patient Demographics and Information, Patient Procedures, Encounter Information, Patient Administration, Order Information, Work Order, Discharge Summary</t>
  </si>
  <si>
    <t>Sales Order, Standing Orders, Patient Health Record, Nutrition Management, Patient Vital Signs, Patient Demographics and Information, Patient Procedures, Encounter Information, Patient Administration, Order Information, Work Order, Discharge Summary</t>
  </si>
  <si>
    <t>Room</t>
  </si>
  <si>
    <t>Alert-Notification, Assessment Correlation, Patient Education Recommendation, Patient Preventive Service Recommendation, Process Workflow Generation, Treatment Plan Generation</t>
  </si>
  <si>
    <t>Alert-Notification, Assessment Correlation, Treatment Plan Generation, Process Workflow Generation, Patient Preventive Service Recommendation, Patient Education Recommendation</t>
  </si>
  <si>
    <t>CISWIP</t>
  </si>
  <si>
    <t>Army:Dragon Naturally Speaking, As-U-Type, PDF Converter</t>
  </si>
  <si>
    <t>ABERDEEN PROVING GROUND, CAMP ZAMA, CARLISLE BARRACKS, FORT A P HILL, FORT BENNING, FORT BLISS, FORT BRAGG, FORT CAMPBELL KY, FORT DRUM, FORT GORDON, FORT HOOD, FORT HUACHUCA, FORT IRWIN, FORT JACKSON, FORT KNOX, FORT LEAVENWORTH, FORT LEE, FORT LEONARD WOOD, FORT POLK, FORT RILEY, FORT RUCKER, FORT SAM HOUSTON, FORT SHAFTER, FORT SILL, FORT STEWART, GERMANY, HUNTER ARMY AIRFIELD, JOINT (AF) BASE LANGLEY-EUSTIS, KATTERBACH, LANDSTUHL, WASHINGTON</t>
  </si>
  <si>
    <t>Internal Medicine (Outpatient), Interventional Radiology (Inpatient), Aerospace Medicine, Anatomic Pathology, Anesthesia, Audiology, Allergy, Cardiology (Inpatient), Clinical Case Management, Clinical Oral Pathology, Coumadin Clinic (Inpatient), Cardiology (Outpatient), Coumadin Clinic (Outpatient), Manage Care, Interventional Radiology (Outpatient), Muscular Skeletal Referral, Nephrology (Inpatient), Mental Health - Group Session, Mental Health - Individual Session, Muscular Skeletal, Medical Home, Neurology, NICU-PICU, Diet Consult (Inpatient), OB L*D - Labor and Delivery, EHR-D ADT (Admission), Diet Consult (Outpatient), OB L&amp;D - Parent Diagram, Dermatology, Diagnostic Nuclear Medicine, Operating and recovery room, OB L&amp;D - Obstetrics, Occupational - Physical Therapy, Occupational - Physical Therapy Treatment, Nephrology (Outpatient), Optometry Technician Workflow, Ophthalmology, EHRD Occupational Medicine, EHRD Check-in Patient, EHRD Optical Lab, EHRD Optometry, Pediatrics (Inpatient), Pediatrics (Outpatient), Exceptional Family Member, Family Medicine, Gastroenterology (Inpatient), Emergency Care - Fast Track, Primary Care (Outpatient), Profiling, Pulmonology (Inpatient), Gynecology (Inpatient), Pharmacy (Outpatient), Hematology (Outpatient), Gastroenterology (Outpatient), ICU, Radiation Oncology, Radiology Diagnostic, Immunology - Infusion Therapy, Gynecology (Outpatient), Pharmacy (Inpatient), Hematology (Inpatient), Pulmonology (Outpatient), Hyperbaric Medicine, Primary Care (Inpatient), Immunizations, Immunology (Inpatient), Readiness, Internal Medicine (Inpatient), Scanning, Rheumatology, Theater - Primary Care Outpatient, Theater - First Responder, Theater - Emergency Care, Theater Inpatient, Therapeutic Nuclear Medicine</t>
  </si>
  <si>
    <t>Document Care Plans and Delivery of Service, Enable Care Team to Access Beneficiary Health Information, Manage Documentation of Clinician Response to Decision Support</t>
  </si>
  <si>
    <t>CITRIX</t>
  </si>
  <si>
    <t>Contract</t>
  </si>
  <si>
    <t>CIW</t>
  </si>
  <si>
    <t>JBOSS Data Visualization</t>
  </si>
  <si>
    <t>JDETS</t>
  </si>
  <si>
    <t>JEM</t>
  </si>
  <si>
    <t>JKO</t>
  </si>
  <si>
    <t>Joint Knowledge Online</t>
  </si>
  <si>
    <t>Government Off The Shelf (GOTS) Learning Content Management System (LCMS) that provides individual online learning for joint, interagency, intergovernment, and multinational students. Program sponsor is OSD P&amp;R. JKO is executed by the Joint Staff J7</t>
  </si>
  <si>
    <t>JOINT STAFF SUFFOLK COMPLEX</t>
  </si>
  <si>
    <t>JLV</t>
  </si>
  <si>
    <t>JMAT</t>
  </si>
  <si>
    <t>JMPT</t>
  </si>
  <si>
    <t>Navy:Joint Medical Planning Tool</t>
  </si>
  <si>
    <t>Navy:The Joint Medical Planning Tool (JMPT) is a computer-based simulation tool that models patient flow from the point of injury through more definitive care. It supports research, medical systems analsysi, opertaionl risk assessment and field medical services planning.</t>
  </si>
  <si>
    <t>CAMP SMITH, FORT BELVOIR, MACDILL AFB, MCB CAMP PENDLETON, MCB QUANTICO, NS NORFOLK, PETERSON AFB</t>
  </si>
  <si>
    <t>Internal Medicine (Outpatient), Anesthesia, Cardiology (Inpatient), Clinical Laboratory, Cardiology (Outpatient), Neurology, Muscular Skeletal, Enroute Care, EHRD Patient Acuity and Staff Scheduling, Environment and public health, EHRD Medical Logistics, Equipment Identify Customer Requirement, Facilities Management Identify Customer Requirement, Family Medicine, EHRD Population Health, Equipment Adopt New Medical Materiel Items, Equipment Buy Materiel, Primary Care (Outpatient), Gynecology (Inpatient), Pharmacy (Outpatient), Hematology (Outpatient), Gastroenterology (Inpatient), Gastroenterology (Outpatient), ICU, Radiology Diagnostic, Get Images, Gynecology (Outpatient), Pharmacy (Inpatient), Hematology (Inpatient), Pulmonology (Inpatient), Primary Care (Inpatient), Internal Medicine (Inpatient), Pulmonology (Outpatient), Services Identify Customer Requirement, Supplies Adopt New Medical Materiel Items, Supplies Buy Materiel, Surgery (Inpatient-Outpatient), Theater - First Responder, Theater - Primary Care Outpatient, Theater - Emergency Care, Theater Inpatient</t>
  </si>
  <si>
    <t>Monitor Process and Performance Indicators, Monitor Performance Against Standards, Perform Clinical Workflow Tasking, Develop Care Models and Management Programs for Targeted Populations, Develop Tools and Models for Care Management Initiatives, Develop Evidenced- Based Protocols and Condition Guidelines, Performance Management, Facilitate Patient Movement, Identify Public Health Threats, Identify Force Health Threats, Support Class VIII medical readiness, Support Operational Readiness, Track Procedures</t>
  </si>
  <si>
    <t>Materiel Matching, Task Assignment Generation, Readiness Validation</t>
  </si>
  <si>
    <t>Task Assignment Generation, Materiel Matching, Readiness Validation</t>
  </si>
  <si>
    <t>JPARR</t>
  </si>
  <si>
    <t>JPIMS</t>
  </si>
  <si>
    <t>Joint Pathology Management Information System (JPIMS)</t>
  </si>
  <si>
    <t>Government Developed Off the Shelf (GOTS) web-based application that is used for electronic case and material handling utilized by the Joint Pathology Center (JPC) to track the processing of cases sent to the Center by contributing Veterans Administrations and Military Health facilities. This application manages case and material processing and includes features such as: case accessioning; electronic case and material bar-coding; department and inter-department handling; lab ordering and processing; consultation report generation; case finalization process; billing and contributing maintenance in the repository. The application provides a detailed accounting of case movement and material transactions.</t>
  </si>
  <si>
    <t>Anatomic Pathology, Environment and public health</t>
  </si>
  <si>
    <t>JPRA</t>
  </si>
  <si>
    <t>JPTA</t>
  </si>
  <si>
    <t>JOINT PATIENT TRACKING APPLICATION</t>
  </si>
  <si>
    <t>JSOU</t>
  </si>
  <si>
    <t>JS J31</t>
  </si>
  <si>
    <t>KTSG+</t>
  </si>
  <si>
    <t>Air Force:Keytrak</t>
  </si>
  <si>
    <t>Air Force:The KeyTrak system provides a means of inventorying, tracking facility keys given to personnel for room access. The system also provides a means of quick location, security within a locked cabinet (limited access via a login and password).</t>
  </si>
  <si>
    <t>MOUNTAIN HOME AFB</t>
  </si>
  <si>
    <t>Facilities Management Sustain Facilities</t>
  </si>
  <si>
    <t>Kaiser</t>
  </si>
  <si>
    <t>L&amp;D</t>
  </si>
  <si>
    <t>LCOP</t>
  </si>
  <si>
    <t>LCS EFP</t>
  </si>
  <si>
    <t>LDM</t>
  </si>
  <si>
    <t>Air Force:Siemens Syngo Lab Data Manager</t>
  </si>
  <si>
    <t>Air Force:Siemens Syngo LDM is an enterprise-wide solution residing on the Air Force Network. This system is a commercially provided product. This system will require connection to Air Force enterprise network or commercial Internet. This system will not require reciprocity with other Defense Components. This system will not process Personally Identifiable or Personal Health Information. This system has acquisition and-or sustainment funding for the three year life of the certification.   Siemens Syngo LDM provides services that allow the interfacing with laboratory analyzers remotely in order to support and promote patient safety and care. This system offers on-line services such as training, quality control, peer data documentation, calibration monitoring, troubleshooting, and servicing via remote diagnostics. The interface aids patient safety and care by enhancing effective and efficient quality control, trending, and trouble-shooting and analyzer diagnostics and maintenance.</t>
  </si>
  <si>
    <t>AVIANO AB, CANNON AFB, COLUMBUS AFB, DOVER AFB, DYESS AFB, EIELSON AFB, ELLSWORTH AFB, FE WARREN AFB, HILL AFB, JOINT (AF) BASE ELMENDORF-RICHARDSON, JOINT (AF) BASE LANGLEY-EUSTIS, JOINT (NF) BASE ANACOSTIA-BOLLING, KEESLER AFB, LAUGHLIN AFB, LITTLE ROCK AFB, MAXWELL AFB, MCCONNELL AFB, MOUNTAIN HOME AFB, NELLIS AFB, NWS CHARLESTON, PATRICK AFB, PETERSON AFB, SCOTT AFB, SPANGDAHLEM AB, TYNDALL AFB, USAF ACADEMY, VANCE AFB, VANDENBERG AFB, WHITEMAN AFB, WRIGHT-PATTERSON AFB, ALTUS AFB</t>
  </si>
  <si>
    <t>LDMS</t>
  </si>
  <si>
    <t>LANDesk Management Suite</t>
  </si>
  <si>
    <t>Asset management solution</t>
  </si>
  <si>
    <t>LDSI</t>
  </si>
  <si>
    <t>LDSI CHCS</t>
  </si>
  <si>
    <t>LAB DATA SHARING INITIATIVE(LDSI) CHCS</t>
  </si>
  <si>
    <t>LDSI facilitates the electronic sharing of laboratory orders and results between DoD, VA, and-or commercial reference laboratories. LDSI is available for use throughout DoD and VA where a business case exists. LDSI is actively being used on a daily basis between DoD and VA at several sites where one facility uses the other as a reference lab. Either Department may function as the reference lab for the other with electronic order entry and results retrieval. Additionally, LDSI enhances patient safety by eliminating potential clerical errors resulting from manual transcription of orders and results from paper into the computer system.</t>
  </si>
  <si>
    <t>LDSI DODHML</t>
  </si>
  <si>
    <t>LAB DATA SHARING INITIATIVE(LDSI) DODHML</t>
  </si>
  <si>
    <t>LDSI LABCORP</t>
  </si>
  <si>
    <t>LAB DATA SHARING INITIATIVE(LDSI) LABCORP</t>
  </si>
  <si>
    <t>LDSI QUEST</t>
  </si>
  <si>
    <t>LAB DATA SHARING INITIATIVE(LDSI) QUEST</t>
  </si>
  <si>
    <t>LDSI VISTA</t>
  </si>
  <si>
    <t>LAB DATA SHARING INITIATIVE(LDSI) VISTA</t>
  </si>
  <si>
    <t>LIFELINE RADCALC SECOND CHECK</t>
  </si>
  <si>
    <t>Navy:LIFELINE RADCALC SECOND CHECK</t>
  </si>
  <si>
    <t>Navy:Radiation treatment dose calculation verification software.</t>
  </si>
  <si>
    <t>CORONADO, PORTSMOUTH NH</t>
  </si>
  <si>
    <t>Plan Treatment, Provide Optimum Beneficiary Care Services, Implement Performance Measures and Standards</t>
  </si>
  <si>
    <t>Treatment Plan Generation</t>
  </si>
  <si>
    <t>LIMS</t>
  </si>
  <si>
    <t>LISA</t>
  </si>
  <si>
    <t>Army:Laboratory Information Systems Application</t>
  </si>
  <si>
    <t>Army:The LISA is a window client-server and web-based software application to create and track different types of DNA cases such as past conflict, current conflict, and Mass Disaster incidents. LISA tracks the laboratory process, DNA profile, and generates identification (final) report, sequence report, match report, and other administrative letters</t>
  </si>
  <si>
    <t>DOVER AFB</t>
  </si>
  <si>
    <t>Equipment Initiate Acquisition Order, Equipment Sustain Equipment, Supplies Sustain Supplies, Supplies Initiate Acquisition Order, Supplies Process Order</t>
  </si>
  <si>
    <t>LIW</t>
  </si>
  <si>
    <t>Patient Dietary Recommendation</t>
  </si>
  <si>
    <t>LLIS</t>
  </si>
  <si>
    <t>Army:LLIS</t>
  </si>
  <si>
    <t>Army:The CGM LLIS® Laboratory Information System (LIS) is a customizable LIS solution that will enable our Clinical Laboratory to maintain established clinical laboratory data handling practices. In addition, it will enable electronic QC monitoring across multiple platforms and biosafety levels from within the Clinical Laboratory. It can be configured to meet our specific needs with customized user defined fields, user permissions, processes, testing parameters, reporting, etc. Features can be activated or deactivated based on specific requirements and rules can be created to automate ordering, test routing, report dissemination, billing, results review, microbiology and auto verification.</t>
  </si>
  <si>
    <t>Clear and Ledgible Reporting, Clinical Laboratory, Patient Identity, Hematology (Outpatient), Hematology (Inpatient)</t>
  </si>
  <si>
    <t>Establish Standards Based Data Interchange, Meet Regulatory Requirements, Check-In Patient, Monitor Process and Performance Indicators, Develop and Implement Measurement Data Collection, Analysis, and Reporting Procedures, Create Data Repositories and Data Marts, Provide Automated Tools to Research Protocols, Provide Communications with Medical Devices, Establish Code Sets and Provide Terminology Management, Provide Quality Improvement management, Provide Vocabulary and Messaging Standards, Provide Single Sign-On Capability, Manage Health Records, Manage Forms, Manage Utilization Levels</t>
  </si>
  <si>
    <t>Adverse Drugs Interaction Warning, Lab Test Drug Restriction, Patient Immunization Recommendation</t>
  </si>
  <si>
    <t>Adverse Drugs Interaction Warning, Patient Immunization Recommendation, Lab Test Drug Restriction</t>
  </si>
  <si>
    <t>LOGSA</t>
  </si>
  <si>
    <t>Lab Interop, Lab Sharing</t>
  </si>
  <si>
    <t>M2</t>
  </si>
  <si>
    <t>The DHSS M2 product is a DB 2 data base with a Business Objects XI (BOXI) COTS application interface that links a worldwide user group. The BOXI Common services interface includes both the WEBI and DESKI interface. DESKI requires a small web based code to be run in the browser. The M2 application is used to obtain summary and detailed views of population, clinical, and financial data from all MHS regions. This includes direct and purchased care. At the MTF, Regional and corporate levels M2 acts primarily as a Decision Support System. Additionally it acts as an Executive Information System for decision makers across the Military Healthcare System. M2 contains over 5.4 billion rows of data in 80+ primary tables stored across 3.7 TB. Updates occur annually, quarterly, monthly and weekly (varying by data type) from the MHS Data Repository (MDR). System commitment of availability is specified as 7 am to 7 pm weekdays.</t>
  </si>
  <si>
    <t>FORT SHAFTER, NAPLES, NAS JACKSONVILLE , NAS PENSACOLA, NWS CHARLESTON, OFFUTT AFB</t>
  </si>
  <si>
    <t>Population Health, Claims Processing Data, Survey Data, Labor Productivity Information, Patient Safety Issue</t>
  </si>
  <si>
    <t>Population Health, Survey Data, Labor Productivity Information, Patient Safety Issue</t>
  </si>
  <si>
    <t>Claims Processing Data</t>
  </si>
  <si>
    <t>M2-AFCHIPS</t>
  </si>
  <si>
    <t>Location, Patient Notes (Doctor-Nurse-Procedure-Dental Exam), Insurance Information, Facility, Patient ID, Third Party Billing, Patient Health Record, Benefits Eligibility Information, Medication Information, Care Management, Benefits-Disability, Benefits Enrollment Information, Emergency Department, Patient Demographics and Information, Patient Procedures, Patient Treatment Plan, Benefits-Non-Health, Case Management Information, Patient Test Results, Encounter Information, Appointment, Provider Information, Discharge Summary</t>
  </si>
  <si>
    <t>Location, Patient Notes (Doctor-Nurse-Procedure-Dental Exam), Patient ID, Patient Health Record, Medication Information, Care Management, Emergency Department, Patient Demographics and Information, Patient Procedures, Patient Treatment Plan, Case Management Information, Patient Test Results, Encounter Information, Appointment, Provider Information, Discharge Summary</t>
  </si>
  <si>
    <t>Insurance Information, Facility, Third Party Billing, Benefits Eligibility Information, Benefits-Disability, Benefits Enrollment Information, Benefits-Non-Health</t>
  </si>
  <si>
    <t>MAB</t>
  </si>
  <si>
    <t>MAGVIEW</t>
  </si>
  <si>
    <t>Army:MAGVIEW</t>
  </si>
  <si>
    <t>Army:System Description: Magview is breast imaging information management software that keeps a database of information on patients coming into the Radiology Department for mammography services. It offers tracking, reporting and MQSA outcome monitoring. It offers many patient tracking features that automate tracking, follow-up and recall functions, ensuring that no patient falls through the cracks. It maintains the demographic information of the patient so that letters of outcome and return appointment reminders can be printed and sent in a timely fashion. It offers extensive reporting options for the radiologists. Reports can be transcribed and dictated, or standardized based on BI-RADS terminology and the BI-RADS reporting system. It offers quality assurance reporting and outcome monitoring features. These tools allow the group to perform a comprehensive self audit, review and assessment of their screening and diagnostic programs, and to comply with all MQSA requirements. It offers complete solutions for workflow and mammography department management. It offers comprehensive Cancer risk modeling based on a patients medical history - including BRCAPro, NCI, Gail, HERA and user-defined risk models. These tools allow the group to manage high-risk programs and gives the radiologists the tools they need to properly assess findings.</t>
  </si>
  <si>
    <t>FORT CAMPBELL KY</t>
  </si>
  <si>
    <t>Radiology Diagnostic, Register Patient</t>
  </si>
  <si>
    <t>Administer Health Risk Screening, Assess Appropriate Beneficiary Care Services, Obtain Health Summary and Comprehensive Health Record, Obtain Patient History, Plan Treatment, Document Care Plans and Delivery of Service, Manage Health Records, Maintain Beneficiary Health Profile, Support Results Interpretation, Manage Orders and Referrals, Track Procedures</t>
  </si>
  <si>
    <t>Assessment Correlation, Order Set Generation, Patient Preventive Service Recommendation, Patient Record Management, Patient Referral Recommendation, Patient Result Validation, Process Workflow Generation, Treatment Plan Generation</t>
  </si>
  <si>
    <t>Assessment Correlation, Patient Record Management, Patient Result Validation, Patient Referral Recommendation, Treatment Plan Generation, Order Set Generation, Process Workflow Generation, Patient Preventive Service Recommendation</t>
  </si>
  <si>
    <t>MAT</t>
  </si>
  <si>
    <t>MAXIMO</t>
  </si>
  <si>
    <t>IBM Maximo Asset Management software provides asset lifecycle and maintenance management for all asset types on a single platform. It is used to help maximize the value of critical business and IT assets over their lifecycles with workflows by enforcing best practices that yield benefits for all types of assets, including transportation, production, delivery, facilities, communications and IT. Industry-tailored solutions are available for utilities, nuclear power, transportation, government, telecommunications, life sciences, and oil &amp; gas.A complete facilities infrastructure repair and maintenance tracking system.Key capabilities are complete facilities infrastructure repair and maintenance tracking to include a complete equipment inventory, complete location inventory, scheduling maintenance, corrective and preventive maintenance work order generation and tracking, purchasing of materials and parts, accounting for man hours and costs associated with all FMD scheduled work hours and creation and tracking of new work project efforts.</t>
  </si>
  <si>
    <t>MC4 (ePDHA)</t>
  </si>
  <si>
    <t>MCFAS</t>
  </si>
  <si>
    <t>MCMS</t>
  </si>
  <si>
    <t>MCSC</t>
  </si>
  <si>
    <t>MANAGED CARE SUPPORT CONTRAT SYSTEM</t>
  </si>
  <si>
    <t>Claims Processing Data, Patient Treatment Plan, Claim Reference Codes, Discharge Summary</t>
  </si>
  <si>
    <t>Patient Treatment Plan, Claim Reference Codes, Discharge Summary</t>
  </si>
  <si>
    <t>MCTFS</t>
  </si>
  <si>
    <t>MCTIMS</t>
  </si>
  <si>
    <t>MDIS</t>
  </si>
  <si>
    <t>MDR</t>
  </si>
  <si>
    <t>Military Health System Data Repository</t>
  </si>
  <si>
    <t>The Military Health System Data Repository (MDR) is the centralized data store for the Department of Defense to capture, validate and distribute health network data 24-7 worldwide. The MDR is the single point for data integration, data quality edits, healthcare data transfers and online and data storage. It is a centralized data repository populated with clinical encounter and cost data from Medical Treatment Facilities (TMFs) and Purchased Care data from contracted MHS network providers from which business analysis for the enterprise may be conducted. MDR is not a clinical data system in that it does not contain provider’s notes nor clinical results or outcomes. MDR provides executive information and decision support, holds 10+ years of data, and is the single point of data integration, data quality edits, online data storage and DoD healthcare data transfers. The MDR delivers one-time data capture and validation, preserves historical “raw” data by type and year, and normalizes and processes all data against strict business rules. The benefits the MDR provided to the Military Health System include assurance of controlled access to privacy protected data, interagency data sharing 24-7 with federal agencies, and a single point for data integration, data quality edits, healthcare data transfers and online and data storage.</t>
  </si>
  <si>
    <t>Third Party Billing, Benefits-Disability, Compliance &amp; Authorization, Patient Procedures, Case Management Information, Encounter Information, Appointment</t>
  </si>
  <si>
    <t>Patient Procedures, Case Management Information, Encounter Information, Appointment</t>
  </si>
  <si>
    <t>Third Party Billing, Benefits-Disability, Compliance &amp; Authorization</t>
  </si>
  <si>
    <t>Confirmation-Acknowledgment Generation, Duplicate Claims Resolution, Generate Payment, Patient Recognition</t>
  </si>
  <si>
    <t>Patient Recognition, Confirmation-Acknowledgment Generation, Generate Payment</t>
  </si>
  <si>
    <t>Duplicate Claims Resolution</t>
  </si>
  <si>
    <t>MDR(CBER)</t>
  </si>
  <si>
    <t>MEB</t>
  </si>
  <si>
    <t>MEBITT</t>
  </si>
  <si>
    <t>Benefits Eligibility Information, Encounter Information</t>
  </si>
  <si>
    <t>MED-CHART</t>
  </si>
  <si>
    <t>MEDBOLTS</t>
  </si>
  <si>
    <t>Navy:MEDICAL BOARD ONLINE TRISERVICE TRACK</t>
  </si>
  <si>
    <t>Navy:The Medical Board Online Tracking System (MEDBOLTS) is a Web-based system accessible to those Medical Treatment Facilities (MTF’s) with Convening Authority to perform Medical Evaluation Boards (MEB’s). MEDBOLTS captures and shares data globally, allowing all MTF’s with Convening Authority to research for any patient referred to an MEB, both the contemporary board activity as well as historical referrals to any MEB. These historical checks are vital to assisting service headquarters and parent commands with ensuring appropriate personnel community management across the Navy and Marine Corps, and proper routing of Medical Evaluation Board Reports.</t>
  </si>
  <si>
    <t>Internal Medicine (Outpatient), Aerospace Medicine, Clear and Ledgible Reporting, Clinical Case Management, Cardiology (Inpatient), Manage Quality of Care, Cardiology (Outpatient), Manage Care, Nephrology (Inpatient), Mental Health - Group Session, Mental Health - Individual Session, Neurology, Dermatology, Medical Home, Disability Evaluation, OB L*D - Labor and Delivery, Diagnostic Nuclear Medicine, OB L&amp;D - Obstetrics, Occupational - Physical Therapy, Occupational - Physical Therapy Treatment, Nephrology (Outpatient), Ophthalmology, Patient Identity, Optometry Technician Workflow, Patient Safety and Reporting, Family Medicine, Primary Care (Outpatient), Gynecology (Inpatient), Gastroenterology (Inpatient), Gastroenterology (Outpatient), Gynecology (Outpatient), Profiling, Pulmonology (Inpatient), Primary Care (Inpatient), Internal Medicine (Inpatient), Readiness, Pulmonology (Outpatient), Sensitive Duty Programs, Substance Abuse - Individual Session, Substance Abuse - Group Sessions, Services Provide Services, Services Sustain Services, Rheumatology, TS PASS Patient Acuity and Staff Scheduling</t>
  </si>
  <si>
    <t>Manage Beneficiary Referral Process, Access Appropriate Guidelines, Protocols to Determine Most Appropriate Intervention, ApplyBeneficiary Care Management Guidelines, Meet Regulatory Requirements, Administer Health Risk Screening, Assess Appropriate Beneficiary Care Services, Aerospace Medicine, Assess Medical Readiness, Monitor Health Status and Progress, Monitor and Ensure Quality and Appropriateness of Services, Monitor and Report Compliance to Standards and Outcomes, Assess Non-Medical Readiness, Monitor Medical Performance, Obtain Health Summary and Comprehensive Health Record, Monitor Performance Against Standards, Nuclear Medicine, Obtain Patient History, Provide Ancillary Medical Services, Plan Medical Mission, Plan Treatment, Perform surveillance of Disease Non-Battle Injury (DNBI), Document Care Plans and Delivery of Service, Operate National Center for Health Promotion and Disease Prevention, Coordinate Beneficiary Appointments, Referrals and Follow-ups, Direct Care Record Management Services, Develop and Implement Measurement Data Collection, Analysis, and Reporting Procedures, Coordinate Workflow and Case Management Procedures, Enable Inter-Provider Communications, Develop Implementation Process for Population Health ManagementPrograms, Develop Standards for Process, Clinical Outcomes and Metrics, Develop Tools and Models for Care Management Initiatives, Develop Care Models and Management Programs for Targeted Populations, Develop Evidenced- Based Protocols and Condition Guidelines, Performance Management, Provide Appropriate Level of Care and Service, Provide Automated Support for Conditioned Based Care, Provide Care Management and Social Work Services, Provide Direct Care Services, Ensure Deployment Readiness, Provide Automated Support for Patient Assessments, Provide Disease Outbreak Detection, Execute General Administrative Management Activities, Provide Behavioral Healthcare, Evaluate Beneficiary Health Status, Facilitate Communications Between Provider and Patient, Provide Optimum Beneficiary Care Services, ProvideCare Coordination, Research Internal-External Care Models and Best Practices, Identify Appropriate Performance Measures and Standards, Initiate Care Plan and Perform Intervention Service, Provide Health Care System evaluation and Planning, Provide Individual Medical Readiness Monitoring, Provide Quality Improvement management, Provide Syndromic Surveillance, Identify Initiatives for High Prioritized Populations, Maintain Accurate Beneficiary Information, Provide Health Maintenance, Provide Positive Patient Identification, Manage Health Benefit Programs, Manage Health Records, Support Operational Readiness, Maintain Beneficiary Health Profile, Support Results Interpretation, Manage Orders and Referrals, Track Procedures, Manage Patient Care Provider Assignments, Manage Employee Compensation, Manage Special Programs, Collaborate and Partner with Beneficiary, Verify Completion ofHealthcare Services, Maintain Policies, Procedures and Monitoring of Care Issues</t>
  </si>
  <si>
    <t>MEDCOM</t>
  </si>
  <si>
    <t>MEDCOM DATA PULL</t>
  </si>
  <si>
    <t>MEDICAL OFFICE</t>
  </si>
  <si>
    <t>Navy:The Medical Office</t>
  </si>
  <si>
    <t>Navy:Client-server based system used to generate bills and insurance claim forms which are then senr to insurance companies.</t>
  </si>
  <si>
    <t>OKINAWA</t>
  </si>
  <si>
    <t>EHR-D Billing, EHRD Collections</t>
  </si>
  <si>
    <t>Generate Bills and Insurance Claim Forms</t>
  </si>
  <si>
    <t>Generate Bill, Generate Form</t>
  </si>
  <si>
    <t>Generate Bill</t>
  </si>
  <si>
    <t>Generate Form</t>
  </si>
  <si>
    <t>MEDISITREP</t>
  </si>
  <si>
    <t>MEDPROS</t>
  </si>
  <si>
    <t>Patient Immunization, Patient Health Record, Patient Demographics and Information</t>
  </si>
  <si>
    <t>MEDRUPMIS</t>
  </si>
  <si>
    <t>Navy:MEDICAL RESERVE UTILIZATION PROGRAM MANAGEMENT INFORMATION SYSTEM</t>
  </si>
  <si>
    <t>Navy:The Medical Reserve Utilization Program (MEDRUPMIS) is Navy Medicines solution for implementation of the Navy Total Force Policy. MEDRUPMIS is used to support the integration of the medical reserves in Program 32 (8 Naval Reserve Naval Hospitals), Program 46 (4 Naval Reserve Fleet Hospitals), and Dental Augmentation (11 Naval Reserve Dental Commands) into the full spectrum of Navy Medicines operational requirements. This web-based Medical Reserve Utilization Program (MEDRUPMIS) application provides more efficient utilization of reserve medical professionals. The system allows BUMED to integrate over 9,000 medical reservists into direct support of the mission of Navy Medicine. This is at NETWARCOM for ATO processing.</t>
  </si>
  <si>
    <t>Manage Care, Manage Quality of Care, Readiness</t>
  </si>
  <si>
    <t>Ensure Deployment Readiness, Provide Health Care System evaluation and Planning, Manage Facilities, Manage Staffing Levels</t>
  </si>
  <si>
    <t>Healthcare Resource Availability Management, Task Assignment Generation</t>
  </si>
  <si>
    <t>Task Assignment Generation, Healthcare Resource Availability Management</t>
  </si>
  <si>
    <t>MEDSILS</t>
  </si>
  <si>
    <t>MEDSUP</t>
  </si>
  <si>
    <t>MEDWEB</t>
  </si>
  <si>
    <t>MEDWEB-DTRS</t>
  </si>
  <si>
    <t>MedWeb Deployable Tele-Radiology Systems</t>
  </si>
  <si>
    <t>The Deployed Tele-Radiology System (DTRS), a Commercial Off The Shelf (COTS) product from MedWeb©. Since 1989, Medweb has delivered web enabled, secure Teleradiology and PACS solutions utilizing patented robust and scalable hardware and software applications for acquiring, transmitting, storing and viewing images and other medical data via the internet. Medweb, a technology leader, sets the standard for reliable, secure and affordable distributed telemedicine solutions that enhance health care delivery.</t>
  </si>
  <si>
    <t>Imaging-Radiology, Order Information</t>
  </si>
  <si>
    <t>MEDXS</t>
  </si>
  <si>
    <t>Air Force:Medical Expeditionary System</t>
  </si>
  <si>
    <t>Air Force:MEDXS is a unique web based enterprise-wide solution for use at multiple locations. This system is a collection of commercially provided products. MEDXS greatly enhances Theater Medical Information Program (TMIP)-AF and AFCENT-SG ability to support the Air Forces implementation of TMIP-J product. It allows global access to helpdesk, training, reference materials and system administrator resources. Additionally it allows centralized and streamlined automation of the deployment waivers process reducing manpower and time required to evaluate Air Force members limiting issues prior to deployment.</t>
  </si>
  <si>
    <t>Make Query, EHRD Health Surveillance, EHRD Population Health</t>
  </si>
  <si>
    <t>Establish Standards Based Data Interchange, Meet Regulatory Requirements, Aerospace Medicine, Check-In Patient, Monitor Inbound Patients, Transfers, and Evacuees, Monitor Compliance Activities, Obtain Patient History, Plan Medical Mission, Document Care Plans and Delivery of Service, Educate Population on New Models and Practices, Environmental medicine, Performance Management, Provide Automated Support for Conditioned Based Care, Enable Care Team to Access Beneficiary Health Information, Provide Automated Tools to Research Protocols, Ensure Documentation Standards, Provide Behavioral Healthcare, Facilitate Patient Movement, Provide Immunization and Medication Alerts, Provide Communications with Medical Devices, Facilitate Communications Between Provider and Patient, Provide Vocabulary and Messaging Standards, Share Health Data through Partner Collaboration, and Information Exchange, Provide Health Maintenance, Maintain Beneficiary Health Profile, Manage Beneficiary Encounter, Support Compliance Activity, Support Non-Medication Ordering, Manage and Report Incidents, Manage Health Records, Support Operational Readiness, Provide Technology Assessment, Support Results Interpretation, Manage Documentation of Clinician Response to Decision Support, Manage Occupational and Environmental Threats, Track Missing Patients, Track Procedures, Manage Utilization Levels</t>
  </si>
  <si>
    <t>Adverse Drugs Interaction Warning, Assessment Correlation, Order Validation, Lab Test Drug Restriction, Patient Preference Accommodation, Patient Preventive Service Recommendation, Patient Recognition, Patient Referral Recommendation, Patient Result Validation, Prescription Compliance Validation, Population Health Recommendation, Prescription Recommendation, Treatment Plan Generation</t>
  </si>
  <si>
    <t>Adverse Drugs Interaction Warning, Assessment Correlation, Patient Recognition, Patient Result Validation, Patient Preference Accommodation, Patient Referral Recommendation, Population Health Recommendation, Order Validation, Prescription Compliance Validation, Treatment Plan Generation, Prescription Recommendation, Patient Preventive Service Recommendation, Lab Test Drug Restriction</t>
  </si>
  <si>
    <t>MHCE</t>
  </si>
  <si>
    <t>Army:Mobile Health Care Environment</t>
  </si>
  <si>
    <t>Army:MHCE is a part of the Patient Centered Medical Home (PCMH) plan. It is a secure mobile messaging framework that will faciitate further efficacy for secure messaging as a appropriate methodology for communication exchange and implmentation of the PCMH model for Primary Care Manager at Military Treatment Facilities</t>
  </si>
  <si>
    <t>BETHESDA, JOINT (AF) BASE LEWIS-MCCHORD, REDSTONE ARSENAL, ROCK ISLAND ARSENAL, VIRGINIA BEACH, WALTER REED AMC MAIN POST</t>
  </si>
  <si>
    <t>Clinical Case Management, Medical Home, Family Medicine, Primary Care (Outpatient)</t>
  </si>
  <si>
    <t>Monitor Health Status and Progress, Provide Beneficiary Education and Online Services, Provide Beneficiary Self-Management and Compliance Procedures, Provide Community Outreach, Provide Support for Notification and Response</t>
  </si>
  <si>
    <t>Alert-Notification, Patient Education Recommendation</t>
  </si>
  <si>
    <t>MHSPHP</t>
  </si>
  <si>
    <t>MHS Insight</t>
  </si>
  <si>
    <t>Military Health System (MHS) Insight is a powerful, web-based Performance Management Display Tool (PMDT) that analyzes and displays user’s data through a balanced scorecard approach with dynamic drill downs and on demand tables, graphs, and charts, the application visualizes alignment of performance data to strategic goals. MHS Insight uses data, uploaded and maintained by the user, to provide information to support process improvement efforts of MHS business and customer satisfaction performance. MHS Insight is used by Clinic Managers, Department Heads, Military Treatment Facility (MTF) Commanders, Regional Commands and MHS Leaders to improve performance at all levels of the organization. MHS Insight provides a dashboard look from the patient, MTF, and Service, all the way to the enterprise level.</t>
  </si>
  <si>
    <t>MHS LEARN</t>
  </si>
  <si>
    <t>Credential Validation, Patient Education Recommendation</t>
  </si>
  <si>
    <t>MHS Learn</t>
  </si>
  <si>
    <t>MHS Learn is a centralized, Web-based platform that provides the military medical workforce and the beneficiary population with a single source for managing, delivering and tracking learning. MHS Learn is an enterprise solution utilized by the MHS to offer various training courses, including mandatory Privacy Act and Health Insurance Portability and Accountability Act (HIPAA) training.</t>
  </si>
  <si>
    <t>MHS dashboard</t>
  </si>
  <si>
    <t>MICARE</t>
  </si>
  <si>
    <t>Army:MiCare Personal Health Record</t>
  </si>
  <si>
    <t>Army:The use of a Personal Health Record (PHR) will allow DoD healthcare consumers to consolidate and manage their medical information in one location. The PHR will receive patient-approved records from AHLTA, information from other sources and information uploaded manually by the customer. Customers will have granular control over the types of information they wish to share and the people they wish to share it with. The PHR will serve as a patient-centric health record, aggregating documentation and information from all sources of healthcare in a location accessible to the beneficiary and under their complete control. The customer can opt to share specific PHR information with managed care providers who may not have access to DoD healthcare information.</t>
  </si>
  <si>
    <t>JOINT (AF) BASE LEWIS-MCCHORD</t>
  </si>
  <si>
    <t>Clear and Ledgible Reporting, Register Patient, Services Provide Services, Services Sustain Services</t>
  </si>
  <si>
    <t>Register Beneficiary, Provide Benefits and Care Access Information, Maintain Accurate Beneficiary Information</t>
  </si>
  <si>
    <t>Adverse Drugs Interaction Warning, Document Digitization, Document Management, Patient Preference Accommodation, Patient Recognition, Patient Record Management</t>
  </si>
  <si>
    <t>Adverse Drugs Interaction Warning, Patient Recognition, Document Digitization, Patient Record Management, Patient Preference Accommodation, Document Management</t>
  </si>
  <si>
    <t>MICROMEDEX</t>
  </si>
  <si>
    <t>MICROS</t>
  </si>
  <si>
    <t>MICROSCAN WALKAWAY</t>
  </si>
  <si>
    <t>Navy:MICROSCAN WALKAWAY 96 PLUS</t>
  </si>
  <si>
    <t>Navy:The systems advanced Minimum Inhibitory Concentration (MIC) detects emerging resistance as it occurs, providing accurate results without reliance on historical data or virtual MIC.</t>
  </si>
  <si>
    <t>MILPDS</t>
  </si>
  <si>
    <t>Duty-Specific Physical Information and Status, Labor Productivity Information, Time Management and Resource Requirements, Cost Accounting Information, Staff Data, Patient Administration</t>
  </si>
  <si>
    <t>MKC.org</t>
  </si>
  <si>
    <t>Army:MilitaryKidsConnect (MKC) is an online community of military children (ages 6-17 year old) that provides access to age-appropriate resources to support children from pre-deployment, through a parents or caregivers return. MKC offers informative activities, fun games, helpful videos, and interesting user surveys that can guild and reinforce understanding, resilience, and coping skills in military children and their peers.</t>
  </si>
  <si>
    <t>Verify Eligibility for Benefit Services, Access Appropriate Guidelines, Protocols to Determine Most Appropriate Intervention, Administer Health Risk Screening, Assess Appropriate Beneficiary Care Services, Assess Medical Readiness, Check-In Patient, Obtain Health Summary and Comprehensive Health Record, Obtain Patient History, Provide Ancillary Medical Services, Plan Treatment, Document Care Plans and Delivery of Service, Coordinate Beneficiary Appointments, Referrals and Follow-ups, Provide Appropriate Level of Care and Service, Provide Direct Care Services, Ensure Deployment Readiness, Discharge and Transfer Patient, Facilitate Communications Between Provider and Patient, Evaluate Beneficiary Health Status, Provide Interoperable Appointment Scheduling, Initiate Care Plan and Perform Intervention Service, Provide Individual Medical Readiness Monitoring, Maintain Beneficiary Health Profile, Manage Beneficiary Encounter, Support Operational Readiness, Provide Beneficiaries Clinical Communication Support, Support Results Interpretation, Manage Orders and Referrals, Track Procedures, Collaborate and Partner with Beneficiary, Verify Completion ofHealthcare Services</t>
  </si>
  <si>
    <t>MMC</t>
  </si>
  <si>
    <t>MMM</t>
  </si>
  <si>
    <t>Maritime Medical Modules provides an automated means to enhance the delivery of patient care in the Theater Environment; it extends garrison documentation and data capabilities into the deployed medical environment in support of the warfighter and supports surveillance analysis in operational environments. Maritime Medical Modules provides administrative support in operational environments for: Immunization Management, Medical Readiness Reporting, Women’s Health Care, and Occupational Health. It supports management of medical supplies and controlled medicinal, increases efficiency and accuracy of Radiation Health protection programs and provides the necessary knowledge and skills to the user community to support essential functions and wartime demands; and increase user efficiency and productivity</t>
  </si>
  <si>
    <t>BALTIMORE, CBC GULFPORT, COMNAVSURFPAC-CINCPACFLEET, DJIBOUTI, KANDAHAR AFB, NAVBASE KITSAP BREMERTON, NS NORFOLK, SCHOFIELD BKS MILITARY RESERVATION, SHIPS</t>
  </si>
  <si>
    <t>Location, Assemblage, Patient Notes (Doctor-Nurse-Procedure-Dental Exam), Facility, Room, Patient ID, Supply, Patient Immunization, Patient Health Record, Dosimetry-Measurement, Patient Vital Signs, Patient Demographics and Information, Cost Accounting Information, Equipment, Budgets and Authorizations, Patient Test Results, Patient Administration, Equipment Part, Account, Allergy Information, Provider Information</t>
  </si>
  <si>
    <t>Location, Assemblage, Patient Notes (Doctor-Nurse-Procedure-Dental Exam), Patient ID, Supply, Patient Immunization, Patient Health Record, Dosimetry-Measurement, Patient Vital Signs, Patient Demographics and Information, Cost Accounting Information, Equipment, Budgets and Authorizations, Patient Test Results, Patient Administration, Equipment Part, Account, Allergy Information, Provider Information</t>
  </si>
  <si>
    <t>Access Validation and Management, Financial and Cost Accounting Management, Materiel Matching, Patient Immunization Recommendation, Patient Record Management</t>
  </si>
  <si>
    <t>Access Validation and Management, Patient Record Management, Patient Immunization Recommendation, Materiel Matching</t>
  </si>
  <si>
    <t>MMQC</t>
  </si>
  <si>
    <t>Supply, Material Master Data</t>
  </si>
  <si>
    <t>Material Master Data</t>
  </si>
  <si>
    <t>MMSO</t>
  </si>
  <si>
    <t>Facility, Patient ID, Third Party Billing, Claims Processing Data, Patient Health Record, Benefits Eligibility Information, Medication Information, Patient Demographics and Information, Referral Information, Patient Procedures, Cost Accounting Information, Patient Treatment Plan, Case Management Information, Patient Test Results, Encounter Information, Billing Data, Appointment, Provider Information, Discharge Summary</t>
  </si>
  <si>
    <t>Patient ID, Patient Health Record, Medication Information, Patient Demographics and Information, Referral Information, Patient Procedures, Cost Accounting Information, Patient Treatment Plan, Case Management Information, Patient Test Results, Encounter Information, Appointment, Provider Information, Discharge Summary</t>
  </si>
  <si>
    <t>Facility, Third Party Billing, Claims Processing Data, Benefits Eligibility Information, Billing Data</t>
  </si>
  <si>
    <t>MMTS</t>
  </si>
  <si>
    <t>MODS</t>
  </si>
  <si>
    <t>Army:Medical Operational Data System</t>
  </si>
  <si>
    <t>Army:The Medical Operational Data System (MODS) is a system-of-systems comprised of approximately 50 applications and modules. The applications support the DASG Directors of Health Policy and Services, Health Care Operations, Logistics, Medical Education, Program Analysis and Evaluation and the Army Medical Department (AMEDD) Center and School Emergency Medical Services operational data needs. In addition to supporting the Total Army, the MODS applications have become an materiel alternative for the US Navy Bureau of Medicine, US Air Force Continuing Medical Education, Joint Task Force CapMed and ASD HA Office of Strategic Management, enabling the organizations to satisfy their business need while avoiding the development of additional information systems.</t>
  </si>
  <si>
    <t>PENTAGON</t>
  </si>
  <si>
    <t>Clinical Case Management, Disability Evaluation, DIDFR LCA reporting, DIDFR Manpower reporting, DIDFR Personnel Reporting, DIDFR Education and training reporting, DIDFR Readiness reporting, Environment and public health, Environment and public health (Individual), EHRD Health Surveillance, EHRD Population Health, Profiling, Readiness</t>
  </si>
  <si>
    <t>Verify Eligibility for Benefit Services, Assess Medical Readiness, Administer HSR&amp;DCare Priorities and Management, Monitor Beneficiary Care Services and Patient Movement, Approve Beneficiary Care Service Request, Check-In Patient, Coordinate Workflow and Case Management Procedures, Develop Standards for Process, Clinical Outcomes and Metrics, Provide Clinical Patient Identity Management, Ensure Deployment Readiness, Provide Automated Tools to Research Protocols, Provide Beneficiary Care Education, Provide Beneficiary Education and Online Services, Facilitate Communications Between Provider and Patient, Provide Beneficiary Automation and Help Desk Services, Facilitate Patient Movement, Gain Clinician Consensus of New Practices, Provide Immunization and Medication Alerts, Provide Interoperable Orders Management, Provide Pediatric Care, Provide Medication and Immunization Formulary, Identify Appropriate Performance Measures and Standards, Provide Geriatrics and Extended Care, Maintain Accurate Beneficiary Information, Provide Health Care System evaluation and Planning, Maintain Beneficiary Health Profile, Manage Beneficiary Eligibility Process, Manage Health Records, Manage Medical Residency Positions, Manage Orders and Referrals, Manage Occupational and Environmental Threats, Manage Personnel Performance Reviews</t>
  </si>
  <si>
    <t>Patient Notes (Doctor-Nurse-Procedure-Dental Exam), Survey Data, Labor Productivity Information, Time Management and Resource Requirements, Patient Administration</t>
  </si>
  <si>
    <t>Access Validation and Management, Configuration Management, Facility Availability Management, Patient Recognition, Prescription Recommendation, Treatment Plan Generation</t>
  </si>
  <si>
    <t>Access Validation and Management, Patient Recognition, Configuration Management, Facility Availability Management, Treatment Plan Generation, Prescription Recommendation</t>
  </si>
  <si>
    <t>MODS-MEDPROS</t>
  </si>
  <si>
    <t>MOL</t>
  </si>
  <si>
    <t>MPES</t>
  </si>
  <si>
    <t>MPPT</t>
  </si>
  <si>
    <t>Air Force:Medical Planning and Programming Tool</t>
  </si>
  <si>
    <t>Air Force:The Medical Planning and Programming Tool (MPPT) is the official database of record for the Air Force Medical Service (AFMS) Defense Health Program (DHP) Operations &amp; Maintenance (O&amp;M) manpower and financial resources. It tracks requested programmatic changes for all AFMS military treatment facilities, MAJCOMs, FOAs and sites through the AFMS Corporate Process for each programming cycle. It is the basis for the AFMS Program Objective Memorandum (POM) submission to the Line fo the Air Force (manpwoer) and TRICARE Management Activity (funding) as the Programming part of the Planning, Programming, Budgeting and Execution (PPBE) process.</t>
  </si>
  <si>
    <t>DISA DECC OKC</t>
  </si>
  <si>
    <t>Manpower and Financial Programming, Planning, Programming, Budgeting and Execution Process, AFMS Corporate Process</t>
  </si>
  <si>
    <t>Maintain Database of Past Cycle Program Change Transactions for Reporting Purposes, Program Future Year Financial Requirements for AFMS MTFs and Agencies, Program Future Year Manpower Requirements for AFMS MTFs and Agencies, Create and Maintain Role-based User Accounts, Create and Track Program Change Transactions for AFMS MTFs and Agencies, Create RAPIDS for Program Change Transactions</t>
  </si>
  <si>
    <t>MQVXP</t>
  </si>
  <si>
    <t>Air Force:MedQuist VXP</t>
  </si>
  <si>
    <t>Air Force:DocQvoice, formerly known as DocQment Ovation, is a Web-based, enterprise digital voice capture and transport solution deployed at the customers location, which provides centralized administration across a department, facility or enterprise to improve organizational efficiency and productivity. Specifically engineered to be compatible with MedQuists previous generation dictation stations, DocQvoice is the first digital document management software system to incorporate patient data during the dictation process, making it possible to manage workflow and turnaround times based on critical dates such as the admission date. An integral part of MedQuists growing technology portfolio, DocQvoice helps to provide an end-to-end solution from dictation to billing, including speech recognition software.  The system is currently used at Eglin MTF to record dictations and play back to transcriptionists. Although it may be capable of more, we do not have it interfacing with any other system.</t>
  </si>
  <si>
    <t>Anatomic Pathology, Radiology Diagnostic</t>
  </si>
  <si>
    <t>Nuclear Medicine, Provide Ancillary Medical Services, Enable Inter-Provider Communications, Facilitate Communications Between Provider and Patient, Support Results Interpretation</t>
  </si>
  <si>
    <t>MRA</t>
  </si>
  <si>
    <t>MRDSS</t>
  </si>
  <si>
    <t>Air Force:MRDSS is a custom geographic information system, developed to provide the USAF medical community the capability to quickly and effectively monitor a units personnel-training and equipment readiness status in an unclassified peacetime environment. MAJCOM planners determine deployment-employment requirements from OPs plans-orders, then determine the status of the appropriate Unit Type Code (UTC) for assigned or gained units using the detailed unit readiness data available in MRDSS.</t>
  </si>
  <si>
    <t>FORT DETRICK, MAXWELL AFB, MONTGOMERY</t>
  </si>
  <si>
    <t>Assemblage Identify Customer Requirement, DIDFR Personnel Reporting, DIDFR Education and training reporting, DIDFR Readiness reporting, Equipment Buy Materiel, Readiness</t>
  </si>
  <si>
    <t>Assess Medical Readiness, Assess Non-Medical Readiness, Develop Health Personnel Education, Ensure Deployment Readiness, Provide Individual Medical Readiness Monitoring, Support Class VIII medical readiness, Support Operational Readiness, Manage Personnel Training Programs, Manage Procurement</t>
  </si>
  <si>
    <t>Training Verification Data, Supply, Patient Health Record, Duty-Specific Physical Information and Status, Equipment</t>
  </si>
  <si>
    <t>MRRRS</t>
  </si>
  <si>
    <t>MRRS</t>
  </si>
  <si>
    <t>Navy:Medical Readiness Reporting System</t>
  </si>
  <si>
    <t>Navy:'TRACKS AND REPORTS MEDICAL READINESS FOR MARITIME SERVICES. Acronym changed per PEO-IT request from RAMIS. The MRRS system mission is to assist the Navy, Marine Corps, and Coast Guard in assessing the medical readiness state of each reserve and active from a headquarters perspective. Each of the Naval, Marine and Coast Guard clinics will use MRRS as a data-entry station to update the medical status of the members when any readiness medical status changes. MRRS tracks information related to physical exams, dental status, illnesses-injuries, pregnancies, and immunizations. An extensive reporting facility is implemented to provide rapid up-to-date information to the decision-makers. The MRRS system also provides capabilities for managing the process for claims resulting from on-the-job illnesses or injuries. MRRS complies with a Secretary of Defense directive to provide current anthrax and small pox immunization status of the reserve force to Navy Medical Information Management Center (NMIMC). A recent enhancement has been implemented to send all immunization data to NMIMC. NMIMC forwards the immunization data on to Defense Enrollment Eligibility Reporting System (DEERS). New functionality has been recently added to MRRS to record and track information related to Chemical, Biological and Radiological Defense (CBRD) System equipment. MRRS is currently developing a module to support the marine medical personnel in the field.' MRRS is in the Navys Manpower Personnel Training and Education (MPT&amp;E) Personnel Line of Business (LOB) portfolio.   '</t>
  </si>
  <si>
    <t>Audiology, Allergy, Dental Exam, Disability Evaluation, Immunizations, Readiness</t>
  </si>
  <si>
    <t>Assess Medical Readiness, Assess Non-Medical Readiness, Ensure Deployment Readiness, Provide Individual Medical Readiness Monitoring, Provide Support for Notification and Response, Support Operational Readiness, Manage Orders and Referrals</t>
  </si>
  <si>
    <t>Patient Immunization, Patient Treatment Plan, Patient Schedule, Patient Test Results, Order Information</t>
  </si>
  <si>
    <t>Patient Recognition, Readiness Validation</t>
  </si>
  <si>
    <t>MRS</t>
  </si>
  <si>
    <t>Navy:Mammography Reporting System;Army:Mammography Reporting System</t>
  </si>
  <si>
    <t>Navy:This software automates the business operations of the health centers Mammography Clinic. The system allows the clinic to input and capture patient care in the Mammography clinic.;Army:The MRS application suite assists facilities in meeting Mammography Quality Standards Act (MQSA) requirements. The system collects patient and family history, records all breast related procedures performed on a patient, generates the radiologists exam report and an automatically selected lay-language patient result letter. The MRS application suite tracks problem cases, assists in identifying potential high risk patients, maintains a list of cases with recommendations that have not been performed, generates follow-up letters to both the patient and referring PCP, and provides medical audit and practice management statistical reports and lists</t>
  </si>
  <si>
    <t>Air Force, Army, Navy</t>
  </si>
  <si>
    <t>AVIANO AB, BARKSDALE AFB, BEALE AFB, BETHESDA, CANNON AFB, COLUMBUS AFB, EDWARDS AFB, FAIRCHILD AFB, FORT BENNING, FORT DIX, FORT JACKSON, FORT LEAVENWORTH, FORT POLK, FORT SAM HOUSTON, FORT SILL, FORT STEWART, HOLLOMAN AFB, INCIRLIK AB, JOINT (AF) BASE ELMENDORF-RICHARDSON, JOINT (AF) BASE LANGLEY-EUSTIS, JOINT (NF) ANDREWS NAVAL AIR FAC, KEESLER AFB, LACKLAND AFB, LUKE AFB, MACDILL AFB, MALMSTROM AFB, MAXWELL AFB, MCAS CHERRY POINT, MCCONNELL AFB, MISAWA AB, MOUNTAIN HOME AFB, NELLIS AFB, NWS CHARLESTON, OFFUTT AFB, WRIGHT-PATTERSON AFB, YOKOTA AB, OSAN AB, PATRICK AFB, PETERSON AFB, RAF LAKENHEATH, RANDOLPH AFB, SCOTT AFB, SHAW AFB, SHEPPARD AFB, SPANGDAHLEM AB, TINKER AFB, TRAVIS AFB, TYNDALL AFB, USAF ACADEMY, VANDENBERG AFB, WALTER REED AMC MAIN POST, WHITEMAN AFB</t>
  </si>
  <si>
    <t>Meet Regulatory Requirements, Administer Health Risk Screening, Assess Appropriate Beneficiary Care Services, Check-In Patient, Obtain Patient History, Plan Treatment, Document Care Plans and Delivery of Service, Provide Appropriate Level of Care and Service, Discharge and Transfer Patient, Facilitate Communications Between Provider and Patient, Support Results Interpretation, Manage Orders and Referrals, Track Procedures, Verify Completion ofHealthcare Services</t>
  </si>
  <si>
    <t>Assessment Correlation, Order Set Generation, Patient Preventive Service Recommendation, Patient Recognition, Patient Referral Recommendation, Patient Result Validation, Treatment Plan Generation</t>
  </si>
  <si>
    <t>Assessment Correlation, Patient Recognition, Patient Result Validation, Patient Referral Recommendation, Treatment Plan Generation, Order Set Generation, Patient Preventive Service Recommendation</t>
  </si>
  <si>
    <t>MRSN</t>
  </si>
  <si>
    <t>Army:Multidrug resistant organism Repository and Surveillance Network</t>
  </si>
  <si>
    <t>Army:The MRSN application is used to store data related to , and provide inventory management of, bacterial isolates. This data is used for performance improvement, for data analysis and reporting.</t>
  </si>
  <si>
    <t>Clinical Laboratory, Make Query, Environment and public health, Environment and public health (Individual), EHRD Patient Safety Reporting, EHRD Health Surveillance, Patient Safety and Reporting, EHRD Population Health</t>
  </si>
  <si>
    <t>Encourage HSR&amp;D Innovative Adoption, Enhance Medical Research Service (MRS) Environment, Provide HSR&amp;D results for dissemination, Meet Regulatory Requirements, Administer HSR&amp;DCare Priorities and Management, Monitor and Report Compliance to Standards and Outcomes, Monitor and Ensure Quality and Appropriateness of Services, Monitor and Recommend Adjustments to Internal Programs, Assess Stratified Population Health Status, Monitor Process and Performance Indicators, Conduct Epidemiological Investigations of Clinical Health, Monitor Research on Clinical and Operational Best Practices, Notify Population of Health Risks, Monitor Performance Against Standards, Perform surveillance of Disease Non-Battle Injury (DNBI), Develop and Implement Measurement Data Collection, Analysis, and Reporting Procedures, Develop Standards for Process, Clinical Outcomes and Metrics, Performance Management, Provide Automated Tools to Research Protocols, Provide Disease Outbreak Detection, Identify and Prioritize Targeted Populations, Identify Public Health Threats, Identify Force Health Threats, Identify Appropriate Performance Measures and Standards, Provide Environmental and Occupational Health Hazard Monitoring, Provide Quality Improvement management, Identify Initiatives for High Prioritized Populations, Share Health Data through Partner Collaboration, and Information Exchange, Provide Support for Notification and Response, Manage and Report Incidents, Provide Technology Assessment, Conduct Medical Research Service (MRS) Biomedical and Behavioral Research</t>
  </si>
  <si>
    <t>Access Validation and Management, Assessment Correlation, Materiel Matching, Intervention Technique Support, Lab Test Drug Restriction, Patient Result Validation, Prescription Compliance Validation, Population Health Recommendation, Prescription Recommendation, Process Workflow Generation</t>
  </si>
  <si>
    <t>Access Validation and Management, Assessment Correlation, Patient Result Validation, Population Health Recommendation, Prescription Compliance Validation, Materiel Matching, Prescription Recommendation, Process Workflow Generation, Intervention Technique Support, Lab Test Drug Restriction</t>
  </si>
  <si>
    <t>MSAT</t>
  </si>
  <si>
    <t>Medical Situational Awareness in the Theater</t>
  </si>
  <si>
    <t>Medical Situational Awareness in the Theater (MSAT) is a Web-based application that combines information from multiple communities to provide a common operating picture as well as decision support. MSAT will link together information that encompasses disease and non-battle related injuries; physical and psychological trauma; patient tracking; chemical and biological threats; environmental and occupational health; intelligence; Command and Control data; personnel; unit locations and weather.</t>
  </si>
  <si>
    <t>Facility, Encounter Information</t>
  </si>
  <si>
    <t>Access Validation and Management, Alert-Notification</t>
  </si>
  <si>
    <t>MSC</t>
  </si>
  <si>
    <t>MSC-FMS</t>
  </si>
  <si>
    <t>MSSO-CM</t>
  </si>
  <si>
    <t>MTF contractors</t>
  </si>
  <si>
    <t>Patient ID, Staff Schedule, Labor Productivity Information, Referral Information, Patient Schedule, Appointment, Provider Information</t>
  </si>
  <si>
    <t>MUSE-CV</t>
  </si>
  <si>
    <t>McKesson</t>
  </si>
  <si>
    <t>McKESSON INPATIENT ROBOT - PAC</t>
  </si>
  <si>
    <t>This is an automated system that is used as a patient safety tool. It identifies medication via the unique barcode that every prescription product contains. This takes the human element for potential error away from the dispensing of medications in the p</t>
  </si>
  <si>
    <t>MedNet</t>
  </si>
  <si>
    <t>MedVirginia</t>
  </si>
  <si>
    <t>Medical Prime Vendor (PV)</t>
  </si>
  <si>
    <t>Molecular Lab</t>
  </si>
  <si>
    <t>Muse Server</t>
  </si>
  <si>
    <t>NARER</t>
  </si>
  <si>
    <t>Navy:NAVY AUTOMATED RADIATION EXPOSURE REGISTRY</t>
  </si>
  <si>
    <t>Navy:The NARER provides storage, access and search capabilities to Naval Dosimetry Center personnel for use in documenting and reporting personnel occupational ionizing radiation exposure information. The Naval Dosimetry Center is tasked with maintaining the Navys Occupational Ionizing Radiation Exposure Registry. The Exposure Registry is augmented with the Automated Radiation Exposure Registry to aid in data searches and various group data studies. The exposure registry is maintained and used primarily for requirements of federal law in providing personnel with ionizing radiation exposure history information and also in providing information to the Department of Veterans Affairs.</t>
  </si>
  <si>
    <t>Alert-Notification, Document Management</t>
  </si>
  <si>
    <t>NATIONAL REGISTRY OF CPR</t>
  </si>
  <si>
    <t>NAVIIMMUNE</t>
  </si>
  <si>
    <t>NAVIMMUNE</t>
  </si>
  <si>
    <t>NAVMEDES</t>
  </si>
  <si>
    <t>NAVMISSA</t>
  </si>
  <si>
    <t>NAVSOUTH</t>
  </si>
  <si>
    <t>NBIMC</t>
  </si>
  <si>
    <t>NCAT</t>
  </si>
  <si>
    <t>NCES</t>
  </si>
  <si>
    <t>NCHP</t>
  </si>
  <si>
    <t>NCMI</t>
  </si>
  <si>
    <t>Population Health, Medical Intelligence</t>
  </si>
  <si>
    <t>NCMT</t>
  </si>
  <si>
    <t>NCT</t>
  </si>
  <si>
    <t>Army:Network Care Tracker (Formerly: Patient Referal Tracking System)</t>
  </si>
  <si>
    <t>Army:The CQA application is designed to give the chart reviewer an easy means to document findings and relay those findings back to the originating provider. CQA in turn provides providers with a scorecard like report that can be used to resolve any future deficiencies and provide better clinical documentation. Authentication is managed in two ways. Access to the site is restricted to authenticated users in the AMED domain. In addition, the user must provide authentication in the form of a username and password combination. CQA validates the user provided credentials against credentials stored in the SQL Server 2005 database and creates a session object. As the user navigates through the CQA application, each page verifies that a valid session object exists before loading. After a period of inactivity, the session will expire and the user will be required to log in again. After successful logon the user can go into previous assessments or begin a new one.</t>
  </si>
  <si>
    <t>Manage Care, Clear and Ledgible Reporting, EHR-D ADT (Transfer), EHRD Cost and Workload Assignment, EHRD Referral - Teleconsultation</t>
  </si>
  <si>
    <t>Manage Beneficiary Referral Process, ApplyBeneficiary Care Management Guidelines, Assess Appropriate Beneficiary Care Services, Provide Appropriate Level of Care and Service, Provide Benefits and Care Access Information, Manage Beneficiary Eligibility Process</t>
  </si>
  <si>
    <t>Access Validation and Management, Benefit Validation, Facility Availability Management, Healthcare Resource Availability Management, Patient Recognition, Patient Referral Recommendation</t>
  </si>
  <si>
    <t>Access Validation and Management, Patient Recognition, Benefit Validation, Patient Referral Recommendation, Facility Availability Management, Healthcare Resource Availability Management</t>
  </si>
  <si>
    <t>NDC</t>
  </si>
  <si>
    <t>NDQDRG</t>
  </si>
  <si>
    <t>Navy Data Quality DRG Data Extract</t>
  </si>
  <si>
    <t>NDRS</t>
  </si>
  <si>
    <t>NED</t>
  </si>
  <si>
    <t>Benefits Enrollment Information</t>
  </si>
  <si>
    <t>NES</t>
  </si>
  <si>
    <t>NFAAS</t>
  </si>
  <si>
    <t>Duty-Specific Physical Information and Status, Unit Information</t>
  </si>
  <si>
    <t>NHIN</t>
  </si>
  <si>
    <t>NICoE Dashboard</t>
  </si>
  <si>
    <t>NIOSH HEARING LOSS SIMULATOR</t>
  </si>
  <si>
    <t>NMDQP</t>
  </si>
  <si>
    <t>NAVY MEDICAL DATA QUALITY PROGRAMS PULL</t>
  </si>
  <si>
    <t>NMETC</t>
  </si>
  <si>
    <t>NMIMC</t>
  </si>
  <si>
    <t>Navy Medical Information Management Center</t>
  </si>
  <si>
    <t>NMIS</t>
  </si>
  <si>
    <t>NUTRITION MANAGEMENT INFORMATION SYSTEMS (NMIS)</t>
  </si>
  <si>
    <t>Nutrition Management Information System (NMIS) is a Tri-Service Automated Information System (AIS) to support the nutritional management functional area. The nutrition community currently utilizes a COTS system that replaced the legacy NMIS.  NMIS supports the mission of providing preventive and therapeutic Medical Nutrition Therapy (MNT) and Medical Food Management (MFM). NMIS supports standard operating procedures (SOPs) based on DoD policies as well as standards imposed by the American Dietetic Association (ADA), Joint Commission on the Accreditation of Health Organizations (JCAHO), and Occupational Safety and Health Administration (OSHA).</t>
  </si>
  <si>
    <t>FORT DRUM, FORT GORDON, FORT HOOD, FORT HUACHUCA, FORT JACKSON, FORT KNOX, FORT LEONARD WOOD, FORT POLK, FORT SAM HOUSTON, FORT SHAFTER, FORT SILL, FORT STEWART, FORT WAINWRIGHT, JOINT (AF) BASE ELMENDORF-RICHARDSON, JOINT (AF) BASE LEWIS-MCCHORD, JOINT (NF) ANDREWS NAVAL AIR FAC, KEESLER AFB, LANDSTUHL, MCB CAMP LEJEUNE, MCB CAMP PENDLETON, MOUNTAIN HOME AFB, NAS JACKSONVILLE , NAS PENSACOLA, NAVBASE KITSAP BREMERTON, OKINAWA, PORTSMOUTH NH, RAF LAKENHEATH, SEYMOUR JOHNSON AFB, TRAVIS AFB, TWENTYNINE PALMS MAIN BASE, USAF ACADEMY, WRIGHT-PATTERSON AFB, YOKOSUKA, YOKOTA AB, YONGSAN, CORONADO, DOVER AFB, EGLIN AFB, FE WARREN AFB, FORT BENNING, FORT BLISS, FORT BRAGG, FORT CAMPBELL KY, FORT CARSON</t>
  </si>
  <si>
    <t>NMO</t>
  </si>
  <si>
    <t>Navy:NAVAL MEDICINE ONLINE</t>
  </si>
  <si>
    <t>Navy:The NMO Web Portal Services transforms communications between war fighters and business people with availability and delivery of information, in line with Net-Centric Operations Concept Framework. NMO provides value-added information, web and computing capabilities, linked to mission critical data, provides access to reliable data through web-based, data brokering and database operations and networked services. NMO data brokering, web services, and collaborative efforts, synchronize data and people, meeting GIG and are moving more activities to an enterprise solution, thereby minimizing URL´s already in existence. This is at NETWARCOM for ATO processing.</t>
  </si>
  <si>
    <t>Allergy, Clinical Laboratory, Dental Exam, Operating and recovery room, EHRD Occupational Medicine, Patient Identity, EHRD Outpatient Appointing and Scheduling, Emergency Care - Fast Track, Primary Care (Outpatient), Pharmacy (Outpatient), Pharmacy (Inpatient), Primary Care (Inpatient), Immunizations, Readiness, Sensitive Duty Programs, Teleconsultation, Theater - Primary Care Outpatient, Theater - Emergency Care, Theater Inpatient</t>
  </si>
  <si>
    <t>Assess Medical Readiness, Monitor Health Status and Progress, Assess Non-Medical Readiness, Monitor Process and Performance Indicators, Monitor Medical Performance, Notify Population of Health Risks, Obtain Patient History, Perform surveillance of Disease Non-Battle Injury (DNBI), Document Care Plans and Delivery of Service, Perform Clinical Workflow Tasking, Develop and Manage Health Risk Screening Procedures, Develop Standards for Process, Clinical Outcomes and Metrics, Develop Care Models and Management Programs for Targeted Populations, Performance Management, Provide Care Management and Social Work Services, Ensure Deployment Readiness, Provide Automated Support for Patient Assessments, Provide Disease Outbreak Detection, Evaluate Beneficiary Health Status, Provide Immunization and Medication Alerts, Provide Dentistry, Identify Force Health Threats, Provide Individual Medical Readiness Monitoring, Maintain Accurate Beneficiary Information, Provide Health Care System evaluation and Planning, Maintain Beneficiary Health Profile, Manage Beneficiary Encounter, Manage Health Records, Support Operational Readiness, Manage Orders and Referrals, Manage Occupational and Environmental Threats, Track Procedures, Verify Completion ofHealthcare Services</t>
  </si>
  <si>
    <t>Assessment Correlation, Document Management, Patient Immunization Recommendation, Patient Recognition, Readiness Validation</t>
  </si>
  <si>
    <t>Assessment Correlation, Patient Recognition, Patient Immunization Recommendation, Document Management, Readiness Validation</t>
  </si>
  <si>
    <t>NNCS</t>
  </si>
  <si>
    <t>NNMCCAS2</t>
  </si>
  <si>
    <t>DAHLGREN, MCB QUANTICO, NAS PATUXENT RIVER, NAWCADLKE LAKEHURST, NSA ANNAPOLIS, NSWC INDIAN HEAD, WALTER REED AMC MAIN POST</t>
  </si>
  <si>
    <t>Radiation Oncology, Radiology Diagnostic, Get Images</t>
  </si>
  <si>
    <t>NOAH</t>
  </si>
  <si>
    <t>Air Force:HIMSA Noah System 4;Navy:NOAH</t>
  </si>
  <si>
    <t>Air Force:The NOAH commercial-off-the-shelf (COTS) software system offered by the Hearing Instrument Manufacturers Software Association (HIMSA), performs basic hearing aid selection, fitting, measurement, and office management functions in a single integrated system. It also offers the option of adding more sophisticated selection, fitting, measurement, and office management modules. This facilitates the direct transfer of data between NOAH and hearing aid devices and audiometric measurement devices certified by licensed HIMSA-member companies. NOAH interfaces with various medical devices via the vendors module that can be installed on top of the NOAH client. These modules are updated on a yearly or bi-yearly basis. NOAH is typically used as a stand-alone application on its own workstation or laptop, but at larger MTFs, it will store all hearing data collected from these clients to a local server. Wilford Hall is currently completing a DIACAP to allow the clinics to move NOAH instances from a stand-alone private network to the GIG. This would allow NOAH to communicate with other hearing related applications such as AudBase.;Navy:The Noah software system is designed specifically for the hearing care industry, providing hearing care professionals with a unified system for performing client-related tasks.</t>
  </si>
  <si>
    <t>WALTER REED AMC MAIN POST, WEST POINT MIL RESERVATION, WRIGHT-PATTERSON AFB, YOKOSUKA, YOKOTA AB, YONGSAN, FORT HOOD, FORT JACKSON, FORT KNOX, FORT LEONARD WOOD, FORT MEADE, FORT POLK, FORT RILEY, FORT RUCKER, FORT SAM HOUSTON, FORT SHAFTER, FORT SILL, FORT STEWART, FORT WAINWRIGHT, GRAFENWOEHR, GROTON, GUANTANAMO BAY, HILL AFB, ABERDEEN PROVING GROUND, AGANA, AVIANO AB, BAMBERG, BAUMHOLDER, BETHESDA, CBC GULFPORT, CORONADO, EGLIN AFB, FORT BELVOIR, FORT BENNING, FORT BLISS, FORT BRAGG, FORT CAMPBELL KY, FORT CARSON, FORT DRUM, FORT GORDON, IWAKUNI, JOINT (AF) BASE ELMENDORF-RICHARDSON, JOINT (AF) BASE LANGLEY-EUSTIS, JOINT (AF) BASE LEWIS-MCCHORD, JOINT (NF) ANDREWS NAVAL AIR FAC, JOINT (NF) BASE PEARL HARBOR-HICKAM, KEESLER AFB, ROBINS AFB, ROTA HOSPITAL SPAIN, SCHOFIELD BKS MILITARY RESERVATION, SHEPPARD AFB, SPANGDAHLEM AB, TINKER AFB, TRAVIS AFB, TWENTYNINE PALMS MAIN BASE, USAF ACADEMY, LACKLAND AFB, LANDSTUHL, LEMOORE, MACDILL AFB, MCAS BEAUFORT, MCAS CHERRY POINT, MCB CAMP LEJEUNE, MCB CAMP PENDLETON, MCB QUANTICO, MECHANICSBURG, MCRD BEAUFORT PARRIS ISLAND, NAPLES, NAS CORPUS CHRISTI, NAS JACKSONVILLE , NAS PATUXENT RIVER, NAS PENSACOLA, NAS SIGONELLA, NAVBASE KITSAP BREMERTON, NAWCADLKE LAKEHURST, NB SAN DIEGO, NELLIS AFB, NEW LONDON, NEWPORT, NS GREAT LAKES, NS NORFOLK, NSA ANNAPOLIS, NWS CHARLESTON, OAK HARBOR, OFFUTT AFB, OKINAWA, PHILADELPHIA, PORTSMOUTH NH, RAF LAKENHEATH, RAMSTEIN AB</t>
  </si>
  <si>
    <t>Audiology, Readiness</t>
  </si>
  <si>
    <t>Develop Rehabilitation Research and Development (RR&amp;D) projects, Meet Regulatory Requirements, Assess Appropriate Beneficiary Care Services, Aerospace Medicine, Assess Medical Readiness, Monitor and Report Compliance to Standards and Outcomes, Monitor and Ensure Quality and Appropriateness of Services, Monitor and Recommend Adjustments to Internal Programs, Conduct Beneficiary and Family Education, Monitor Medical Performance, Obtain Health Summary and Comprehensive Health Record, Monitor Research on Clinical and Operational Best Practices, Obtain Patient History, Provide Ancillary Medical Services, Plan Treatment, Document Care Plans and Delivery of Service, Direct Care Record Management Services, Develop and Implement Measurement Data Collection, Analysis, and Reporting Procedures, Develop Care Models and Management Programs for Targeted Populations, Provide Appropriate Level of Care and Service, Provide Direct Care Services, Ensure Deployment Readiness, Ensure Documentation Standards, Provide Beneficiary Care Education, Facilitate Communications Between Provider and Patient, Evaluate Beneficiary Health Status, Provide Communications with Medical Devices, Implement Patient Self-Management Programs, Provide Optimum Beneficiary Care Services, Improve Customer Service, Initiate Care Plan and Perform Intervention Service, Provide Environmental and Occupational Health Hazard Monitoring, Provide Quality Improvement management, Share Health Data through Partner Collaboration, and Information Exchange, Maintain Accurate Beneficiary Information, Provide Positive Patient Identification, Support Compliance Activity, Support Results Interpretation, Support Operational Readiness, Manage Occupational and Environmental Threats, Track Procedures, Maintain Policies, Procedures and Monitoring of Care Issues, Verify Completion ofHealthcare Services</t>
  </si>
  <si>
    <t>Assessment Correlation, Patient Preventive Service Recommendation, Patient Recognition, Patient Referral Recommendation, Patient Result Validation, Treatment Plan Generation, Readiness Validation</t>
  </si>
  <si>
    <t>Assessment Correlation, Patient Recognition, Patient Result Validation, Patient Referral Recommendation, Treatment Plan Generation, Readiness Validation, Patient Preventive Service Recommendation</t>
  </si>
  <si>
    <t>NOAH3</t>
  </si>
  <si>
    <t>NOSTRA</t>
  </si>
  <si>
    <t>Naval Ophthalmic Support and Training Activity</t>
  </si>
  <si>
    <t>NQ 2.X</t>
  </si>
  <si>
    <t>Air Force:CorTech NeuroQuant</t>
  </si>
  <si>
    <t>Air Force:NeuroQuant® is intended for use in post-acquisition quantitative analysis of MRI brain studies. It performs automatic labeling and volumetric quantification of segment able brain structures from a set of MR images. Output of the software provides these values as numerical volumes and images that have been annotated with graphical color overlays, with each color representing a specific segmental structure</t>
  </si>
  <si>
    <t>KEESLER AFB, LACKLAND AFB</t>
  </si>
  <si>
    <t>Internal Medicine (Outpatient), Aerospace Medicine, Family Medicine, Hyperbaric Medicine</t>
  </si>
  <si>
    <t>Verify Eligibility for Benefit Services, ApplyBeneficiary Care Management Guidelines, Administer Health Risk Screening, Assess Appropriate Beneficiary Care Services, Aerospace Medicine, Obtain Health Summary and Comprehensive Health Record, Nuclear Medicine, Provide Ancillary Medical Services, Plan Treatment, Coordinate Beneficiary Appointments, Referrals and Follow-ups, Provide Appropriate Level of Care and Service, Hyperbaric Medicine, Provide Communications with Medical Devices, Provide Pediatric Care, Maintain Accurate Beneficiary Information, Maintain Beneficiary Health Profile, Provide Positive Patient Identification, Manage Beneficiary Encounter, Support Results Interpretation, Manage Orders and Referrals, Verify Completion ofHealthcare Services</t>
  </si>
  <si>
    <t>NROWS</t>
  </si>
  <si>
    <t>NRRM</t>
  </si>
  <si>
    <t>NSIPS</t>
  </si>
  <si>
    <t>Duty-Specific Physical Information and Status, Unit Information, Patient Demographics and Information</t>
  </si>
  <si>
    <t>Duty-Specific Physical Information and Status, Patient Demographics and Information</t>
  </si>
  <si>
    <t>NTMPS</t>
  </si>
  <si>
    <t>NUCLEAR MIS</t>
  </si>
  <si>
    <t>Air Force:Nuclear Medicine Information System;Army:Nuclear Medicine Information System</t>
  </si>
  <si>
    <t>Air Force:Manages all aspect of a Nuc Med department, from basic record keeping to navigation through federal and state regulations.;Army:Manages all aspect of a Nuc Med department, from basic record keeping to navigation through federal and state regulations.</t>
  </si>
  <si>
    <t>LANDSTUHL, WRIGHT-PATTERSON AFB</t>
  </si>
  <si>
    <t>Diagnostic Nuclear Medicine, EHRD Patient Medical Ionizing Radiation Exposure, Therapeutic Nuclear Medicine</t>
  </si>
  <si>
    <t>Admit Patient, Check-In Patient, Nuclear Medicine, Provide Ancillary Medical Services, Document Care Plans and Delivery of Service, Initiate Care Plan and Perform Intervention Service, Maintain Accurate Beneficiary Information, Manage Health Records, Track Procedures, Manage Radiation Control Program, Manage Special Programs</t>
  </si>
  <si>
    <t>Healthcare Resource Availability Management, Patient Recognition, Population Health Recommendation</t>
  </si>
  <si>
    <t>Patient Recognition, Population Health Recommendation, Healthcare Resource Availability Management</t>
  </si>
  <si>
    <t>NUTRITION ASSISTANT</t>
  </si>
  <si>
    <t>National Drug File</t>
  </si>
  <si>
    <t>National Registry</t>
  </si>
  <si>
    <t>Natus</t>
  </si>
  <si>
    <t>Navy Allowance Standard</t>
  </si>
  <si>
    <t>Navy Medicine Online</t>
  </si>
  <si>
    <t>NeuroWorks</t>
  </si>
  <si>
    <t>Natus Neuroworks</t>
  </si>
  <si>
    <t>EEG software system for Neurology</t>
  </si>
  <si>
    <t>Neurology</t>
  </si>
  <si>
    <t>Check-In Patient, Conduct Beneficiary and Family Education, Obtain Health Summary and Comprehensive Health Record, Plan Treatment, Document Care Plans and Delivery of Service, Provide Direct Care Services, Evaluate Beneficiary Health Status, Initiate Care Plan and Perform Intervention Service, Manage Orders and Referrals, Track Procedures, Manage Patient Preferences and Directives Management</t>
  </si>
  <si>
    <t>Assessment Correlation, Patient Preference Accommodation, Patient Recognition, Treatment Plan Generation</t>
  </si>
  <si>
    <t>Assessment Correlation, Patient Recognition, Patient Preference Accommodation, Treatment Plan Generation</t>
  </si>
  <si>
    <t>NitroView ESM</t>
  </si>
  <si>
    <t>Novanet</t>
  </si>
  <si>
    <t>Patient ID, Access Validation Data, Patient Test Results, Order Information</t>
  </si>
  <si>
    <t>Patient ID, Patient Test Results, Order Information</t>
  </si>
  <si>
    <t>OBCHART</t>
  </si>
  <si>
    <t>Army:OBCHART OBGYN CHARTING SYSTEM</t>
  </si>
  <si>
    <t>Army:Automated Electronic Charting application for use in OB-GYN Clinic and Primary Care Clinics. Used as an electronic convieniance filing system tracking an entire episode of care (9 months) for a specific patient, Any information collected here is also entered into AHLTA.</t>
  </si>
  <si>
    <t>OB L*D - Labor and Delivery, OB L&amp;D - Parent Diagram, OB L&amp;D - Obstetrics</t>
  </si>
  <si>
    <t>Direct Care Record Management Services, Coordinate Workflow and Case Management Procedures, Develop Care Models and Management Programs for Targeted Populations, Provide Appropriate Level of Care and Service, Provide Automated Support for Patient Assessments, Provide Optimum Beneficiary Care Services, Maintain Beneficiary Health Profile, Manage Beneficiary Encounter</t>
  </si>
  <si>
    <t>Access Validation and Management, Alert-Notification, Document Digitization, Patient Recognition</t>
  </si>
  <si>
    <t>Access Validation and Management, Alert-Notification, Patient Recognition, Document Digitization</t>
  </si>
  <si>
    <t>ODB</t>
  </si>
  <si>
    <t>ODSE</t>
  </si>
  <si>
    <t>OFAMS</t>
  </si>
  <si>
    <t>Navy:Optical Fabrication Automated Management System</t>
  </si>
  <si>
    <t>Navy:The Optical Fabrication Automated Management System is an optical fabrication support system used as part of the command´s overall eye glass manufacturing system. The system consists of modules for optical calculations, manufacturing control, and manufacturing system interfaces. The system performs those calculations necessary to convert prescriptions into the data required for eye glass production systems to properly grind and cut eye glasses. The data stored and processed by OFAMS is necessary for the dat to day manufacture of eye glasses for military personnel and appropriately qualified military dependents. The system reduces the amount of labor, reduces the occurrence of human error into the production environment, and provides increases in overall manufacturer productivity.</t>
  </si>
  <si>
    <t>Meet Regulatory Requirements, Monitor Process and Performance Indicators, Conduct Financial Planning, Obtain Patient History, Performance Management, Provide Direct Care Services, Ensure Deployment Readiness, Evaluate Beneficiary Health Status, Provide Interoperable Orders Management, Provide Communications with Medical Devices, Identify Appropriate Performance Measures and Standards, Manage Accounts Receivables and Collections, Manage Accounts Payable and Disbursements</t>
  </si>
  <si>
    <t>OGL</t>
  </si>
  <si>
    <t>OMAS</t>
  </si>
  <si>
    <t>Navy:OMNICELL MEDICATION - USE AUTOMATION SOLUTION</t>
  </si>
  <si>
    <t>Navy:The Omnicell Medstation Automation Systems is an IT suite that supports the medication use process by electronically recording patient usage of medications and medical supplies to ensure that patients receive the proper medication, inventory levels are maintained and controlled substances are managed appropriately.</t>
  </si>
  <si>
    <t>GUANTANAMO BAY, MCAS BEAUFORT, NAS PENSACOLA, NAS SIGONELLA, NAVBASE KITSAP BREMERTON, NWS CHARLESTON, ROTA HOSPITAL SPAIN</t>
  </si>
  <si>
    <t>Internal Medicine (Outpatient), Allergy, Aerospace Medicine, Interventional Radiology (Inpatient), Anatomic Pathology, Assemblage Assemblage Returned-Disposal, Anesthesia, Blood Management, Audiology, Clinical Case Management, Clear and Ledgible Reporting, Coumadin Clinic (Inpatient), Cardiology (Inpatient), Coumadin Clinic (Outpatient), Interventional Radiology (Outpatient), Dental Exam, Cardiology (Outpatient), Nephrology (Inpatient), Mental Health - Group Session, Mental Health - Individual Session, Neurology, Dental Lab, Dermatology, Medical Home, NICU-PICU, EHR-D ADT (Admission), Diet Order, OB L*D - Labor and Delivery, OB L&amp;D - Parent Diagram, EHR-D ADT (Discharge), Dental Specialty, Diagnostic Nuclear Medicine, OB L&amp;D - Obstetrics, Occupational - Physical Therapy, Occupational - Physical Therapy Treatment, Nephrology (Outpatient), Endodontics, Environment and public health, EHRD Medical Logistics, Ophthalmology, EHRD Occupational Medicine, EHR-D ADT (Transfer), EHR-D Billing, EHRD Patient Safety Reporting, EHRD Medical Recall, Patient Identity, EHRD Optometry, EHRD Outpatient Appointing and Scheduling, Oral Maxillofacial Surgery (Inpatient), Patient Safety and Reporting, Family Medicine, Emergency Care - Fast Track, Oral Maxillofacial Surgery (Outpatient), Primary Care (Outpatient), Gynecology (Inpatient), Pharmacy (Outpatient), Hematology (Outpatient), Gastroenterology (Inpatient), ICU, Radiology Diagnostic, Immunology - Infusion Therapy, Gastroenterology (Outpatient), Pharmacy (Inpatient), Gynecology (Outpatient), Hematology (Inpatient), Pulmonology (Inpatient), Radiation Oncology, Primary Care (Inpatient), Immunizations, Immunology (Inpatient), Internal Medicine (Inpatient), Pulmonology (Outpatient), Substance Abuse - Individual Session, Services Sustain Services, Substance Abuse - Group Sessions, Rheumatology, Surgery (Inpatient-Outpatient), Therapeutic Nuclear Medicine</t>
  </si>
  <si>
    <t>Monitor and Report Compliance to Standards and Outcomes, Monitor and Ensure Quality and Appropriateness of Services, Monitor Process and Performance Indicators, Provide Ancillary Medical Services, Provide Automated Support for Conditioned Based Care, Provide Immunization and Medication Alerts, Provide Interoperable Orders Management, Provide Communications with Medical Devices, Provide Medication and Immunization Formulary, Provide Electronic Information Exchange Between Provider and Pharmacy, Identify Appropriate Performance Measures and Standards, Implement Performance Measures and Standards, Maintain Beneficiary Health Profile, Verify Completion ofHealthcare Services</t>
  </si>
  <si>
    <t>Alert-Notification, Order Validation, Prescription Compliance Validation</t>
  </si>
  <si>
    <t>ONCALL</t>
  </si>
  <si>
    <t>Navy:AMION PHYSICIAN SCHEDULING (ONCALL)</t>
  </si>
  <si>
    <t>Navy:Unity Real Time® 2.0 is the newest expert quality control data management software from Bio-Rad. This powerful and user-friendly software provides access to advanced tools and functions designed to meet or exceed clinical laboratory quality requirements. Unity Real Time® 2.0 provides data access, analysis, review, management, storage, and reporting.  One of the most powerful utilities of Unity Real Time® 2.0 is the ability to connect a laboratory to the worldwide clinical laboratory community. The Bio-Rad Unity™ Interlaboratory Program collects data from thousands of laboratories worldwide and combines the data to create consensus groups for data comparison.</t>
  </si>
  <si>
    <t>NAVBASE KITSAP BREMERTON</t>
  </si>
  <si>
    <t>Anatomic Pathology, Clinical Case Management, Clear and Ledgible Reporting, Clinical Laboratory</t>
  </si>
  <si>
    <t>Meet Regulatory Requirements, Monitor and Report Compliance to Standards and Outcomes, Monitor and Ensure Quality and Appropriateness of Services, Monitor and Recommend Adjustments to Internal Programs, Monitor Process and Performance Indicators, Monitor Performance Against Standards, Perform Clinical Workflow Tasking, Provide Communications with Medical Devices, Identify Appropriate Performance Measures and Standards, Implement Performance Measures and Standards, Provide Technology Assessment</t>
  </si>
  <si>
    <t>QA Analysis of Equipment Operational Parameters</t>
  </si>
  <si>
    <t>OPAI</t>
  </si>
  <si>
    <t>Patient ID, Benefits Eligibility Information, Medication Information, Patient Demographics and Information</t>
  </si>
  <si>
    <t>OPD SCAN-II</t>
  </si>
  <si>
    <t>OPINS</t>
  </si>
  <si>
    <t>ORMA</t>
  </si>
  <si>
    <t>Facility, Physical Resource Availability</t>
  </si>
  <si>
    <t>Physical Resource Availability</t>
  </si>
  <si>
    <t>ORTIGO</t>
  </si>
  <si>
    <t>Army:ORTIGO</t>
  </si>
  <si>
    <t>Army:oRTIgo is a professional platform for quality control, quality assurance, and service of X-ray equipment. The software provides features to set up test procedures based on measurements with the Barracuda and the Piranha. The software supports automatic transfer of data from the instruments and oRTIgo will also control all functions of the meters. oRTIgo runs on Windows 2000, 2003, XP, and Vista.</t>
  </si>
  <si>
    <t>FORT BENNING</t>
  </si>
  <si>
    <t>EHRD Medical Logistics, Equipment Sustain Equipment, Radiology Diagnostic</t>
  </si>
  <si>
    <t>Contract Compliance Validation</t>
  </si>
  <si>
    <t>OSD-TVPO</t>
  </si>
  <si>
    <t>OSHLINE</t>
  </si>
  <si>
    <t>O ARM</t>
  </si>
  <si>
    <t>Army:O ARM</t>
  </si>
  <si>
    <t>OmniCell</t>
  </si>
  <si>
    <t>Air Force:Omnicell OmniCenter System with Secure Vault</t>
  </si>
  <si>
    <t>Air Force:The Omnicell System consists of software and computers involved in medication dispensing, inventory control, and reporting system that processes and reports dispensing information, which may be transmitted to other hospital information systems. It is a pharmaceutical system whose main purpose is to provide an automated method of tracking medication dispensing information by patient.</t>
  </si>
  <si>
    <t>NAVBASE KITSAP BREMERTON, NWS CHARLESTON, ROTA HOSPITAL SPAIN, TINKER AFB, CORRY STATION, GUANTANAMO BAY, MCAS BEAUFORT, NAS SIGONELLA</t>
  </si>
  <si>
    <t>Interventional Radiology (Inpatient), Anesthesia, Interventional Radiology (Outpatient), Nephrology (Inpatient), NICU-PICU, OB L*D - Labor and Delivery, Dental Specialty, OB L&amp;D - Obstetrics, Oral Maxillofacial Surgery (Inpatient), Emergency Care - Fast Track, Oral Maxillofacial Surgery (Outpatient), Pediatrics (Inpatient), ICU, Internal Medicine (Inpatient)</t>
  </si>
  <si>
    <t>Order Set Generation, Patient Recognition</t>
  </si>
  <si>
    <t>Patient Recognition, Order Set Generation</t>
  </si>
  <si>
    <t>OptiFill</t>
  </si>
  <si>
    <t>Air Force:OptiFill</t>
  </si>
  <si>
    <t>Air Force:The OptiFill-II© System (OPTIFILL) is designed to process patient-specific prescription orders. The system automates the filling of oral solid prescriptions, and coordinates the workflow of technicians and pharmacists involved with filling and checking all prescriptions. The OptiFill-II© PPS System Software is to receive customer prescription information from the host pharmacy management system and to monitor and control the entire pharmacy automation system.</t>
  </si>
  <si>
    <t>P-GUI</t>
  </si>
  <si>
    <t>Provider Graphical User Interface</t>
  </si>
  <si>
    <t>P2000</t>
  </si>
  <si>
    <t>Army:Pharmacy 2000 Automated Pill Dispensing System;Navy:MCKESSON-PHARMACY 2000;Air Force:Parata Pharmacy 2000</t>
  </si>
  <si>
    <t>Army:Provides Dept of Pharmacy with an automated Pill Dispensing capability for the Pharmacist or Pharmacy personnel.;Navy:The Parata System Suite consists of the Parata Max®, Parata Mini®, and Pharmacy 2000™ (P2K), ®. The Parata System Suite is developed with the goal of providing safer and more efficient patient care through the use of automation and innovative product design. The system and its components all comply with HIPAA standards. The users of the Parata System Suite are pharmacists and other pharmacy support staff;Air Force:Pharmacy 2000 (P2K) is a workflow management software system for pharmacies. It provides prescription imaging, filling and checking functions, and can integrate with a variety of pharmacy automation including Max, Mini, RDS, and AccuMed. The combination of workflow management with automated prescription filling helps pharmacies ensure dispensing operations are accurate and efficient.   10-2013 - Parata is not in production. Paperwork for C&amp;A started. Also used by other services.</t>
  </si>
  <si>
    <t>BETHESDA, CHESAPEAKE, FORT SHAFTER, MCB QUANTICO, MCRD BEAUFORT PARRIS ISLAND, MILLINGTON, NAPLES, NAS JACKSONVILLE , NEWPORT, NS MAYPORT, NSA ANNAPOLIS, OAK HARBOR, PORT HUENEME, PORTSMOUTH NH, ROTA HOSPITAL SPAIN, SCHOFIELD BKS MILITARY RESERVATION, TWENTYNINE PALMS MAIN BASE, YOKOSUKA, YUMA PROVING GROUND, GROTON, JOINT (NF) BASE PEARL HARBOR-HICKAM, JOINT (NF) RGN MARIANAS GUAM-ANDRSN, LEMOORE, MCAS BEAUFORT, MCB CAMP LEJEUNE, MCB CAMP PENDLETON</t>
  </si>
  <si>
    <t>Pharmacy (Inpatient), Pharmacy (Outpatient)</t>
  </si>
  <si>
    <t>Supports the ordering, dispensing, and proper utilization of drugs for inpatients and outpatients, Provide Appropriate Level of Care and Service, Provide Medication and Immunization Formulary, Manage Orders and Referrals, Manage Staffing Levels</t>
  </si>
  <si>
    <t>Adverse Drugs Interaction Warning, Assessment Correlation, Document Digitization, Document Management, Healthcare Resource Availability Management, Order Validation, Patient Preference Accommodation, Patient Prescription Adjustment, Patient Referral Recommendation, Prescription Compliance Validation, Task Assignment Generation</t>
  </si>
  <si>
    <t>Adverse Drugs Interaction Warning, Assessment Correlation, Document Digitization, Patient Preference Accommodation, Patient Referral Recommendation, Document Management, Order Validation, Prescription Compliance Validation, Task Assignment Generation, Patient Prescription Adjustment, Healthcare Resource Availability Management</t>
  </si>
  <si>
    <t>P2K</t>
  </si>
  <si>
    <t>PA&amp;E</t>
  </si>
  <si>
    <t>PACATH</t>
  </si>
  <si>
    <t>Army:PACIFIC ASYNCHRONOUS TELEHEALTH SYSTEM</t>
  </si>
  <si>
    <t>Army:Pacific Asynchronous TeleHealth (PATH) System is a store-and-forward (asynchronous), web-based provider-to-provider medical consultation and air evacuation management system. PATH is a robust, cost effective, educational healthcare system, which provides cutting edge medical care to military personnel and their families throughout the Pacific region to include Guam, Korea, and Japan.</t>
  </si>
  <si>
    <t>Manage Beneficiary Referral Process, Register Beneficiary, Approve Beneficiary Care Service Request, Monitor Inbound Patients, Transfers, and Evacuees, Monitor Process and Performance Indicators, Obtain Patient History, Monitor Beneficiary Care Services and Patient Movement, Plan Treatment, Coordinate Beneficiary Appointments, Referrals and Follow-ups, Coordinate Workflow and Case Management Procedures, Develop and Implement Measurement Data Collection, Analysis, and Reporting Procedures, Enable Inter-Provider Communications, Develop Health Personnel Education, Provide Appropriate Level of Care and Service, Provide Care Management and Social Work Services, Enable Care Team to Access Beneficiary Health Information, Provide Benefits and Care Access Information, Facilitate Patient Movement, Provide Optimum Beneficiary Care Services, Establish Care Provider Learning Environment, ProvideCare Coordination, Provide Pediatric Care, Provide Support for Notification and Response, Manage Beneficiary Eligibility Process, Manage Orders and Referrals, Manage Patient Care Provider Assignments, Verify Completion ofHealthcare Services</t>
  </si>
  <si>
    <t>PACS</t>
  </si>
  <si>
    <t>Picture Archiving and Communications System</t>
  </si>
  <si>
    <t>A system that receives, stores, and distributes digital images. The system allows for economical storage, rapid retrieval of images, access to images acquired with muliptle modalities, and simultaneous access by more than one end user at multiple workstations-sites. Report storage is also a component of PACS.The system receives digital images from multiple modalities (MR, CT, US, CR, etc), updates database with patient demographics, stores images to both short (cache) and long (spinning disk, dvd, tape or other medical) term archive, and then distributes images on an as needed basis to diagnostic and clinician workstations. The PACS also has integrations with CHCS for HL7 messages (unidirectional interface CHCS to PACS) and Powerscribe (voice recognition software) for primary interpretation of radiographic studies. The PACS uses the DICOM for image transfer and storage and can communicate over the WAN with other DICOM compliant systems or archives.This system received an ATO 13 May 2011. This system uses multiple operating systems (UNIX and Windows) over multiple servers. Operating systems include Server 2003, Solaris 10, Oracle 10, SQL server 2005. Storage components of the system are EMC Centera for long term storage and EMC Clarion for the cache (short term) storage. Netapps storage is also used for web cache images which the clinicians receive when requesting any studies (wavelet compressed images).</t>
  </si>
  <si>
    <t>PACS (IMPAX)</t>
  </si>
  <si>
    <t>Picture Archive Communication System</t>
  </si>
  <si>
    <t>Internal Medicine (Outpatient), Interventional Radiology (Inpatient), Cardiology (Inpatient), Interventional Radiology (Outpatient), Muscular Skeletal Referral, Cardiology (Outpatient), Neurology, NICU-PICU, Dental Specialty, Diagnostic Nuclear Medicine, Operating and recovery room, Occupational - Physical Therapy, Occupational - Physical Therapy Treatment, Muscular Skeletal, Oral Maxillofacial Surgery (Inpatient), Family Medicine, Oral Maxillofacial Surgery (Outpatient), Primary Care (Outpatient), Pediatrics (Outpatient), Gastroenterology (Inpatient), ICU, Radiology Diagnostic, Get Images, Gastroenterology (Outpatient), Radiation Oncology, Pediatrics (Inpatient), Primary Care (Inpatient), Internal Medicine (Inpatient), Surgery (Inpatient-Outpatient), Theater - Primary Care Outpatient, Theater - Emergency Care, Theater Inpatient, Therapeutic Nuclear Medicine</t>
  </si>
  <si>
    <t>Monitor Health Status and Progress, Nuclear Medicine, Coordinate Veterans National Communication Outreach, Provide Appropriate Level of Care and Service, Provide Communications with Medical Devices, Provide Pediatric Care, Provide Longitudinal Health Monitoring, Support Results Interpretation</t>
  </si>
  <si>
    <t>PAD</t>
  </si>
  <si>
    <t>Patient ID, Patient Health Record, Patient Demographics and Information, Discharge Summary</t>
  </si>
  <si>
    <t>PARRTS</t>
  </si>
  <si>
    <t>PASBA</t>
  </si>
  <si>
    <t>Army:MEDCOM360;Army:Patient Administration Systems and Biostatistics Activity</t>
  </si>
  <si>
    <t>Army:NA;Army:Provide a one-stop portal for viewing Army Medicine service-line clinical and business reports by location.</t>
  </si>
  <si>
    <t>Behavioral Health product line reporting platform, Telehealth product line reporting platform, Optical Fabrication Provide Optical Fabrication, Supplies Adopt New Medical Materiel Items, Supplies Buy Materiel, Theater Inpatient</t>
  </si>
  <si>
    <t>Location, Facility, Salary and Compensation Information, Labor Productivity Information, Cost Accounting Information, Encounter Information, Risk Management, Quality and Utilization Information</t>
  </si>
  <si>
    <t>Location, Salary and Compensation Information, Labor Productivity Information, Cost Accounting Information, Encounter Information, Risk Management, Quality and Utilization Information</t>
  </si>
  <si>
    <t>Behavioral Health Product Line reporting, Telehealth Product Line Reporting</t>
  </si>
  <si>
    <t>PASS 2002</t>
  </si>
  <si>
    <t>PASTOR</t>
  </si>
  <si>
    <t>Army:Pain Assesment Center System</t>
  </si>
  <si>
    <t>Army:Assessment Center, released in 2007, is a research management software application that serves as a library for PRO instruments, allows a mechanism for administering computer adaptive tests (CATs) and short forms to participants, and is a central facility for the storage, retrieval, organization, and sharing of study research items and data. Although other data collection systems exist, Assessment Center is unique in that it includes features that promote instrument development, CATs, study administration and data management.  The PASTOR tool utilizes Assessment Center to administer an assessment battery, and generate a clinician-facing report. In addition to this main report, the Assessment Center system allows PASTOR to implement real-time scoring of CATs, storage of protected health information in a separate, secure database, automated accrual reports, real-time data export, graphing of single timepoint data, and the ability to capture endorsement of online consent forms among other features.</t>
  </si>
  <si>
    <t>BETHESDA, FORT BELVOIR, JOINT (AF) BASE LEWIS-MCCHORD, NB SAN DIEGO, WALTER REED AMC MAIN POST</t>
  </si>
  <si>
    <t>Internal Medicine (Outpatient), Manage Care, Clinical Case Management, Manage Quality of Care, Medical Home, Disability Evaluation, Occupational - Physical Therapy, Occupational - Physical Therapy Treatment, Muscular Skeletal, Patient Identity, Family Medicine, Primary Care (Outpatient), Pediatrics (Outpatient), Gynecology (Outpatient)</t>
  </si>
  <si>
    <t>Access Appropriate Guidelines, Protocols to Determine Most Appropriate Intervention, Administer Health Risk Screening, Assess Medical Readiness, Monitor Health Status and Progress, Monitor Process and Performance Indicators, Monitor Medical Performance, Plan Treatment, Document Care Plans and Delivery of Service, Develop and Manage Health Risk Screening Procedures, Enable Inter-Provider Communications, Provide Appropriate Level of Care and Service, Provide Clinical Patient Identity Management, Enable Care Team to Access Beneficiary Health Information, Provide Direct Care Services, Provide Automated Support for Patient Assessments, Facilitate Communications Between Provider and Patient, Provide Communications with Medical Devices, Provide Optimum Beneficiary Care Services, Provide Person Identity Management, Provide Longitudinal Health Monitoring, Initiate Care Plan and Perform Intervention Service, Provide Role Base Identity Management, Provide Quality Improvement management, Provide Support for Notification and Response, Provide Health Care System evaluation and Planning, Provide Health Maintenance, Support Results Interpretation, Support Operational Readiness</t>
  </si>
  <si>
    <t>Patient Notes (Doctor-Nurse-Procedure-Dental Exam), Patient Vital Signs, Patient Procedures, Patient Test Results, Encounter Information, Consent Form, Appointment, Order Information</t>
  </si>
  <si>
    <t>PATS</t>
  </si>
  <si>
    <t>PBM</t>
  </si>
  <si>
    <t>PCD</t>
  </si>
  <si>
    <t>Air Force:PACFIC Clinical Desktop</t>
  </si>
  <si>
    <t>Air Force:The PCD is an enterprise-class medical information system hosting environment, which consolidates information technology resources into a single, remotely-centrally managed system. This is primarily accomplished through medical application and server virtualization. Additionally, for medical information systems that cannot be virtualized, the PCDhas the capacity to support direct conversion from stand-alone physical medical servers to a dedicated physical blade server contained within the single PCD blade chassis. Through the use of the PCD, PACAF MTFs can reduce the administrative overhead of maintaining multiple individual medical information systems. Additionally, through application virtualization, the PCD eliminates the administrative burden of supporting medical applications individually installed on hundreds of clinical desktops by instead hosting the applications on the centrally managed-supported PCD servers. The PCD is remotely-centrally managed by PACAF Medical Enterprise Operations Cell (PACAF-SGSI), located at HQ PACAF-SG Joint-Base Pearl Harbor-Hickam.</t>
  </si>
  <si>
    <t>ANDERSEN AFB, EIELSON AFB, JOINT (AF) BASE ELMENDORF-RICHARDSON, JOINT (NF) BASE PEARL HARBOR-HICKAM, JOINT (NF) RGN MARIANAS GUAM-ANDRSN, KADENA AFB, KUNSAN AB, OSAN AB, YOKOTA AB</t>
  </si>
  <si>
    <t>Allergy, Application-Server Virtualization and Server Consolidation, Manage Care, Clinical Case Management, Clinical Oral Pathology, Clinical Laboratory, Make Query, MDR(CBER) Coding - hospital Admission, MDR(CBER) Coding - Provider Office Visit, Manage Quality of Care, Dental Exam, Muscular Skeletal Referral, Nephrology (Inpatient), Mental Health - Group Session, Mental Health - Individual Session, Neurology, Manage Contracting Services, Dermatology, Diet Consult (Inpatient), NICU-PICU, EHR-D ADT (Admission), Diet Consult (Outpatient), Diet Order, OB L*D - Labor and Delivery, OB L&amp;D - Parent Diagram, EHR-D ADT (Discharge), Dental Specialty, Diagnostic Nuclear Medicine, Operating and recovery room, OB L&amp;D - Obstetrics, Occupational - Physical Therapy, Occupational - Physical Therapy Treatment, Nephrology (Outpatient), Muscular Skeletal, Endodontics, EHRD Patient Acuity and Staff Scheduling, Environment and public health, Environment and public health (Individual), EHRD HIPAA Request, EHRD Medical Logistics, Ophthalmology, EHRD Occupational Medicine, EHR-D Business and Clinical Overview, EHRD C&amp;C, EHRD Check-in Patient, EHR-D ADT (Transfer), EHR-D Billing, EHRD Patient Safety Reporting, EHRD Collections, OHI Capability 81B Other Health Insurance Information Collection and Verification, EHRD Health Surveillance, EHRD Medical Recall, Patient Identity, EHRD Optometry, EHRD Outpatient Appointing and Scheduling, Optometry Technician Workflow, Oral Maxillofacial Surgery (Inpatient), Equipment Identify Customer Requirement, Equipment Initiate Acquisition Order, Pediatric Dental Exam, Equipment Provide Facilities, Equipment Sustain Equipment, Facilities Management Buy Materiel, Facilities Management Determine Condition of Materiel-Facilities, Facilities Management Determine Supplier Capabilities, Facilities Management Establish Contract or Agreement, Facilities Management Identify Customer Requirement, Facilities Management Provide Facilities, Family Medicine, EHRD Population Health, EHRD Referral - Teleconsultation, Equipment Adopt New Medical Materiel Items, Equipment Buy Materiel, Oral Maxillofacial Surgery (Outpatient), Facilities Management Provide Services, Facilities Management Sustain Facilities, Facilities Management Sustain Services, Primary Care (Outpatient), Equipment Process Order, Equipment Provide Equipment, Gynecology (Inpatient), Pharmacy (Outpatient), Hematology (Outpatient), Hematology (Inpatient), Pediatrics (Outpatient), Gastroenterology (Inpatient), Pediatrics (Inpatient), Radiology Diagnostic, Immunology - Infusion Therapy, Get Images, Gastroenterology (Outpatient), Pharmacy (Inpatient), Gynecology (Outpatient), Pulmonology (Inpatient), Hyperbaric Medicine, Primary Care (Inpatient), Immunizations, ICU, Immunology (Inpatient), Internal Medicine (Inpatient), Pulmonology (Outpatient), Scanning, Supplies Adopt New Medical Materiel Items, Supplies Buy Materiel, Substance Abuse - Individual Session, Substance Abuse - Group Sessions, Supplies Sustain Supplies, Supplies Identify Customer Requirement, Supplies Process Order, Supplies Process Return of Disposal of Supplies for Customer, Register Patient, Rheumatology, Surgery (Inpatient-Outpatient)</t>
  </si>
  <si>
    <t>Provide Single Sign-On Capability</t>
  </si>
  <si>
    <t>PCDW</t>
  </si>
  <si>
    <t>PCMBN</t>
  </si>
  <si>
    <t>PCMS</t>
  </si>
  <si>
    <t>Army:Pipette Calibration and Management Software</t>
  </si>
  <si>
    <t>Army:ARTEL Pipette Tracker software is a fast, accurate, and precise system for verifying the volume dispensed from any single-channel pipette and calibrating single-channel pipettes.</t>
  </si>
  <si>
    <t>Equipment Sustain Equipment</t>
  </si>
  <si>
    <t>Meet Regulatory Requirements, Monitor Performance Against Standards, Ensure Documentation Standards</t>
  </si>
  <si>
    <t>PCP</t>
  </si>
  <si>
    <t>PCS</t>
  </si>
  <si>
    <t>PCW</t>
  </si>
  <si>
    <t>Insurance Information, Patient ID, Claims Processing Data, Patient Demographics and Information, Patient Procedures, Cost Accounting Information, Patient Treatment Plan, Patient Schedule, Billing Data, Provider Information</t>
  </si>
  <si>
    <t>Patient ID, Patient Demographics and Information, Patient Procedures, Cost Accounting Information, Patient Treatment Plan, Patient Schedule, Provider Information</t>
  </si>
  <si>
    <t>PC MATRIX - OHP</t>
  </si>
  <si>
    <t>Navy:PC MATRIX - OCCUPATIONAL HEALTH PROGRAM</t>
  </si>
  <si>
    <t>Navy:PC Matrix is an automated system available to ensure compliance with mandates governing medical surveillance and certification examinations. It is the Navy Occupational Health Legacy System. PC Matrix-Occupational Health Program is in the Legacy Sustainment stage of its life cycle.</t>
  </si>
  <si>
    <t>NB SAN DIEGO, NMCPHC, WALTER REED AMC MAIN POST</t>
  </si>
  <si>
    <t>Allergy, Anatomic Pathology, Anesthesia, Blood Management, Audiology, Clinical Case Management, Clear and Ledgible Reporting, Cardiology (Inpatient), Clinical Laboratory, Cardiology (Outpatient), Dermatology, DIDFR LCA reporting, Environment and public health, Environment and public health (Individual), EHRD Medical Logistics, EHRD Medical Residency Management, EHRD Occupational Medicine, EHRD C&amp;C, EHRD Check-in Patient, EHRD Patient Safety Reporting, EHRD Credentialing, Privileging, Risk Management and Adverse Events, EHRD Health Surveillance, EHRD Optometry, EHRD Population Health</t>
  </si>
  <si>
    <t>ApplyBeneficiary Care Management Guidelines, Administer Health Risk Screening, Assess Appropriate Beneficiary Care Services, Provide Appropriate Level of Care and Service, Provide Benefits and Care Access Information, Manage Beneficiary Eligibility Process</t>
  </si>
  <si>
    <t>PDCAPS</t>
  </si>
  <si>
    <t>PDCAPS-ePEB</t>
  </si>
  <si>
    <t>PDTS</t>
  </si>
  <si>
    <t>PHARMACY DATA TRANSACTION SERVICE</t>
  </si>
  <si>
    <t>PDTS is a centralized database system that provides a comprehensive patient medication profile for each DoD beneficiary. It electronically integrates prescription and provider information, generated from various points of prescription drug dispensing into one centralized database. </t>
  </si>
  <si>
    <t>MEMPHIS</t>
  </si>
  <si>
    <t>Claims Processing Data, Benefits Enrollment Information, Patient Treatment Plan, Billing Data, Appointment, Provider Information</t>
  </si>
  <si>
    <t>Patient Treatment Plan, Appointment, Provider Information</t>
  </si>
  <si>
    <t>Claims Processing Data, Benefits Enrollment Information, Billing Data</t>
  </si>
  <si>
    <t>Adverse Drugs Interaction Warning, Patient Record Management, Prescription Compliance Validation, Prescription Recommendation</t>
  </si>
  <si>
    <t>PDWS</t>
  </si>
  <si>
    <t>DMDC</t>
  </si>
  <si>
    <t>Patient Notes (Doctor-Nurse-Procedure-Dental Exam), Patient ID, Patient Immunization, Patient Health Record, Imaging-Radiology, Medication Information, Patient Vital Signs, Patient Demographics and Information, Referral Information, Patient Procedures, Patient Test Results, Encounter Information, Patient Administration, Appointment, Order Information, Allergy Information, Provider Information, Discharge Summary</t>
  </si>
  <si>
    <t>PEC</t>
  </si>
  <si>
    <t>Insurance Information, Patient ID, Patient Health Record, Benefits Eligibility Information, Medication Information, Patient Demographics and Information</t>
  </si>
  <si>
    <t>Patient ID, Patient Health Record, Medication Information, Patient Demographics and Information</t>
  </si>
  <si>
    <t>Insurance Information, Benefits Eligibility Information</t>
  </si>
  <si>
    <t>PEERVUE MONITOR</t>
  </si>
  <si>
    <t>Navy:PeerVue Monitor</t>
  </si>
  <si>
    <t>Navy:Component of DIN-PACS that manages Radiologist peer reviews and provides for critical test results management</t>
  </si>
  <si>
    <t>NAS JACKSONVILLE , NEWPORT, TWENTYNINE PALMS MAIN BASE, WALTER REED AMC MAIN POST, BETHESDA, CORONADO, CORRY STATION, GROTON, MCB CAMP LEJEUNE, MCB CAMP PENDLETON</t>
  </si>
  <si>
    <t>Diagnostic Nuclear Medicine, Radiology Diagnostic</t>
  </si>
  <si>
    <t>Provide Ancillary Medical Services, Provide Communications with Medical Devices, ProvideCare Coordination, Track Procedures</t>
  </si>
  <si>
    <t>PEPR</t>
  </si>
  <si>
    <t>Patient Encounter Processing and Reporting (PEPR) is a suite of 14 end-user applications sourced from the TED Operational Data Store (ODS) and the Purchased Care Data Warehouse (PCDW). Primary, PEPR applications include Purchased Care Detail Information System (PCDIS), TED Auditing (TA), Consolidated Bad Master (CBM), and Reference Data (RF); the latter three support TED processing. These web-based tools support the significant efforts of Program Integrity’s Fraud &amp; Abuse Office in the detection, prevention, and prosecution of health care fraud. Furthermore, they allow for analysis of TRICARE purchased care claims data received from Managed Care Support Contractors (MCSC) and Next Generation of Contracts where users can access detailed claims processing data, analyze purchased care cost, and workload data. This suite of applications can assist Military Treatment Facilities (MTF) Commanders in their identification of resource-sharing opportunities and potential workload that can be recaptured.</t>
  </si>
  <si>
    <t>Access Validation and Management, Benefit Validation, Claim Validation, Confirmation-Acknowledgment Generation, Credential Validation, Duplicate Claims Resolution, Process Workflow Generation</t>
  </si>
  <si>
    <t>Access Validation and Management, Benefit Validation, Confirmation-Acknowledgment Generation, Credential Validation, Claim Validation, Process Workflow Generation</t>
  </si>
  <si>
    <t>PERSONA</t>
  </si>
  <si>
    <t>PETrack</t>
  </si>
  <si>
    <t>Air Force:Physical Examination Track System</t>
  </si>
  <si>
    <t>Air Force:PETrack database is a tracking system unique to SGPS of the physicals case reviewers review and certify.</t>
  </si>
  <si>
    <t>RANDOLPH AFB</t>
  </si>
  <si>
    <t>Primary Care (Inpatient)</t>
  </si>
  <si>
    <t>PHARM</t>
  </si>
  <si>
    <t>Insurance Information, Sales Order, Population Health, Third Party Billing, Benefits Enrollment Information, Medical Intelligence, Claim Reference Codes, Provider Information</t>
  </si>
  <si>
    <t>Sales Order, Population Health, Medical Intelligence, Claim Reference Codes, Provider Information</t>
  </si>
  <si>
    <t>Insurance Information, Third Party Billing, Benefits Enrollment Information</t>
  </si>
  <si>
    <t>PHARMACY 2000</t>
  </si>
  <si>
    <t>MCB CAMP LEJEUNE, MCB CAMP PENDLETON, MCB QUANTICO, MCRD BEAUFORT PARRIS ISLAND, MILLINGTON, NAPLES, NAS JACKSONVILLE , NEWPORT, NS MAYPORT, NSA ANNAPOLIS, OAK HARBOR, PORT HUENEME, PORTSMOUTH NH, ROTA HOSPITAL SPAIN, TWENTYNINE PALMS MAIN BASE, WALTER REED AMC MAIN POST, YOKOSUKA, YUMA PROVING GROUND, BETHESDA, CHESAPEAKE, GROTON, JOINT (NF) BASE PEARL HARBOR-HICKAM, JOINT (NF) RGN MARIANAS GUAM-ANDRSN, KANEOHE, LEMOORE, MCAS BEAUFORT</t>
  </si>
  <si>
    <t>PHAST</t>
  </si>
  <si>
    <t>PHCA</t>
  </si>
  <si>
    <t>PREVENTIVE HEALTH CARE APPLICATION</t>
  </si>
  <si>
    <t>PHIMT</t>
  </si>
  <si>
    <t>The Protected Health Information Management Tool (PHIMT) provides a wide set of features and functions that are designed to automate or simplify compliance with the HIPAA Privacy regulations. The web-based COTS application has been in use at MHS since 2004, and is actively used by the majority of MHS clinics and hospitals as the standard for maintaining mandatory privacy compliance. The application consists of over 110 screens with extensive, privacy-specific features. These features include: disclosure management (including disclosure recording, disclosure approval workflow, disclosure file import, disclosure restrictions, disclosure accounting, disclosure accounting suspension, and disclosure restriction), PHI access and amendment tracking and management, authorization management (including the ability to physically generate and track customized authorizations), notice of privacy practices management (including the ability to distribute, track, and store acknowledged or non-acknowledged NPPs), confidential communications management (including alternative address and communication method), and privacy complaint tracking and management. Furthermore, the application includes wide set of enterprise features that are designed to increase user productivity. These features include automated task routing, workflow management, document generation, and correspondence management. The PHIMT system consists of a database server and an application server that reside in the enclave operated by the Defense Information System Agency (DISA) located in San Antonio, TX. The application is fully integrated into the MHS architecture with authentication provided via CAC, and patient data coming from MDR. The application is also operating under an ATO.</t>
  </si>
  <si>
    <t>Patient HIPAA Privacy Compliance &amp; Reporting</t>
  </si>
  <si>
    <t>HIPAA Privacy Compliance Reporting, Record and Maintain Patient Authorizations, Record and Maintain Patient PHI Disclosures, Record, Process and Fulfill Patient PHI Disclosure Accounting Requests, Record, Process, and Maintain Patient Confidential-Alternative Communication Requests, Record, Process, and Maintain Patient Notice of Privacy Practices Acknowledgements, Record, Process, and Maintain Patient PHI Access Requests, Record, Process, and Maintain Patient PHI Amendment Requests, Record, Process, and Maintain Patient Privacy Complaints, Record, Process, and Maintain Patient Privacy Restriction Requests, Suspend Patient Access to PHI Disclosures, Meet Regulatory Requirements, Monitor Compliance Activities, Provide Regulatory Compliance Assurance, Support Compliance Activity, Manage and Report Incidents, Manage Patient Preferences and Directives Management</t>
  </si>
  <si>
    <t>Access Validation and Management, Alert-Notification, Process Workflow Generation, Task Assignment Generation</t>
  </si>
  <si>
    <t>Access Validation and Management, Alert-Notification, Task Assignment Generation, Process Workflow Generation</t>
  </si>
  <si>
    <t>PHSD</t>
  </si>
  <si>
    <t>POPULATION HEALTH SUPPORT DIVISION</t>
  </si>
  <si>
    <t>PIHCP</t>
  </si>
  <si>
    <t>Army:Pacific Island Health Care Project</t>
  </si>
  <si>
    <t>Army:PIHCP is a telemedicine store-and-forward (asynchronous), web-based consultation and referral system, which since December 1997 has accessioned more than 4,400 cases. The PIHCP is unlike any other in the world and has been a robust, cost effective, educational healthcare system, which has provided cutting edge medical care to the underserved peoples of the US Associated Pacific Islands. The PIHCP facilitates TAMCs role in fulfilling a support mission to these islands, enhancing Graduate Medical Education (GME) programs at TAMC, and providing humanitarian, definitive medical care to underserved Pacific Islanders.</t>
  </si>
  <si>
    <t>Coordinate Health Care Resident Training, Enable Inter-Provider Communications, Facilitate Patient Movement, ProvideCare Coordination</t>
  </si>
  <si>
    <t>Patient Education Recommendation, Patient Referral Recommendation</t>
  </si>
  <si>
    <t>Patient Referral Recommendation, Patient Education Recommendation</t>
  </si>
  <si>
    <t>PIMS</t>
  </si>
  <si>
    <t>PI NEXUS</t>
  </si>
  <si>
    <t>Army:NeXus Biofeedback System</t>
  </si>
  <si>
    <t>Army:The NeXus-32 and NeXus-10 Mark II are physiological monitoring and biofeedback platforms. The NeXus-32 features 32 channels of multi-modal recording and the NeXus-10 Mark II features 10 channels of multi-modal recording.</t>
  </si>
  <si>
    <t>Provide Ancillary Medical Services</t>
  </si>
  <si>
    <t>PMITS</t>
  </si>
  <si>
    <t>The Patient Movement Items (PMI) program calls for a designated pool of medical equipment that is necessary to support a patient during the aero-medical evacuation (AE) process. It will consist of an integrated network of distribution sites to have an automated system that would track and manage this inventory. The overall goal is to ensure that the PMI equipment is on site when the patients need it for transport, right equipment, right place, right time. The DMLSS PMI Tracking System (PMITS) is intended for use by the Army, Air Force, Navy, and Marine Corps for peacetime, contingency and wartime operations. The ability to have accurate records of PMI equipment status and location is a key enabler in assuring equipment is available for in-kind exchange or transport when PMI must accompany a patient to his or her final destination. This is accomplished by establishing a system that will support a timely recycle time of PMI equipment through accurate tracking processes coupled with worldwide asset visibility capabilities. Asset visibility is accomplished through a data exchange and synchronization process that updates designated PMITS Sites with a refreshed file of worldwide PMI status and current location. PMITS marries the concept of basic inventory tracking with the power of just in time logistics. The application operates in a wide range of deployed environments that may not have consistent connectivity. The database structure is designed to support a local database that allows offline management of the PMITS records and accommodates redundant data sharing as well as viewing daily aggregated world-wide PMI data displayed on a web server accessed in a read-only format via the DMLSS Joint Medical Asset Repository (JMAR) module or direct utilizing PKI-CAC authentication. Users of PMITS consist of tactical and strategic Military Health Care Personnel, Medical Evacuation and Regulating Personnel, Medical Logisticians, Medical Operations Personnel, and Medical Planners. The personnel at Medical Treatment Facilities (MTFs), AE units, and PMI centers track PMI assets leaving and entering their facilities. In addition, PMI are tracked at en-route facilities, such as AE staging facilities and AE operations facilities that temporarily hold PMI assets.</t>
  </si>
  <si>
    <t>FORT CARSON, FORT DIX, FORT GORDON, FORT HOOD, FORT JACKSON, FORT SHAFTER, JOINT (AF) BASE LEWIS-MCCHORD, JOINT (NF) ANDREWS NAVAL AIR FAC, JOINT (NF) BASE PEARL HARBOR-HICKAM, JOINT (NF) RGN MARIANAS GUAM-ANDRSN, KADENA AFB, KANDAHAR AFB, KEESLER AFB, LACKLAND AFB, LANDSTUHL, MACDILL AFB, MAXWELL AFB, MCB CAMP PENDLETON, NWS CHARLESTON, OKINAWA, OSAN AB, PETERSON AFB, PORTSMOUTH NH, RAMSTEIN AB, SCOTT AFB, TRAVIS AFB, WALTER REED AMC MAIN POST, WRIGHT-PATTERSON AFB, YOKOTA AB, AL UDEID AFB, BAGRAM AIRFIELD AFGHANISTAN, CAMP DOHA, CORONADO, FORT BRAGG, FORT CAMPBELL KY</t>
  </si>
  <si>
    <t>Materiel Matching</t>
  </si>
  <si>
    <t>POC</t>
  </si>
  <si>
    <t>Patient ID, Claims Processing Data, Benefits Eligibility Information, Patient Demographics and Information, Patient Treatment Plan, Claim Reference Codes, Billing Data</t>
  </si>
  <si>
    <t>Patient ID, Patient Demographics and Information, Patient Treatment Plan, Claim Reference Codes</t>
  </si>
  <si>
    <t>Claims Processing Data, Benefits Eligibility Information, Billing Data</t>
  </si>
  <si>
    <t>POPHEALTH</t>
  </si>
  <si>
    <t>Population Health, Dosimetry-Measurement</t>
  </si>
  <si>
    <t>POU</t>
  </si>
  <si>
    <t>POWERSCRIBE</t>
  </si>
  <si>
    <t>Army:POWERSCRIBE;Air Force:POWERSCRIBE</t>
  </si>
  <si>
    <t>Army:Allows Radiologists to use speech recognition technology to generate Radiology results for patients, speeding up the time it takes to generate the report back to the patient or referring physician.;Army:PowerScribe is a provider speech recognition dictation reporting solution designed for transcription into existing radiology workflow documentation..;Air Force:Allows Radiologists to use speech recognition technology to generate Radiology results for patients, speeding up the time it takes to generate the report back to the patient or referring physician.</t>
  </si>
  <si>
    <t>FORT LEONARD WOOD, FORT POLK, FORT RILEY, FORT RUCKER, FORT SAM HOUSTON, FORT SHAFTER, FORT SILL, FORT STEWART, FORT WAINWRIGHT, JOINT (AF) BASE ELMENDORF-RICHARDSON, JOINT (AF) BASE LANGLEY-EUSTIS, JOINT (AF) BASE LEWIS-MCCHORD, JOINT (NF) RGN MARIANAS GUAM-ANDRSN, LANDSTUHL, MCB CAMP PENDLETON, NAS CORPUS CHRISTI, NAVBASE KITSAP BREMERTON, FORT BENNING, FORT BLISS, FORT BRAGG, FORT CAMPBELL KY, FORT CARSON, FORT DRUM, FORT GORDON, FORT HOOD, FORT HUACHUCA, FORT IRWIN, FORT JACKSON, FORT KNOX, FORT LEAVENWORTH, FORT LEE, OAK HARBOR, OKINAWA, PORTSMOUTH NH, RAF LAKENHEATH, WEST POINT MIL RESERVATION, YOKOSUKA, YONGSAN</t>
  </si>
  <si>
    <t>Internal Medicine (Outpatient), Aerospace Medicine, Interventional Radiology (Inpatient), Cardiology (Inpatient), Interventional Radiology (Outpatient), Muscular Skeletal Referral, Cardiology (Outpatient), Neurology, Disability Evaluation, Dental Specialty, Diagnostic Nuclear Medicine, Muscular Skeletal, Oral Maxillofacial Surgery (Inpatient), Family Medicine, Emergency Care - Fast Track, Oral Maxillofacial Surgery (Outpatient), Gynecology (Inpatient), Pediatrics (Outpatient), Gastroenterology (Inpatient), Pediatrics (Inpatient), Gastroenterology (Outpatient), Gynecology (Outpatient), Pulmonology (Inpatient), Radiology Diagnostic, Radiation Oncology, Internal Medicine (Inpatient), Pulmonology (Outpatient), Rheumatology, Surgery (Inpatient-Outpatient), Therapeutic Nuclear Medicine</t>
  </si>
  <si>
    <t>Aerospace Medicine, Nuclear Medicine, Provide Positive Patient Identification, Manage Health Records</t>
  </si>
  <si>
    <t>Patient Notes (Doctor-Nurse-Procedure-Dental Exam), Imaging-Radiology</t>
  </si>
  <si>
    <t>Assessment Correlation, Patient Recognition, Patient Referral Recommendation, Patient Result Validation, Process Workflow Generation, Treatment Plan Generation</t>
  </si>
  <si>
    <t>Assessment Correlation, Patient Recognition, Patient Result Validation, Patient Referral Recommendation, Treatment Plan Generation, Process Workflow Generation</t>
  </si>
  <si>
    <t>POWER PLUGS SSC 8</t>
  </si>
  <si>
    <t>PPM 2000</t>
  </si>
  <si>
    <t>Perspective 2000</t>
  </si>
  <si>
    <t>Generate Incident report, this for the police department to track all incidents in the FBCH areas.</t>
  </si>
  <si>
    <t>Patient Safety and Reporting</t>
  </si>
  <si>
    <t>Monitor and Report Compliance to Standards and Outcomes, Develop and Implement Measurement Data Collection, Analysis, and Reporting Procedures, Identify Appropriate Performance Measures and Standards, Manage and Report Incidents, Support Operational Readiness</t>
  </si>
  <si>
    <t>PPS</t>
  </si>
  <si>
    <t>PQNS</t>
  </si>
  <si>
    <t>Navy:PATIENT QUEUING &amp; NOTIFICATION SYSTEM (FORMERLY Q-FLOW)</t>
  </si>
  <si>
    <t>Navy:PQNS is a COTS software suite for the management of the flow of customers from Pharmacy outpatient reception to registration, through antomated customer routing and queuing. The Patient Queuing &amp; Notification System (PQNS) is intended to support specific customer-defined missions, based on its intended installation. It is a software suite for managing the flow of customers, advertising, and information in customer service centers. PQNS handles appointments, reception and registration, customer routing and queuing, service documentation, content management, monitoring, real time alerts, historical analysis, and reports. The application does not require and is not intended for connection to other networks, other systems, or other applications.</t>
  </si>
  <si>
    <t>CORONADO, GUANTANAMO BAY, JOINT (NF) BASE PEARL HARBOR-HICKAM, JOINT (NF) RGN MARIANAS GUAM-ANDRSN, LEMOORE, MCAS BEAUFORT, MCB CAMP LEJEUNE, MCB CAMP PENDLETON, NAS JACKSONVILLE , NAS PENSACOLA, NAVBASE KITSAP BREMERTON, OAK HARBOR, OKINAWA, PORTSMOUTH NH, ROTA HOSPITAL SPAIN, TWENTYNINE PALMS MAIN BASE, YOKOSUKA</t>
  </si>
  <si>
    <t>Clinical Laboratory, Family Medicine, Pharmacy (Outpatient), Immunizations</t>
  </si>
  <si>
    <t>Register Beneficiary, Check-In Patient, Monitor Process and Performance Indicators, Perform Clinical Workflow Tasking, Provide Communications with Medical Devices, Provide Quality Improvement management, Provide Positive Patient Identification</t>
  </si>
  <si>
    <t>Patient Recognition, Process Workflow Generation, Task Assignment Generation</t>
  </si>
  <si>
    <t>Patient Recognition, Task Assignment Generation, Process Workflow Generation</t>
  </si>
  <si>
    <t>PRECISION WEB</t>
  </si>
  <si>
    <t>Navy:ABBOTT PRECISION WEB;Air Force:Abbott Precision Web</t>
  </si>
  <si>
    <t>Navy:Designed to facilitate all aspects of managing point-of-care diagnostic devices in acute care and long-term care settings. These aspects include network communications with point-of-care diagnostic devices, tracking and maintaining opeator certifications on those instruments, report trending of all data collected from the instruments as well as interfacing of the data to a Lab Information System (LIS);Air Force:Point of Care Blood Gas analysis and data management solution. Web based and deployed within network firewall, provides secure and controlled access to connected Point of Care medical devices and Precision Web users.</t>
  </si>
  <si>
    <t>Anesthesia, Clear and Ledgible Reporting, Clinical Laboratory, OB L*D - Labor and Delivery, Operating and recovery room, OB L&amp;D - Obstetrics, Emergency Care - Fast Track, Gynecology (Inpatient), Pediatrics (Inpatient), ICU, Surgery (Inpatient-Outpatient)</t>
  </si>
  <si>
    <t>Administer Health Risk Screening, Meet Regulatory Requirements, Assess Medical Readiness, Monitor and Ensure Quality and Appropriateness of Services, Assess Stratified Population Health Status, Notify Population of Health Risks, Monitor Performance Against Standards, Obtain Patient History, Perform surveillance of Disease Non-Battle Injury (DNBI), Document Care Plans and Delivery of Service, Perform Clinical Workflow Tasking, Provide Ancillary Medical Services, Direct Care Record Management Services, Provide Automated Support for Conditioned Based Care, Develop and Implement Measurement Data Collection, Analysis, and Reporting Procedures, Develop and Manage Health Risk Screening Procedures, Develop Implementation Process for Population Health ManagementPrograms, Develop Standards for Process, Clinical Outcomes and Metrics, Develop Care Models and Management Programs for Targeted Populations, Determine Public Health Risk Alerts for Certain Populations, Provide Direct Care Services, Provide Community Outreach, Identify and Prioritize Targeted Populations, Provide Communications with Medical Devices, Identify Public Health Threats, Provide Longitudinal Health Monitoring, Identify Force Health Threats, Provide Prehospital and Disaster Medicine Care, Provide Recorded Patient Specific Instructions, Identify Baseline Population, Provide Syndromic Surveillance, Provide Targeted Population Health and Educational Services, Identify Initiatives for High Prioritized Populations, Provide Health Maintenance, Maintain Beneficiary Health Profile, Support Results Interpretation, Provide Technology Assessment, Manage Orders and Referrals, Manage Medical Summary Lists, Track Procedures, Support Operational Readiness</t>
  </si>
  <si>
    <t>Adverse Drugs Interaction Warning, Assessment Correlation, Blood Product Validation, Order Set Generation, Patient Prescription Adjustment, Patient Recognition, Patient Result Validation, Prescription Recommendation, Treatment Plan Generation, Readiness Validation</t>
  </si>
  <si>
    <t>Adverse Drugs Interaction Warning, Assessment Correlation, Patient Recognition, Blood Product Validation, Patient Result Validation, Treatment Plan Generation, Prescription Recommendation, Order Set Generation, Readiness Validation, Patient Prescription Adjustment</t>
  </si>
  <si>
    <t>PRIMS</t>
  </si>
  <si>
    <t>PROSCHED</t>
  </si>
  <si>
    <t>Navy:PRO SCHEDULE</t>
  </si>
  <si>
    <t>Navy:TBD</t>
  </si>
  <si>
    <t>PROVATION MD</t>
  </si>
  <si>
    <t>Navy:Provation MD</t>
  </si>
  <si>
    <t>Navy:This system is end of life and the replacement system will arrive within the next six months. It is the current endoscopy suite for NH Jacksonville used for direct patient care.</t>
  </si>
  <si>
    <t xml:space="preserve">KEESLER AFB, NAS JACKSONVILLE </t>
  </si>
  <si>
    <t>Document Care Plans and Delivery of Service, Provide Direct Care Services, Ensure Documentation Standards</t>
  </si>
  <si>
    <t>Alert-Notification, Configuration Management, Document Management, Generate Bill, Patient Record Management</t>
  </si>
  <si>
    <t>Alert-Notification, Configuration Management, Patient Record Management, Document Management, Generate Bill</t>
  </si>
  <si>
    <t>PROVUE</t>
  </si>
  <si>
    <t>Navy:ORTHO PROVUE</t>
  </si>
  <si>
    <t>Navy:Analyzer is a modular, microprocessor-controlled instrument designed to automate in vitro immunohematological testing of human blood utilizing the ID-MTS™ Gel Card technology.</t>
  </si>
  <si>
    <t>PSR</t>
  </si>
  <si>
    <t>Patient Safety Reporting will be a web-based application for event reporting, manager review, automated notification, de-identification, Joint Commission on Accreditation of Healthcare Organizations reporting, event aggregation and reporting to the DoD Patient Safety Center. It will standardize event capture and data management on medical errors and near misses in the Military Health System.</t>
  </si>
  <si>
    <t>Alert-Notification, Assessment Correlation, Patient Education Recommendation, Patient Preventive Service Recommendation, Patient Prescription Adjustment, Patient Recognition, Patient Result Validation, Patient Referral Recommendation, Prescription Compliance Validation, Prescription Recommendation, Population Health Response Recommendation</t>
  </si>
  <si>
    <t>Alert-Notification, Assessment Correlation, Patient Recognition, Patient Result Validation, Patient Referral Recommendation, Prescription Compliance Validation, Prescription Recommendation, Patient Prescription Adjustment, Patient Preventive Service Recommendation, Patient Education Recommendation</t>
  </si>
  <si>
    <t>PSS</t>
  </si>
  <si>
    <t>Navy:NAVY PATIENT SATISFACTION SURVEY TOOL</t>
  </si>
  <si>
    <t>Navy:BUMED provides leadership to accomplish Navy Medicine’s mission of providing care for those in need. BUMED uses a number of strategic tools for planning, policymaking, and improving performance to achieve their stated goals. The Reports and Data Module on the BUMED The Monitor web site and the performance dashboard of the Patient Satisfaction Survey (PSS) Program provide data in support of performance improvement and planning activities, which allows users to view care trends, reports, survey results, and comments specific to clinics and-or providers. The Reports and Data Module provides program administrators and healthcare providers with the ability to view data and produce reports from many different levels and categories of the PSS survey data.</t>
  </si>
  <si>
    <t>NAVAL HLTH CARE NEW ENGLAND (NHCNE), NAVAL SUPPORT UNIT SARATOGA SPRINGS, NAVBASE KITSAP BREMERTON, NAVBASE VENTURA CITY POINT MUGU, NAVSUBASE KINGS BAY, NAWS CHINA LAKE, NB SAN DIEGO, NEW ORLEANS, NS GREAT LAKES, MILLINGTON, MILTON, MWTC BRIDGEPORT, NAPLES, NAS CORPUS CHRISTI, NAS FALLON, NAS JACKSONVILLE , NAS KEY WEST, NAS MERIDIAN, NAS OCEANA DAM NECK, NAS OCEANA, NAS PATUXENT RIVER, NAS PENSACOLA, NAS SIGONELLA, NAVAL AIR STATION JOINT RESERVE BASE FORT WORTH, ALBANY, ANNE ARUNDEL CTR, ATSUGI, BAHRAIN, BMC SUGAR GROVE, CAMP FOSTER, CAMP FUJI, CAMP SCHWAB, CAMP SMITH, CAPODICHINO, CBC GULFPORT, CHESAPEAKE, CHINHAE, COLTS NECK, CORONADO, DAHLGREN, DIEGO GARCIA, EL CENTRO, EVERETT, FORT DIX, FUTENMA, GROTON, GUANTANAMO BAY, IWAKUNI, NS MAYPORT, NS NORFOLK, NSA ANNAPOLIS, NSA CRANE, NSA WASHINGTON, NSWC INDIAN HEAD, NWS CHARLESTON, NWS SEAL BEACH, NWS YORKTOWN, OAK HARBOR, OKINAWA, PANAMA CITY, PHILADELPHIA, PORT HUENEME, PORTSMOUTH NH, ROTA HOSPITAL SPAIN, SASEBO, SILVERDALE, SOUDA BAY, TORII STATION, TWENTYNINE PALMS MAIN BASE, WAHIAWA, YOKOHAMA, YOKOSUKA, YUMA PROVING GROUND, JOINT (AN) EB LITTLE CREEK-FT STORY, JOINT (NF) ANDREWS NAVAL AIR FAC, JOINT (NF) BASE PEARL HARBOR-HICKAM, JOINT (NF) RGN MARIANAS GUAM-ANDRSN, KANEOHE, KAUAI, KINGSVILLE, LEMOORE, MCAS BEAUFORT, MCAS CHERRY POINT, MCB CAMP LEJEUNE, MCB CAMP PENDLETON, MCB QUANTICO, MCLB BARSTOW, MCRD BEAUFORT PARRIS ISLAND, MECHANICSBURG</t>
  </si>
  <si>
    <t>Internal Medicine (Outpatient), Allergy, Audiology, Cardiology (Outpatient), Mental Health - Group Session, Mental Health - Individual Session, Dermatology, Medical Home, Diet Consult (Outpatient), Occupational - Physical Therapy, Occupational - Physical Therapy Treatment, Nephrology (Outpatient), Endodontics, Ophthalmology, EHRD Occupational Medicine, EHRD Optometry, Optometry Technician Workflow, Family Medicine, Emergency Care - Fast Track, Primary Care (Outpatient), Pharmacy (Outpatient), Hematology (Outpatient), Pediatrics (Outpatient), Gastroenterology (Outpatient), Gynecology (Outpatient), Hyperbaric Medicine, Pulmonology (Outpatient), Rheumatology, Surgery (Inpatient-Outpatient), Therapeutic Nuclear Medicine</t>
  </si>
  <si>
    <t>Manage Beneficiary Referral Process, Assess Appropriate Beneficiary Care Services, Obtain Patient History, Develop Care Models and Management Programs for Targeted Populations, Maintain Beneficiary Health Profile, Provide Positive Patient Identification, Manage Beneficiary Encounter, Manage Beneficiary Eligibility Process, Support Results Interpretation</t>
  </si>
  <si>
    <t>Access Validation and Management, Alert-Notification, Configuration Management, Patient Recognition, Patient Record Management, Task Assignment Generation</t>
  </si>
  <si>
    <t>Access Validation and Management, Alert-Notification, Patient Recognition, Configuration Management, Patient Record Management, Task Assignment Generation</t>
  </si>
  <si>
    <t>PTDS</t>
  </si>
  <si>
    <t>PULSE</t>
  </si>
  <si>
    <t>PUMA</t>
  </si>
  <si>
    <t>The PUMA system has been designed for Air Force Medical Service (AFMS) HQ USAFE-SG to provide specific functionality as stated here. The PUMA system is web based portal that provides the user with the applications needed for medical administrative support requirements. The applications within PUMA are support applications for decision makers, practice managers, financial analysts, doctors and administrators supporting the Air Force medical treatment facilities in Europe. Although the applications differ in specific function, taken as a group they assist leadership, administrators, medics and providers manage: • Facility, team, clinic and-or provider workload • Patient care • Patient administration • Provider and Credential administration • Schedules • Safety programs and reporting • Referral Management • Individual Medical Readiness  • Provider Peer Review</t>
  </si>
  <si>
    <t>PVDAS</t>
  </si>
  <si>
    <t>Army:PVDAS is a web-based analysis environment for generating descriptive and analytical statistics for drug-event combinations and presents them for use in decision support in the realm of drug safety. The source data is longitudinal healthcare information from military healthcare databases that consists of patients healthcare utilization over time</t>
  </si>
  <si>
    <t>Patient Safety and Reporting, Pharmacy (Outpatient), Pharmacy (Inpatient)</t>
  </si>
  <si>
    <t>Monitor and Report Compliance to Standards and Outcomes, Develop and Implement Measurement Data Collection, Analysis, and Reporting Procedures, Provide Immunization and Medication Alerts, Maintain Policies, Procedures and Monitoring of Care Issues</t>
  </si>
  <si>
    <t>Adverse Drugs Interaction Warning, Prescription Compliance Validation</t>
  </si>
  <si>
    <t>PWEB</t>
  </si>
  <si>
    <t>BANGOR, EVERETT, NAVBASE KITSAP BREMERTON</t>
  </si>
  <si>
    <t>PYXIS</t>
  </si>
  <si>
    <t>Navy:Pyxis MedStation 3500, CII SAFE, CONNECT, PAS, ( Enter remaining 7 subcomponents );Army:Pyxis Console-Workstation-Server</t>
  </si>
  <si>
    <t>Navy:It provides the capability for the BACH Pharmacy leadership and personnel to fill patient prescriptions and unit-dose orders utilizing bar-code technology. This initiative creates cost savings by increasing patient safety, increasing cost diversion, enabling better medication. (Needs more to cover 11 subcomponents);Army:Pyxis Medication Technologies: Pyxis technologies combines proven technology with actionable intelligence to prevent medication errors, help free up clinician time to focus on patient care, increase the predictability of medication availability and reduce inefficiencies in the medication use process. At almost every point in the medication use process, safety and efficiency can be increased with the comprehensive capabilities of the Pyxis medication management system.</t>
  </si>
  <si>
    <t>CORONADO, FORT SAM HOUSTON, JOINT (NF) RGN MARIANAS GUAM-ANDRSN, LEMOORE, MCAS CHERRY POINT, MCB CAMP LEJEUNE, MCB CAMP PENDLETON, NAPLES, TWENTYNINE PALMS MAIN BASE, YOKOSUKA, NAS JACKSONVILLE , NS GREAT LAKES, OAK HARBOR, OKINAWA, PORTSMOUTH NH</t>
  </si>
  <si>
    <t>Internal Medicine (Outpatient), Allergy, Bone Marrow-Transplant, Burn Intensive Care, Burn Rehabilitation, Hematology-Oncology, Labor-Delivery, Neonatal-Pediatric Intensive Care Units, Nuclear Medicine, Aerospace Medicine, Interventional Radiology (Inpatient), Anatomic Pathology, Assemblage Assemblage Returned-Disposal, Anesthesia, Blood Management, Audiology, Orthopedics, Pediatric Oncology, Psychiatric, inpatient, Radiology - Magnetic Resonance Imaging, Rehabilitation Treatment Program, Trauma, Womens Health-Mammography, Clinical Case Management, Clear and Ledgible Reporting, Coumadin Clinic (Inpatient), Cardiology (Inpatient), Coumadin Clinic (Outpatient), Make Query, Interventional Radiology (Outpatient), Dental Exam, Cardiology (Outpatient), Nephrology (Inpatient), Mental Health - Group Session, Mental Health - Individual Session, Neurology, Dental Lab, Dermatology, Medical Home, NICU-PICU, EHR-D ADT (Admission), Diet Order, OB L*D - Labor and Delivery, OB L&amp;D - Parent Diagram, EHR-D ADT (Discharge), Dental Specialty, Diagnostic Nuclear Medicine, Operating and recovery room, OB L&amp;D - Obstetrics, Occupational - Physical Therapy, Occupational - Physical Therapy Treatment, Nephrology (Outpatient), Endodontics, Environment and public health, EHRD Medical Logistics, Ophthalmology, EHRD Occupational Medicine, EHR-D ADT (Transfer), EHR-D Billing, EHRD Patient Safety Reporting, Patient Identity, EHRD Medical Recall, EHRD Optometry, EHRD Outpatient Appointing and Scheduling, Oral Maxillofacial Surgery (Inpatient), Patient Safety and Reporting, Family Medicine, Emergency Care - Fast Track, Oral Maxillofacial Surgery (Outpatient), Primary Care (Outpatient), Gynecology (Inpatient), Pharmacy (Outpatient), Hematology (Inpatient), Hematology (Outpatient), Pediatrics (Outpatient), Gastroenterology (Inpatient), Pediatrics (Inpatient), Immunology - Infusion Therapy, Gastroenterology (Outpatient), Pharmacy (Inpatient), Gynecology (Outpatient), Pulmonology (Inpatient), Radiology Diagnostic, Radiation Oncology, Primary Care (Inpatient), Immunizations, ICU, Immunology (Inpatient), Internal Medicine (Inpatient), Pulmonology (Outpatient), Substance Abuse - Individual Session, Services Sustain Services, Substance Abuse - Group Sessions, Rheumatology, Surgery (Inpatient-Outpatient), Apheresis-Dialysis, Therapeutic Nuclear Medicine</t>
  </si>
  <si>
    <t>Admit Patient, Monitor and Report Compliance to Standards and Outcomes, Monitor and Ensure Quality and Appropriateness of Services, Monitor Process and Performance Indicators, Provide Automated Support for Conditioned Based Care, Discharge and Transfer Patient, Facilitate Patient Movement, Provide Immunization and Medication Alerts, Provide Interoperable Orders Management, Provide Communications with Medical Devices, Provide Medication and Immunization Formulary, Provide Electronic Information Exchange Between Provider and Pharmacy, Identify Appropriate Performance Measures and Standards, Implement Performance Measures and Standards, Maintain Beneficiary Health Profile, Manage Orders and Referrals, Verify Completion ofHealthcare Services</t>
  </si>
  <si>
    <t>Adverse Drugs Interaction Warning, Alert-Notification, Confirmation-Acknowledgment Generation, Document Digitization, Document Management, Lab Test Drug Restriction, Patient Education Recommendation, Patient Equipment Supply Coordination, Patient Prescription Adjustment, Patient Recognition, Patient Record Management, Prescription Compliance Validation, Prescription Recommendation, Process Workflow Generation</t>
  </si>
  <si>
    <t>Adverse Drugs Interaction Warning, Alert-Notification, Patient Recognition, Confirmation-Acknowledgment Generation, Document Digitization, Patient Record Management, Document Management, Prescription Compliance Validation, Prescription Recommendation, Process Workflow Generation, Patient Prescription Adjustment, Patient Education Recommendation, Lab Test Drug Restriction</t>
  </si>
  <si>
    <t>Patient Equipment Supply Coordination</t>
  </si>
  <si>
    <t>Pandora SQL</t>
  </si>
  <si>
    <t>Archives information from Pyxis Medstations. Utilized for analyse of Pyxis information to include diversion tracking</t>
  </si>
  <si>
    <t>Primary Care (Outpatient), Pharmacy (Inpatient), Pharmacy (Outpatient), Primary Care (Inpatient)</t>
  </si>
  <si>
    <t>Obtain Patient History, Provide Communications with Medical Devices, Provide Electronic Information Exchange Between Provider and Pharmacy</t>
  </si>
  <si>
    <t>Pentax</t>
  </si>
  <si>
    <t>Pentax EndoPro IQ</t>
  </si>
  <si>
    <t>Endoscopic Procedure Information System</t>
  </si>
  <si>
    <t>PharmASSIST</t>
  </si>
  <si>
    <t>Air Force:PharmASSIST Enterprise System;Army:PharmASSIST;Army:Pharmacy Information &amp; Dispensing System</t>
  </si>
  <si>
    <t>Air Force:PharmASSIST is a Commercial-Off-The-Shelf (COTS) product from Innovation. It provides high quality prescription dispensing and workflow automation solution that enables Military Treatment Facility (MTF) pharmacies to fill prescription orders. The PharmASSIST system provides tools to eliminate potentials for Rx filling errors and create effective and efficient pharmacy workflow. The PharmASSIST application retrieves prescription information from CHCS via a one way transfer of data.;Army:Pharmacy Robotics Information &amp; Dispensing System;Army:Army Response: Pharmacy Robotics Information &amp; Dispensing System Air Force Response: PharmASSIST is a Commercial-Off-The-Shelf (COTS) product from Innovation. It provides high quality prescription dispensing and workflow automation solution that enables Military Treatment Facility (MTF) pharmacies to fill prescription orders. The PharmASSIST system provides tools to eliminate potentials for Rx filling errors and create effective and efficient pharmacy workflow. The PharmASSIST application retrieves prescription information from CHCS via a one way transfer of data.</t>
  </si>
  <si>
    <t>352nd SPECIAL OPERATIONS WING, 917TH MEDICAL SQUADRON, ALTUS AFB, AVIANO AB, BEALE AFB, BUCKLEY AFB, CANNON AFB, COLUMBUS AFB, FORT CARSON, FORT DRUM, DAVIS-MONTHAN AFB, DOVER AFB, DYESS AFB, EGLIN AFB, EIELSON AFB, FAIRCHILD AFB, FE WARREN AFB, FORT BRAGG, FORT SAM HOUSTON, GOODFELLOW AFB, GRAND FORKS AFB, HANSCOM AFB, HILL AFB, HOLLOMAN AFB, HURLBURT FIELD AFB, INCIRLIK AB, JOINT (AF) BASE ELMENDORF-RICHARDSON, JOINT (AF) BASE LANGLEY-EUSTIS, JOINT (NF) BASE ANACOSTIA-BOLLING, JOINT (NF) BASE PEARL HARBOR-HICKAM, JOINT (NF) RGN MARIANAS GUAM-ANDRSN, KADENA AFB, KEESLER AFB, KIRTLAND AFB, KUNSAN AB, LACKLAND AFB, LAUGHLIN AFB, LITTLE ROCK AFB, LOS ANGELES AFB, LUKE AFB, MACDILL AFB, PORTSMOUTH NH</t>
  </si>
  <si>
    <t>Pharmacy (Outpatient)</t>
  </si>
  <si>
    <t>Verify Eligibility for Benefit Services, Administer Health Risk Screening, Admit Patient, Assess Appropriate Beneficiary Care Services, Monitor Health Status and Progress, Check-In Patient, Conduct Beneficiary and Family Education, Obtain Health Summary and Comprehensive Health Record, Obtain Patient History, Plan Treatment, Document Care Plans and Delivery of Service, Provide Ancillary Medical Services, Coordinate Beneficiary Appointments, Referrals and Follow-ups, Provide Direct Care Services, Discharge and Transfer Patient, Evaluate Beneficiary Health Status, Provide Immunization and Medication Alerts, Provide Interoperable Appointment Scheduling, Provide Communications with Medical Devices, Provide Pediatric Care, Provide Medication and Immunization Formulary, Initiate Care Plan and Perform Intervention Service, Provide Recorded Patient Specific Instructions, Maintain Accurate Beneficiary Information, Maintain Beneficiary Health Profile, Provide Positive Patient Identification, Manage Beneficiary Encounter, Manage Health Records, Support Results Interpretation, Manage Orders and Referrals, Manage Patient Bed and Room Assignment, Track Procedures, Manage Patient Preferences and Directives Management, Verify Completion ofHealthcare Services</t>
  </si>
  <si>
    <t>Adverse Drugs Interaction Warning, Assessment Correlation, Benefit Validation, Healthcare Resource Availability Management, Generate Bill, Order Set Generation, Lab Test Drug Restriction, Patient Education Recommendation, Patient Immunization Recommendation, Patient Preference Accommodation, Patient Preventive Service Recommendation, Patient Prescription Adjustment, Patient Recognition, Patient Referral Recommendation, Patient Result Validation, Prescription Compliance Validation, Prescription Recommendation, Treatment Plan Generation</t>
  </si>
  <si>
    <t>Adverse Drugs Interaction Warning, Assessment Correlation, Patient Recognition, Benefit Validation, Patient Result Validation, Patient Immunization Recommendation, Patient Preference Accommodation, Patient Referral Recommendation, Prescription Compliance Validation, Treatment Plan Generation, Generate Bill, Prescription Recommendation, Order Set Generation, Patient Prescription Adjustment, Patient Preventive Service Recommendation, Healthcare Resource Availability Management, Patient Education Recommendation, Lab Test Drug Restriction</t>
  </si>
  <si>
    <t>Philips Digital Pathology System</t>
  </si>
  <si>
    <t>Philips Digital Pathology System Version 2.X</t>
  </si>
  <si>
    <t>Air Force:Philips Digital Pathology System Version 2.X</t>
  </si>
  <si>
    <t>Anatomic Pathology, Clinical Laboratory, Clinical Oral Pathology, Dermatology, EHRD Referral - Teleconsultation, Teleconsultation</t>
  </si>
  <si>
    <t>Monitor Process and Performance Indicators, Monitor Medical Performance, Plan Treatment, Perform Clinical Workflow Tasking, Enable Inter-Provider Communications, Enable Care Team to Access Beneficiary Health Information, Provide Ancillary Medical Services, Provide Regulatory Compliance Assurance, Provide Positive Patient Identification, Provide Quality Improvement management, Support Results Interpretation</t>
  </si>
  <si>
    <t>Patient Recognition, Patient Result Validation, Process Workflow Generation, Task Assignment Generation</t>
  </si>
  <si>
    <t>Patient Recognition, Patient Result Validation, Task Assignment Generation, Process Workflow Generation</t>
  </si>
  <si>
    <t>Portable Devices</t>
  </si>
  <si>
    <t>Precision Web</t>
  </si>
  <si>
    <t>TRAVIS AFB</t>
  </si>
  <si>
    <t>Project ESSENCE</t>
  </si>
  <si>
    <t>Promed</t>
  </si>
  <si>
    <t>Pyxis Medstation</t>
  </si>
  <si>
    <t>Q-Flow</t>
  </si>
  <si>
    <t>Army: Q-Flow</t>
  </si>
  <si>
    <t>Army:Patient flow management solution. A real-tiem, web-based customer flow and queuing platform that helps to organize and optimize the throughput of customers.</t>
  </si>
  <si>
    <t>Patient-Workflow Management</t>
  </si>
  <si>
    <t>Analyze Execution Performance, Monitor and Ensure Quality and Appropriateness of Services, Check-In Patient, Monitor Process and Performance Indicators, Perform Clinical Workflow Tasking, Performance Management, Discharge and Transfer Patient, Facilitate Patient Movement, Forecast Resource Utilization, Improve Customer Service, Provide Quality Improvement management, Manage Staffing Levels, Support Operational Readiness, Verify Completion ofHealthcare Services</t>
  </si>
  <si>
    <t>Patient Recognition, Process Workflow Generation</t>
  </si>
  <si>
    <t>Q-MATIC</t>
  </si>
  <si>
    <t>Q2</t>
  </si>
  <si>
    <t>Navy:Q2</t>
  </si>
  <si>
    <t>Navy:Psychological testing software</t>
  </si>
  <si>
    <t>MCB QUANTICO, NAS JACKSONVILLE , NAS PENSACOLA, NAVAL HLTH CARE NEW ENGLAND (NHCNE), NSA ANNAPOLIS, PORTSMOUTH NH</t>
  </si>
  <si>
    <t>Clinical Case Management, Clear and Ledgible Reporting, Mental Health - Group Session, Mental Health - Individual Session, Readiness, Substance Abuse - Individual Session, Substance Abuse - Group Sessions</t>
  </si>
  <si>
    <t>Facilitate Communications Between Provider and Patient, Provide Behavioral Healthcare</t>
  </si>
  <si>
    <t>Access Validation and Management, Adverse Drugs Interaction Warning, Assessment Correlation, Benefit Validation, Healthcare Resource Availability Management, Order Set Generation, Lab Test Drug Restriction, Patient Education Recommendation, Patient Preference Accommodation, Patient Preventive Service Recommendation, Patient Prescription Adjustment, Patient Recognition, Patient Referral Recommendation, Patient Result Validation, Population Health Recommendation, Prescription Compliance Validation, Prescription Recommendation, Process Workflow Generation, Treatment Plan Generation, Readiness Validation</t>
  </si>
  <si>
    <t>Access Validation and Management, Adverse Drugs Interaction Warning, Assessment Correlation, Patient Recognition, Benefit Validation, Patient Result Validation, Patient Preference Accommodation, Patient Referral Recommendation, Population Health Recommendation, Prescription Compliance Validation, Treatment Plan Generation, Order Set Generation, Prescription Recommendation, Process Workflow Generation, Readiness Validation, Patient Prescription Adjustment, Patient Preventive Service Recommendation, Healthcare Resource Availability Management, Patient Education Recommendation, Lab Test Drug Restriction</t>
  </si>
  <si>
    <t>QC ONCALL</t>
  </si>
  <si>
    <t>QUESTEMP</t>
  </si>
  <si>
    <t>QWIN</t>
  </si>
  <si>
    <t>Air Force:Qmatic</t>
  </si>
  <si>
    <t>Air Force:QWIN is an automated queue management system which facilitates customer flow between independent stations. The QWIN software provides the ability to create fully customizable reports based on customer volume, wait times, attendant utilization and requirements.   When a customer arrives, he-she enters into the queue, by selecting one of the configurable queue options, (I.e. Active Duty, Dependent, Retiree, etc.). The customer is issued a ticket, as they are entered into a virtual queue. The queue configuration is customizable within the QWIN management software. Upon the request for a ticket, the queuing system begins tracking the customer wait time.</t>
  </si>
  <si>
    <t>FORT DIX, FORT SAM HOUSTON, HOLLOMAN AFB, JOINT (AF) BASE ELMENDORF-RICHARDSON, JOINT (NF) ANDREWS NAVAL AIR FAC, JOINT (NF) BASE PEARL HARBOR-HICKAM, LACKLAND AFB, LOS ANGELES AFB, LUKE AFB, MACDILL AFB, MAXWELL AFB, MOUNTAIN HOME AFB, PATRICK AFB, PETERSON AFB, ROBINS AFB, SCOTT AFB, SEYMOUR JOHNSON AFB, SHAW AFB, SHEPPARD AFB, BEALE AFB, COLUMBUS AFB, DAVIS-MONTHAN AFB, DOVER AFB, TINKER AFB, TYNDALL AFB, YOKOTA AB</t>
  </si>
  <si>
    <t>Manage Patient Flow</t>
  </si>
  <si>
    <t>Qmatic</t>
  </si>
  <si>
    <t>Qmatic (Qwin, Qsuite, and Qmanagement)</t>
  </si>
  <si>
    <t>Patient queuing system used to manage patient flow in the lobbies.</t>
  </si>
  <si>
    <t>Check-In Patient, Facilitate Patient Movement, Implement Performance Measures and Standards</t>
  </si>
  <si>
    <t>Healthcare Resource Availability Management, Patient Recognition, Process Workflow Generation</t>
  </si>
  <si>
    <t>Patient Recognition, Process Workflow Generation, Healthcare Resource Availability Management</t>
  </si>
  <si>
    <t>Quest</t>
  </si>
  <si>
    <t>Patient Procedures</t>
  </si>
  <si>
    <t>RADWORKS</t>
  </si>
  <si>
    <t>RALS</t>
  </si>
  <si>
    <t>Army:Rals-Plus</t>
  </si>
  <si>
    <t>Army:RALS® systems are interfaced to point-of-care market share leaders in glucose, coagulation, blood gas and electrolyte and cardiac markers. This position relates to full data management of patient test results (as well as operating QC data, etc.) not just capturing test data only and moving it along to the Laboratory Information System (LIS).</t>
  </si>
  <si>
    <t>FORT BRAGG, FORT GORDON</t>
  </si>
  <si>
    <t>Nursing - Inpatient, Point of Care Testing Data Management, EHRD Medical Logistics, Services Provide Services</t>
  </si>
  <si>
    <t>Adverse Drugs Interaction Warning, Assessment Correlation, Benefit Validation, Confirmation-Acknowledgment Generation</t>
  </si>
  <si>
    <t>RBCNS</t>
  </si>
  <si>
    <t>Department of Defense (DOD) Regional Breast Care Network System</t>
  </si>
  <si>
    <t>Imaging-Radiology, Medication Information</t>
  </si>
  <si>
    <t>RCAS</t>
  </si>
  <si>
    <t>RCMF</t>
  </si>
  <si>
    <t>RCP-SS</t>
  </si>
  <si>
    <t>RDS PickPoint</t>
  </si>
  <si>
    <t>Navy:Remote Dispensing System (RDS) PickPoint</t>
  </si>
  <si>
    <t>Navy:The Remote Dispensing System, RDS Central Support Contract (CSC) provides sustaining service across the enterprise. RDS combines software, hardware, and secure medication cabinetry that supports the provider dispensing process after hours and in remote locations of prepackaged medications to be administered to patients.</t>
  </si>
  <si>
    <t>ATSUGI, BAHRAIN, CAMP FUJI, CORRY STATION, GUANTANAMO BAY, IWAKUNI, JOINT (NF) RGN MARIANAS GUAM-ANDRSN, MCAS BEAUFORT, MCB QUANTICO, NAPLES, NAS PENSACOLA, NAS SIGONELLA, NAVAL HLTH CARE NEW ENGLAND (NHCNE), NAVBASE VENTURA CITY POINT MUGU, NSA ANNAPOLIS, ROTA HOSPITAL SPAIN, SASEBO, TWENTYNINE PALMS MAIN BASE, US NAVAL ACADEMY</t>
  </si>
  <si>
    <t>Family Medicine, Emergency Care - Fast Track, Primary Care (Outpatient), Pharmacy (Inpatient), Pharmacy (Outpatient), ICU</t>
  </si>
  <si>
    <t>REES CEMS</t>
  </si>
  <si>
    <t>Rees Centron Environmental Monitoring System</t>
  </si>
  <si>
    <t>This system is used to monitor the interior temperature of refrigerators-freezers used to store temperature sensitive medical products (TSMP). It also alerts in the event of any variances.</t>
  </si>
  <si>
    <t>Allergy, Anatomic Pathology, Blood Management, Clinical Laboratory, Nephrology (Inpatient), Neurology, Dermatology, Operating and recovery room, Occupational - Physical Therapy, Occupational - Physical Therapy Treatment, Nephrology (Outpatient), Endodontics, EHRD Medical Logistics, Patient Safety and Reporting, Hematology (Inpatient), Hematology (Outpatient), Pharmacy (Outpatient), Pharmacy (Inpatient), Immunizations, ICU, Immunology - Infusion Therapy, Immunology (Inpatient), Therapeutic Nuclear Medicine</t>
  </si>
  <si>
    <t>Provide Immunization and Medication Alerts, Provide Regulatory Compliance Assurance, Manage of blood and blood product inventories</t>
  </si>
  <si>
    <t>Adverse Drugs Interaction Warning, Assessment Correlation, Blood Product Validation, Contract Compliance Validation, Materiel Matching, Patient Immunization Recommendation, Patient Recognition, Prescription Compliance Validation</t>
  </si>
  <si>
    <t>Adverse Drugs Interaction Warning, Assessment Correlation, Patient Recognition, Blood Product Validation, Patient Immunization Recommendation, Contract Compliance Validation, Prescription Compliance Validation, Materiel Matching</t>
  </si>
  <si>
    <t>RFID</t>
  </si>
  <si>
    <t>ODIN’s EasySpecimen RFID Tracking System</t>
  </si>
  <si>
    <t>This is not an IS. This system provides RFID tags for assets within the JPC. It does not store or process any patient data.</t>
  </si>
  <si>
    <t>RHS</t>
  </si>
  <si>
    <t>Duty-Specific Physical Information and Status, Unit Information, Labor Productivity Information, Time Management and Resource Requirements, Cost Accounting Information, Staff Data, Patient Administration, Provider Information</t>
  </si>
  <si>
    <t>Duty-Specific Physical Information and Status, Labor Productivity Information, Time Management and Resource Requirements, Cost Accounting Information, Staff Data, Patient Administration, Provider Information</t>
  </si>
  <si>
    <t>RIDES</t>
  </si>
  <si>
    <t>RMA</t>
  </si>
  <si>
    <t>Contract, Supply</t>
  </si>
  <si>
    <t>RMCS</t>
  </si>
  <si>
    <t>RMG</t>
  </si>
  <si>
    <t>RMPMT</t>
  </si>
  <si>
    <t>ROCHE IT</t>
  </si>
  <si>
    <t>Air Force:Allergy extract and injection management system: This system handles patient sign-in, injection administration, and extract mixing.</t>
  </si>
  <si>
    <t>Check-In Patient, Provide Automated Support for Patient Assessments, Maintain Beneficiary Health Profile, Manage Beneficiary Encounter, Track Procedures</t>
  </si>
  <si>
    <t>Patient Recognition, Treatment Plan Generation</t>
  </si>
  <si>
    <t>RRPS</t>
  </si>
  <si>
    <t>RSDC</t>
  </si>
  <si>
    <t>RSTARS (HP)</t>
  </si>
  <si>
    <t>Rals-Plus</t>
  </si>
  <si>
    <t>Air Force:Remote Automated Laboratroy System-Plus Web3 Clinical Data Management System</t>
  </si>
  <si>
    <t>Air Force:RALS-PLUS is a Point of Care Testing data management system. It will enable the user to electronically manage, report and electronically transfer patient information into the LIS.Leading solution for connecting multiple devices into one data manager.</t>
  </si>
  <si>
    <t>ALTUS AFB, AVIANO AB, EDWARDS AFB, EGLIN AFB, EIELSON AFB, HILL AFB, HURLBURT FIELD AFB, JOINT (AF) BASE ELMENDORF-RICHARDSON, JOINT (AF) BASE LANGLEY-EUSTIS, JOINT (NF) ANDREWS NAVAL AIR FAC, JOINT (NF) BASE ANACOSTIA-BOLLING, KEESLER AFB, LACKLAND AFB, MACDILL AFB, PATRICK AFB, RAF LAKENHEATH, RANDOLPH AFB, TINKER AFB, TRAVIS AFB, TYNDALL AFB, YOKOTA AB</t>
  </si>
  <si>
    <t>Anesthesia, Coumadin Clinic (Inpatient), Clinical Laboratory, NICU-PICU, OB L*D - Labor and Delivery, OB L&amp;D - Obstetrics, Patient Identity, Oral Maxillofacial Surgery (Inpatient), Patient Safety and Reporting, Family Medicine, Emergency Care - Fast Track, Gynecology (Inpatient), Pediatrics (Inpatient), Pulmonology (Inpatient), ICU, Internal Medicine (Inpatient)</t>
  </si>
  <si>
    <t>Monitor and Report Compliance to Standards and Outcomes, Monitor Health Status and Progress, Monitor Medical Performance, Obtain Health Summary and Comprehensive Health Record, Document Care Plans and Delivery of Service, Perform Clinical Workflow Tasking, Provide Ancillary Medical Services, Obtain Patient History, Direct Care Record Management Services, Develop and Implement Measurement Data Collection, Analysis, and Reporting Procedures, Discharge and Transfer Patient, Provide Direct Care Services, Provide Automated Support for Patient Assessments, Provide Communications with Medical Devices, Provide Interoperable Orders Management, Provide Pediatric Care, Provide Knowledge Access for Patients, Initiate Care Plan and Perform Intervention Service, Provide Regulatory Compliance Assurance, Provide Quality Improvement management, Identify Appropriate Performance Measures and Standards, Provide Geriatrics and Extended Care, Provide Positive Patient Identification, Support Results Interpretation, Maintain Policies, Procedures and Monitoring of Care Issues, Verify Completion ofHealthcare Services</t>
  </si>
  <si>
    <t>Assessment Correlation, Contract Compliance Validation, Healthcare Resource Availability Management, Order Set Generation, Patient Education Recommendation, Patient Recognition, Patient Result Validation, Process Workflow Generation, Task Assignment Generation</t>
  </si>
  <si>
    <t>Assessment Correlation, Patient Recognition, Patient Result Validation, Contract Compliance Validation, Task Assignment Generation, Order Set Generation, Process Workflow Generation, Healthcare Resource Availability Management, Patient Education Recommendation</t>
  </si>
  <si>
    <t>Remote Consumer</t>
  </si>
  <si>
    <t>Riverbed</t>
  </si>
  <si>
    <t>Roche DII Lab System</t>
  </si>
  <si>
    <t>Air Force:Roche DII Lab System</t>
  </si>
  <si>
    <t>Air Force:The Roche Network System is an advanced chemistry information management tool that consolidates data from multiple laboratory analyzers, performs complex rules-based functions and it feeds this information to the Laboratory Information System (LIS).   Basically, a box that connects to the lab analyzers to the AF network and the Vendor has the ability to remote access the analyzer for the purpose of trouble shooting, maintenance and quality control.</t>
  </si>
  <si>
    <t>EGLIN AFB, FORT DIX, HILL AFB, JOINT (AF) BASE LANGLEY-EUSTIS, KEESLER AFB, LACKLAND AFB, MACDILL AFB, NELLIS AFB, RANDOLPH AFB, TRAVIS AFB</t>
  </si>
  <si>
    <t>Clinical Laboratory, Patient Safety and Reporting</t>
  </si>
  <si>
    <t>Monitor and Report Compliance to Standards and Outcomes, Monitor Medical Performance, Provide Ancillary Medical Services, Develop and Implement Measurement Data Collection, Analysis, and Reporting Procedures, Provide Interoperable Orders Management, Provide Positive Patient Identification, Provide Regulatory Compliance Assurance, Provide Quality Improvement management, Identify Appropriate Performance Measures and Standards, Support Results Interpretation, Maintain Policies, Procedures and Monitoring of Care Issues</t>
  </si>
  <si>
    <t>Assessment Correlation, Contract Compliance Validation, Patient Recognition, Patient Result Validation</t>
  </si>
  <si>
    <t>Assessment Correlation, Patient Recognition, Patient Result Validation, Contract Compliance Validation</t>
  </si>
  <si>
    <t>S3</t>
  </si>
  <si>
    <t>Army:Surgery Scheduling System</t>
  </si>
  <si>
    <t>Army:Surgical Scheduling System (S3) provides the AMEDD with a common automated surgical scheduling system. S3 will allow the standardization of Operating Room (OR) scheduling and reporting across the AMEDD, and allow the MEDCOM to collect enterprise-wide metrics on OR efficiency.</t>
  </si>
  <si>
    <t>Army, NCR-MD</t>
  </si>
  <si>
    <t>Air Force, Army, WRNMMC</t>
  </si>
  <si>
    <t>FORT SAM HOUSTON, FORT SILL, FORT STEWART, FORT WAINWRIGHT, GUANTANAMO BAY, HONOLULU, INCIRLIK AB, JOINT (AF) BASE ELMENDORF-RICHARDSON, JOINT (AF) BASE LANGLEY-EUSTIS, JOINT (AF) BASE LEWIS-MCCHORD, JOINT (NF) ANDREWS NAVAL AIR FAC, JOINT (NF) RGN MARIANAS GUAM-ANDRSN, KEESLER AFB, LACKLAND AFB, LANDSTUHL, LEMOORE, EGLIN AFB, FORT BELVOIR, FORT BENNING, FORT BLISS, FORT BRAGG, FORT CAMPBELL KY, FORT CARSON, FORT GORDON, FORT HOOD, FORT IRWIN, FORT JACKSON, FORT KNOX, FORT LEAVENWORTH, FORT LEONARD WOOD, FORT MEADE, FORT POLK, FORT RILEY, MCAS BEAUFORT, MCAS CHERRY POINT, MCB CAMP LEJEUNE, MCB CAMP PENDLETON, MISAWA AB, MOUNTAIN HOME AFB, NAPLES, NAS PENSACOLA, NAVBASE KITSAP BREMERTON, NELLIS AFB, OAK HARBOR, OKINAWA, PORTSMOUTH NH, RAF LAKENHEATH, SEOUL, TRAVIS AFB, TWENTYNINE PALMS MAIN BASE, AVIANO AB, BETHESDA, USAF ACADEMY, VICENZA, WEST POINT MIL RESERVATION, WRIGHT-PATTERSON AFB, YOKOSUKA</t>
  </si>
  <si>
    <t>Interventional Radiology (Inpatient), Anesthesia, Clinical Case Management, Cardiology (Inpatient), Clinical Laboratory, Make Query, Interventional Radiology (Outpatient), Cardiology (Outpatient), Nephrology (Inpatient), Neurology, Dermatology, NICU-PICU, OB L*D - Labor and Delivery, Operating and recovery room, OB L&amp;D - Obstetrics, Nephrology (Outpatient), EHRD HIPAA Request, Patient Identity, Oral Maxillofacial Surgery (Inpatient), Oral Maxillofacial Surgery (Outpatient), Gynecology (Inpatient), Hematology (Inpatient), Pediatrics (Outpatient), Gastroenterology (Inpatient), Gastroenterology (Outpatient), Gynecology (Outpatient), Radiology Diagnostic, Radiation Oncology, Hematology (Outpatient), Pediatrics (Inpatient), Surgery (Inpatient-Outpatient)</t>
  </si>
  <si>
    <t>Check-In Patient, Monitor Process and Performance Indicators, Coordinate Beneficiary Appointments, Referrals and Follow-ups, Develop and Implement Measurement Data Collection, Analysis, and Reporting Procedures, Coordinate Workflow and Case Management Procedures, Performance Management, Provide Appropriate Level of Care and Service, Create Data Repositories and Data Marts, Provide Policy and Procedures for Anesthesia Services, Identify Appropriate Performance Measures and Standards, Implement Performance Measures and Standards, Manage Beneficiary Encounter, Manage Forms, Track Procedures, Manage Patient Care Provider Assignments</t>
  </si>
  <si>
    <t>Facility, Imaging-Radiology, Medication Information, Patient Schedule, Patient Test Results, Claim Reference Codes, Patient Administration</t>
  </si>
  <si>
    <t>Imaging-Radiology, Medication Information, Patient Schedule, Patient Test Results, Claim Reference Codes, Patient Administration</t>
  </si>
  <si>
    <t>Patient Recognition, Patient Record Management</t>
  </si>
  <si>
    <t>SABRS</t>
  </si>
  <si>
    <t>SAF</t>
  </si>
  <si>
    <t>SAIIC - CITPO</t>
  </si>
  <si>
    <t>SAMHS-EIS</t>
  </si>
  <si>
    <t>Air Force:SharePoint is a web based colaboration site that allow all users based on unit of assignment can store and share doeumnets. The additional tools within SharePoint also allow for work flow projects, calendars, and many other tools are available for use.</t>
  </si>
  <si>
    <t>FORT SAM HOUSTON, LACKLAND AFB, RANDOLPH AFB</t>
  </si>
  <si>
    <t>Internal Medicine (Outpatient), Allergy, Aerospace Medicine, Interventional Radiology (Inpatient), Anatomic Pathology, Anesthesia, Blood Management, Audiology, Clinical Case Management, Clinical Oral Pathology, Coumadin Clinic (Inpatient), Cardiology (Inpatient), Clinical Laboratory, Coumadin Clinic (Outpatient), Interventional Radiology (Outpatient), Dental Exam, Cardiology (Outpatient), Nephrology (Inpatient), Dental Lab, Dermatology, NICU-PICU, Diet Consult (Inpatient), Diet Consult (Outpatient), Diet Order, OB L*D - Labor and Delivery, Dental Specialty, Diagnostic Nuclear Medicine, OHI Other Health Insurance (OHI), Operating and recovery room, OB L&amp;D - Obstetrics, Occupational - Physical Therapy, Nephrology (Outpatient), Muscular Skeletal, Endodontics, Environment and public health, Ophthalmology, Oral Maxillofacial Surgery (Inpatient), Family Medicine, Emergency Care - Fast Track, Oral Maxillofacial Surgery (Outpatient), Primary Care (Outpatient), Gynecology (Inpatient), Hematology (Inpatient), Pediatrics (Outpatient), Gastroenterology (Inpatient), Pediatrics (Inpatient), Gastroenterology (Outpatient), Pharmacy (Inpatient), Gynecology (Outpatient), Pulmonology (Inpatient), Radiology Diagnostic, Radiation Oncology, Pharmacy (Outpatient), Hematology (Outpatient), Hyperbaric Medicine, Primary Care (Inpatient), Immunizations, ICU, Internal Medicine (Inpatient), Immunology (Inpatient), Readiness, Pulmonology (Outpatient), Scanning, Rheumatology, Surgery (Inpatient-Outpatient)</t>
  </si>
  <si>
    <t>SAMHS Portal</t>
  </si>
  <si>
    <t>LACKLAND AFB, RANDOLPH AFB, FORT SAM HOUSTON</t>
  </si>
  <si>
    <t>SAMS</t>
  </si>
  <si>
    <t>SNAP AUTOMATED MEDICAL SYSTEM (SAMS)</t>
  </si>
  <si>
    <t>SAMS is a multi-user administrative management tool that tracks the medical and dental readiness of Navy and Marine Corp operational units. SAMS enables health care providers to update patient medical information, import and export patient medical history from other sources, and document health care encounter activities. It also allows medical department personnel to: report and receive radiation exposure data in accordance with Navy Radiation Health Protection Program requirements, document shipboard conditions and activities that may impact health and readiness, track personnel training, and manage medical supply and pharmaceutical inventories. Upon transfer of a service member to another duty station, SAMS data can be transferred to a diskette and forwarded to the gaining command. SAMS is currently in use at over 1450 sites in the Navy and Marine Corps, both ashore and afloat and is in use at 175 Naval Medical Treatment Facilities and Clinics. At NETWARCOM for ATO processing.</t>
  </si>
  <si>
    <t>BALTIMORE, CBC GULFPORT, COLUMBUS AFB, COMNAVSURFPAC-CINCPACFLEET, DAVIS-MONTHAN AFB, DJIBOUTI, DOVER AFB, EDWARDS AFB, FAIRCHILD AFB, FORT BRAGG, INCIRLIK AB, KANDAHAR AFB, MOODY AFB, NAS JACKSONVILLE , NAS PENSACOLA, NAVBASE KITSAP BREMERTON, NS NORFOLK, SCHOFIELD BKS MILITARY RESERVATION, SCOTT AFB, SHAW AFB, SHIPS, VANDENBURG AFB, YOKOSUKA</t>
  </si>
  <si>
    <t>Patient Notes (Doctor-Nurse-Procedure-Dental Exam), Patient Immunization, Medication Information, Facility Management, Dosimetry-Measurement, Encounter Information, Patient Administration, Order Information, Allergy Information, Provider Information, Discharge Summary</t>
  </si>
  <si>
    <t>SAMS8</t>
  </si>
  <si>
    <t>Patient Immunization, Encounter Information</t>
  </si>
  <si>
    <t>SAMS9</t>
  </si>
  <si>
    <t>Navy:Shipboard non-tactical automated data processing program Automated Medical System</t>
  </si>
  <si>
    <t>Navy:SAMS is an automated, multi-user medical administrative management system for PC and LAN use that was developed in response to the urgent need for automation in the shipboard medical environment. The system greatly reduces the administrative workload and enhances the credibility, standardization, and quality of health care documentation. SAMS addresses requirements of automated operational-shipboard Medical Departments to store, process, and retrieve data; to monitor the medical environment and health of personnel who live and work in the ship-facility; and to contribute to overall readiness of the operational-shipboard Medical Department.</t>
  </si>
  <si>
    <t>OAK HARBOR, OKINAWA, YOKOSUKA, JOINT (NF) BASE PEARL HARBOR-HICKAM, NAS JACKSONVILLE , NAS PENSACOLA, NAVBASE KITSAP BREMERTON, NB SAN DIEGO</t>
  </si>
  <si>
    <t>Aerospace Medicine, Assemblage Buy Materiel, Assemblage Identify Customer Requirement, Assemblage Sustain Assemblage, Clinical Laboratory, Dental Exam, EHRD Check-in Patient, Patient Identity, Equipment Initiate Acquisition Order, Environment and public health (Individual), Equipment Adopt New Medical Materiel Items, Equipment Buy Materiel, Equipment Process Order, Equipment Process Return-Disposal, Immunizations, Readiness, Supplies Buy Materiel, Supplies Sustain Supplies, Supplies Initiate Acquisition Order, Supplies Process Order, Supplies Process Return of Disposal of Supplies for Customer</t>
  </si>
  <si>
    <t>Verify Eligibility for Benefit Services, Administer Health Risk Screening, Assess Medical Readiness, Monitor Health Status and Progress, Obtain Health Summary and Comprehensive Health Record, Environmental medicine, Enable Care Team to Access Beneficiary Health Information, Ensure Deployment Readiness, Evaluate Beneficiary Health Status, Provide Positive Patient Identification, Provide Environmental and Occupational Health Hazard Monitoring, Provide Individual Medical Readiness Monitoring, Maintain Accurate Beneficiary Information, Support Class VIII medical readiness, Support Non-Medication Ordering, Manage Health Records, Manage Procurement</t>
  </si>
  <si>
    <t>Supply, Imaging-Radiology, Provider Availability, Patient Test Results, Encounter Information</t>
  </si>
  <si>
    <t>Benefit Validation, Materiel Matching, Patient Immunization Recommendation, Patient Recognition, Readiness Validation</t>
  </si>
  <si>
    <t>Patient Recognition, Benefit Validation, Patient Immunization Recommendation, Materiel Matching, Readiness Validation</t>
  </si>
  <si>
    <t>SANDMAN</t>
  </si>
  <si>
    <t>Air Force:Sandman Sleep Lab</t>
  </si>
  <si>
    <t>Air Force:SANDMAN is used to gather patient data which is stored on redundant HDs. The study is then pulled up on another PC for the doctor to diagnos the patient.</t>
  </si>
  <si>
    <t>Internal Medicine (Outpatient), Allergy, Aerospace Medicine, Anesthesia, Cardiology (Outpatient), Neurology, Dermatology, Diet Consult (Outpatient), Dental Specialty, Occupational - Physical Therapy, Nephrology (Outpatient), Ophthalmology, EHRD Occupational Medicine, Oral Maxillofacial Surgery (Outpatient), Family Medicine, Primary Care (Outpatient), Pediatrics (Outpatient), Gastroenterology (Outpatient), Hyperbaric Medicine, ICU, Pulmonology (Outpatient), Rheumatology</t>
  </si>
  <si>
    <t>Access Appropriate Guidelines, Protocols to Determine Most Appropriate Intervention, Aerospace Medicine, Monitor Health Status and Progress, Conduct Beneficiary and Family Education, Plan Treatment, Document Care Plans and Delivery of Service, Provide Ancillary Medical Services, Obtain Patient History, Direct Care Record Management Services, Provide Appropriate Level of Care and Service, Provide Direct Care Services, Provide Automated Support for Patient Assessments, Provide Beneficiary Care Education, Evaluate Beneficiary Health Status, Hyperbaric Medicine, Provide Pediatric Care, Provide Positive Patient Identification, Initiate Care Plan and Perform Intervention Service, Provide Recorded Patient Specific Instructions, Manage Beneficiary Encounter, Support Results Interpretation, Manage Health Records, Track Procedures, Manage Patient Preferences and Directives Management</t>
  </si>
  <si>
    <t>Healthcare Resource Availability Management, Patient Education Recommendation, Patient Prescription Adjustment, Patient Recognition, Patient Referral Recommendation, Patient Result Validation, Prescription Recommendation, Treatment Plan Generation</t>
  </si>
  <si>
    <t>Patient Recognition, Patient Result Validation, Patient Referral Recommendation, Treatment Plan Generation, Prescription Recommendation, Patient Prescription Adjustment, Healthcare Resource Availability Management, Patient Education Recommendation</t>
  </si>
  <si>
    <t>SARPTA</t>
  </si>
  <si>
    <t>Army:Sexual Assault Reporting and Prevention Tracking Application</t>
  </si>
  <si>
    <t>Case Manage Sexual Assault patients, Report Sexual Assaults based on clinical coding</t>
  </si>
  <si>
    <t>Enterprise Sexual Assault Reporting, MTF Level Case Management Reporting</t>
  </si>
  <si>
    <t>SCANPOINT</t>
  </si>
  <si>
    <t>SCE</t>
  </si>
  <si>
    <t>SCHICK</t>
  </si>
  <si>
    <t>Navy:CDR DICOM FOR WINDOWS</t>
  </si>
  <si>
    <t>Navy:This software application is a vital component of the Intraoral, Panoramic, Cephalometric and cone shaped x-ray devices. This produce using dedicated software algorithms produce the 2 and 3-dimensional images of the jaw, head, and neck region. The system provides diagnostic quality dental imaging for specialty procedures including endodontic, implantation, orthodontics, prosthodontic, oral surgery, and maxillofacial surgery. This system normally connected to a medical and or dental Picture Archiving and Communication System (PACS) for image display, transmission, and storage management.This is part of a comprehensive network of digital devices designed for image acquisition, transmission, display, and management of diagnostic studies, workflow, and reports. Based on DICOM. There are vendor specific Dental Panoramic units which have their own software modules loaded on the Apteryx capture workstation tto support the proper operation of the panoramic units. The specific software modules are Planmeca Romexis and Dimaxis PRO, Air Techniques Visix, Schick CDR, and Sirona Sidexis.</t>
  </si>
  <si>
    <t>CHICAGO, NS GREAT LAKES</t>
  </si>
  <si>
    <t>Dental Exam, Dental Specialty, Endodontics, Oral Maxillofacial Surgery (Outpatient), Oral Maxillofacial Surgery (Inpatient)</t>
  </si>
  <si>
    <t>Provide Appropriate Level of Care and Service, Provide Beneficiary Care Education, Provide Communications with Medical Devices, Provide Dentistry, Support Results Interpretation</t>
  </si>
  <si>
    <t>SCRIPTPRO</t>
  </si>
  <si>
    <t>Army:ScriptPro Dispensing Technology;Navy:SCRIPTPRO</t>
  </si>
  <si>
    <t>Army:Robotic Pharmacy Technology to include GSL cabinets, Telepharmacy Camera, and Robotic dispensing systems;Navy:The Navy telepharmacy project is a concept of using automated technology and communications to provide pharmaceutical care to beneficiaries at Navy treatment facilities. This project seeks to determine when, where and how quality pharmaceutical care can occur without the physical presence of a pharmacist while still complying with all current standards of care. Specifically, the products offered include computer systems integrating videoconferencing technology with pharmacy operations management software. System elements can be located at both central pharmacy and remote telepharmacy sites to permit pharmacists at central pharmacies to access a patient´s medication profile and perform a prospective drug utilization review by computer on each prescription before it is dispensed to the patient at a remote site.</t>
  </si>
  <si>
    <t>BETHESDA, CAMP BULLIS, CORONADO, CORRY STATION, FORT IRWIN, FORT LEAVENWORTH, FORT POLK, FORT SAM HOUSTON, FORT WAINWRIGHT, GUANTANAMO BAY, JOINT (AF) BASE ELMENDORF-RICHARDSON, JOINT (NF) RGN MARIANAS GUAM-ANDRSN, KANDAHAR AFB, LEMOORE, MCAS BEAUFORT, MCAS CHERRY POINT, MCB CAMP LEJEUNE, MCB CAMP PENDLETON, MCRD BEAUFORT PARRIS ISLAND, MWTC BRIDGEPORT, NAPLES, NAS SIGONELLA, NAVBASE KITSAP BREMERTON, NAWS CHINA LAKE, NB SAN DIEGO, OAK HARBOR, OKINAWA, PORTSMOUTH NH, ROTA HOSPITAL SPAIN, TWENTYNINE PALMS MAIN BASE, WALTER REED AMC MAIN POST, YOKOSUKA</t>
  </si>
  <si>
    <t>Internal Medicine (Outpatient), Allergy, Anesthesia, Cardiology (Outpatient), Clear and Ledgible Reporting, Clinical Case Management, Coumadin Clinic (Outpatient), Muscular Skeletal Referral, Neurology, Mental Health - Individual Session, Nephrology (Outpatient), Diet Consult (Outpatient), Diet Order, Dental Specialty, Occupational - Physical Therapy, Occupational - Physical Therapy Treatment, Muscular Skeletal, Oral Maxillofacial Surgery (Outpatient), Equipment Identify Customer Requirement, Equipment Initiate Acquisition Order, Patient Safety and Reporting, Patient Identity, Equipment Sustain Equipment, Equipment Provide Facilities, Exceptional Family Member, Family Medicine, Emergency Care - Fast Track, Equipment Buy Materiel, Equipment Establish Contract or Agreement, Equipment Process Order, Equipment Process Return-Disposal, Equipment Provide Equipment, Primary Care (Outpatient), Pharmacy (Inpatient), Pediatrics (Outpatient), Get Images, Gastroenterology (Outpatient), Gynecology (Outpatient), Pharmacy (Outpatient), Primary Care (Inpatient), Supplies Buy Materiel, Substance Abuse - Individual Session, Supplies Sustain Supplies, Supplies Identify Customer Requirement, Surgery (Inpatient-Outpatient), Theater - Primary Care Outpatient, Teleconsultation</t>
  </si>
  <si>
    <t>Register Beneficiary, ApplyBeneficiary Care Management Guidelines, Verify Eligibility for Benefit Services, Access Appropriate Guidelines, Protocols to Determine Most Appropriate Intervention, Meet Regulatory Requirements, Monitor and Report Compliance to Standards and Outcomes, Monitor and Ensure Quality and Appropriateness of Services, Monitor and Recommend Adjustments to Internal Programs, Assess Appropriate Beneficiary Care Services, Assure Accounting Controls, Conduct Financial Planning, Monitor Health Status and Progress, Monitor Inbound Patients, Transfers, and Evacuees, Check-In Patient, Conduct Beneficiary and Family Education, Monitor Process and Performance Indicators, Notify Population of Health Risks, Obtain Patient History, Monitor Beneficiary Care Services and Patient Movement, Monitor Compliance Activities, Obtain Health Summary and Comprehensive Health Record, Monitor Performance Against Standards, Plan Treatment, Performance Management, Document Care Plans and Delivery of Service, Provide Automated Support for Conditioned Based Care, Develop and Implement Measurement Data Collection, Analysis, and Reporting Procedures, Develop and Manage Health Risk Screening Procedures, Ensure Documentation Standards, Environmental medicine, Provide Appropriate Level of Care and Service, Create Order Templates, Direct Care Record Management Services, Ensure Deployment Readiness, Provide Ancillary Medical Services, Provide Direct Care Services, Provide Beneficiary Education and Online Services, Provide Beneficiary Self-Management and Compliance Procedures, Provide Benefits and Care Access Information, Facilitate Communications Between Provider and Patient, Provide Behavioral Healthcare, Provide Beneficiary Automation and Help Desk Services, Provide Communications with Medical Devices, Provide Dentistry, Execute General Administrative Management Activities, Execute Overall Financial Management, Provide Interoperable Orders Management, Provide Health Maintenance, Provide Longitudinal Health Monitoring, Establish Care Provider Learning Environment, Provide Medication and Immunization Formulary, Provide Targeted Population Health and Educational Services, Provide Electronic Information Exchange Between Provider and Pharmacy, Provide Pediatric Care, Improve Customer Service, Provide Immunization and Medication Alerts, Provide Individual Medical Readiness Monitoring, Provide Regulatory Compliance Assurance, Provide Positive Patient Identification, Provide Recorded Patient Specific Instructions, Provide Quality Improvement management, Identify Appropriate Performance Measures and Standards, Provide Support for Notification and Response, Implement Performance Measures and Standards, Implement Veteran Recruitment, Training and Employment, Initiate Care Plan and Perform Intervention Service, Provide Single Sign-On Capability, Provide Geriatrics and Extended Care, Provide Health Care System evaluation and Planning, Support Class VIII medical readiness, Manage Beneficiary Eligibility Process, Support Compliance Activity, Support Non-Medication Ordering, Manage and Report Incidents, Manage Forms, Support Results Interpretation, Maintain Accurate Beneficiary Information, Manage Health Records, Manage Facilities, Manage Orders and Referrals, Manage Medical Summary Lists, Manage Beneficiary Enrollment Eligibility Process, Manage Personnel Training Programs, Manage Staffing Levels, Manage Utilization Levels, Manage Procurement, Support Operational Readiness, Maintain Beneficiary Health Profile, Maintain Policies, Procedures and Monitoring of Care Issues, Verify Completion ofHealthcare Services</t>
  </si>
  <si>
    <t>Adverse Drugs Interaction Warning, Alert-Notification, Assessment Correlation, Benefit Validation, Configuration Management, Contract Compliance Validation, Confirmation-Acknowledgment Generation, Document Digitization, Document Management, Materiel Matching, Order Set Generation, Order Optimization, Intervention Technique Support, Order Validation, Patient Education Recommendation, Patient Prescription Adjustment, Patient Recognition, Patient Result Validation, Prescription Compliance Validation, Prescription Recommendation, Process Workflow Generation, Supply Readiness Validation, Task Assignment Generation, Vendor Filtering</t>
  </si>
  <si>
    <t>Alert-Notification, Adverse Drugs Interaction Warning, Assessment Correlation, Benefit Validation, Configuration Management, Confirmation-Acknowledgment Generation, Patient Recognition, Document Digitization, Patient Result Validation, Contract Compliance Validation, Document Management, Order Validation, Prescription Compliance Validation, Supply Readiness Validation, Vendor Filtering, Task Assignment Generation, Materiel Matching, Order Optimization, Order Set Generation, Prescription Recommendation, Process Workflow Generation, Patient Prescription Adjustment, Patient Education Recommendation, Intervention Technique Support</t>
  </si>
  <si>
    <t>SCRIPT PRO</t>
  </si>
  <si>
    <t>SDA</t>
  </si>
  <si>
    <t>Survey Data</t>
  </si>
  <si>
    <t>SDCS</t>
  </si>
  <si>
    <t>SDI</t>
  </si>
  <si>
    <t>Navy:SMART DENTAL INFORMATION</t>
  </si>
  <si>
    <t>Navy:Navy Recruit Inproscessing and Marine Corps Recruit Depot Inprocessing Rapid Dental Examination software.</t>
  </si>
  <si>
    <t>GUANTANAMO BAY, JOINT (NF) BASE PEARL HARBOR-HICKAM, JOINT (NF) RGN MARIANAS GUAM-ANDRSN, LEMOORE, MCAS BEAUFORT, MCB CAMP LEJEUNE, MCB CAMP PENDLETON, NAPLES, NAS CORPUS CHRISTI, NAS JACKSONVILLE , NAS PENSACOLA, NAS SIGONELLA, NAVAL HLTH CARE NEW ENGLAND (NHCNE), NAVBASE KITSAP BREMERTON, NS GREAT LAKES, NWS CHARLESTON, OAK HARBOR, CORONADO, CORRY STATION, OKINAWA, PORTSMOUTH NH, ROTA HOSPITAL SPAIN, TWENTYNINE PALMS MAIN BASE, YOKOSUKA</t>
  </si>
  <si>
    <t>Dental Exam, Dental Specialty, Endodontics, Oral Maxillofacial Surgery (Outpatient), Oral Maxillofacial Surgery (Inpatient), Pediatric Dental Exam</t>
  </si>
  <si>
    <t>Plan Treatment, Document Care Plans and Delivery of Service, Coordinate Beneficiary Appointments, Referrals and Follow-ups, Provide Appropriate Level of Care and Service, Provide Communications with Medical Devices, Provide Dentistry, Provide Positive Patient Identification, Initiate Care Plan and Perform Intervention Service, Maintain Accurate Beneficiary Information, Maintain Beneficiary Health Profile, Manage Beneficiary Encounter, Support Results Interpretation, Track Procedures</t>
  </si>
  <si>
    <t>Patient Preventive Service Recommendation</t>
  </si>
  <si>
    <t>SEEPOINT</t>
  </si>
  <si>
    <t>Air Force:Seepoint Technology Check-In Kiosk</t>
  </si>
  <si>
    <t>Air Force:The Seepoint system is a patient check-in kiosk system. It is comprised of a server which hosts Internet Information Services (IIS) and two separate free standing kiosks. The kiosk is used for patients to sign into the Laboratory, Radiology, and Immunization departments at our facility.</t>
  </si>
  <si>
    <t>EDWARDS AFB</t>
  </si>
  <si>
    <t>Clinical Laboratory, Radiology Diagnostic, Immunizations</t>
  </si>
  <si>
    <t>Verify Eligibility for Benefit Services, Assess Appropriate Beneficiary Care Services, Check-In Patient, Monitor Process and Performance Indicators, Monitor Medical Performance, Perform Clinical Workflow Tasking, Provide Ancillary Medical Services, Provide Appropriate Level of Care and Service, Provide Interoperable Orders Management, Provide Medication and Immunization Formulary, Provide Positive Patient Identification, Improve Customer Service, Provide Quality Improvement management, Support Results Interpretation, Manage Orders and Referrals, Track Procedures, Verify Completion ofHealthcare Services</t>
  </si>
  <si>
    <t>SEM</t>
  </si>
  <si>
    <t>Hitachi S-3400N EM</t>
  </si>
  <si>
    <t>Hitachi S-3400 Scanning Electron Microscope (SEM) is used in the scanning electron microscopy laboratory. The stand-alone system creates digital images of pathology specimens.</t>
  </si>
  <si>
    <t>SFT</t>
  </si>
  <si>
    <t>SIDEXIS</t>
  </si>
  <si>
    <t>Navy:SIRONA DENTAL SYSTEMS SIDEXIS VERSION 1.53</t>
  </si>
  <si>
    <t>Navy:This software application is a vital component of the Intraoral, Panoramic, Cephalometric and cone shaped x-ray devices. This produce using dedicated software algorithms produce the 2 and 3-dimensional images of the jaw, head, and neck region. The system provides diagnostic quality dental imaging for specialty procedures including endodontic, implantation, orthodontics, prosthodontic, oral surgery, and maxillofacial surgery. This system normally connected to a medical and or dental Picture Archiving and Communication System (PACS) for image display, transmission, and storage management. This is part of a comprehensive network of digital devices designed for image acquisition, transmission, display, and management of diagnostic studies, workflow, and reports. Based on DICOM. There are vendor specific Dental Panoramic units which have their own software modules loaded on the Apteryx capture workstation tto support the proper operation of the panoramic units. The specific software modules are Planmeca Romexis and Dimaxis PRO, Air Techniques Visix, Schick CDR, and Sirona Sidexis.</t>
  </si>
  <si>
    <t>MCB CAMP PENDLETON, TWENTYNINE PALMS MAIN BASE</t>
  </si>
  <si>
    <t>SIMPANA</t>
  </si>
  <si>
    <t>Air Force:Simpana 9</t>
  </si>
  <si>
    <t>Air Force:CommVault Simpana software is used to back-up file share servers.</t>
  </si>
  <si>
    <t>OFFUTT AFB</t>
  </si>
  <si>
    <t>SIT-OHI</t>
  </si>
  <si>
    <t>STANDARD INSURANCE TABLE-OTHER HEALTH INSURANCE</t>
  </si>
  <si>
    <t>Insurance Information, Benefits Enrollment Information</t>
  </si>
  <si>
    <t>SLEP</t>
  </si>
  <si>
    <t>SMART</t>
  </si>
  <si>
    <t>Navy:SUMMARIZED MANAGEMENT ANALYSIS RESOURCE TOOL</t>
  </si>
  <si>
    <t>Navy:SMART is a web-based analytical application used to plan and monitor the cost, expense and workload of operting Naval hospitals, dental centers an d clinics based BUMED Financial Guidance.</t>
  </si>
  <si>
    <t>Conduct Financial Planning, Perform Cost Accounting</t>
  </si>
  <si>
    <t>SMARTBOARD</t>
  </si>
  <si>
    <t>SMAS</t>
  </si>
  <si>
    <t>SMS</t>
  </si>
  <si>
    <t>Army:Specimen Management System</t>
  </si>
  <si>
    <t>Army:Allows the user to accession (including verification with and updating of DEERS), track, search, and catalog DNA specimen cards.</t>
  </si>
  <si>
    <t>Ensure Deployment Readiness, Support Operational Readiness</t>
  </si>
  <si>
    <t>SNIAC</t>
  </si>
  <si>
    <t>The Special Needs Identification and Assignment Coordination Program’s mission is to allow Air Force Personnel and DoD Civilians employed by the Air Force being transferred or reassigned to obtain information regarding the DoD and Air Force Special Needs Program and submit requests for additional information and assistance online to the appropriate Special Needs Counselors. Special Needs encompasses special education and-or medical care for Air Force spouses and-or children.</t>
  </si>
  <si>
    <t>SNPMIS</t>
  </si>
  <si>
    <t>SPECIAL NEEDS PROGRAM MANAGEMENT INFORMATION SYSTEM</t>
  </si>
  <si>
    <t>The Special Needs Program Management Information System (SNPMIS) provides access to and documents services for a comprehensive program of therapy, medical support, and social services for young Military Health System (MHS) beneficiaries with special needs.</t>
  </si>
  <si>
    <t>NAPLES, NAS PENSACOLA, NAS SIGONELLA, ROTA HOSPITAL SPAIN, YONGSAN</t>
  </si>
  <si>
    <t>Benefit Validation, Blood Product Validation, Order Set Generation, Patient Education Recommendation, Patient Immunization Recommendation, Patient Preference Accommodation, Patient Prescription Adjustment, Patient Recognition, Patient Result Validation, Patient Referral Recommendation, Prescription Compliance Validation, Prescription Recommendation, Treatment Plan Generation</t>
  </si>
  <si>
    <t>Benefit Validation, Patient Recognition, Blood Product Validation, Patient Result Validation, Patient Immunization Recommendation, Patient Preference Accommodation, Patient Referral Recommendation, Prescription Compliance Validation, Treatment Plan Generation, Prescription Recommendation, Order Set Generation, Patient Prescription Adjustment, Patient Education Recommendation</t>
  </si>
  <si>
    <t>SOFTMED</t>
  </si>
  <si>
    <t>SORS</t>
  </si>
  <si>
    <t>Air Force:Stryker Operating Room System</t>
  </si>
  <si>
    <t>Air Force:Central point for managing your OR video and surgical devices. The intuitive interface allows you to easily control your Operating Room through features like: storage and routing of video and still images, one touch routing and video multi-viewing capabilities, displaying frequently used room configurations and pre-surgical checklist to all monitor screens, and Accessing and controlling operating room computers using a single keyboard and mouse.</t>
  </si>
  <si>
    <t>Provides Video integration throughout the OR</t>
  </si>
  <si>
    <t>SOUTHCOM</t>
  </si>
  <si>
    <t>SPAC</t>
  </si>
  <si>
    <t>Population Health, Survey Data</t>
  </si>
  <si>
    <t>SPCPAS</t>
  </si>
  <si>
    <t>Air Force:ScriptPro SP Central Pharmacy Automation System</t>
  </si>
  <si>
    <t>Air Force:SPCPAS is the ScriptPro pharmacy workflow solution, based on ScriptPro’s SP Central software and hardware manufactured or provided by ScriptPro. SPCPAS provides workflow management via customizable controls (storage locations, batch prescription filling), unit of work distribution, and automated tablet-pill counting with the inclusion of ScriptPro Robotics products. SPCPAS adds to patient safety in several ways; utilizing bar code controls to ensure the appropriate drugs are utilized in and dispensed via the system, by providing pharmacy technicians and pharmacists visual indicators to ensure the appropriate drug is dispensed, and by requiring certain pharmacy or business functions to be performed by authorized and properly trained individuals.</t>
  </si>
  <si>
    <t>RAF LAKENHEATH</t>
  </si>
  <si>
    <t>Supports the ordering, dispensing, and proper utilization of drugs for inpatients and outpatients, Provide Electronic Information Exchange Between Provider and Pharmacy</t>
  </si>
  <si>
    <t>Adverse Drugs Interaction Warning, Order Validation</t>
  </si>
  <si>
    <t>SPS</t>
  </si>
  <si>
    <t>Standard Procurement System from Business Transformation Agency</t>
  </si>
  <si>
    <t>A storage archive of hard copy (paper, film, etc) records that have been digitized. This system makes those records available to the users who stored them.</t>
  </si>
  <si>
    <t>Army, FBCH, WRNMMC</t>
  </si>
  <si>
    <t>FORT BELVOIR, USUHS, WALTER REED AMC MAIN POST</t>
  </si>
  <si>
    <t>EHR-D ADT (Admission), EHR-D ADT (Discharge), DIDFR Manpower reporting, EHR-D Billing</t>
  </si>
  <si>
    <t>Admit Patient, Discharge and Transfer Patient</t>
  </si>
  <si>
    <t>SPSTL</t>
  </si>
  <si>
    <t>Army:Special Pathogens Sample Test Lab System</t>
  </si>
  <si>
    <t>Army:The SPSTL is a system that was developed to track in-coming samples for testing after the 9-11 Anthrax attack. This system is mantained for historical and legal purposes only. New data has not been entered since 2002.</t>
  </si>
  <si>
    <t>Research</t>
  </si>
  <si>
    <t>Sample tracking, testing and reporting</t>
  </si>
  <si>
    <t>SPY ELITE</t>
  </si>
  <si>
    <t>Army:Angiographic Imaging System</t>
  </si>
  <si>
    <t>Army:The SPY Elite® System enables accurate, intraoperative assessment of tissue perfusion providing surgeons with real-time information needed to modify operative plans and optimize outcomes before the patient leaves the operating table.</t>
  </si>
  <si>
    <t>Operating and recovery room, Get Images, ICU</t>
  </si>
  <si>
    <t>Monitor and Report Compliance to Standards and Outcomes, Provide Direct Care Services</t>
  </si>
  <si>
    <t>Coding Assistance</t>
  </si>
  <si>
    <t>SRTS</t>
  </si>
  <si>
    <t>Army:Spectacle Request and Transmission System</t>
  </si>
  <si>
    <t>Army:SRTS is a computer based system designed to provide the primary connection between the eye clinics and the optical fabrication laboratories. It is used for tracking and ordering for all eyewear supporting active duty, retired, guard and reserve personnel of the Department of Defense, Coast Guard, Public Health Service, and additional authorized agencies worldwide.</t>
  </si>
  <si>
    <t>Optical Fabrication Provide Optical Fabrication, Optical Fabrication Return or Disposal of Products, EHRD Optical Lab, EHRD Optometry, Optical Fabrication Sustain Optical Fabrication, Optometry Technician Workflow, Register Patient</t>
  </si>
  <si>
    <t>Register Beneficiary, Document Care Plans and Delivery of Service, Perform Clinical Workflow Tasking, Provide Interoperable Orders Management, Share Health Data through Partner Collaboration, and Information Exchange, Manage Orders and Referrals</t>
  </si>
  <si>
    <t>Supply, Order Information</t>
  </si>
  <si>
    <t>Access Validation and Management, Healthcare Resource Availability Management, Order Set Generation, Process Workflow Generation, Task Assignment Generation</t>
  </si>
  <si>
    <t>Access Validation and Management, Task Assignment Generation, Order Set Generation, Process Workflow Generation, Healthcare Resource Availability Management</t>
  </si>
  <si>
    <t>SSO-CM</t>
  </si>
  <si>
    <t>Unified access to clinical data at the point of care in both Garrison and Theater Reduce multiple logons, access patient data in seamless manner Select patient once, active clinical applications display patient’s data – Eliminates the need for the patient to be selected in each system – Transition patient information with the same patients (e.g. context) information Role-Based Access Control is defined by each individual system</t>
  </si>
  <si>
    <t>SSPQ-X</t>
  </si>
  <si>
    <t>SST</t>
  </si>
  <si>
    <t>Cerner Smart Suites</t>
  </si>
  <si>
    <t>Cerner Smart Suite is a combination of solutions for both clinicians and patients. Designed to improve patient safety, optimize workflows and create the ultimate patient experience. The objective is to create an environment that connects medical devices, allows caregivers to view relevant clinical data from medical devices, and allows patients to view personal health records.</t>
  </si>
  <si>
    <t>Allergy, Clear and Ledgible Reporting, Manage Quality of Care, Medical Home, NICU-PICU, EHR-D ADT (Admission), Diet Consult (Inpatient), Diet Consult (Outpatient), Diet Order, Operating and recovery room, OB L&amp;D - Obstetrics, EHR-D ADT (Discharge), DIDFR Education and training reporting, EHR-D Business and Clinical Overview, EHR-D ADT (Transfer), Patient Identity, Patient Safety and Reporting, ICU, Internal Medicine (Inpatient), Surgery (Inpatient-Outpatient)</t>
  </si>
  <si>
    <t>Verify Eligibility for Benefit Services, Access Appropriate Guidelines, Protocols to Determine Most Appropriate Intervention, Market Services to Beneficiary Eligible Population, Meet Regulatory Requirements, Administer Managed Care Contracts, Monitor and Report Compliance to Standards and Outcomes, Monitor Health Status and Progress, Monitor and Ensure Quality and Appropriateness of Services, Check-In Patient, Monitor Inbound Patients, Transfers, and Evacuees, Conduct Beneficiary and Family Education, Monitor Process and Performance Indicators, Monitor Medical Performance, Obtain Health Summary and Comprehensive Health Record, Monitor Performance Against Standards, Plan Medical Mission, Plan Treatment, Coordinate Veterans National Communication Outreach, Document Care Plans and Delivery of Service, Operate National Center for Health Promotion and Disease Prevention, Coordinate Beneficiary Appointments, Referrals and Follow-ups, Obtain Patient History, Direct Care Record Management Services, Develop and Implement Measurement Data Collection, Analysis, and Reporting Procedures, Develop Implementation Process for Population Health ManagementPrograms, Develop Standards for Process, Clinical Outcomes and Metrics, Develop Tools and Models for Care Management Initiatives, Develop Care Models and Management Programs for Targeted Populations, Develop Evidenced- Based Protocols and Condition Guidelines, Performance Management, Discharge and Transfer Patient, Provide Care Management and Social Work Services, Provide Direct Care Services, Provide Automated Support for Patient Assessments, Provide Beneficiary Care Education, Provide Beneficiary Education and Online Services, Provide Beneficiary Automation and Help Desk Services, Facilitate Patient Movement, Evaluate Beneficiary Health Status, Provide Contracting Services Support, Provide Immunization and Medication Alerts, Provide Communications with Medical Devices, Provide Optimum Beneficiary Care Services, ProvideCare Coordination, Provide Positive Patient Identification, Provide Policy and Procedures for Anesthesia Services, Initiate Care Plan and Perform Intervention Service, Provide Quality Improvement management, Provide Recorded Patient Specific Instructions, Identify Appropriate Performance Measures and Standards, Provide Targeted Population Health and Educational Services, Implement Performance Measures and Standards, Identify Initiatives for High Prioritized Populations, Research Internal-External Care Models and Best Practices, Rewards and Incentives for Compliance to Standards, Provide Health Care System evaluation and Planning, Provide Health Maintenance, Maintain Beneficiary Health Profile, Manage Beneficiary Encounter, Manage and Report Incidents, Manage Health Benefit Programs, Support Results Interpretation, Manage Capitation, Manage Orders and Referrals, Manage Medical Summary Lists, Track Missing Patients, Track Procedures, Manage Patient Preferences and Directives Management, Manage Radiation Control Program, Collaborate and Partner with Beneficiary, Maintain Policies, Procedures and Monitoring of Care Issues, Verify Completion ofHealthcare Services</t>
  </si>
  <si>
    <t>Adverse Drugs Interaction Warning, Alert-Notification, Assessment Correlation, Healthcare Resource Availability Management, Patient Education Recommendation, Patient Preventive Service Recommendation, Patient Recognition, Treatment Plan Generation</t>
  </si>
  <si>
    <t>Alert-Notification, Adverse Drugs Interaction Warning, Assessment Correlation, Patient Recognition, Treatment Plan Generation, Patient Preventive Service Recommendation, Healthcare Resource Availability Management, Patient Education Recommendation</t>
  </si>
  <si>
    <t>STAGO</t>
  </si>
  <si>
    <t>Navy:Fully automated hemostasis analyzer with laboratory automation connection capability.</t>
  </si>
  <si>
    <t>STANFINS</t>
  </si>
  <si>
    <t>STARRS</t>
  </si>
  <si>
    <t>Patient Notes (Doctor-Nurse-Procedure-Dental Exam), Patient Demographics and Information</t>
  </si>
  <si>
    <t>STARS</t>
  </si>
  <si>
    <t>Standard Accounting and Reporting System</t>
  </si>
  <si>
    <t>STARS-FL</t>
  </si>
  <si>
    <t>STANDARD ACCOUNTING REPORTING SYSTEM</t>
  </si>
  <si>
    <t>STORZ</t>
  </si>
  <si>
    <t>StreamConnect NEO &amp; Overview NEO</t>
  </si>
  <si>
    <t>It is unclear exactly what this system will do or if FBCH can afford to procure the components to implement this here. During the BRAC, FBCH was not awarded all the components as funding was limited. WRMMC received the designated funding and would be a better POC to discuss but standardization seems a reasonable approach to take. FBCH only has some Overview functionality and NEO but not Streamconnect or LiveData. DIACAP has not been approved. Overview is a closed circuit camera system as seen in gas station surveilance videos meaning a static coarse image to see if a patient is in an OR or not in an OR. The NEO is an HDD image storage device for images captured intraoperatively. The images are stored on a drive within the MOR adn images printed as needed. If a disc is required (rare) it is burned. It is touted to possibly transfer at some point to a data center where providers could CAC in and retrieve images. There is also a VTC capacity to VTC between ORs which has not been used since installation in 2011.</t>
  </si>
  <si>
    <t>Some in local, others are eMSM</t>
  </si>
  <si>
    <t>Internal Medicine (Outpatient), Allergy, Interventional Radiology (Inpatient), Anatomic Pathology, Anesthesia, Interventional Radiology (Outpatient), Blood Management, Audiology, Clinical Laboratory, Clear and Ledgible Reporting, Clinical Oral Pathology, Cardiology (Inpatient), Make Query, MDR(CBER) Coding - hospital Admission, Manage Quality of Care, Cardiology (Outpatient), Dental Lab, Dermatology, EHR-D ADT (Admission), Diet Order, OB L*D - Labor and Delivery, Dental Specialty, Diagnostic Nuclear Medicine, Operating and recovery room, OB L&amp;D - Obstetrics, EHR-D ADT (Discharge), EHRD Patient Acuity and Staff Scheduling, Ophthalmology, EHRD Medical Recall, EHR-D Business and Clinical Overview, EHR-D ADT (Transfer), EHRD Patient Safety Reporting, Oral Maxillofacial Surgery (Outpatient), EHRD Check-in Patient, EHRD Cost and Workload Assignment, EHRD Credentialing, Privileging, Risk Management and Adverse Events, EHRD Health Surveillance, Patient Identity, EHRD Outpatient Appointing and Scheduling, Equipment Identify Customer Requirement, Equipment Initiate Acquisition Order, Patient Safety and Reporting, Family Medicine, Oral Maxillofacial Surgery (Inpatient), Gynecology (Inpatient), Gastroenterology (Inpatient), Get Images, Gastroenterology (Outpatient), Pharmacy (Inpatient), Gynecology (Outpatient), Pulmonology (Inpatient), Radiology Diagnostic, Radiation Oncology, Pharmacy (Outpatient), Internal Medicine (Inpatient), Pulmonology (Outpatient), Services Identify Customer Requirement, Teleconsultation, Theater - First Responder, Theater - Primary Care Outpatient, Theater - Emergency Care, Theater Inpatient</t>
  </si>
  <si>
    <t>Analyze Execution Performance, Monitor and Report Compliance to Standards and Outcomes, Monitor and Ensure Quality and Appropriateness of Services, Monitor and Recommend Adjustments to Internal Programs, Monitor Process and Performance Indicators, Monitor Medical Performance, Monitor Research on Clinical and Operational Best Practices, Enable Inter-Provider Communications, Performance Management, Provide Positive Patient Identification, Provide Individual Medical Readiness Monitoring, Support Results Interpretation, Track Procedures</t>
  </si>
  <si>
    <t>SWANK</t>
  </si>
  <si>
    <t>SWAPP</t>
  </si>
  <si>
    <t>Patient Demographics and Information, Encounter Information</t>
  </si>
  <si>
    <t>SYSMEX</t>
  </si>
  <si>
    <t>Navy:SYSMEX</t>
  </si>
  <si>
    <t>Navy:Hematology Automation Analayzer</t>
  </si>
  <si>
    <t>LACKLAND AFB, MACDILL AFB, MCCONNELL AFB, MOODY AFB, NB SAN DIEGO, NELLIS AFB, OSAN AB, RAMSTEIN AB, ROBINS AFB, SCOTT AFB, SHAW AFB, TRAVIS AFB, VANDENBERG AFB, WHITEMAN AFB, BARKSDALE AFB, BEALE AFB, COLUMBUS AFB, DOVER AFB, DYESS AFB, FE WARREN AFB, GRAND FORKS AFB, HANSCOM AFB, HILL AFB, HURLBURT FIELD AFB, JOINT (NF) BASE ANACOSTIA-BOLLING</t>
  </si>
  <si>
    <t>Clinical Laboratory, Hematology (Inpatient), Hematology (Outpatient)</t>
  </si>
  <si>
    <t>SY DR</t>
  </si>
  <si>
    <t>ScriptCenter</t>
  </si>
  <si>
    <t>Air Force:ScriptCenter</t>
  </si>
  <si>
    <t>Air Force:Automated inventory management kiosk for refilling-dispensing prescriptions. ScriptCenter® is a prescription storage and self-checkout machine for retail pharmacy. Each ScriptCenter served by a single pharmacy is designated as its own pick up location in AudioCARE. The AudioCARE IVR system is the required means for AFMS pharmacy patients to place their prescription refill requests. Composite Health Care System (CHCS) batches the fills for each location such that all prescriptions for the ScriptCenter will be processed at one time.   After the batch is complete, the prescriptions are linked to ScriptCenter bags. This is a simple process where both the barcode on the prescription and the barcode on the header of the ScriptCenter bag are scanned. Conveniently, ScriptCenter bags come with a barcode label pre-attached. There is no printing of a barcode label in the pharmacy or the need to apply one.  The ScriptCenter is loaded by placing prescriptions in a ScriptCenter tray. Full trays of prescriptions simply slide in. Individual prescriptions can be placed in any tray with an available empty slot. When the doors have closed, ScriptCenter inventories all prescriptions in trays that were loaded or pulled out. When the patient comes to the machine, ScriptCenter knows where to find their prescription(s). A convenient feature of ScriptCenter is that it can be loaded from the front or from the rear in exactly the same manner.</t>
  </si>
  <si>
    <t>AVIANO AB, BUCKLEY AFB, LUKE AFB, MINOT AFB, MOODY AFB, RAF CROUGHTON, RAF LAKENHEATH, RAF UPWOOD, RAMSTEIN AB</t>
  </si>
  <si>
    <t>Supports the ordering, dispensing, and proper utilization of drugs for inpatients and outpatients, Provide Communications with Medical Devices, Provide Electronic Information Exchange Between Provider and Pharmacy</t>
  </si>
  <si>
    <t>Script Center</t>
  </si>
  <si>
    <t>ScrubEX</t>
  </si>
  <si>
    <t>Monitor and Report Compliance to Standards and Outcomes, Monitor and Ensure Quality and Appropriateness of Services, Monitor and Recommend Adjustments to Internal Programs, Monitor Process and Performance Indicators, Provide Communications with Medical Devices, Provide Environmental and Occupational Health Hazard Monitoring</t>
  </si>
  <si>
    <t>Alert-Notification, Assessment Correlation, Materiel Order Support, Healthcare Resource Availability Management, Supply Readiness Validation, Population Health Response Recommendation</t>
  </si>
  <si>
    <t>Alert-Notification, Assessment Correlation, Supply Readiness Validation, Materiel Order Support, Healthcare Resource Availability Management</t>
  </si>
  <si>
    <t>Smart Suite</t>
  </si>
  <si>
    <t>Snareworks</t>
  </si>
  <si>
    <t>Sound Fusion</t>
  </si>
  <si>
    <t>Army:Medical Transcription Sound Fusion</t>
  </si>
  <si>
    <t>Army:Commercial s-w for medical transcription-dictation. The application enables dictation by telephone, PC workstation, digital portable hand-held recorders or PDAs to meet the needs of health care, legal or any dictation setting.</t>
  </si>
  <si>
    <t>Clinical Oral Pathology, Make Query, Mental Health - Individual Session, Operating and recovery room, Ophthalmology, Oral Maxillofacial Surgery (Inpatient), Hyperbaric Medicine</t>
  </si>
  <si>
    <t>Document Care Plans and Delivery of Service</t>
  </si>
  <si>
    <t>Sybase</t>
  </si>
  <si>
    <t>T-Metrics</t>
  </si>
  <si>
    <t>T2T</t>
  </si>
  <si>
    <t>Army:The Telehealth and Technology Toolkit (T2T) is a set of Information Technology (IT) projects aligned with and in support of T2’s strategic objectives, Defense Center of Excellent (DCoE) Campaign Objectives and Military Health Systems (MHS) Strategic Initiatives. The T2 Toolkit offers a range of PH technology-based tools and capabilities for Service Member and military Families. The T2T consists of, but is not limited to, mobile applications, 3-Dimensitional applications, and supporting websites. These development efforts will be combined to create an enhanced capability that covers many areas of Psychological Health (PH) for the Department of Defense (DoD), service members, family members, and veterans.</t>
  </si>
  <si>
    <t>Primary Care (Outpatient), Readiness, Teleconsultation</t>
  </si>
  <si>
    <t>Verify Eligibility for Benefit Services, Access Appropriate Guidelines, Protocols to Determine Most Appropriate Intervention, Administer Health Risk Screening, Assess Appropriate Beneficiary Care Services, Assess Medical Readiness, Check-In Patient, Obtain Health Summary and Comprehensive Health Record, Plan Treatment, Document Care Plans and Delivery of Service, Provide Ancillary Medical Services, Coordinate Beneficiary Appointments, Referrals and Follow-ups, Obtain Patient History, Discharge and Transfer Patient, Provide Appropriate Level of Care and Service, Provide Direct Care Services, Ensure Deployment Readiness, Facilitate Communications Between Provider and Patient, Evaluate Beneficiary Health Status, Provide Interoperable Appointment Scheduling, Provide Individual Medical Readiness Monitoring, Maintain Beneficiary Health Profile, Initiate Care Plan and Perform Intervention Service, Manage Beneficiary Encounter, Support Results Interpretation, Provide Beneficiaries Clinical Communication Support, Manage Orders and Referrals, Track Procedures, Support Operational Readiness, Collaborate and Partner with Beneficiary, Verify Completion ofHealthcare Services</t>
  </si>
  <si>
    <t>TAADS</t>
  </si>
  <si>
    <t>TAC-S</t>
  </si>
  <si>
    <t>TAIHOD</t>
  </si>
  <si>
    <t>Army:USARIEM Total Army Injury and Health Outcomes Database Stand Alone Information System</t>
  </si>
  <si>
    <t>NATICK</t>
  </si>
  <si>
    <t>TAMC</t>
  </si>
  <si>
    <t>TAMMIS</t>
  </si>
  <si>
    <t>TAPDB AE</t>
  </si>
  <si>
    <t>Training Verification Data, Unit Information, Patient Demographics and Information, Staff Data</t>
  </si>
  <si>
    <t>Training Verification Data, Patient Demographics and Information, Staff Data</t>
  </si>
  <si>
    <t>TAPDB AO</t>
  </si>
  <si>
    <t>TAPDB G</t>
  </si>
  <si>
    <t>TAPDB R</t>
  </si>
  <si>
    <t>TBI-BH</t>
  </si>
  <si>
    <t>Provides the information technology to support both the clinical and research needs in the area of Traumatic Brain Injury and Psychological Health.</t>
  </si>
  <si>
    <t>Access Validation and Management, Confirmation-Acknowledgment Generation, Credential Validation, Patient Recognition, Patient Record Management, Population Health Response Recommendation</t>
  </si>
  <si>
    <t>Access Validation and Management, Patient Recognition, Confirmation-Acknowledgment Generation, Credential Validation, Patient Record Management</t>
  </si>
  <si>
    <t>TBI Tool Box</t>
  </si>
  <si>
    <t>Server provide services to patients who has sustained a brain injury</t>
  </si>
  <si>
    <t>TBI Toolbox</t>
  </si>
  <si>
    <t>TC2</t>
  </si>
  <si>
    <t>The Theater Medical Information Program Composite Health Care System Caché (TC2) provides documentation for inpatient health care and computer-based provider order-entry including ancillary services order-entry and result-reporting in the deployed environment. This delivers an effective, interoperable health care system to support the deployed medical business practice. Once documented, data is viewable in the electronic health record through the Theater Medical Data Store (TMDS).</t>
  </si>
  <si>
    <t>AL UDEID AFB, BAGRAM AIRFIELD AFGHANISTAN, BALTIMORE, CAMP DOHA, CAMP DWYER, FOB SALERNO, FORT SAM HOUSTON, KANDAHAR AFB, LANDSTUHL, NB SAN DIEGO, SCHOFIELD BKS MILITARY RESERVATION, SOTO CANO AFB, WIESBADEN, YONGSAN</t>
  </si>
  <si>
    <t>Location, Patient Notes (Doctor-Nurse-Procedure-Dental Exam), Room, Asset, Patient Immunization, Patient Health Record, Medication Information, Care Management, Benefits-Disability, Facility Management, Nutrition Management, Patient Demographics and Information, Referral Information, Patient Procedures, Staff Data, Patient Test Results, Encounter Information, Patient Administration, Appointment, Order Information, Allergy Information, Provider Information, Discharge Summary</t>
  </si>
  <si>
    <t>Location, Patient Notes (Doctor-Nurse-Procedure-Dental Exam), Asset, Patient Immunization, Patient Health Record, Medication Information, Care Management, Facility Management, Nutrition Management, Patient Demographics and Information, Referral Information, Patient Procedures, Staff Data, Patient Test Results, Encounter Information, Patient Administration, Appointment, Order Information, Allergy Information, Provider Information, Discharge Summary</t>
  </si>
  <si>
    <t>Room, Benefits-Disability</t>
  </si>
  <si>
    <t>Adverse Drugs Interaction Warning, Alert-Notification, Assessment Correlation, Order Set Generation, Lab Test Drug Restriction, Patient Immunization Recommendation, Patient Preference Accommodation, Patient Prescription Adjustment, Patient Result Validation, Prescription Compliance Validation, Prescription Recommendation, Process Workflow Generation, Treatment Plan Generation</t>
  </si>
  <si>
    <t>Alert-Notification, Adverse Drugs Interaction Warning, Assessment Correlation, Patient Result Validation, Patient Immunization Recommendation, Patient Preference Accommodation, Prescription Compliance Validation, Treatment Plan Generation, Prescription Recommendation, Order Set Generation, Process Workflow Generation, Patient Prescription Adjustment, Lab Test Drug Restriction</t>
  </si>
  <si>
    <t>TDP</t>
  </si>
  <si>
    <t>TED</t>
  </si>
  <si>
    <t>Records, collects, verifies and tracks billions of dollars annually in purchased care claims for the Department of Defense Military Health System. TED is the global MHS industry leader in purchased care claims data records processing. Most TED records validate claim payments within 24 hours resulting in shorter billing cycles and reimbursements paid within 30 days, one of the fastest claims processing cycles in the healthcare industry.</t>
  </si>
  <si>
    <t>Contract, Facility, Third Party Billing, Managed Care Contracting Information, Benefits Eligibility Information, Referral Information, Patient Procedures, Patient Schedule, Encounter Information, Claim Reference Codes, Provider Information</t>
  </si>
  <si>
    <t>Contract, Managed Care Contracting Information, Referral Information, Patient Procedures, Patient Schedule, Encounter Information, Claim Reference Codes, Provider Information</t>
  </si>
  <si>
    <t>Facility, Third Party Billing, Benefits Eligibility Information</t>
  </si>
  <si>
    <t>Access Validation and Management, Benefit Validation, Claim Validation, Contract Compliance Validation, Confirmation-Acknowledgment Generation, Credential Validation, Generate Payment, Process Workflow Generation</t>
  </si>
  <si>
    <t>Access Validation and Management, Benefit Validation, Confirmation-Acknowledgment Generation, Credential Validation, Contract Compliance Validation, Generate Payment, Claim Validation, Process Workflow Generation</t>
  </si>
  <si>
    <t>TELEMEDICINE</t>
  </si>
  <si>
    <t>TEM</t>
  </si>
  <si>
    <t>Jeol JEM-1400 TEM (Transmission Electron Microscope)</t>
  </si>
  <si>
    <t>Jeol JEM-1400 Transmission Electron Microscope is used in the transmission electron microscopy laboratory. The stand-alone system provides TEM digital image capture of pathology specimens.</t>
  </si>
  <si>
    <t>TEMS</t>
  </si>
  <si>
    <t>Anatomic Pathology, Clear and Ledgible Reporting, Neurology</t>
  </si>
  <si>
    <t>TEPRV</t>
  </si>
  <si>
    <t>TEWLS</t>
  </si>
  <si>
    <t>Theater Enterprise-Wide Logistics System (TEWLS) supports critical medical logistics warfighter requirements in a net-centric environment. It ties the national, regional, and deployed units into a single business environment. It creates the necessary links for planners, commercial partners, and AMEDD logisticians to accomplish essential care in the theater through a single customer facing portal. It removes disparate data and replaces it with a single instance of actionable data. TEWLSsupports today´s modern, non-contiguous battlefield at the regional, COCOM, and Service levels by leveraging emerging Medical Materiel Executive Agency and Theater Lead Agent infrastructure concepts to manage the entire medical supply chain from the industrial base to the end user. Theater Army Medical Mgmt Information System (TAMMIS) at the Theater Lead Agent for Medical Materiel (TLAMMs) will transition to TEWLSRelease 2 beginning in 1st Quarter, FY10.</t>
  </si>
  <si>
    <t>PORTSMOUTH NH, CAMP CARROLL, FORT SAM HOUSTON, JOINT (NF) RGN MARIANAS GUAM-ANDRSN</t>
  </si>
  <si>
    <t>Location, Assemblage, Sales Order, Supply, Asset, Equipment, Equipment Part, Account</t>
  </si>
  <si>
    <t>Alert-Notification, Contract Compliance Validation, Materiel Matching, Order Optimization, Vendor Filtering</t>
  </si>
  <si>
    <t>Alert-Notification, Contract Compliance Validation, Vendor Filtering, Materiel Matching, Order Optimization</t>
  </si>
  <si>
    <t>TF</t>
  </si>
  <si>
    <t>TFDW</t>
  </si>
  <si>
    <t>TFMMS</t>
  </si>
  <si>
    <t>TI-FMS</t>
  </si>
  <si>
    <t>Insurance Information, Referral Information, Budgets and Authorizations, Case Management Information</t>
  </si>
  <si>
    <t>Referral Information, Budgets and Authorizations, Case Management Information</t>
  </si>
  <si>
    <t>Insurance Information</t>
  </si>
  <si>
    <t>TIGRIS</t>
  </si>
  <si>
    <t>Navy:TIGRIS DTS SYSTEM GEN PROBE</t>
  </si>
  <si>
    <t>Navy:diagnostic instrument to truly automate nucleic acid testing (NAT) from start to finish. The TIGRIS System can process approximately 450 samples in an 8-hour shift, and up to 1,000 samples in approximately 13.5 hours.</t>
  </si>
  <si>
    <t>Assess Stratified Population Health Status, Monitor Process and Performance Indicators, Monitor Medical Performance, Perform Clinical Workflow Tasking, Develop Standards for Process, Clinical Outcomes and Metrics, Provide Automated Support for Conditioned Based Care, Perform surveillance of Disease Non-Battle Injury (DNBI), Identify Public Health Threats, Provide Interoperable Orders Management, Identify Force Health Threats, Provide Disease Outbreak Detection, Provide Positive Patient Identification, Provide Quality Improvement management, Identify and Prioritize Targeted Populations, Manage Orders and Referrals, Support Results Interpretation</t>
  </si>
  <si>
    <t>TIR</t>
  </si>
  <si>
    <t>TIS</t>
  </si>
  <si>
    <t>TMA</t>
  </si>
  <si>
    <t>TMA TOD</t>
  </si>
  <si>
    <t>Salary and Compensation Information, Staff Schedule, Physical Resource Availability, Labor Productivity Information, Cost Accounting Information, Staff Data</t>
  </si>
  <si>
    <t>TMDI</t>
  </si>
  <si>
    <t>TMDS</t>
  </si>
  <si>
    <t>Theatre Medical Data Store</t>
  </si>
  <si>
    <t>Theater Medical Data Store (TMDS) serves as the authoritative Theater database for collecting, distributing and viewing Service members pertinent medical information. It provides one central location for healthcare providers to view Theater medical data. TMDSviews and tracks ill or injured patients as they move through the Theater levels of care, Sustaining Base military treatment facilities (MTFs) and those shared with the Department of Veterans Affairs (VA).</t>
  </si>
  <si>
    <t>NEW ORLEANS, SCHOFIELD BKS MILITARY RESERVATION, TRICARE MANAGEMENT ACTIVITY</t>
  </si>
  <si>
    <t>Patient Notes (Doctor-Nurse-Procedure-Dental Exam), Facility, Patient ID, Supply, Unit Information, Salary and Compensation Information, Patient Demographics and Information, Equipment, Encounter Information, Discharge Summary</t>
  </si>
  <si>
    <t>Patient Notes (Doctor-Nurse-Procedure-Dental Exam), Patient ID, Supply, Salary and Compensation Information, Patient Demographics and Information, Equipment, Encounter Information, Discharge Summary</t>
  </si>
  <si>
    <t>TMIP-TF</t>
  </si>
  <si>
    <t>TMMCA</t>
  </si>
  <si>
    <t>Labor Productivity Information</t>
  </si>
  <si>
    <t>TMOP</t>
  </si>
  <si>
    <t>TNEXT PCM</t>
  </si>
  <si>
    <t>TOC</t>
  </si>
  <si>
    <t>TRICARE Operations Center</t>
  </si>
  <si>
    <t>Appointment, Provider Information</t>
  </si>
  <si>
    <t>TOL</t>
  </si>
  <si>
    <t>TRICARE ONLINE</t>
  </si>
  <si>
    <t>TRICARE Online (TOL) is an online patient-focused portal that provides eligible Department of Defense (DOD) beneficiaries and their families convenient anywhere, anytime access to military healthcare services that support participation in their healthcare experience via a user friendly, network-centric platform. In addition to personal health data access via the Blue Button, TO'L allows beneficiaries access to schedule personal and family appointments at their Military Treatment Facility (MTF), schedule prescription refills for MTF pick up, complete and submit health risk assessments, research general health information an dlink to secure messaging. As the DoD patient portal, TOL offers a single, efficient platform of online services to help care for beneficiaries. In addition to active duty and retired service personnel and their qualified dependents TOL technologies benefit the entire MHS. TOL technologies help alleviate the administrative healthcare workload, increase access to care, and improve patient satisfaction by automating consolidated healthcare information and services online providing an alternative to limited call center days-times. TOL engages MHS beneficiaries as partners in their own healthcare and helps to improve military healthcare overall by supporting the safety and accuracy of personal healthcare data, avoiding the duplication of tests and reducing delays in treatment</t>
  </si>
  <si>
    <t>FAIRCHILD AFB, FORT CAMPBELL KY, FORT CARSON, FORT DIX, FORT DRUM, FORT HUACHUCA, FORT RILEY, FORT RUCKER, GOODFELLOW AFB, HILL AFB, INCIRLIK AB, KIRTLAND AFB, LACKLAND AFB, LITTLE ROCK AFB, MACDILL AFB, MAXWELL AFB, MCAS BEAUFORT, MCB CAMP PENDLETON, MCCONNELL AFB, MINOT AFB, MOUNTAIN HOME AFB, NAPLES, NAS JACKSONVILLE , NAS PENSACOLA, NAS SIGONELLA, NB SAN DIEGO, NELLIS AFB, OFFUTT AFB, OKINAWA, PATRICK AFB, RAF LAKENHEATH, ROBINS AFB, ROTA HOSPITAL SPAIN, SCOTT AFB, SEYMOUR JOHNSON AFB, TINKER AFB, TYNDALL AFB, VANCE AFB, VANDENBURG AFB, YOKOSUKA, ALTUS AFB, AVIANO AB, CANNON AFB, COLUMBUS AFB, DAVIS-MONTHAN AFB, DYESS AFB, EDWARDS AFB, ELLSWORTH AFB</t>
  </si>
  <si>
    <t>Facility, Patient Health Record, Imaging-Radiology, Medication Information, Patient Vital Signs, Patient Procedures</t>
  </si>
  <si>
    <t>Patient Health Record, Imaging-Radiology, Medication Information, Patient Vital Signs, Patient Procedures</t>
  </si>
  <si>
    <t>TPOCS</t>
  </si>
  <si>
    <t>HURLBURT FIELD AFB, KUNSAN AB, MCAS BEAUFORT, MCB CAMP LEJEUNE, NAS CORPUS CHRISTI, NAS JACKSONVILLE , NAS PENSACOLA, NAVBASE KITSAP BREMERTON, NB SAN DIEGO, OFFUTT AFB, PATRICK AFB, PORTSMOUTH NH, SEYMOUR JOHNSON AFB, YONGSAN, DAVIS-MONTHAN AFB, DYESS AFB, EDWARDS AFB, EIELSON AFB, FORT CARSON, FORT GORDON, FORT HOOD, FORT HUACHUCA, FORT IRWIN, FORT JACKSON, FORT POLK, FORT RILEY, FORT RUCKER, FORT SAM HOUSTON, FORT SHAFTER, HOLLOMAN AFB</t>
  </si>
  <si>
    <t>TPR</t>
  </si>
  <si>
    <t>TELEPHONE PRESCRIPTION REFILL</t>
  </si>
  <si>
    <t>TRAC2ES</t>
  </si>
  <si>
    <t>TRANSPORTATION COMMAND REGULATING AND COMMAND AND CONTROL EVACUATION SYSTEM</t>
  </si>
  <si>
    <t>Transportation Command (TRANSCOM) Regulating And Command &amp; Control Evacuation System (TRAC2ES) is the automated decision support system that functions within a global network to assist in the command and control of joint, combined, and component, inter- and intra-theater patient movement including medical regulating and patient evacuation. Intra-theater medical regulating focuses on the movement of patients vertically (from Level II to Level IV and higher) and laterally within an Army Medical Brigade, between the Medical Brigade, and the subordinate Combat Support Hospitals or Service equivalents. TRAC2ES supports the Assistant Secretary of Defense for Health Affairs, the Joint Staff, Combatant Commanders, and USTRANSCOM in peace, war, contingencies, and operations other than war. TRAC2ES has a unique responsibility to provide patient movement information and patient in-transit visibility to the defense transportation and medical communities and medical support information to the medical community.</t>
  </si>
  <si>
    <t>Patient Preference Accommodation</t>
  </si>
  <si>
    <t>TRACS4LIFE</t>
  </si>
  <si>
    <t>TRACS4Life</t>
  </si>
  <si>
    <t>Army:TRACS4Life-Commercially Hosted</t>
  </si>
  <si>
    <t>Army:Tissue management and tracking software solution that uses manufacturers’ barcodes to track and trace human tissue products through the facility’s supply chain.</t>
  </si>
  <si>
    <t>Tissue management-tracking</t>
  </si>
  <si>
    <t>Provide Regulatory Compliance Assurance, Manage of blood and blood product inventories</t>
  </si>
  <si>
    <t>TRANSPOC</t>
  </si>
  <si>
    <t>Patient ID, Benefits-Disability, Patient Demographics and Information</t>
  </si>
  <si>
    <t>TRANSPROC</t>
  </si>
  <si>
    <t>Patient Demographics and Information, Staff Data</t>
  </si>
  <si>
    <t>TRAVAX</t>
  </si>
  <si>
    <t>Population Health, Facility Management, Medical Intelligence</t>
  </si>
  <si>
    <t>TRDVS</t>
  </si>
  <si>
    <t>Navy:SCRIPTPRO SP CENTRAL</t>
  </si>
  <si>
    <t>Navy:The Navy telepharmacy project is a concept of using automated technology and communications to provide pharmaceutical care to beneficiaries at Navy treatment facilities. This project seeks to determine when, where and how quality pharmaceutical care can occur without the physical presence of a pharmacist while still complying with all current standards of care. Specifically, the products offered include computer systems integrating videoconferencing technology with pharmacy operations management software. System elements can be located at both central pharmacy and remote telepharmacy sites to permit pharmacists at central pharmacies to access a patient´s medication profile and perform a prospective drug utilization review by computer on each prescription before it is dispensed to the patient at a remote site.</t>
  </si>
  <si>
    <t>CORRY STATION, DAHLGREN, FORT IRWIN, GROTON, GUANTANAMO BAY, IWAKUNI, JOINT (NF) BASE PEARL HARBOR-HICKAM, JOINT (NF) RGN MARIANAS GUAM-ANDRSN, KADENA AFB, KINGSVILLE, MCAS CHERRY POINT, MCB CAMP LEJEUNE, MCB CAMP PENDLETON, MCB QUANTICO, MERIDAN, MILLINGTON, MWTC BRIDGEPORT, NAB LITTLE CREEK, NAPLES, NAS CORPUS CHRISTI, NAS FALLON, NAS JACKSONVILLE , NAS KEY WEST, NAS PATUXENT RIVER, NAS PENSACOLA, NAS SIGONELLA, NAVAL HLTH CARE NEW ENGLAND (NHCNE), NAVAL SUPPORT UNIT SARATOGA SPRINGS, NAVBASE KITSAP BREMERTON, NAVSUBASE KINGS BAY, NAWCADLKE LAKEHURST, NAWS CHINA LAKE, NB SAN DIEGO, ALBANY, ATHENS, ATSUGI, BAHRAIN, BANGOR, BMC SUGAR GROVE, CAMP KINSER, CAPODICHINO, CBC GULFPORT, CHESAPEAKE, NEWPORT, NS MAYPORT, NSA ANNAPOLIS, NSWC INDIAN HEAD, NWS YORKTOWN, OKINAWA, PANAMA CITY, PORT HUENEME, PORTSMOUTH NH, SASEBO, TWENTYNINE PALMS MAIN BASE, VIRGINIA BEACH, WAHIAWA, YOKOSUKA</t>
  </si>
  <si>
    <t>Adverse Drugs Interaction Warning, Patient Prescription Adjustment</t>
  </si>
  <si>
    <t>TRIMEDS</t>
  </si>
  <si>
    <t>Sales Order</t>
  </si>
  <si>
    <t>TSGLI</t>
  </si>
  <si>
    <t>TSI-SP</t>
  </si>
  <si>
    <t>Army:Trauma Symptom Inventory - Scoring Program</t>
  </si>
  <si>
    <t>Army:The TSI is used in the evaluation of acute and chronic posttraumatic symtomatology, including the effects of rape, spouse abuse, physical assault, combat experiences, major accidents, and natural disasters, as well as the lasting sequelae of childhood abuse and other early traumatic events.</t>
  </si>
  <si>
    <t>Manage Care, Make Query, Mental Health - Individual Session</t>
  </si>
  <si>
    <t>Analyze Execution Performance, Monitor Performance Against Standards, Plan Treatment, Obtain Patient History, Provide Behavioral Healthcare, Evaluate Beneficiary Health Status, Identify Appropriate Performance Measures and Standards</t>
  </si>
  <si>
    <t>TalkStation</t>
  </si>
  <si>
    <t>Talk Station</t>
  </si>
  <si>
    <t>Air Force:Allows Radiologists to use speech recognition technology to generate Radiology results for patients, speeding up the time it takes to generate the report back to the patient or referring physician.</t>
  </si>
  <si>
    <t>EGLIN AFB, JOINT (AF) BASE LANGLEY-EUSTIS, JOINT (NF) ANDREWS NAVAL AIR FAC, KEESLER AFB, LUKE AFB, MACDILL AFB, MOUNTAIN HOME AFB, NELLIS AFB, SCOTT AFB, SHEPPARD AFB, TRAVIS AFB, USAF ACADEMY, AVIANO AB</t>
  </si>
  <si>
    <t>Internal Medicine (Outpatient), Interventional Radiology (Inpatient), Interventional Radiology (Outpatient), Aerospace Medicine, Cardiology (Outpatient), Cardiology (Inpatient), Muscular Skeletal Referral, Neurology, Disability Evaluation, Dental Specialty, Muscular Skeletal, Diagnostic Nuclear Medicine, Oral Maxillofacial Surgery (Outpatient), Family Medicine, Emergency Care - Fast Track, Oral Maxillofacial Surgery (Inpatient), Pulmonology (Outpatient), Pediatrics (Outpatient), Gastroenterology (Inpatient), Pediatrics (Inpatient), Gastroenterology (Outpatient), Gynecology (Inpatient), Gynecology (Outpatient), Pulmonology (Inpatient), Radiology Diagnostic, Radiation Oncology, Internal Medicine (Inpatient), Rheumatology, Surgery (Inpatient-Outpatient), Therapeutic Nuclear Medicine</t>
  </si>
  <si>
    <t>Tele-ENT</t>
  </si>
  <si>
    <t>Air Force:Web-based system that provides global awareness and access to all endoscopic still images, videos and reports.standards-based, vendor-neutral solution will allow for interoperability and integration with the VA-DoD iEHR, HAIMS and other MHS, DoD and VA assets.</t>
  </si>
  <si>
    <t>Allergy, Manage Care, Clear and Ledgible Reporting, Patient Identity, Patient Safety and Reporting, Get Images, Register Patient, Teleconsultation, Theater - Emergency Care</t>
  </si>
  <si>
    <t>Meet Regulatory Requirements, Assess Medical Readiness, Monitor Health Status and Progress, Monitor and Ensure Quality and Appropriateness of Services, Obtain Health Summary and Comprehensive Health Record, Provide Ancillary Medical Services, Obtain Patient History, Enable Inter-Provider Communications, Provide Direct Care Services, Ensure Deployment Readiness, Facilitate Communications Between Provider and Patient, Provide Communications with Medical Devices, Provide Longitudinal Health Monitoring, Provide One-Time Patient Registration, Provide Positive Patient Identification, Manage Beneficiary Encounter, Support Results Interpretation, Provide Beneficiaries Clinical Communication Support, Manage Health Records, Manage Special Programs, Collaborate and Partner with Beneficiary, Maintain Policies, Procedures and Monitoring of Care Issues</t>
  </si>
  <si>
    <t>Patient Preference Accommodation, Patient Recognition, Patient Result Validation</t>
  </si>
  <si>
    <t>Patient Recognition, Patient Result Validation, Patient Preference Accommodation</t>
  </si>
  <si>
    <t>TeleENT</t>
  </si>
  <si>
    <t>Telepathology</t>
  </si>
  <si>
    <t>Televue</t>
  </si>
  <si>
    <t>Teradata Studio-SQL-DBVisualizer</t>
  </si>
  <si>
    <t>Terumo</t>
  </si>
  <si>
    <t>Translux</t>
  </si>
  <si>
    <t>Translux Data Wall</t>
  </si>
  <si>
    <t>Tricare Ops Center</t>
  </si>
  <si>
    <t>Tsystem</t>
  </si>
  <si>
    <t>Air Force:T-System T-SystemEV</t>
  </si>
  <si>
    <t>Air Force:T-Systems is a computer based Emergency Department Specific program. It has system driven templates, point and click with narrative printout documantation with room for free texting when needed. Used to monitor patients, track room usage, along with managing discharges and discharge documentation.</t>
  </si>
  <si>
    <t>Allergy, Emergency Care - Fast Track</t>
  </si>
  <si>
    <t>Access Validation and Management, Adverse Drugs Interaction Warning, Assessment Correlation, Configuration Management, Coding Assistance, Contract Compliance Validation, Credential Validation, Document Management, Intervention Technique Support, Order Validation, Order Set Generation, Lab Test Drug Restriction, Patient Education Recommendation, Patient Preventive Service Recommendation, Patient Prescription Adjustment, Patient Recognition, Patient Record Management, Patient Result Validation, Prescription Compliance Validation, Prescription Recommendation, Readiness Validation, Treatment Plan Generation</t>
  </si>
  <si>
    <t>Access Validation and Management, Adverse Drugs Interaction Warning, Assessment Correlation, Patient Recognition, Configuration Management, Coding Assistance, Credential Validation, Patient Record Management, Patient Result Validation, Contract Compliance Validation, Order Validation, Document Management, Prescription Compliance Validation, Treatment Plan Generation, Prescription Recommendation, Order Set Generation, Readiness Validation, Patient Prescription Adjustment, Patient Preventive Service Recommendation, Patient Education Recommendation, Intervention Technique Support, Lab Test Drug Restriction</t>
  </si>
  <si>
    <t>Tuxedo</t>
  </si>
  <si>
    <t>UCAPERS</t>
  </si>
  <si>
    <t>UCAPERS-AQCESS</t>
  </si>
  <si>
    <t>Provides time accounting for nursing work load.Time account and work load management.Users input data into software interface which in turn stores data in an informix database on the server. This system retreives data from Composite Health Care System.</t>
  </si>
  <si>
    <t>UCCI</t>
  </si>
  <si>
    <t>UDR</t>
  </si>
  <si>
    <t>The UDR Medical Program, sponsored by the Defense Medical Logistics Standard Support (DMLSS) Office, is an automated information system consolidating medical and pharmaceutical information.The UDR provides a single source of current data for product and price comparison. Searches are available for pharm and med-surg items, Service Assemblage data, and Decentralized Blanket Purchase Agreements (DBPAs), and provide summary, equivalent and detail information.UDR is provided by the Defense Logistics Agency on a monthy basis in the form of 2 CDROMs. The software is copied to a share on the local fileserver. Users are notified that an update exists and the software is instralled on their local machines for use. Certificate of Networthiness: None noted on AKO site.</t>
  </si>
  <si>
    <t>UID Registry</t>
  </si>
  <si>
    <t>UITS</t>
  </si>
  <si>
    <t>The UITS supports immunization documentation, tracking and Military Readiness Reporting. The UITS will provide a single authoritative data source with a single data entry point in recording immunization tracking. Even though there is a single data entry point, the application will show the user a unified view of all immunizations records across multiple data sources in order to support historical data. The immunization service will maintain the data directly in a central immunization repository. Data entry will be achieved via single web application and a separate stand-alone version of the application. The functionality will be reduced in the stand-alone application, but it will be capable of supporting a scenario in which it is necessary to operate in a mode where the computer is completely disconnected from any network and has no access to any resources other than those on the computer itself. This stand-alone application would then be able to forward stored data once connectivity is re-established. Data from the central repository will be shared with Services repositories for reporting purposes.</t>
  </si>
  <si>
    <t>USACHPPM</t>
  </si>
  <si>
    <t>USAMMA</t>
  </si>
  <si>
    <t>USAPHC</t>
  </si>
  <si>
    <t>USCG</t>
  </si>
  <si>
    <t>USMC ODSE</t>
  </si>
  <si>
    <t>USPD</t>
  </si>
  <si>
    <t>United Services Prescription Database</t>
  </si>
  <si>
    <t>USSOCOM HSS</t>
  </si>
  <si>
    <t>United Concordia-Highmark</t>
  </si>
  <si>
    <t>Insurance Information, Facility, Patient ID, Third Party Billing, Claims Processing Data, Benefits Eligibility Information, Medication Information, Facility Management, Patient Demographics and Information, Patient Procedures, Patient Treatment Plan, Encounter Information, Claim Reference Codes, Billing Data, Provider Information</t>
  </si>
  <si>
    <t>Patient ID, Medication Information, Facility Management, Patient Demographics and Information, Patient Procedures, Patient Treatment Plan, Encounter Information, Claim Reference Codes, Provider Information</t>
  </si>
  <si>
    <t>Insurance Information, Facility, Third Party Billing, Claims Processing Data, Benefits Eligibility Information, Billing Data</t>
  </si>
  <si>
    <t>VA-DOD Med Log Data Sync</t>
  </si>
  <si>
    <t>VA-ECMS</t>
  </si>
  <si>
    <t>VA-FMS</t>
  </si>
  <si>
    <t>VA-IFCAP</t>
  </si>
  <si>
    <t>VA-VISTA</t>
  </si>
  <si>
    <t>VADERS</t>
  </si>
  <si>
    <t>VAECS</t>
  </si>
  <si>
    <t>Army:Vaccine Adverse Event Clinical System</t>
  </si>
  <si>
    <t>Army:VAECS is an Adverse Event Case Management application used by the clinical staff in the MILVAX-VHCN. There are speicifc requirements and specific functionality required by the clinical division in order to manage these rare vaccine adverse events.</t>
  </si>
  <si>
    <t>BETHESDA, FORT BRAGG, LACKLAND AFB, PORTSMOUTH NH, WALTER REED AMC MAIN POST</t>
  </si>
  <si>
    <t>Allergy, Clinical Case Management, Immunizations</t>
  </si>
  <si>
    <t>Administer Health Risk Screening, Plan Treatment</t>
  </si>
  <si>
    <t>Assessment Correlation, Patient Recognition, Treatment Plan Generation</t>
  </si>
  <si>
    <t>VAERS</t>
  </si>
  <si>
    <t>Army:Vaccine Adverse Event Reporting System</t>
  </si>
  <si>
    <t>Army:The Vaccine Adverse Event Reporting System (VAERS) is a national vaccine safety surveillance program co-sponsored by the Centers for Disease Control and Prevention (CDC) and the Food and Drug Administration (FDA). VAERS is a post-marketing safety surveillance program that collects information about adverse events (possible side effects) that occur after the administration of vaccines licensed for use in the United States. VAERS events can be reported by anyone.</t>
  </si>
  <si>
    <t>EHRD Credentialing, Privileging, Risk Management and Adverse Events, EHRD Health Surveillance, Immunizations</t>
  </si>
  <si>
    <t>Notify Population of Health Risks, Develop Implementation Process for Population Health ManagementPrograms, Provide Immunization and Medication Alerts, Identify Appropriate Performance Measures and Standards</t>
  </si>
  <si>
    <t>Adverse Drugs Interaction Warning, Patient Immunization Recommendation, Population Health Recommendation</t>
  </si>
  <si>
    <t>VA CMOP</t>
  </si>
  <si>
    <t>VA Data Store</t>
  </si>
  <si>
    <t>VA ESB</t>
  </si>
  <si>
    <t>VA ESR</t>
  </si>
  <si>
    <t>VA IVR</t>
  </si>
  <si>
    <t>VA Inpatient Pharmacy Automation</t>
  </si>
  <si>
    <t>Patient ID, Medication Information, Order Information</t>
  </si>
  <si>
    <t>VA Insurance Billing</t>
  </si>
  <si>
    <t>VA LHC</t>
  </si>
  <si>
    <t>VA MMSO Dental</t>
  </si>
  <si>
    <t>VA MVI</t>
  </si>
  <si>
    <t>VA PRIME VENDOR</t>
  </si>
  <si>
    <t>VA Purchasing</t>
  </si>
  <si>
    <t>VA State Police</t>
  </si>
  <si>
    <t>VA WebClient</t>
  </si>
  <si>
    <t>VBRICK</t>
  </si>
  <si>
    <t>VEMS</t>
  </si>
  <si>
    <t>Vbrick Enterprise Media System - Digital Signage</t>
  </si>
  <si>
    <t>VEMS creates an epicenter for media management inside your organization. It enables users to watch live events or browse a library of stored content. Web-based access assures that users can securely access video assets and related materials from almost anywhere. The system uses IP Multicast transport methods to reduce bandwidth requirements and throttling methods to mitigate filling bandwidth with video broadcasts.</t>
  </si>
  <si>
    <t>Market Services to Beneficiary Eligible Population, Notify Population of Health Risks, Coordinate Health Care Resident Training, Educate Population on New Models and Practices, Develop Health Personnel Education, Establish Care Provider Learning Environment, Improve Customer Service, Support Compliance Activity</t>
  </si>
  <si>
    <t>VHA</t>
  </si>
  <si>
    <t>VHI</t>
  </si>
  <si>
    <t>VIPER PDMS</t>
  </si>
  <si>
    <t>Variable Input Patient Electronic Record (VIPER) Perfusion Data Management System (PDMS)</t>
  </si>
  <si>
    <t>Viper Perfusion Electronic Medical Record</t>
  </si>
  <si>
    <t>Anesthesia, Blood Management, Clinical Laboratory, Clear and Ledgible Reporting, Cardiology (Inpatient), Make Query, Manage Quality of Care, Operating and recovery room, EHRD Patient Safety Reporting, EHRD Credentialing, Privileging, Risk Management and Adverse Events, Patient Safety and Reporting, EHRD Population Health, Hematology (Inpatient), Pulmonology (Inpatient), ICU, Surgery (Inpatient-Outpatient)</t>
  </si>
  <si>
    <t>Enhance Medical Research Service (MRS) Environment, Meet Regulatory Requirements, Monitor and Report Compliance to Standards and Outcomes, Monitor and Ensure Quality and Appropriateness of Services, Monitor Process and Performance Indicators, Monitor Medical Performance, Monitor Compliance Activities, Monitor Performance Against Standards, Performance Management, Direct Care Record Management Services, Coordinate Workflow and Case Management Procedures, Enable Inter-Provider Communications, Provide Appropriate Level of Care and Service, Provide Automated Support for Patient Assessments, Ensure Documentation Standards, Facilitate Communications Between Provider and Patient, Provide Communications with Medical Devices, Improve Customer Service, Provide Regulatory Compliance Assurance, Identify Appropriate Performance Measures and Standards, Provide Support for Notification and Response, Support Compliance Activity, Manage and Report Incidents, Support Results Interpretation, Track Procedures, Support Operational Readiness</t>
  </si>
  <si>
    <t>VIRTUAL VA</t>
  </si>
  <si>
    <t>VISIX</t>
  </si>
  <si>
    <t>Navy:VISIX DENTAL IMAGING SOFTWARE</t>
  </si>
  <si>
    <t>MCB CAMP PENDLETON, NAPLES, NAS JACKSONVILLE , NAS SIGONELLA, NAVBASE KITSAP BREMERTON, NS GREAT LAKES, OAK HARBOR, OKINAWA, PORTSMOUTH NH, ROTA HOSPITAL SPAIN, YOKOSUKA, CORONADO, CORRY STATION, JOINT (NF) RGN MARIANAS GUAM-ANDRSN, MCB CAMP LEJEUNE</t>
  </si>
  <si>
    <t>Dental Exam, Dental Specialty, Endodontics, Oral Maxillofacial Surgery (Outpatient), Pediatric Dental Exam, Oral Maxillofacial Surgery (Inpatient)</t>
  </si>
  <si>
    <t>VISTA</t>
  </si>
  <si>
    <t>VISTA CPRS</t>
  </si>
  <si>
    <t>Medication Information</t>
  </si>
  <si>
    <t>VISTA IFCAP</t>
  </si>
  <si>
    <t>VISTA INTEGRATED BIILING AND ACCOUNTS RECEIVABLE</t>
  </si>
  <si>
    <t>VITA</t>
  </si>
  <si>
    <t>VIX</t>
  </si>
  <si>
    <t>VK-2</t>
  </si>
  <si>
    <t>ALBANY, ATSUGI, BANGOR, GROTON, IWAKUNI, JOINT (NF) BASE PEARL HARBOR-HICKAM, JOINT (NF) RGN MARIANAS GUAM-ANDRSN, PORTSMOUTH NH, SOUDA BAY, TWENTYNINE PALMS MAIN BASE, WALTER REED AMC MAIN POST, YOKOSUKA, YUMA PROVING GROUND, LEMOORE, MANILA, MCAS BEAUFORT, MCAS CHERRY POINT, MCB CAMP LEJEUNE, MCB CAMP PENDLETON, MCB QUANTICO, MERIDAN, MILLINGTON, NAB LITTLE CREEK, NAPLES, NAS CORPUS CHRISTI, NAS JACKSONVILLE , NAS KEY WEST, NAS PATUXENT RIVER, NAS PENSACOLA, NAS SIGONELLA, NAVBASE KITSAP BREMERTON, NAVBASE VENTURA CITY POINT MUGU, NAVSUBASE KINGS BAY, NAWCADLKE LAKEHURST, NAWS CHINA LAKE, NB SAN DIEGO, NEWPORT, NS GREAT LAKES, NS MAYPORT, NS NORFOLK, NSA ANNAPOLIS, NWS CHARLESTON, NWS YORKTOWN, OAK HARBOR, OKINAWA, PHILADELPHIA</t>
  </si>
  <si>
    <t>VK2</t>
  </si>
  <si>
    <t>Navy:RETINAL AND SLIT LAMP DIGITAL IMAGING CAMERAS WITH VK-2 SOFTWARE (VK-2);Air Force:Vecna Kiosk</t>
  </si>
  <si>
    <t>Navy:VK-2 is a capture and image filing system for ophthalmic medical equipment and provides photo documentation of the anterior and posterior chambers of the eyes using slit lamp camera for tracking of disease progression. The military health system also includes screening for diabetic retinopathy on an annual basis for all registered diabetics in the system which requires the use of non-compressed diagnostic grade images.;Air Force:Vecna check-in kiosks are tied to Vecna server which communicates with CHCS. Patients use the touch screen interface face on kiosk to check in for pre-existing appointments or as a walk in and then the clinic clerks can see the patient checked in AHLTA via CHCS for appointments or via web interface on the Vecna server the patient in is a walk in queue waiting to be seen or served. The Vecna server supports Lakenheath and all of the UK Limited Scope Medical Treatment Facilities</t>
  </si>
  <si>
    <t>Internal Medicine (Outpatient), Allergy, Audiology, Cardiology (Outpatient), Neurology, Dermatology, OB L&amp;D - Obstetrics, Occupational - Physical Therapy, Occupational - Physical Therapy Treatment, Ophthalmology, Optometry Technician Workflow, Family Medicine, Radiology Diagnostic, Pharmacy (Outpatient), Immunizations, Surgery (Inpatient-Outpatient)</t>
  </si>
  <si>
    <t>Verify Eligibility for Benefit Services, Assess Appropriate Beneficiary Care Services, Approve Beneficiary Care Service Request, Check-In Patient, Conduct Beneficiary and Family Education, Obtain Health Summary and Comprehensive Health Record, Plan Treatment, Document Care Plans and Delivery of Service, Obtain Patient History, Discharge and Transfer Patient, Provide Direct Care Services, Evaluate Beneficiary Health Status, Provide Positive Patient Identification, Provide Recorded Patient Specific Instructions, Maintain Accurate Beneficiary Information, Initiate Care Plan and Perform Intervention Service, Maintain Beneficiary Health Profile, Manage Beneficiary Encounter, Manage Beneficiary Eligibility Process, Manage Orders and Referrals, Track Procedures</t>
  </si>
  <si>
    <t>Assessment Correlation, Benefit Validation, Healthcare Resource Availability Management, Order Set Generation, Patient Education Recommendation, Patient Preventive Service Recommendation, Patient Prescription Adjustment, Patient Recognition, Patient Result Validation, Patient Referral Recommendation, Treatment Plan Generation</t>
  </si>
  <si>
    <t>Assessment Correlation, Benefit Validation, Patient Recognition, Patient Result Validation, Patient Referral Recommendation, Treatment Plan Generation, Order Set Generation, Patient Prescription Adjustment, Patient Preventive Service Recommendation, Healthcare Resource Availability Management, Patient Education Recommendation</t>
  </si>
  <si>
    <t>VKS</t>
  </si>
  <si>
    <t>VLER</t>
  </si>
  <si>
    <t>Virtual Lifetime Electronic Record</t>
  </si>
  <si>
    <t>VLER will provide comprehensive health, benefits, and administrative information, including personnel records, through the ability to securely and seamlessly discover and exchange data among relevant entities. The concept for VLER is that authenticated users will have authorized access to a virtual record of relevant information on demand. Information available through VLER does not exist in any one particular central location, but rather resides in many locations, and all or any combination of the information may be retrieved on demand by those with authorized access. VLER will enable the rapid exchange of patient information between public and private health care and benefit providers, allowing for coherent and consistent access to electronic records that will enrich support for health, benefits, and personnel activities. *VLER leverages NwHIN technology to exchange health information and other data.  *VLER reduces medical errors, improves quality of care, and produces greater value for health care expenditures in both the private and public health care sectors by providing a seamless system of integration that allows the transfer of electronic records.</t>
  </si>
  <si>
    <t>VLER-CDR</t>
  </si>
  <si>
    <t>VNS</t>
  </si>
  <si>
    <t>Air Force:Valor Network System</t>
  </si>
  <si>
    <t>Air Force:The Valor Network System (VNS) is a Tele-Health-Tele-Radiology service provided for DOD Military Treatment Facilities (MTF). The network service was developed-configured utilizing commercial off the shelf products to provide Radiological readings to stateside Military Treatment Facilities during Radiologist absences and-or shortages. It utilizes the Defense Information Services Agencys Business to Business connection to provide a secure means to transport all data bi-directionally from 366 MDG, Mountain Home AFB, ID to the VNS data centers located at Menlo Park, NJ and Old Bridge, NJ.</t>
  </si>
  <si>
    <t>Internal Medicine (Outpatient), Aerospace Medicine, Medical Home, OB L*D - Labor and Delivery, OB L&amp;D - Parent Diagram, OB L&amp;D - Obstetrics, Family Medicine, Emergency Care - Fast Track, Primary Care (Outpatient), Gynecology (Inpatient), Gynecology (Outpatient), Radiology Diagnostic, Primary Care (Inpatient), Internal Medicine (Inpatient), Surgery (Inpatient-Outpatient), Teleconsultation</t>
  </si>
  <si>
    <t>Access Appropriate Guidelines, Protocols to Determine Most Appropriate Intervention, Administer Health Risk Screening, Aerospace Medicine, Monitor Health Status and Progress, Plan Treatment, Provide Ancillary Medical Services, Provide Appropriate Level of Care and Service, Provide Direct Care Services, Evaluate Beneficiary Health Status, Initiate Care Plan and Perform Intervention Service, Manage Beneficiary Encounter, Support Results Interpretation</t>
  </si>
  <si>
    <t>Order Set Generation, Patient Referral Recommendation, Treatment Plan Generation</t>
  </si>
  <si>
    <t>Patient Referral Recommendation, Treatment Plan Generation, Order Set Generation</t>
  </si>
  <si>
    <t>VOCERA</t>
  </si>
  <si>
    <t>The Vocera Communication System provides Voice Over Internet Protocol (VoIP) communication capabilities through Vocera Mobile Communication Devices, which connect with the FBCH Local Area Network (LAN) through existing FBCH wireless infrastructure. The Vocera Communication System further extends the existing FBCH telephone system to allow call initiation from, and call transferring to, Vocera Mobile Communication Devices. The Vocera Communication System also offers detailed usage logging and reporting capabilities.</t>
  </si>
  <si>
    <t>Manage Quality of Care</t>
  </si>
  <si>
    <t>Meet Regulatory Requirements, Provide Targeted Population Health and Educational Services</t>
  </si>
  <si>
    <t>Patient Education Recommendation, Patient Preventive Service Recommendation, Population Health Response Recommendation</t>
  </si>
  <si>
    <t>Patient Preventive Service Recommendation, Patient Education Recommendation</t>
  </si>
  <si>
    <t>VOD</t>
  </si>
  <si>
    <t>Vastec on Demand</t>
  </si>
  <si>
    <t>Allergy, Anesthesia, Blood Management, Audiology, Clinical Case Management, Cardiology (Inpatient), Dental Exam, Cardiology (Outpatient), Nephrology (Inpatient), Dermatology, Nephrology (Outpatient), OB L*D - Labor and Delivery, OB L&amp;D - Obstetrics, Diagnostic Nuclear Medicine, Ophthalmology, Gynecology (Inpatient), Hematology (Inpatient), Pediatrics (Outpatient), Gastroenterology (Inpatient), Gastroenterology (Outpatient), Pharmacy (Inpatient), Gynecology (Outpatient), Pulmonology (Inpatient), Radiology Diagnostic, Radiation Oncology, Pharmacy (Outpatient), Hematology (Outpatient), Pediatrics (Inpatient), Immunizations, Immunology - Infusion Therapy, Immunology (Inpatient), Pulmonology (Outpatient), Scanning, Rheumatology, Therapeutic Nuclear Medicine</t>
  </si>
  <si>
    <t>Enhance Medical Research Service (MRS) Environment, Meet Regulatory Requirements, Direct Care Record Management Services, Create Data Repositories and Data Marts, Support Compliance Activity</t>
  </si>
  <si>
    <t>VOP</t>
  </si>
  <si>
    <t>Air Force:Varian Radiation Oncology</t>
  </si>
  <si>
    <t>Air Force:Varian Radiation Oncology supports the Radiation Oncology Departments by creating and storing electronic patient medical records, such as treatment plans, treatment records, chemotherapy infusion documentation, images changes, scheduling of human and non-human resources, and other associated tasks using Varian RO applications.</t>
  </si>
  <si>
    <t>KEESLER AFB, LACKLAND AFB, TRAVIS AFB, WRIGHT-PATTERSON AFB</t>
  </si>
  <si>
    <t>Administer Health Risk Screening, Meet Regulatory Requirements, Monitor Health Status and Progress, Check-In Patient, Obtain Health Summary and Comprehensive Health Record, Plan Medical Mission, Plan Treatment, Document Care Plans and Delivery of Service, Perform Clinical Workflow Tasking, Provide Ancillary Medical Services, Obtain Patient History, Coordinate Workflow and Case Management Procedures, Develop and Manage Health Risk Screening Procedures, Develop Care Models and Management Programs for Targeted Populations, Provide Appropriate Level of Care and Service, Create Order Templates, Provide Care Management and Social Work Services, Provide Direct Care Services, Provide Automated Support for Patient Assessments, Direct Care Record Management Services, Execute General Administrative Management Activities, Provide Interoperable Appointment Scheduling, Provide Communications with Medical Devices, Provide Interoperable Orders Management, Provide One-Time Patient Registration, Identify Baseline Population, ProvideCare Coordination, Provide Recorded Patient Specific Instructions, Initiate Care Plan and Perform Intervention Service, Manage and Report Incidents, Manage Health Records, Manage Documentation of Clinician Response to Decision Support, Manage Facilities, Manage Forms, Manage Orders and Referrals, Track Procedures, Manage Patient Care Provider Assignments, Manage Radiation Control Program, Support Operational Readiness, Manage Patient Preferences and Directives Management</t>
  </si>
  <si>
    <t>Alert-Notification, Blood Product Validation, Document Digitization, Document Management, Order Optimization, Order Validation, Patient Preference Accommodation, Patient Prescription Adjustment, Patient Recognition, Patient Record Management, Patient Result Validation, Prescription Compliance Validation, Treatment Plan Generation</t>
  </si>
  <si>
    <t>Alert-Notification, Patient Recognition, Blood Product Validation, Document Digitization, Patient Record Management, Patient Result Validation, Patient Preference Accommodation, Document Management, Order Validation, Prescription Compliance Validation, Treatment Plan Generation, Order Optimization, Patient Prescription Adjustment</t>
  </si>
  <si>
    <t>VOYAGER LIB</t>
  </si>
  <si>
    <t>Navy:VOYAGER LIB</t>
  </si>
  <si>
    <t>Departmental Collections, Library Management System</t>
  </si>
  <si>
    <t>Inventory, Cataloging, Circulation</t>
  </si>
  <si>
    <t>VRO</t>
  </si>
  <si>
    <t>Varian Radiation Oncology</t>
  </si>
  <si>
    <t>Radiation Oncology Information System also known as Varian Radiation Oncology Aria &amp; Eclipse Information System: Electronic Health Care Record to record patient scheduling, physical exams, historical diagnostic records, treatment planning, and treatment delivery.</t>
  </si>
  <si>
    <t>Administer Health Risk Screening, Monitor Health Status and Progress, Check-In Patient, Obtain Health Summary and Comprehensive Health Record, Plan Treatment, Document Care Plans and Delivery of Service, Provide Ancillary Medical Services, Coordinate Beneficiary Appointments, Referrals and Follow-ups, Obtain Patient History, Provide Appropriate Level of Care and Service, Facilitate Patient Movement, Evaluate Beneficiary Health Status, Initiate Care Plan and Perform Intervention Service, Maintain Beneficiary Health Profile, Support Results Interpretation, Manage Orders and Referrals, Track Procedures</t>
  </si>
  <si>
    <t>Adverse Drugs Interaction Warning, Assessment Correlation, Healthcare Resource Availability Management, Order Set Generation, Lab Test Drug Restriction, Patient Preference Accommodation, Patient Recognition, Patient Result Validation, Patient Referral Recommendation, Treatment Plan Generation</t>
  </si>
  <si>
    <t>Adverse Drugs Interaction Warning, Assessment Correlation, Patient Recognition, Patient Result Validation, Patient Preference Accommodation, Patient Referral Recommendation, Treatment Plan Generation, Order Set Generation, Healthcare Resource Availability Management, Lab Test Drug Restriction</t>
  </si>
  <si>
    <t>VSIMS</t>
  </si>
  <si>
    <t>Army:Veterinary Service Information Management System</t>
  </si>
  <si>
    <t>CARLISLE BARRACKS, CASERMA EDERLE, FORT BUCHANAN, FORT CAMPBELL KY, FORT CARSON, FORT DIX, FORT DRUM, FORT GORDON, FORT HOOD, FORT HUACHUCA, FORT IRWIN, FORT JACKSON, FORT KNOX, FORT LEAVENWORTH, FORT LEE, FORT LEONARD WOOD, FORT MEADE, FORT POLK, FORT RILEY, FORT RUCKER, FORT SAM HOUSTON, FORT SHAFTER, FORT SILL, FORT STEWART, FORT WAINWRIGHT, GRAND FORKS AFB, GROTON, GUANTANAMO BAY, HANSCOM AFB, HILL AFB, HOHENFELS, HOLLOMAN AFB, INCIRLIK AB, IWAKUNI, JOINT (AF) BASE ELMENDORF-RICHARDSON, ABERDEEN PROVING GROUND, AL UDEID AFB, ALI AL SALEM AIR BASE, ALTUS AFB, ANDERSEN AFB, ANSBACH, AVIANO AB, BAGRAM AIRFIELD AFGHANISTAN, BAMBERG, BARKSDALE AFB, BAUMHOLDER, BEALE AFB, CAMP ARIFJAN, CAMP CASEY, CAMP DWYER, CAMP FENTY, CAMP HUMPHREY, CAMP LEATHERNECK, CAMP MARMAL, CAMP PHEONIX, CAMP RED CLOUD, CAMP WALKER, CAMPBELL HEIDELBERG, CANNON AFB, CHIEVRES, DAVIS-MONTHAN AFB, DOVER AFB, DYESS AFB, EDWARDS AFB, EGLIN AFB, ELLSWORTH AFB, FAIRCHILD AFB, FE WARREN AFB, FOB APACHE, FOB SALERNO, FOB SHANK, FOB SHARANA, FORT BELVOIR, FORT BENNING, FORT BLISS, FORT BRAGG, LUKE AFB, MACDILL AFB, MAXWELL AFB, MCAS CHERRY POINT, MCB CAMP LEJEUNE, MCB CAMP PENDLETON, MCB QUANTICO, MCCONNELL AFB, MCRD BEAUFORT PARRIS ISLAND, MILLINGTON, MINOT AFB, MISAWA AB, MOODY AFB, MOUNTAIN HOME AFB, NAPLES, NAS CORPUS CHRISTI, JOINT (AF) BASE LANGLEY-EUSTIS, JOINT (AF) BASE LEWIS-MCCHORD, JOINT (AN) BASE MYER-HENDERSON HALL, JOINT (AN) EB LITTLE CREEK-FT STORY, JOINT (NF) ANDREWS NAVAL AIR FAC, JOINT (NF) BASE PEARL HARBOR-HICKAM, JOINT (NF) RGN MARIANAS GUAM-ANDRSN, KADENA AFB, KANDAHAR AFB, KANEOHE, KEESLER AFB, KIRTLAND AFB, KWAJALEIN ATOLL, LACKLAND AFB, LAJES, LEMOORE, LITTLE ROCK AFB, PORT HUENEME, RAF FELTWELL, RANDOLPH AFB, REDSTONE ARSENAL, RHINE ORDNANCE BARRACKS, ROBINS AFB, ROCK ISLAND ARSENAL, ROTA HOSPITAL SPAIN, SASEBO, SCHOFIELD BKS MILITARY RESERVATION, SCHWEINFURT, SCOTT AFB, SEYMOUR JOHNSON AFB, SHAW AFB, SHEPPARD AFB, SHINDAND AB, SPANGDAHLEM AB, STUTTGART, TINKER AFB, TRANSIT CENTER AT MANAS, TRAVIS AFB, TWENTYNINE PALMS MAIN BASE, TYNDALL AFB, USAF ACADEMY, VANCE AFB, VANDENBERG AFB, VILSECK, WEST POINT MIL RESERVATION, WHITE SANDS MISSILE RANGE, WHITEMAN AFB, WIESBADEN, WRAMC, WRIGHT-PATTERSON AFB, NAS PENSACOLA, NAS SIGONELLA, NAVBASE KITSAP BREMERTON, NAVSUBASE KINGS BAY, NB POINT LOMA, NB SAN DIEGO, NELLIS AFB, NEWPORT, NS GREAT LAKES, NS MAYPORT, NS NORFOLK, NWS CHARLESTON, OAK HARBOR, OFFUTT AFB, OSAN AB, PATCH BARRACKS, PATRICK AFB, YOKOSUKA, YOKOTA AB, YONGSAN, YUMA PROVING GROUND</t>
  </si>
  <si>
    <t>Approved Food Sources, Commercial Establishments Sanitation Audits, Food &amp; Water Risk Assessments, Food Safety Inspections, MWD Deployability Status, Operational Rations Inspections, Subsistence Recalls</t>
  </si>
  <si>
    <t>Provide Single Sign-On Capability, Manage Facilities</t>
  </si>
  <si>
    <t>VSSM</t>
  </si>
  <si>
    <t>Army:Veterinary Services Systems Management</t>
  </si>
  <si>
    <t>Army:VSSM will provide the capability for Clinical Veterinary Services worldwide to electronically maintain complete health care information, to include treatment history and deployment status, of all Government-owned animals to support the Force Health Protection (FHP) program. VSSM will integrate with Health Surveillance to produce a single mechanism to alert leaders and decision makers of potential threats to the health status of the force due to zoonotic disease</t>
  </si>
  <si>
    <t>ABERDEEN PROVING GROUND, AVIANO AB, BAHRAIN, NAS CORPUS CHRISTI, NAS JACKSONVILLE , NAS PENSACOLA, NAS SIGONELLA, NAVSUBASE KINGS BAY, NELLIS AFB, NEW LONDON, NS GREAT LAKES, NS MAYPORT, NS NORFOLK, NWS CHARLESTON, OFFUTT AFB, OGDEN DEFENSE DEPOT, OKINAWA, OSAN AB, PATCH BARRACKS, PATRICK AFB, PORT HUENEME, PRESIDIO OF SF, RAF FELTWELL, REDSTONE ARSENAL, ROBINS AFB, SAN JUAN, SCHOFIELD BKS MILITARY RESERVATION, SCOTT AFB, SEYMOUR JOHNSON AFB, SHAW AFB, BANGOR, BARKSDALE AFB, BAUMHOLDER, BEALE AFB, CAMP RED CLOUD, CAMP ZAMA, CARLISLE BARRACKS, CORONADO, DAVIS-MONTHAN AFB, DOVER AFB, DYESS AFB, EDWARDS AFB, EGLIN AFB, ELLSWORTH AFB, ELMORE COUNTY MED CTR (CIVILIAN), FAIRCHILD AFB, FORT BELVOIR, STUTTGART, TINKER AFB, TRAVIS AFB, TWENTYNINE PALMS MAIN BASE, TYNDALL AFB, USAF ACADEMY, VANDENBERG AFB, VICENZA, VILSECK, WEST POINT MIL RESERVATION, WHITEMAN AFB, WIESBADEN, WRIGHT-PATTERSON AFB, YOKOTA AB, YONGSAN, YUMA PROVING GROUND, SHEPPARD AFB, SPANGDAHLEM AB, JOINT (NF) RGN MARIANAS GUAM-ANDRSN, KADENA AFB, KAISERSLAUTERN, KEESLER AFB, KIRTLAND AFB, LEMOORE, LITTLE ROCK AFB, LUKE AFB, MACDILL AFB, MAXWELL AFB, MCAS CHERRY POINT, MCB CAMP LEJEUNE, MCB CAMP PENDLETON, MCB QUANTICO, MCCONNELL AFB, MCRD BEAUFORT PARRIS ISLAND, MILLINGTON, MINOT AFB, MISAWA AB, MOODY AFB, NAPLES, FORT BENNING, FORT BLISS, FORT BRAGG, FORT BUCHANAN, FORT CAMPBELL KY, FORT CARSON, FORT DETRICK, FORT DRUM, FORT GORDON, FORT HOOD, FORT HUACHUCA, FORT IRWIN, FORT JACKSON, FORT KNOX, FORT LEAVENWORTH, FORT LEE, FORT LEONARD WOOD, FORT MEADE, FORT POLK, FORT RILEY, FORT RUCKER, FORT SAM HOUSTON, FORT SILL, FORT STEWART, FORT WAINWRIGHT, GOODFELLOW AFB, GRAND FORKS AFB, GUANTANAMO BAY, HANSCOM AFB, HILL AFB, HOLLOMAN AFB, JOINT (AF) BASE ELMENDORF-RICHARDSON, JOINT (AF) BASE LANGLEY-EUSTIS, JOINT (AF) BASE LEWIS-MCCHORD</t>
  </si>
  <si>
    <t>Allergy, Aerospace Medicine, Manage Care, Clinical Laboratory, Clear and Ledgible Reporting, Clinical Case Management, Make Query, Manage Quality of Care, Muscular Skeletal Referral, Nephrology (Inpatient), Neurology, MDR(CBER) EHR-D Billing (as-is), MDR(CBER) EHR-D Collection, Nephrology (Outpatient), Disability Evaluation, EHR-D ADT (Admission), Diet Consult (Inpatient), Diet Consult (Outpatient), Diet Order, Operating and recovery room, EHR-D ADT (Discharge), Muscular Skeletal, Enroute Care, EHRD Patient Acuity and Staff Scheduling, EHRD Outpatient Appointing and Scheduling, Environment and public health, EHRD Manage Accounts Receivable, EHRD Medical Logistics, EHRD Medical Recall, EHRD Medical Residency Management, EHRD Occupational Medicine, EHR-D Billing, EHR-D ADT (Transfer), EHR-D Business and Clinical Overview, EHRD Check-in Patient, EHRD Collections, EHRD Cost and Workload Assignment, EHRD Health Surveillance, Patient Identity, EHRD Population Health, EHRD Referral - Teleconsultation, Equipment Adopt New Medical Materiel Items, Primary Care (Outpatient), Environment and public health (Individual), Gastroenterology (Inpatient), Gastroenterology (Outpatient), Pharmacy (Inpatient), Pulmonology (Inpatient), Pharmacy (Outpatient), Primary Care (Inpatient), Immunizations, Readiness, Pulmonology (Outpatient), Register Patient, Teleconsultation, Theater - Emergency Care</t>
  </si>
  <si>
    <t>Access Appropriate Guidelines, Protocols to Determine Most Appropriate Intervention, Admit Patient, Meet Regulatory Requirements, Assess Medical Readiness, Monitor Health Status and Progress, Assess Non-Medical Readiness, Check-In Patient, Assure Accounting Controls, Conduct Epidemiological Investigations of Clinical Health, Obtain Health Summary and Comprehensive Health Record, Notify Population of Health Risks, Monitor Performance Against Standards, Plan Treatment, Perform surveillance of Disease Non-Battle Injury (DNBI), Document Care Plans and Delivery of Service, Perform Clinical Workflow Tasking, Obtain Patient History, Perform Cost Accounting, Develop and Implement Measurement Data Collection, Analysis, and Reporting Procedures, Develop Standards for Process, Clinical Outcomes and Metrics, Develop Tools and Models for Care Management Initiatives, Develop Care Models and Management Programs for Targeted Populations, Develop Evidenced- Based Protocols and Condition Guidelines, Discharge and Transfer Patient, Create Order Templates, Determine Public Health Risk Alerts for Certain Populations, Provide Clinical Patient Identity Management, Direct Care Record Management Services, Ensure Deployment Readiness, Execute General Administrative Management Activities, Facilitate Patient Movement, Execute Overall Financial Management, Identify Public Health Threats, Provide One-Time Patient Registration, Provide Longitudinal Health Monitoring, Provide Medication and Immunization Formulary, Identify Baseline Population, Provide Targeted Population Health and Educational Services, Provide Positive Patient Identification, Improve Customer Service, Provide Environmental and Occupational Health Hazard Monitoring, Provide Immunization and Medication Alerts, Provide Individual Medical Readiness Monitoring, Provide Recorded Patient Specific Instructions, Provide Financial Management Communications, Provide Health Care System evaluation and Planning, Manage and Report Incidents, Manage Health Records, Manage Forms, Manage Orders and Referrals, Manage Patient Bed and Room Assignment, Manage Medical Summary Lists, Track Procedures, Manage Patient Care Provider Assignments, Support Operational Readiness, Manage Accounts Receivables and Collections, Manage Accounts Payable and Disbursements, Verify Completion ofHealthcare Services</t>
  </si>
  <si>
    <t>Duty-Specific Physical Information and Status, Nutrition Management</t>
  </si>
  <si>
    <t>Access Validation and Management, Adverse Drugs Interaction Warning, Alert-Notification, Assessment Correlation, Configuration Management, Confirmation-Acknowledgment Generation, Credential Validation, Document Management, Financial and Cost Accounting Management, Generate Bill, Generate Payment, Healthcare Resource Availability Management, Order Set Generation, Patient Dietary Recommendation, Patient Education Recommendation, Patient Immunization Recommendation, Patient Preventive Service Recommendation, Patient Prescription Adjustment, Patient Recognition, Patient Record Management, Population Health Recommendation, Prescription Compliance Validation, Prescription Recommendation, Process Workflow Generation, Task Assignment Generation, Readiness Validation, Treatment Plan Generation</t>
  </si>
  <si>
    <t>Access Validation and Management, Alert-Notification, Adverse Drugs Interaction Warning, Assessment Correlation, Patient Recognition, Configuration Management, Confirmation-Acknowledgment Generation, Credential Validation, Patient Record Management, Patient Immunization Recommendation, Population Health Recommendation, Document Management, Prescription Compliance Validation, Patient Dietary Recommendation, Treatment Plan Generation, Generate Payment, Generate Bill, Task Assignment Generation, Prescription Recommendation, Order Set Generation, Process Workflow Generation, Readiness Validation, Patient Prescription Adjustment, Patient Preventive Service Recommendation, Healthcare Resource Availability Management, Patient Education Recommendation</t>
  </si>
  <si>
    <t>VTA</t>
  </si>
  <si>
    <t>Veterans Tracker Application</t>
  </si>
  <si>
    <t>Location, Patient Notes (Doctor-Nurse-Procedure-Dental Exam), Facility, Room, Patient Demographics and Information, Encounter Information</t>
  </si>
  <si>
    <t>Location, Patient Notes (Doctor-Nurse-Procedure-Dental Exam), Patient Demographics and Information, Encounter Information</t>
  </si>
  <si>
    <t>VTC</t>
  </si>
  <si>
    <t>Varian Oncology System</t>
  </si>
  <si>
    <t>Vascubase</t>
  </si>
  <si>
    <t>Vascular surgery reporting. Validates cardiovascular patients data and provides advanced outcome analysis tools. It a software that reads and reports data for non-invasive procedures.</t>
  </si>
  <si>
    <t>Interventional Radiology (Inpatient), Interventional Radiology (Outpatient), Clear and Ledgible Reporting, Clinical Case Management, Make Query, MDR(CBER) Coding - Provider Office Visit, Cardiology (Outpatient), DIDFR Stake holder Reporting, DIDFR Education and training reporting, EHR-D Billing, EHRD Cost and Workload Assignment, EHRD Credentialing, Privileging, Risk Management and Adverse Events, EHRD Referral - Teleconsultation, Get Images, Radiology Diagnostic, Tumor Boards</t>
  </si>
  <si>
    <t>Establish Standards Based Data Interchange, Meet Regulatory Requirements, Monitor and Report Compliance to Standards and Outcomes, Monitor and Ensure Quality and Appropriateness of Services, Monitor Process and Performance Indicators, Monitor Performance Against Standards, Plan Treatment, Perform surveillance of Disease Non-Battle Injury (DNBI), Coordinate Beneficiary Appointments, Referrals and Follow-ups, Develop and Implement Measurement Data Collection, Analysis, and Reporting Procedures, Coordinate Workflow and Case Management Procedures, Enable Inter-Provider Communications, Establish and Maintain Certification and Credentialing Information, Create Data Repositories and Data Marts, Provide Automated Support for Patient Assessments, Ensure Documentation Standards, Facilitate Communications Between Provider and Patient, Provide Communications with Medical Devices, Provide Optimum Beneficiary Care Services, Improve Customer Service, Provide Individual Medical Readiness Monitoring, Provide Quality Improvement management, Identify Appropriate Performance Measures and Standards, Maintain Accurate Beneficiary Information, Share Health Data through Partner Collaboration, and Information Exchange, Maintain Beneficiary Health Profile, Support Compliance Activity, Support Results Interpretation, Track Procedures, Support Operational Readiness</t>
  </si>
  <si>
    <t>Alert-Notification, Coding Assistance, Credential Validation, Document Digitization, Patient Result Validation</t>
  </si>
  <si>
    <t>Vecna Kiosk</t>
  </si>
  <si>
    <t>The Vecna Patient vKiosk Solution System has been designed to improve patient satisfaction, reduce wait times, increase adherence to mandates, streamline the registration and check-in process, and act as a staff multiplier for medical facilities in the government and commercial sectors. At a very high level, the Vecna Patient vKiosk Solution System features thin client kiosk terminals located in clinics and other locations in a medical facility. These thin clients use the facility’s existing IT infrastructure (monitored and maintained by facility IT staff) to connect to the vKiosk Server located in a secure location among other IT systems used by the medical facility system. The vKiosk Server is purchased by Vecna on behalf of the client, configured with the appropriate software to run the vKiosk thin clients, and is maintained by the IT staff at the facility deploying the Patient vKiosk Solution System. Vecna Medical has successfully deployed hundreds of patient self-service kiosks around the world, including 19 VA Medical Center locations and commercial locations in the United States and US DoD MTF locations around the world, including Aviano AFB, Langley AFB, the Air Force Medical Service Program Office (AFMSPO), National Naval Medical Center, Forts Lee, Stewart, Leavenworth, Campbell and the US Army Health Clinic in Vicenza Italy, among others.</t>
  </si>
  <si>
    <t>VistA</t>
  </si>
  <si>
    <t>WAAN</t>
  </si>
  <si>
    <t>WAM</t>
  </si>
  <si>
    <t>Air Force:Sysmex Work Area Manager</t>
  </si>
  <si>
    <t>Air Force:The Sysmex Work Area Manager (WAM) is an advanced hematology information management tool that consolidates data from multiple laboratory analyzers, performs complex rule-based functions and it feeds this information to the Laboratory Information System (LIS).</t>
  </si>
  <si>
    <t>MOODY AFB, NELLIS AFB, OSAN AB, RAMSTEIN AB, ROBINS AFB, SCOTT AFB, SHAW AFB, TRAVIS AFB, VANDENBERG AFB, WHITEMAN AFB, BARKSDALE AFB, BEALE AFB, COLUMBUS AFB, DOVER AFB, DYESS AFB, FE WARREN AFB, GRAND FORKS AFB, HANSCOM AFB, HILL AFB, HURLBURT FIELD AFB, JOINT (NF) BASE ANACOSTIA-BOLLING, LACKLAND AFB, MACDILL AFB, MCCONNELL AFB</t>
  </si>
  <si>
    <t>Monitor and Report Compliance to Standards and Outcomes, Monitor Process and Performance Indicators, Provide Ancillary Medical Services, Enable Inter-Provider Communications, Enable Care Team to Access Beneficiary Health Information, Provide Interoperable Orders Management, Provide Positive Patient Identification, Provide Regulatory Compliance Assurance, Provide Quality Improvement management, Initiate Care Plan and Perform Intervention Service, Support Results Interpretation</t>
  </si>
  <si>
    <t>Access Validation and Management, Contract Compliance Validation, Order Set Generation, Patient Recognition, Patient Result Validation</t>
  </si>
  <si>
    <t>Access Validation and Management, Patient Recognition, Patient Result Validation, Contract Compliance Validation, Order Set Generation</t>
  </si>
  <si>
    <t>WAWF</t>
  </si>
  <si>
    <t>Sales Order, Purchase Order</t>
  </si>
  <si>
    <t>Purchase Order</t>
  </si>
  <si>
    <t>WBETS</t>
  </si>
  <si>
    <t>Air Force:Web-Based Education &amp; Training System</t>
  </si>
  <si>
    <t>Air Force:WBETS provides a video-based link between simulation centers via the AFMMAST Portal. Simulation training sessions can be recorded and viewed via a web-based archive. Training sites can share training videos to improve and enhance their training programs, subject matter experts can assist in training accomplishment regardless of geographical separation from the training site, and a library of best practices can be gathered and shared via the AFMMAST Portal.</t>
  </si>
  <si>
    <t>HURLBURT FIELD AFB, JOINT (AF) BASE ELMENDORF-RICHARDSON, JOINT (AF) BASE LANGLEY-EUSTIS, KEESLER AFB, LACKLAND AFB, LITTLE ROCK AFB, LUKE AFB, NELLIS AFB, OFFUTT AFB, RAF LAKENHEATH, RAMSTEIN AB, SCOTT AFB, SPANGDAHLEM AB, ST. LOUIS, TRAVIS AFB, WRIGHT-PATTERSON AFB, YOKOTA AB, AVIANO AB, BALTIMORE, CAMP BULLIS, CINCINNATI, COLUMBUS AFB, EGLIN AFB</t>
  </si>
  <si>
    <t>Internal Medicine (Outpatient), Aerospace Medicine, Interventional Radiology (Inpatient), Anesthesia, Interventional Radiology (Outpatient), Blood Management, Clinical Laboratory, Clinical Case Management, Cardiology (Inpatient), Cardiology (Outpatient), NICU-PICU, OB L*D - Labor and Delivery, DIDFR Education and training reporting, DIDFR Readiness reporting, Patient Identity, Patient Safety and Reporting, Family Medicine, Primary Care (Outpatient), Pharmacy (Inpatient), Pediatrics (Outpatient), Gastroenterology (Inpatient), Pediatrics (Inpatient), Get Images, Gastroenterology (Outpatient), Pulmonology (Inpatient), Radiology Diagnostic, Primary Care (Inpatient), ICU, Internal Medicine (Inpatient), Readiness, Pulmonology (Outpatient), Surgery (Inpatient-Outpatient), Theater - First Responder, Theater - Primary Care Outpatient, Theater - Emergency Care, Theater Inpatient</t>
  </si>
  <si>
    <t>Assess Medical Readiness, Assess Non-Medical Readiness, Monitor Medical Performance, Ensure Deployment Readiness, Support Operational Readiness</t>
  </si>
  <si>
    <t>WDMS</t>
  </si>
  <si>
    <t>WEB1000</t>
  </si>
  <si>
    <t>WEBSITE</t>
  </si>
  <si>
    <t>WHASC- Astra Mini-Reg</t>
  </si>
  <si>
    <t>WHCLINAPPDB</t>
  </si>
  <si>
    <t>WHCLINAPPDB supports the Air Force Medical Service (AFMS) health care providers and managers who are required to deliver and track appropriate and timely clinical services on all enrolled members of the military health care community. WHCLINAPPDB provides clinical and management users with the capabilities to retrieve, maintain, analyze, display, and print timely, accurate, and accountable clinical services data. The intended use of WHCLINAPPDB is to enable departments at Wilford Hall Medical Center (WHMC) to access data captured by the Integrated Clinical Database (ICDB). WHCLINAPPDB also provides a central storage place where they can store clinical data that is specific to each department’s needs. WHCLINAPPDB provides data to support the delivery of healthcare specifically at WHMC. Patient data is summarized and presented for easy reference for the providers.</t>
  </si>
  <si>
    <t>WHMC(CHPS)</t>
  </si>
  <si>
    <t>Air Force:Consolidated Hospital Personnel System</t>
  </si>
  <si>
    <t>Air Force:Personnel locator system - Home Grown System. . Employee info includes name, pager, duty phone and office symbol. SQL Server 2008 Enterprise Server housing WHASC databases.</t>
  </si>
  <si>
    <t>Personnel Locator</t>
  </si>
  <si>
    <t>Locate Staff Work Area &amp; Contact info</t>
  </si>
  <si>
    <t>WHMC(CORI)</t>
  </si>
  <si>
    <t>WHMC(EchoPacs)</t>
  </si>
  <si>
    <t>Air Force:A Picture Archiving and Communication system (PACS) used the collect, archive, and report echocardiogram studies for the Cardiology Flight - for the archive and distribution of EKGs, provides for non-invasive cardiology procedures at WHASC: Studies are collected from ekg carts and sent via modem to the MUSE server located in the computer room at Wilford Hall Ambulatory Surgical Center. The ekg database is then scanned for any previous ekgs on the current patient and a serial comparison is performed. A diagnosis is then attached to the ekg and it is sent to the database edit list and a unconfirmed ekg is printed to the unit ip printer from the sending facility. A copy is printed in the Wilford Hall ekg lab or the BAMC ekg lab depending on the sending units affiliation Army or Air Force. The ekg is then over-read by a Cardiologist who if need makes any changes necessary to the diagnosis. The ekg is then updated and confirmed. A copy of the confirmed ekg then available for viewing on the Web Server-Site called Muse Web.</t>
  </si>
  <si>
    <t>Cardiology (Outpatient)</t>
  </si>
  <si>
    <t>WHMC(Filenet)</t>
  </si>
  <si>
    <t>Air Force:FileNet IDM</t>
  </si>
  <si>
    <t>Air Force:Filenet P8 is a document scanning and management application.</t>
  </si>
  <si>
    <t>WHMC(Muse)</t>
  </si>
  <si>
    <t>Air Force:WHMC (Muse)</t>
  </si>
  <si>
    <t>Air Force:(GE) Marquette Universal System for EKG (MUSE) - for the archive and distribution of EKGs, provides for non-invasive cardiology procedures at WHASC: Studies are collected from ekg carts and sent via modem to the MUSE server located in the computer room at Wilford Hall Ambulatory Surgical Center. The ekg database is then scanned for any previous ekgs on the current patient and a serial comparison is performed. A diagnosis is then attached to the ekg and it is sent to the database edit list and a unconfirmed ekg is printed to the unit ip printer from the sending facility. A copy is printed in the Wilford Hall ekg lab or the BAMC ekg lab depending on the sending units affiliation Army or Air Force. The ekg is then over-read by a Cardiologist who if need makes any changes necessary to the diagnosis. The ekg is then updated and confirmed. A copy of the confirmed ekg then available for viewing on the Web Server-Site called Muse Web.</t>
  </si>
  <si>
    <t>WHMC(Pacer)</t>
  </si>
  <si>
    <t>WHMC (CORI4)</t>
  </si>
  <si>
    <t>Air Force:(Research) Gastro Markup &amp; Documentation Software</t>
  </si>
  <si>
    <t>Gastroenterology (Outpatient)</t>
  </si>
  <si>
    <t>Support Results Interpretation, Conduct Medical Research Service (MRS) Biomedical and Behavioral Research, Support Operational Readiness</t>
  </si>
  <si>
    <t>WHMC (Pacer)</t>
  </si>
  <si>
    <t>Air Force:PACER supports the Cardiology Department at Wilford Hall Ambulatory Surgical Center (WHASC) health care providers who are required to track pacemakers implanted in patients. PACER provides clinical users with the capabilities to retrieve, maintain, analyze, display, and print timely, and accurate medical implant data.</t>
  </si>
  <si>
    <t>Cardiology (Inpatient), Cardiology (Outpatient), Patient Identity, Patient Safety and Reporting</t>
  </si>
  <si>
    <t>Access Appropriate Guidelines, Protocols to Determine Most Appropriate Intervention, Verify Eligibility for Benefit Services, Administer Health Risk Screening, Admit Patient, Assess Appropriate Beneficiary Care Services, Monitor and Report Compliance to Standards and Outcomes, Monitor Health Status and Progress, Check-In Patient, Monitor Process and Performance Indicators, Obtain Health Summary and Comprehensive Health Record, Notify Population of Health Risks, Coordinate Beneficiary Appointments, Referrals and Follow-ups, Document Care Plans and Delivery of Service, Obtain Patient History, Develop and Implement Measurement Data Collection, Analysis, and Reporting Procedures, Discharge and Transfer Patient, Provide Appropriate Level of Care and Service, Provide Direct Care Services, Provide Automated Support for Patient Assessments, Direct Care Record Management Services, Facilitate Patient Movement, Evaluate Beneficiary Health Status, Provide Positive Patient Identification, Provide Policy and Procedures for Anesthesia Services, Provide Regulatory Compliance Assurance, Identify Appropriate Performance Measures and Standards, Implement Performance Measures and Standards, Maintain Accurate Beneficiary Information, Initiate Care Plan and Perform Intervention Service, Maintain Beneficiary Health Profile, Manage Beneficiary Eligibility Process, Manage and Report Incidents, Support Results Interpretation, Manage Orders and Referrals, Track Missing Patients, Track Procedures, Manage Beneficiary Encounter, Manage Radiation Control Program, Maintain Policies, Procedures and Monitoring of Care Issues, Verify Completion ofHealthcare Services</t>
  </si>
  <si>
    <t>Adverse Drugs Interaction Warning, Alert-Notification, Assessment Correlation, Benefit Validation, Generate Bill, Healthcare Resource Availability Management, Order Set Generation, Lab Test Drug Restriction, Patient Education Recommendation, Patient Immunization Recommendation, Patient Preference Accommodation, Patient Preventive Service Recommendation, Patient Prescription Adjustment, Patient Recognition, Patient Record Management, Patient Result Validation, Patient Referral Recommendation, Population Health Recommendation, Prescription Compliance Validation, Prescription Recommendation, Treatment Plan Generation</t>
  </si>
  <si>
    <t>Alert-Notification, Adverse Drugs Interaction Warning, Assessment Correlation, Benefit Validation, Patient Recognition, Patient Record Management, Patient Result Validation, Patient Immunization Recommendation, Patient Preference Accommodation, Patient Referral Recommendation, Population Health Recommendation, Prescription Compliance Validation, Treatment Plan Generation, Generate Bill, Prescription Recommendation, Order Set Generation, Patient Prescription Adjustment, Patient Preventive Service Recommendation, Healthcare Resource Availability Management, Patient Education Recommendation, Lab Test Drug Restriction</t>
  </si>
  <si>
    <t>WHONET</t>
  </si>
  <si>
    <t>WHS-DIOR</t>
  </si>
  <si>
    <t>Patient ID, Benefits Eligibility Information, Benefits Enrollment Information, Patient Demographics and Information</t>
  </si>
  <si>
    <t>Benefits Eligibility Information, Benefits Enrollment Information</t>
  </si>
  <si>
    <t>WINCARDID</t>
  </si>
  <si>
    <t>Navy:HARSHAW MODEL 8800 WINDOWS CARD IDENTIFICATION (WINCARDID) COMBO SYSTEM</t>
  </si>
  <si>
    <t>Navy:A program that is used in conjuction with the Harshaw Thermo-Luminescent dosimeter (TLD) Readers for the Navy Dosimetry Center under the Navy and Marine Corps Public Health Center (NMCPHC). The NMCPHC provides worldwide Force Health Protection services to Naval and Joint forces in support of the National Military Strategy. Usesr are only from Naval Dosimetry Center, as well as the Naval Sea Systems Command (NAVSEA(. WINCARDID is an applicaiton that is needed to operate the readers.</t>
  </si>
  <si>
    <t>BETHESDA, NSA WASHINGTON</t>
  </si>
  <si>
    <t>EHRD Patient Medical Ionizing Radiation Exposure</t>
  </si>
  <si>
    <t>Alert-Notification, Population Health Recommendation</t>
  </si>
  <si>
    <t>WISPR</t>
  </si>
  <si>
    <t>Army:Web Interface to Scanned Patient Records</t>
  </si>
  <si>
    <t>Provide secure controlled web portal access to scanned records, Scan-Store Deployed inpatient medical record</t>
  </si>
  <si>
    <t>Enter Record data to be associated with scanned image in database, Provide secure controlled access to scanned image based upon user input, Store scanned deployed inpatient medical record in database, Validate data entry against inpatient database, Create Special Studies access to support authorized IRB Studies, Create weblog to record all web user access to scanned images (HIPAA)</t>
  </si>
  <si>
    <t>WMSNi</t>
  </si>
  <si>
    <t>Army:Workload Management System for Nurses Internet</t>
  </si>
  <si>
    <t>Army:The Workload Management System for Nursing - Internet (WMSNi) supports clinical staff scheduling, based on known and projected patient care needs, for continuous 24x7 hospital operations. The system will support scheduling for all provider levels, including specialty skills, and incorporate individual certifications and experience. Planned modules include added capabilities for self scheduling, employee notification of schedule changes, and support of speciality and outpatient care staffing requirements. Additional capabilities will allow for benchmarking against all Army military treatment facilities to assist with staff scheduling for inpatient, outpatient, labor and delivery, and deployed environments. Reporting capabilities will directly support requirements of the Joint Commission Accreditation of Hospitals for review, identification, and management of absenteeism rates by type of staff and analysis or reports can be performed to optimize productivity and efficiency of clinical staff. Benefits of WMSNi will include 1)improved information for making military health system manpower decisions, 2) better visibility into workload and scheduling for enhancing patient safety, and 3) greater efficiency and productivity due to increased visibility and transparency of staffing requirements and 4) make certain an easily identifiable process is used for assisting and acting on positive and negative staff variances.</t>
  </si>
  <si>
    <t>BETHESDA, FORT BELVOIR, FORT BENNING, FORT BLISS, FORT BRAGG, FORT CAMPBELL KY, FORT CARSON, FORT GORDON, FORT HOOD, FORT IRWIN, FORT JACKSON, FORT KNOX, FORT LEONARD WOOD, FORT POLK, FORT RILEY, FORT SAM HOUSTON, FORT SHAFTER, FORT SILL, FORT STEWART, FORT WAINWRIGHT, JOINT (AF) BASE LEWIS-MCCHORD, LANDSTUHL, WEST POINT MIL RESERVATION, YONGSAN</t>
  </si>
  <si>
    <t>Coumadin Clinic (Inpatient), Cardiology (Inpatient), Nephrology (Inpatient), NICU-PICU, Diet Consult (Inpatient), OB L*D - Labor and Delivery, OB L&amp;D - Obstetrics, DIDFR Manpower reporting, EHRD Patient Acuity and Staff Scheduling, EHR-D Business and Clinical Overview, EHRD Cost and Workload Assignment, Oral Maxillofacial Surgery (Inpatient), Gynecology (Inpatient), Hematology (Inpatient), Gastroenterology (Inpatient), Pediatrics (Inpatient), Pulmonology (Inpatient), Primary Care (Inpatient), ICU, Internal Medicine (Inpatient), Immunology (Inpatient), Surgery (Inpatient-Outpatient), TS PASS Patient Acuity and Staff Scheduling</t>
  </si>
  <si>
    <t>Admit Patient, Check-In Patient, Monitor Process and Performance Indicators, Performance Management, Coordinate Workflow and Case Management Procedures, Discharge and Transfer Patient, Provide Appropriate Level of Care and Service, Execute General Administrative Management Activities, Facilitate Patient Movement, Forecast Resource Utilization, Identify Appropriate Performance Measures and Standards, Implement Performance Measures and Standards, Manage Patient Bed and Room Assignment, Manage Patient Care Provider Assignments, Manage Staffing Levels</t>
  </si>
  <si>
    <t>WOUND FLOW</t>
  </si>
  <si>
    <t>Army:WOUND FLOW</t>
  </si>
  <si>
    <t>Army:The WOUND FLOW system was designed to supplement the existing Lund and Browder chart by providing an electronic version of the chart that can be filled in by using a mouse and computer instead of a colored pencil and address some of the issues of using a paper based system solely. The aim of the system is to provide an easy to use electronic wound documentation system that can be used as needed during a patients hospitalization to improve the documentation requirements for our burn center patients. The system provides several characteristics and advantages over the existing paper based chart. These include: Automatic interfacing with the electronic medical record for patient demographics and information. Automatic tracking of users that document the wounds on the patient. Provides quick calculation of the TBSA by adding all the colored regions and generating a documented TBSA. Ability to document different types of wounds, treatment, and coverings that have been used on a patient. Can be used multiple times throughout the hospitalization of the patient to document wound progression. Ability to upload and maintain wound photos for each map that has been created. Ability to upload bronchoscopy images done at different intervals. Ability to chart the wound status across time and animate the different wound mappings that have been created. Ability to track if a patient has signed an image consent form for the use of research images. Ability to generate daily reports on maps for all ICU patients. Ability to display burn maps in large and-or mobile computer screens for group displays. Ability to transfer wound photos to a network drive for archival and storage. Provides a centralized wound and imagery documentation database for management by a wound care team.</t>
  </si>
  <si>
    <t>Manage Care, Clear and Ledgible Reporting, ICU</t>
  </si>
  <si>
    <t>Monitor Health Status and Progress, Document Care Plans and Delivery of Service, Provide Automated Support for Conditioned Based Care, Coordinate Workflow and Case Management Procedures, Develop Tools and Models for Care Management Initiatives, Ensure Documentation Standards, Provide Optimum Beneficiary Care Services, Improve Customer Service, Manage Forms, Maintain Accurate Beneficiary Information, Manage Health Records, Track Procedures</t>
  </si>
  <si>
    <t>Assessment Correlation, Benefit Validation, Document Digitization, Document Management, Patient Recognition, Treatment Plan Generation</t>
  </si>
  <si>
    <t>Assessment Correlation, Benefit Validation, Patient Recognition, Document Digitization, Document Management, Treatment Plan Generation</t>
  </si>
  <si>
    <t>WWR</t>
  </si>
  <si>
    <t>Imaging-Radiology, Facility Management, Patient Administration, Appointment</t>
  </si>
  <si>
    <t>WWWR</t>
  </si>
  <si>
    <t>Web MRE</t>
  </si>
  <si>
    <t>XCELERA</t>
  </si>
  <si>
    <t>Army:Xcelera Systems App</t>
  </si>
  <si>
    <t>Army:Xcelera is a server based integrated multimodality cardiology image and information system, designed to perform the necessary functions required for import, export, storage, archiving, review, analysis, quantification (e.g. area, circumference, volume, velocity, length, percent, time, ejection fraction, pressure gradient, LV volumes), reporting and database management of digital cardiovascular images, waveforms and data related to cardiology.</t>
  </si>
  <si>
    <t>Aerospace Medicine, Analyze Execution Performance, Verify Eligibility for Benefit Services, Access Appropriate Guidelines, Protocols to Determine Most Appropriate Intervention, Administer Health Risk Screening, Assess Appropriate Beneficiary Care Services, Monitor Health Status and Progress, Conduct Beneficiary and Family Education, Conduct Business Research, Monitor Process and Performance Indicators, Nuclear Medicine, Monitor Medical Performance, Obtain Patient History, Obtain Health Summary and Comprehensive Health Record, Monitor Performance Against Standards, Plan Treatment, Document Care Plans and Delivery of Service, Discharge and Transfer Patient, Perform Clinical Workflow Tasking, Enable Inter-Provider Communications, Provide Appropriate Level of Care and Service, Enable Care Team to Access Beneficiary Health Information, Provide Automated Support for Patient Assessments, Direct Care Record Management Services, Ensure Deployment Readiness, Provide Ancillary Medical Services, Provide Direct Care Services, Provide Disease Outbreak Detection, Evaluate Beneficiary Health Status, Facilitate Communications Between Provider and Patient, Provide Communications with Medical Devices, Provide Interoperable Orders Management, Provide Individual Medical Readiness Monitoring, Provide Recorded Patient Specific Instructions, Provide Quality Improvement management, Identify Appropriate Performance Measures and Standards, Implement Performance Measures and Standards, Initiate Care Plan and Perform Intervention Service, Maintain Accurate Beneficiary Information, Support Results Interpretation, Manage Orders and Referrals, Support Operational Readiness, Maintain Beneficiary Health Profile, Track Procedures, Verify Completion ofHealthcare Services</t>
  </si>
  <si>
    <t>Assessment Correlation, Healthcare Resource Availability Management, Patient Recognition, Patient Referral Recommendation, Patient Result Validation, Prescription Recommendation, Process Workflow Generation</t>
  </si>
  <si>
    <t>XPER</t>
  </si>
  <si>
    <t>Army:XPER Cardiovascular Information Management System</t>
  </si>
  <si>
    <t>Army:XPER is a digital archiving system for storing, editing, and interpreting all cardiac catheterization study hemodynamics and procedure reports and allows for management of inventory, patient procedures and patient data configuration dealing with cardiac catheterization.</t>
  </si>
  <si>
    <t>Interventional Radiology (Inpatient), Interventional Radiology (Outpatient), Manage Care, Cardiology (Outpatient), Cardiology (Inpatient), Make Query, Get Images, Supplies Sustain Supplies</t>
  </si>
  <si>
    <t>Monitor Health Status and Progress, Conduct Business Research, Obtain Patient History, Monitor Performance Against Standards, Document Care Plans and Delivery of Service, Provide Ancillary Medical Services, Provide Recorded Patient Specific Instructions, Initiate Care Plan and Perform Intervention Service, Support Non-Medication Ordering, Support Results Interpretation, Manage Health Records, Manage Orders and Referrals, Track Procedures</t>
  </si>
  <si>
    <t>Order Set Generation, Patient Education Recommendation, Patient Recognition, Patient Result Validation</t>
  </si>
  <si>
    <t>Patient Recognition, Patient Result Validation, Order Set Generation, Patient Education Recommendation</t>
  </si>
  <si>
    <t>ZOASIS</t>
  </si>
  <si>
    <t>audiometric equipment</t>
  </si>
  <si>
    <t>e*Gate</t>
  </si>
  <si>
    <t>Patient Notes (Doctor-Nurse-Procedure-Dental Exam), Patient Immunization, Patient Health Record, Imaging-Radiology, Medication Information, Benefits-Disability, Nutrition Management, Referral Information, Patient Procedures, Patient Test Results, Encounter Information, Order Information</t>
  </si>
  <si>
    <t>Patient Notes (Doctor-Nurse-Procedure-Dental Exam), Patient Immunization, Patient Health Record, Imaging-Radiology, Medication Information, Nutrition Management, Referral Information, Patient Procedures, Patient Test Results, Encounter Information, Order Information</t>
  </si>
  <si>
    <t>eBRAP</t>
  </si>
  <si>
    <t>Army:Electronic Biomedical Research Application Portal</t>
  </si>
  <si>
    <t>Army:The CDMRP Electronic Biomedical Research Application Portal (eBRAP), https:--eBRAP.org is a web-based application that supports a Congressionally-directed mission of finding and funding biomedical research world-wide as specified in the Congressional Special Interest programs. This application provides a mission-critical web-based capability to manage research proposals that have high visibility to Congress and the Assistant Secretary of Defense for Health Affairs, Defense Health Program. CDMRP prepares and releases 60-80 biomedical research funding (CSI $) opportunities each year. eBRAP auto generates notifications to 73,000+ Users (98% are not on .mil and include academic and foreign national researchers from 105 countries). Submission of a research proposal is a two-step process. After logging into eBRAP using username and password, a researcher chooses a funding opportunity to which to apply, answers questions about the research idea that are specific to the funding opportunity, provides a short summary of the research idea, and submits this as a pre-application. eBRAP assigns a unique CDMRP log number via an automated process to each pre-application. CDMRP received and processed 66,400 pre-applications from FY2007 to FY2012.  The full research proposal is submitted to the Federal Government’s (required by public law), Grants.gov system. eBRAP retrieves proposals from Grants.gov, and then auto-notifies each researcher that his-her proposal was received, and provides an opportunity to correct omissions. eBRAP then begins its auto- processing and compliance review process, associating each proposal with its respective pre-application log number. eBRAP received and processed 40,900 proposals from FY2007 to FY2012, Within 24 hours of both pre application and full proposal receipt, data from eBRAP is transmitted to CDMRP Electronic Grants System (EGS) which is government’s awards management system. Each pre-application and proposal are not shared with any other applicants because of the propriety and acquisition-sensitivity of the information. For both the pre-application and proposal, eBRAP provides automated bi-directional communications with researchers; communications are tailored by research program, funding opportunity, invitation to submit full proposal status, and funding status. Communications are time-sensitive, and must conform to each research program’s milestones. • The eBRAP application sends auto-generated pre-application and proposal submission reminders to researchers who started but did not complete submission. • eBRAP auto-notifies each researcher status to invite and not invite full proposal. • eBRAP performs a computer-automated review and identifies variations in pre-applications and proposals based on the requirements listed in the specific funding opportunity, and then generates a compliance report.  • When either a pre-application or proposal is determined to be non-compliant, eBRAP auto-notifies the researcher within 24 hours. • eBRAP application auto-populates each log number with proprietary critique, funding status, and funding notification letter, and then auto-notifies each researcher.</t>
  </si>
  <si>
    <t>eDES</t>
  </si>
  <si>
    <t>eDHA</t>
  </si>
  <si>
    <t>eForms</t>
  </si>
  <si>
    <t>Patient ID, Third Party Billing, Patient Health Record, Compliance &amp; Authorization, Patient Procedures, Consent Form, Patient Administration</t>
  </si>
  <si>
    <t>Patient ID, Patient Health Record, Patient Procedures, Consent Form, Patient Administration</t>
  </si>
  <si>
    <t>Third Party Billing, Compliance &amp; Authorization</t>
  </si>
  <si>
    <t>eGUI</t>
  </si>
  <si>
    <t>eHDOS</t>
  </si>
  <si>
    <t>Air Force:Enterprise Health Data Optimization</t>
  </si>
  <si>
    <t>Air Force:eHDOS is a custom developed application that was created as a tool to aid and assist the data quality analysts with identifying and correcting inaccuracies with patient demographic information found within Composite Health Care System (CHCS). eHDOS is also used as a reporting tool for the Project Manager and Trainers to provide statistics and reports to Military Treatment Facilities (MTF’s) that identify the trends of errors, number of users with registration capability, and number of potential duplicate patients within their local CHCS database. From the management perspective, eHDOS produces several reports that display statistics from the Department of Defense (DoD) level with the capability to drill down to Service, Region-Major Command (MAJCOM), and Military Treatment Facility (MTF). The reports are generated routinely to monitor trends and track progress at each MTF.  Data files from each MTF are imported into eHDOS routinely, which are then analyzed to check for anomalies. Potential errors are then identified for the patients and listed in one of the various work queues based on defined criteria. This enables the analyst to select pre-defined criteria to focus on a specific error type that may impact the patient, for example patient identity or billing.  The type of data that is processed in eHDOS is CHCS patient demographic information. The data is considered and identified as being Personally Identifiable Information (PII); however, there is no Protected Health Information (PHI) or Health Insurance Portability and Accountability Act (HIPAA) information being stored in eHDOS.</t>
  </si>
  <si>
    <t>SCOTT AFB</t>
  </si>
  <si>
    <t>Patient Identity</t>
  </si>
  <si>
    <t>Provide Clinical Patient Identity Management, Provide Person Identity Management, Provide Quality Improvement management, Provide Positive Patient Identification</t>
  </si>
  <si>
    <t>eMEB</t>
  </si>
  <si>
    <t>Army:Electronic Medical Evaluation Board</t>
  </si>
  <si>
    <t>Army:General Description : Online tool to manage disability evaluation process and to allow for the seamless transfer of Soldiers medical information between the Army and VA. Technical Description : Owner Army Publishing Directorate Corporate Software Version:N-A Firmware Version:N-A Platform:Web-based SW Tool, Language, Database, File Type, etcN-A</t>
  </si>
  <si>
    <t>HR</t>
  </si>
  <si>
    <t>Army, HR</t>
  </si>
  <si>
    <t>Clear and Ledgible Reporting, Manage Care, Muscular Skeletal, Disability Evaluation, DIDFR Readiness reporting, Profiling, Get Images, Readiness</t>
  </si>
  <si>
    <t>Manage Beneficiary Referral Process, Verify Eligibility for Benefit Services, Assess Medical Readiness, Monitor and Report Compliance to Standards and Outcomes, Assess Appropriate Beneficiary Care Services, Check-In Patient, Obtain Health Summary and Comprehensive Health Record, Obtain Patient History, Coordinate Beneficiary Appointments, Referrals and Follow-ups, Develop and Implement Measurement Data Collection, Analysis, and Reporting Procedures, Performance Management, Ensure Deployment Readiness, Evaluate Beneficiary Health Status, Provide Contracting Services Support, Provide Knowledge Access for Patients, Support Class VIII medical readiness, Provide Single Sign-On Capability, Manage Health Records, Support Operational Readiness, Manage Beneficiary Enrollment Eligibility Process</t>
  </si>
  <si>
    <t>Access Validation and Management, Confirmation-Acknowledgment Generation, Document Management, Document Digitization, Readiness Validation</t>
  </si>
  <si>
    <t>Access Validation and Management, Confirmation-Acknowledgment Generation, Document Digitization, Document Management, Readiness Validation</t>
  </si>
  <si>
    <t>eMSM DashBoard</t>
  </si>
  <si>
    <t>ePEB</t>
  </si>
  <si>
    <t>Army:Electronic Physical Evaluation Board</t>
  </si>
  <si>
    <t>WEST POINT MIL RESERVATION, FORT LEE, FORT LEONARD WOOD, FORT MEADE, FORT POLK, FORT RILEY, FORT RUCKER, BETHESDA, FORT BELVOIR, FORT BENNING, FORT BLISS, FORT BRAGG, FORT BUCHANAN, FORT CAMPBELL KY, FORT CARSON, FORT DRUM, FORT GORDON, FORT HOOD, FORT HUACHUCA, FORT IRWIN, FORT JACKSON, FORT KNOX, FORT LEAVENWORTH, FORT SAM HOUSTON, FORT SHAFTER, FORT SILL, FORT STEWART, FORT WAINWRIGHT, JOINT (AF) BASE ELMENDORF-RICHARDSON, JOINT (AF) BASE LANGLEY-EUSTIS, JOINT (AF) BASE LEWIS-MCCHORD, REDSTONE ARSENAL, WALTER REED AMC MAIN POST</t>
  </si>
  <si>
    <t>Clear and Ledgible Reporting, Manage Care, Disability Evaluation, Muscular Skeletal, DIDFR Readiness reporting, Profiling, Get Images, Readiness</t>
  </si>
  <si>
    <t>Manage Beneficiary Referral Process, Verify Eligibility for Benefit Services, Assess Medical Readiness, Monitor and Report Compliance to Standards and Outcomes, Assess Appropriate Beneficiary Care Services, Check-In Patient, Obtain Health Summary and Comprehensive Health Record, Obtain Patient History, Coordinate Beneficiary Appointments, Referrals and Follow-ups, Develop and Implement Measurement Data Collection, Analysis, and Reporting Procedures, Coordinate Workflow and Case Management Procedures, Performance Management, Ensure Deployment Readiness, Evaluate Beneficiary Health Status, Provide Contracting Services Support, Provide Knowledge Access for Patients, Support Class VIII medical readiness, Provide Single Sign-On Capability, Manage Health Records, Support Operational Readiness, Manage Beneficiary Enrollment Eligibility Process</t>
  </si>
  <si>
    <t>Encounter Information, Appointment</t>
  </si>
  <si>
    <t>Access Validation and Management, Adverse Drugs Interaction Warning, Claim Validation, Contract Compliance Validation, Healthcare Resource Availability Management, Lab Test Drug Restriction, Patient Immunization Recommendation, Patient Preventive Service Recommendation, Process Workflow Generation, Prescription Recommendation, Treatment Plan Generation, Readiness Validation</t>
  </si>
  <si>
    <t>Access Validation and Management, Adverse Drugs Interaction Warning, Patient Immunization Recommendation, Contract Compliance Validation, Treatment Plan Generation, Claim Validation, Prescription Recommendation, Process Workflow Generation, Readiness Validation, Patient Preventive Service Recommendation, Healthcare Resource Availability Management, Lab Test Drug Restriction</t>
  </si>
  <si>
    <t>eRX</t>
  </si>
  <si>
    <t>eSlide Manager</t>
  </si>
  <si>
    <t>iAS</t>
  </si>
  <si>
    <t>Patient ID, Patient Health Record, Patient Demographics and Information</t>
  </si>
  <si>
    <t>iMedConsent</t>
  </si>
  <si>
    <t>Navy:Dialog Medical iMedConsent 3.x</t>
  </si>
  <si>
    <t>Navy:iMedConsent is a web accessible program secured by the use of the Common Access Card (CAC) and user active directory accounts. iMedConsent is designed to interface with the Composite Health Care System (CHCS) to capture facility defined patient and provider demographics and place it on an electronic Optional Form 522, Request For Administration Of Anesthesia And For Performance Of Operations And Other Procedures. This allows the provider to discuss the procedure with the patient, and the provider, patient (or legal guardian), and a witness can electronically sign the document using a signature pad. It is also used to verify the informed medical consent during the universal protocal time out process. The end result is the ability to develop and store an informed consent form electronically. The completed informed consent is stored on a secured server. The system is currently running in 163 VA facilities, 4 Army facilities and 27 Navy facilities. Army and Navy have actively engaged in rolling this application out in support of requirements from the clinical community. The Air Force was briefed (Neil DeAbreu, AFMSA-SG5R February 2013). In fact, in July 2013 the Interagency Clinical Informatics Board (included TriService representation) was briefed on this solution and decided ' to prioritize iMedConsent as a high priority for joint VA-DoD Acquisition, and to enter it into the new Tier 3 Early Adoption Process.' However, due to organizational changes that process was not completed.</t>
  </si>
  <si>
    <t>BAHRAIN, CORRY STATION, FORT BLISS, FORT SAM HOUSTON, FORT SHAFTER, GROTON, GUANTANAMO BAY, JOINT (AF) BASE LEWIS-MCCHORD, JOINT (NF) BASE PEARL HARBOR-HICKAM, JOINT (NF) RGN MARIANAS GUAM-ANDRSN, KANEOHE, LACKLAND AFB, LEMOORE, MCAS BEAUFORT, MCAS CHERRY POINT, MCB CAMP LEJEUNE, MCB CAMP PENDLETON, MCB QUANTICO, NAPLES, NAS CORPUS CHRISTI, NAS PATUXENT RIVER, NAS SIGONELLA, NAVAL HLTH CARE NEW ENGLAND (NHCNE), NAVBASE KITSAP BREMERTON, NB SAN DIEGO, NS GREAT LAKES, NSA ANNAPOLIS, NWS CHARLESTON, OAK HARBOR, OKINAWA, PORTSMOUTH NH, ROTA HOSPITAL SPAIN, TWENTYNINE PALMS MAIN BASE, YOKOSUKA</t>
  </si>
  <si>
    <t>Internal Medicine (Outpatient), Allergy, Interventional Radiology (Inpatient), Anesthesia, Anatomic Pathology, Interventional Radiology (Outpatient), Aerospace Medicine, Blood Management, Cardiology (Outpatient), Clear and Ledgible Reporting, Clinical Oral Pathology, Coumadin Clinic (Inpatient), Cardiology (Inpatient), Coumadin Clinic (Outpatient), Nephrology (Inpatient), Mental Health - Group Session, Mental Health - Individual Session, Dermatology, Nephrology (Outpatient), Neurology, NICU-PICU, OB L*D - Labor and Delivery, OB L&amp;D - Obstetrics, Dental Specialty, Occupational - Physical Therapy, Occupational - Physical Therapy Treatment, Muscular Skeletal, Endodontics, Enroute Care, EHRD Optometry, EHRD Patient Medical Ionizing Radiation Exposure, Ophthalmology, Operating and recovery room, EHRD Patient Safety Reporting, Oral Maxillofacial Surgery (Outpatient), EHR-D Business and Clinical Overview, Optometry Technician Workflow, Patient Safety and Reporting, Patient Identity, Pediatric Dental Exam, Pediatrics (Inpatient), Family Medicine, Oral Maxillofacial Surgery (Inpatient), Pulmonology (Outpatient), Primary Care (Outpatient), EHRD Referral - Teleconsultation, Hematology (Inpatient), Gastroenterology (Inpatient), Hyperbaric Medicine, Immunizations, Get Images, Gastroenterology (Outpatient), Gynecology (Inpatient), Gynecology (Outpatient), Pulmonology (Inpatient), Radiology Diagnostic, Radiation Oncology, Hematology (Outpatient), Primary Care (Inpatient), ICU, Immunology - Infusion Therapy, Immunology (Inpatient), Internal Medicine (Inpatient), Substance Abuse - Group Sessions, Substance Abuse - Individual Session, Rheumatology, Surgery (Inpatient-Outpatient), Theater - First Responder, Theater - Primary Care Outpatient, Theater - Emergency Care, Teleconsultation, Theater Inpatient, Therapeutic Nuclear Medicine</t>
  </si>
  <si>
    <t>Manage Beneficiary Referral Process, Register Beneficiary, Aerospace Medicine, Verify Eligibility for Benefit Services, Admit Patient, Administer Health Risk Screening, Monitor and Report Compliance to Standards and Outcomes, Monitor and Ensure Quality and Appropriateness of Services, Monitor and Recommend Adjustments to Internal Programs, Monitor Inbound Patients, Transfers, and Evacuees, Check-In Patient, Nuclear Medicine, Monitor Process and Performance Indicators, Monitor Research on Clinical and Operational Best Practices, Plan Treatment, Coordinate Beneficiary Appointments, Referrals and Follow-ups, Document Care Plans and Delivery of Service, Perform Clinical Workflow Tasking, Provide Appropriate Level of Care and Service, Provide Automated Support for Patient Assessments, Direct Care Record Management Services, Provide Ancillary Medical Services, Facilitate Communications Between Provider and Patient, Provide Behavioral Healthcare, Facilitate Patient Movement, Hyperbaric Medicine, Provide Dentistry, Provide Targeted Population Health and Educational Services, ProvideCare Coordination, Provide Pediatric Care, Provide Single Sign-On Capability, Manage Beneficiary Eligibility Process, Maintain Accurate Beneficiary Information, Conduct Medical Research Service (MRS) Biomedical and Behavioral Research, Manage Documentation of Clinician Response to Decision Support, Manage Patient Bed and Room Assignment, Manage Beneficiary Encounter, Track Missing Patients, Maintain Beneficiary Health Profile, Maintain Policies, Procedures and Monitoring of Care Issues, Verify Completion ofHealthcare Services</t>
  </si>
  <si>
    <t>Access Validation and Management, Adverse Drugs Interaction Warning, Assessment Correlation, Benefit Validation, Blood Product Validation, Confirmation-Acknowledgment Generation, Document Digitization, Generate Bill, Intervention Technique Support, Order Set Generation, Lab Test Drug Restriction, Patient Education Recommendation, Patient Immunization Recommendation, Patient Preference Accommodation, Patient Prescription Adjustment, Patient Preventive Service Recommendation, Patient Recognition, Patient Referral Recommendation, Patient Result Validation, Population Health Recommendation, Prescription Compliance Validation, Prescription Recommendation, Process Workflow Generation, Task Assignment Generation, Treatment Plan Generation</t>
  </si>
  <si>
    <t>Access Validation and Management, Adverse Drugs Interaction Warning, Assessment Correlation, Benefit Validation, Blood Product Validation, Confirmation-Acknowledgment Generation, Patient Recognition, Document Digitization, Patient Result Validation, Patient Immunization Recommendation, Patient Preference Accommodation, Patient Referral Recommendation, Population Health Recommendation, Prescription Compliance Validation, Generate Bill, Treatment Plan Generation, Task Assignment Generation, Prescription Recommendation, Order Set Generation, Process Workflow Generation, Patient Preventive Service Recommendation, Patient Prescription Adjustment, Patient Education Recommendation, Intervention Technique Support, Lab Test Drug Restriction</t>
  </si>
  <si>
    <t>iOR</t>
  </si>
  <si>
    <t>Army:Integrated Operating Room</t>
  </si>
  <si>
    <t>Army:The Integrated Operating Room (iOR) is a device designed to create the optimal operating room environment and workflow for surgical staff in Army medical treatment facilities. It is used in the OR to control the display of images, video and data, so that any necessary data can be shown in the right location in the room for the OR personnel to perform their medical mission. The images displayed within the OR suite can include, but is not limited to the following: radiology images, vital signs, anesthesia data, reports, audio, and video images of actual surgery in progress</t>
  </si>
  <si>
    <t>iPlan</t>
  </si>
  <si>
    <t>Radiology scheduling system</t>
  </si>
  <si>
    <t>Interventional Radiology (Inpatient), Interventional Radiology (Outpatient), EHRD Check-in Patient, Radiology Diagnostic</t>
  </si>
  <si>
    <t>Admit Patient, Check-In Patient, Obtain Patient History, Coordinate Beneficiary Appointments, Referrals and Follow-ups, Discharge and Transfer Patient, Provide Interoperable Appointment Scheduling, Provide Positive Patient Identification, Manage Orders and Referrals, Track Missing Patients, Manage Patient Preferences and Directives Management, Track Procedures</t>
  </si>
  <si>
    <t>iSite</t>
  </si>
  <si>
    <t>iSupport Software</t>
  </si>
  <si>
    <t>iXP</t>
  </si>
  <si>
    <t>jXP</t>
  </si>
  <si>
    <t>Patient Test Results, Patient Administration, Order Information</t>
  </si>
  <si>
    <t>medtronic</t>
  </si>
  <si>
    <t>non-AHLTA system</t>
  </si>
  <si>
    <t>radiometer</t>
  </si>
  <si>
    <t>x-ray Equioment</t>
  </si>
  <si>
    <t>No cost info received.</t>
  </si>
  <si>
    <t>Owner</t>
  </si>
  <si>
    <t>FY15</t>
  </si>
  <si>
    <t>FY16</t>
  </si>
  <si>
    <t>FY17</t>
  </si>
  <si>
    <t>FY18</t>
  </si>
  <si>
    <t>FY19</t>
  </si>
  <si>
    <t>TAP Recommendation</t>
  </si>
  <si>
    <t>Data Overlap</t>
  </si>
  <si>
    <t>BLU Overlap</t>
  </si>
  <si>
    <t>Count</t>
  </si>
  <si>
    <t>IM Ref #</t>
  </si>
  <si>
    <t>Area of Interest</t>
  </si>
  <si>
    <t>Acroynm</t>
  </si>
  <si>
    <t>Using Components</t>
  </si>
  <si>
    <t>POCs MTF</t>
  </si>
  <si>
    <t>Portfolio List</t>
  </si>
  <si>
    <t>JCA Tier 1</t>
  </si>
  <si>
    <t>JCA Tier 2</t>
  </si>
  <si>
    <t>JCA Tier 3</t>
  </si>
  <si>
    <t>JCA Tier 4</t>
  </si>
  <si>
    <t>JCA Tier 5</t>
  </si>
  <si>
    <t>JCA Tier 6</t>
  </si>
  <si>
    <t>Dispositions</t>
  </si>
  <si>
    <t>Acquisition Lifecycle Management</t>
  </si>
  <si>
    <t>DHP SIRT</t>
  </si>
  <si>
    <t>Sys (DHP SIRT) - Defense Health Program Systems Inventory Reporting Tool</t>
  </si>
  <si>
    <t>The Defense Health Program Systems Inventory Reporting Tool (DHP SIRT) was developed to collect a variety of information concerning TRICARE Management Activity (TMA´s) DHP-funded information technology and systems. DHP SIRT, a web based tool, serves as a central repository for MHS system, compliance, and investment information. The data gathered in the DHP SIRT is provided to OSD for reporting on FISMA status, E-Authentication requirements, PKI implementation, systems inventory, and compliance with the Privacy Information Act, NDAA Certification processing, NARA Records Management and Business Enterprise Architecture. The DHP SIRT data is fed through an off-line process to the OSD Defense Information Technology Portfolio Repository (DITPR) and to the TMA OCIO Dashboard.</t>
  </si>
  <si>
    <t>Business</t>
  </si>
  <si>
    <t>Force Support</t>
  </si>
  <si>
    <t>Health Readiness</t>
  </si>
  <si>
    <t>Health System Support (HSS)</t>
  </si>
  <si>
    <t>Medical Information Management</t>
  </si>
  <si>
    <t>Health Information Performance Assessment</t>
  </si>
  <si>
    <t xml:space="preserve">ECONOPACK </t>
  </si>
  <si>
    <t>SysMTF (ECONOPACK) Economic Analysis Package for Windows</t>
  </si>
  <si>
    <t>ECONPACK is used to perform economic analyses and is required by OPNAVINST 1101.20G dated 10/14/2005 (e.g. NAVSEA to submit all MILCON projects and all facilities projects over $2 million). One-time and periodic costs are totaled over the life of a facility to derive life cycle cost, differential payback period, and savings to investment ratio for various alternatives. Sensitivity Analyses are performed to compare effects of varying elements such as interest rate or costs. ECONPACK is a unique economic analysis computer package available to engineers, economists, master planners, accountants, and other personnel throughout the Department of Defense (DoD) and the Government. ECONPACK is a comprehensive program incorporating economic analysis calculations, documentation, and reporting capabilities. It is structured so it can be used by non-economists to prepare complete, properly documented economic analysis (EAs) in support of DoD funding requests.</t>
  </si>
  <si>
    <t>BUMED</t>
  </si>
  <si>
    <t>Create and Sustain the Healing Environment</t>
  </si>
  <si>
    <t>Health Facility Construction</t>
  </si>
  <si>
    <t>IPTS</t>
  </si>
  <si>
    <t>SysMTF (IPTS) Information Services Office PROJECT TRACKING SYSTEM</t>
  </si>
  <si>
    <t>USAMRIID's Information Services Office (ISO) tracks the lifecycle sustainment and development tasks associated with USAMRIID's Information Technology Systems.</t>
  </si>
  <si>
    <t>USAMRIID</t>
  </si>
  <si>
    <t>Health Information Technology Requirements and Development</t>
  </si>
  <si>
    <t xml:space="preserve">MAXIMO </t>
  </si>
  <si>
    <t>SysMTF (MAXIMO) Maximo Asset Management Software</t>
  </si>
  <si>
    <t>IBM Maximo Asset Management software provides asset lifecycle and maintenance management for all asset types on a single platform. It is used to help maximize the value of critical business and IT assets over their lifecycles with workflows by enforcing best practices that yield benefits for all types of assets, including transportation, production, delivery, facilities, communications and IT. Industry-tailored solutions are available for utilities, nuclear power, transportation, government, telecommunications, life sciences, and oil &amp; gas.</t>
  </si>
  <si>
    <t>Joint Base Lewis-McChord (Madigan AMC)</t>
  </si>
  <si>
    <t>Logistics</t>
  </si>
  <si>
    <t>Inventory Management</t>
  </si>
  <si>
    <t>MSIR</t>
  </si>
  <si>
    <t>Sys (MSIR) Medical System Inventory Repository</t>
  </si>
  <si>
    <t>The MSIR is a web application that enables Information Technology (IT) system / programs / investment to register and maintain complete and accurate data for DoD IT Portfolio reporting compliance.</t>
  </si>
  <si>
    <t>MEDCOMHQ</t>
  </si>
  <si>
    <t>Infrastructure</t>
  </si>
  <si>
    <t>PACES</t>
  </si>
  <si>
    <t>SysMTF (PACES) Parametric Cost Estimating System</t>
  </si>
  <si>
    <t>The Parametric Cost Engineering System (PACES) software is a cost engineering tool to help plan and budget facility and infrastructure construction and renovation costs. PACES is an integrated Windows-based system that prepares parametric cost estimates for new facility construction, renovation and life cycle</t>
  </si>
  <si>
    <t>Base and Installation Support</t>
  </si>
  <si>
    <t>Real Property Life Cycle Management</t>
  </si>
  <si>
    <t>Provide Installation Assets</t>
  </si>
  <si>
    <t>Medical Financial Management</t>
  </si>
  <si>
    <t>PFMT</t>
  </si>
  <si>
    <t>Sys (PFMT) MHS Portfolio Management Tool</t>
  </si>
  <si>
    <t>The MHS Portfolio Management Tool (PFMT) is a commercial-off-the-shelf (COTS) product used to support the SELECT phase of the Defense Health Program (DHP) management of the Military Health System and all of its components. It is critical to supporting the transparency and prioritization of initiatives, systems and applications necessary in the IM/IT portfolio governance process. The MHS PFMT also provides the Surgeons General with recommendations as to the Information Technology which must be maintained and/or acquired to support the DHP mission of providing a worldwide, integrated healthcare delivery system for accessible, high quality and cost effective healthcare services for over 9 million beneficiaries. MHS PFMT functionalities provide a one-stop set of information that ties functional requirements to strategic goals, capabilities, systems and cost estimates that form the basis for the portfolio recommendation and support the final approval.</t>
  </si>
  <si>
    <t>Air Force, Army, Navy, Central</t>
  </si>
  <si>
    <t>Behavior Health</t>
  </si>
  <si>
    <t>SysMTF (ABHC) - Automated Behavioral Health Clinic</t>
  </si>
  <si>
    <t>This is an Automated web-based input and reporting tool used by  Behavioral Health Clini, the Soldier Readiness Serives, and post-deployment screening missions.  It is a computerized self-report web application of demographic information and standard clinical measures with established reliability and validity to gather clinical information on Post Traumatic Stress Disorder, depression, anxiety, panic, anger, and alcohol and substance abuse. Information about the Soldier´s medical history, childhood trauma, mental health stigma, marriage quality, combat exposure, family and military history are also collected. It is utilized in post-deployment processing programs in part to fulfill the requirement of completing the Post Deployment Health Reassessment, 90 to 180 days after a Soldier returns from deployment, but also to further evaluate the physical and behavioral health of Warriors as they transition from Combat deployment back to garrison operations.</t>
  </si>
  <si>
    <t>Clinical</t>
  </si>
  <si>
    <t>Health Service Delivery (HSD)</t>
  </si>
  <si>
    <t>TREATMENT</t>
  </si>
  <si>
    <t>Mental Healthcare</t>
  </si>
  <si>
    <t>SysMTF (ABHIDE) Army Behavioral Health Integrated Data Environment</t>
  </si>
  <si>
    <t>Capabilities are needed to support an enterprise-wide, population-based surveillance of Army suicide incidents. Army rates of suicide, Post-Traumatic Stress Disorder, depression, and associated behavioral health problems are increasing, as are adverse behavioral and social health outcomes in our Army organizations and communities. Senior leadership within the Army needs improved situational awareness of these behavioral and social health outcomes. Fragmentation and compartmentalization of the current reporting system inhibits timely, effective, and consistent analysis of suicide and behavioral health data. ABHIDE will pull data from existing Army and DoD personnel, medical and legal data systems to provide a comprehensive health surveillance database. This database will allow the USAPHC (Prov) to conduct public health surveillance and analysis of adverse behavioral and social health outcomes to determine intervention strategies designed to reduce the risk of suicide.</t>
  </si>
  <si>
    <t>USAPHC-HQ</t>
  </si>
  <si>
    <t>HIGH</t>
  </si>
  <si>
    <t>Substance Abuse Care</t>
  </si>
  <si>
    <t>DEFINE THE HEALTH BENEFIT</t>
  </si>
  <si>
    <t>ACTIGRAPH</t>
  </si>
  <si>
    <t>SysMTF (ACTIGRAPH) Actigraphy MotionWatch</t>
  </si>
  <si>
    <t>Actigraph is an objective monitoring solution used in research and clinical settings to provide accurate, quantifiable physical activity and sleep/wake behaviors of study participants/patients.  The system is a wireless-enabled ambulatory monitoring device equipped with a suite of web, mobile, and desktop customizable software products.</t>
  </si>
  <si>
    <t>USARIEM, USAMRICD</t>
  </si>
  <si>
    <t>Business,Clinical</t>
  </si>
  <si>
    <t>Routine Ambulatory Care (Medical)</t>
  </si>
  <si>
    <t>Specialty Care</t>
  </si>
  <si>
    <t>CLINICAL PREVENTIVE MEDICINE</t>
  </si>
  <si>
    <t>Preventive Medical Services</t>
  </si>
  <si>
    <t>Screening</t>
  </si>
  <si>
    <t>ACTILIFE ActiLife</t>
  </si>
  <si>
    <t>SysMTF (ACTILIFE) ActiLife</t>
  </si>
  <si>
    <t>This system is used by sleep lab personnel to conduct sleep studies and/or help diagnose narcolepsy and other daytime sleep issues. The system contains industry standard algorithms and scoring equations and is compatible with ActiTrainer, Actical wGT3X, ActiSleep and heart rate monitors.</t>
  </si>
  <si>
    <t>LANDSTUHL REGIONAL MEDCEN</t>
  </si>
  <si>
    <t>AD</t>
  </si>
  <si>
    <t>Sys (AD) Afterdeployment</t>
  </si>
  <si>
    <t>Afterdeployment.org is a wellness resource supporting service members, their families, and veterans in the initial months following a deployment.  The web site provides educational resources and skill-development exercises aimed at overcoming challenges to the adjustment process following a deployment.  afterdeployment.org provides ready, "always on" access to self-care solutions.  Users can tap the Website´s materials privately and anonymously.  A website dedicated to self-care is ideal for service members who lack easy access to in-person services, or who have concerns about being labeled with a "mental illness".  Online tools are particularly applicable to National Guard and Reserve units, who may be distant from a treatment facility or located in areas lacking providers who understand military mental health issues.  The DoD wesite afterdeployment.org is the response to a congressional mandate to conduct a pilot study of the efficacy of Internet-based automated tools in the identification and treatment of Post-Traumatic Stress Disorder (PTSD) and other mental health conditions.  The site was launched in August 2008.  Phases 1 and 2 (first two years of development) targeted site program/design conception and content development across a spectrum of common post-deployment concerns.  Emphasis was on "pre-clinical" self-care solutions, anonymous use, interactive exercises, self-assessments, personal stories, narrator-guided workshops, and ability to save work/track progress.  Phase 3 targets new content release and social media (blogs, forums) with intent to establish an online community.  As of the end of July 2010 afterdeployment.org reached a milestone of over 116,910 site visits.</t>
  </si>
  <si>
    <t>DCoE</t>
  </si>
  <si>
    <t>AEP</t>
  </si>
  <si>
    <t>SysMTF (AEP) Audiologic Evoked Potential (AEP) Application</t>
  </si>
  <si>
    <t>The Navigator Auditory Evoked Potentials (AEP) is a diagnostic Auditory Brainstem Response (ABR) system which provides full AEP functionality including click evoked ABR, tone burst ABR, Electrocochleography (ECochG), Middle Latency Response (MLR), and Electrical ABR (EABR). To assess young children who failed the newborn hearing screening and children who are unable to complete behavioral testing. It is also used to determine if a patient is at risk for a retrocochlear lesion, which decreases the need for MRI testing. The software is installed on a Windows-based PC and the Bio-Logic Navigator Pro Hearing Assessment Module connects to the computer via a RS-232 interface.</t>
  </si>
  <si>
    <t>Hawaii (Tripler AMC), LANDSTUHL REGIONAL MEDCEN</t>
  </si>
  <si>
    <t>DIAGNOSIS</t>
  </si>
  <si>
    <t>Ambulatory Diagnostic Services (Medical)</t>
  </si>
  <si>
    <t>ASSIST</t>
  </si>
  <si>
    <t>SysMTF (ASSIST) Augmentation of Special-needs Services and Information to Students and Teachers</t>
  </si>
  <si>
    <t>Tracks psychological consults that are performed as part of the ASSIST program which provides psychological consultations to military beneficiaries within the Hawaii Department of Education school system.</t>
  </si>
  <si>
    <t>Hawaii (Tripler AMC)</t>
  </si>
  <si>
    <t>AWM ActiWatch</t>
  </si>
  <si>
    <t>SysMTF (AWM) ActiWatch Mini</t>
  </si>
  <si>
    <t>The item operates on a micro-electrical-mechanical systems (MEMS) 3-axis accelerometer. It is a puck-style piece of equipment which runs on a standard watch battery and logs accelerometer information for subsequent analysis by product-compatible software. This product is required for monitoring real-time activity in freely moving large animals. Analysis of activity, sleep patterns, and circadian cycles is a sensitive and important measure of agent toxicity and countermeasure safety and efficacy. This product allows for near-continuous activity monitoring for up to 6 months and is non-invasive (requires no surgery). The item is reusable, waterproof, and lightweight.</t>
  </si>
  <si>
    <t>USAMRICD</t>
  </si>
  <si>
    <t>Force Health Protection (FHP)</t>
  </si>
  <si>
    <t>Provide Public Health/Veterinary Services</t>
  </si>
  <si>
    <t>Provide Military Working Animal Care</t>
  </si>
  <si>
    <t>BASC</t>
  </si>
  <si>
    <t>SysMTF (BASC) Behavior Assessment System for Children</t>
  </si>
  <si>
    <t>BASC-2 Behavior Assessment System for Children A comprehensive set of rating scales and forms including the Teacher Rating Scales (TRS), Parent Rating Scales (PRS), Self-Report of Personality (SRP), Student Observation System (SOS), and Structured Developmental History (SDH). Together, they help you understand the behaviors and emotions of children and adolescents.</t>
  </si>
  <si>
    <t>Maxwell AFB, Warren AFB, Luke AFB, Aviano AB, RAF Lakenheath, Ft Gordon (Eisenhower AMC), LANDSTUHL REGIONAL MEDCEN, Ft Polk (Bayne Jones ACH)</t>
  </si>
  <si>
    <t>LPNI</t>
  </si>
  <si>
    <t>BAYLEY-III</t>
  </si>
  <si>
    <t>SysMTF (BAYLEY-III) Bayley Scales of Infant and Toddler Development Program Scoring Assistant- 3rd Edition</t>
  </si>
  <si>
    <t>Bayley-III is a comprehensive assessment tool for determining developmental delays in children one month to 42 months old.</t>
  </si>
  <si>
    <t>Primary Care</t>
  </si>
  <si>
    <t>BHEATC</t>
  </si>
  <si>
    <t>SysMTF (BHEATC) Behavioral Health Enhanced Access to Care</t>
  </si>
  <si>
    <t>This web-based application measures percentage of compliance with meeting EATC standards for behavioral health related encounters in behavioral health and primary care clinics for all TRICARE PRIME beneficiaries IAW Health Affairs Policy: 11-005 and OTSG/MEDCOM Policy Memo 12-006. The metric is produced on a monthly basis and portrays EATC compliance and AVERAGE ESTABLISHED APPOINTMENT (Date booked to date kept) data at the MEDCOM down to CLINIC Level. Pivot charts are available for reporting purposes. This web-based application combines analytical content normally found in various locations and from various sources into one secure location.</t>
  </si>
  <si>
    <t>Health Quality and Safety</t>
  </si>
  <si>
    <t>Quality Improvement (QI)</t>
  </si>
  <si>
    <t>BOARDMAKER</t>
  </si>
  <si>
    <t>SysMTF (BOARDMAKER) Boardmaker</t>
  </si>
  <si>
    <t>Boardmaker is a CD based inventory of picture symbols used by Child and Adolescent Psychology Clinics for the development of low tech augmentative communication boards. This software creates images used to enhance non-speaking patient communication.  The software program is  used by Providers and Speech Pathologists to create a variety of printed communication and education materials. The program includes detailed lesson plans, teaching materials, data systems and a curriculum-based assessment for teaching in the six curricular areas of receptive language, expressive language, spontaneous language, functional routines, academics, and play &amp; social skills.  The system is Windows-based.</t>
  </si>
  <si>
    <t>RAF Lakenheath, Ft Sam Houston (Brooke AMC), LANDSTUHL REGIONAL MEDCEN</t>
  </si>
  <si>
    <t>REHABILITATION</t>
  </si>
  <si>
    <t>BRAIN FITNESS</t>
  </si>
  <si>
    <t>SysMTF (BRAIN FITNESS) Brain Fitness Program Auditory Brain Training Software</t>
  </si>
  <si>
    <t>This software is used by TBI clinic personnel to improve the cognitive functioning of soldiers seen in the clinic.  It consists of  brain training exercises that stimulate the areas of the brain responsible for auditory processing which effects communication, hearing, and memory.</t>
  </si>
  <si>
    <t>Ft Huachuca (R.W. Bliss HC)</t>
  </si>
  <si>
    <t>Physical Rehabilitation</t>
  </si>
  <si>
    <t>Sensory Rehabilitation</t>
  </si>
  <si>
    <t>BRAIN-TRAIN</t>
  </si>
  <si>
    <t>SysMTF (Brain-Train) Brain-Train Cognitive Retraining Software</t>
  </si>
  <si>
    <t>Product is used in Mental Health Clinics &amp; Traumatic Brain Injury Occupational Therapy rehabilitation to help retrain cognitive functions of patients who have received a traumatic brain injury. The patient will use the software under direct supervision of trained medical personnel. BrainTrain is the worldwide leader in the development of fun, challenging computerized brain building systems. They have set the benchmark for cognitive training and testing software to help children and adults with brain injuries, learning disabilities, ADHD, and other impairments. Used by therapists, healthcare professionals, educators, and home users worldwide, the software empowers people to maximize their cognitive abilities through systematic mental exercise.</t>
  </si>
  <si>
    <t>BRIEF-SP</t>
  </si>
  <si>
    <t>SysMTF (BRIEF-SP) Behavior Rating Inventory of Executive Function Software Portfolio</t>
  </si>
  <si>
    <t>The software is used to score and interpret the BRIEF Parent Form, the BRIEF Teacher Form, the BRIEF-SR, and the BRIEF-P with one software program the BRIEF-SP. The software provides unlimited scoring and report generation after item responses or scale raw scores are entered into the program. The BRIEF-SP generates T-score profiles and provides interpretive statements for the BRIEF and BRIEF-SR within the context of the two indexes Metacognition and Behavioral Regulation as well as the overarching Global Executive Composite. For the BRIEF-P, the software generates T-score profiles and provides interpretive statements within the context of the three indexes Inhibitory Self-Control, Flexibility, and Emergent Metacognition along with the Global Executive Composite.</t>
  </si>
  <si>
    <t>Ft Gordon (Eisenhower AMC)</t>
  </si>
  <si>
    <t>CAD-SP</t>
  </si>
  <si>
    <t>SysMTF (CAD-SP) Clinical Assessment of Depression Scoring Program (CAD-SP)</t>
  </si>
  <si>
    <t>The Clinical Assessment for Depression Scoring Program (CAD-SP) is used by the Neurobehavioral Rehabilitation Center, Traumatic Brain Injury (TBI) assessment team.  It provides a brief, easily administered, comprehensive, and technically sound instrument for the assessment of depressive symptoms for individuals across the life span. The CAD is a 50-item self-report instrument that is sensitive to depressive symptomatology throughout the life span. It is closely aligned with the hallmarks of depression in children, adolescents, and adults as well as the additional seven criteria for major depressive episodes listed in the DSM-IV-TR.</t>
  </si>
  <si>
    <t>CAPTAINS LOG</t>
  </si>
  <si>
    <t>SysMTF (CAPTAINS LOG) Captain's Log Cognitive Training System</t>
  </si>
  <si>
    <t>Captain's Log consists of brain training exercises that stimulate the areas of the brain responsible for cognitive abilities such as attention, memory, impulse control, conceptual reasoning, visual processing and auditory processing. Captain's Log is made up of three training sets that provide targeted brain training exercises.</t>
  </si>
  <si>
    <t>LANDSTUHL REGIONAL MEDCEN, Ft Campbell (Blanchfield ACH), Ft Huachuca (R.W. Bliss HC)</t>
  </si>
  <si>
    <t>SysMTF (COMPUMEDICS) CompuMedics Sleep Clinic Application</t>
  </si>
  <si>
    <t>COMPUMEDICS IS A SERVER BASED APPLICATION WHICH IS USED IN THE SLEEP CLINIC. The Sleep Techs use this system to score the sleep studies.</t>
  </si>
  <si>
    <t>Ft Eustis (McDonlad ACH)</t>
  </si>
  <si>
    <t>EEG NEUROFAX</t>
  </si>
  <si>
    <t>SysMTF (EEG NEUROFAX) Nuerofax 1200 Holter Electroencephalogram</t>
  </si>
  <si>
    <t>This is a standalone 24-hour Holter monitoring system used by neurology personnel. It is a 192 channel digital EEG with a 250 channel display capability used in epilepsy centers, sleep labs, and research facilities to record high level brain function research.</t>
  </si>
  <si>
    <t>Ft Campbell (Blanchfield ACH)</t>
  </si>
  <si>
    <t>EMBLETTA Embletta</t>
  </si>
  <si>
    <t>SysMTF (EMBLETTA) Embletta X100 Comprehensive Portable Polysomnography</t>
  </si>
  <si>
    <t>Used for home sleep studies.  128MB memory.  Up to 24 hours of recording time.  Sleep staging.  Complete event scoring.  Customizable sleep reports.  Optional online interface capability for attended, online studies.  Optional autoset CPAP interface capability.</t>
  </si>
  <si>
    <t>EST 2000</t>
  </si>
  <si>
    <t>SysMTF (EST 2000) Cubic Engagement Skill Trainer (EST 2000)</t>
  </si>
  <si>
    <t>Effective cognition is essential for the Warfighter's survival, functioning, and optimal performance. Medical evidence indicates that cognitive processes are disrupted by environmental, nutritional, and combat stressors; in fact, cognition may be a more sensitive index than physiological, enzymatic, or homeostatic processes. To benchmark effects of various stressors and to evaluate treatment strategies, measurement paradigms that predict performance for critical military tasks (and that are easily communicated) are advantageous. Cubic's Engagement Skill Trainer (EST 2000) is a training simulator, used extensively by the U.S. Army and Air Force, that has these characteristics to be a useful research tool. Purchased in 2006, USARIEM's EST 2000 simulator was re engineered for research applications to study Shoot Don't Shoot (SDS) and Marksmanship phenomena. However, SDS measurement capabilities are limited and labor intensive.</t>
  </si>
  <si>
    <t>USARIEM</t>
  </si>
  <si>
    <t>Medical Research and Development</t>
  </si>
  <si>
    <t>INSIGHT</t>
  </si>
  <si>
    <t>SysMTF (INSIGHT) Hewlett Packard Systems Insight Manager</t>
  </si>
  <si>
    <t>HP Systems Insight Manager is the clear choice for managing HP servers and storage by being the easiest, simplest and least expensive way for HP system administrators to maximize system uptime and health.</t>
  </si>
  <si>
    <t>Net-Centric</t>
  </si>
  <si>
    <t>Enterprise Services</t>
  </si>
  <si>
    <t>Computing Services</t>
  </si>
  <si>
    <t>Server Services</t>
  </si>
  <si>
    <t>ITRM</t>
  </si>
  <si>
    <t>SysMTF (ITRM) Interim Tool For Behavioral Health</t>
  </si>
  <si>
    <t>The Tool for Behavioral Health (ITRM) will automate the collection and storage of risk and clinical assessments, and case management data to improve the behavioral health of service members and their families. The Previdence Behavioral Risk Management System (PBRMS), developed by Previdence, will serve as the ITRM.  This web-based application supports the Primary Care Treatment in the Military (RESPECT-MIL) and Behavioral Health Social Work Care Management (BHSW CM) Programs and the Warrior Transition Units.</t>
  </si>
  <si>
    <t>USAMITC</t>
  </si>
  <si>
    <t>IVA PLUS</t>
  </si>
  <si>
    <t>SysMTF (IVA PLUS) Integrated Visual and Auditory Continuous Performance Test (IVA CPT)</t>
  </si>
  <si>
    <t>This system is used to evaluate Soldiers with possible ADHD, who report attention and impulse control problems. The system's test-retest capability allow providers to identify and track the current status of memory and attention complaints, impact of improved sleep, effects of treatments, such as biofeedback or neurofeedback, positive and negative effects of medications on attention, as well as effects of medication on TBI symptoms with and without PTSD.</t>
  </si>
  <si>
    <t>Ft Huachuca (R.W. Bliss HC), Ft Campbell (Blanchfield ACH)</t>
  </si>
  <si>
    <t>MCMI</t>
  </si>
  <si>
    <t>SysMTF (MCMI) Millon Clinical Multiaxial Inventory, 3rd Edition (MCMI-III)</t>
  </si>
  <si>
    <t>The Millon Clinical Multiaxial Inventory-III (MCMI-III) is a psychological assessment tool intended to provide information on psychopathology, including specific disorders outlined in the DSM-IV. It is intended for adults (18 and over) with at least an 8th grade reading level who are currently seeking mental health services. The MCMI was developed and standardized specifically on clinical populations (i.e. patients in psychiatric hospitals or people with existing mental health problems), and the authors are very specific that it should not be used with the general population or adolescents. However, there is a strong evidence base that shows that it still retains validity on non-clinical populations, and so psychologists will often administer the test to members of the general population. The MCMI differs from other personality tests in that it is based on theory and is organized according to a multiaxial format. Updates to each version of the MCMI coincide with revisions to the DSM. I</t>
  </si>
  <si>
    <t>MICROCOG</t>
  </si>
  <si>
    <t>SysMTF (MICROCOG) MicroCog Assessment of Cognitive Functions</t>
  </si>
  <si>
    <t>This software is an automated neuropsychological battery test used by behavorial health personnel to diagnose and measure cognitive impairment in adults.</t>
  </si>
  <si>
    <t>MKC</t>
  </si>
  <si>
    <t>Sys (MKC) MilitaryKidsConnect Interactive Multimedia Web</t>
  </si>
  <si>
    <t>Web resources provide an exceptional tool for outreach and education, the reduction of the stigma associated with mental health care and removal of barriers to care (such as lack of resources, limited transportation, geographical distance from an MTF, or difficulty with childcare).  Web-based mental health supporting military parents through education and assistance with parenting are much more widespread than those assisting military children with their deployment experiences.  Missing are web applications aimed at deployment-related issues designed for direct child/teen use.  In response, a new project, MilitaryKidsConnect.org, aimed at such an intervention - providing support and psychoeducational tools for children/teens to utilize.  The site will be specifically focused on building resiliency through skill building, healthy coping and preventative care.  This site will provide the first comprehensive resource targeted solely at military children, focused on education, interaction and social support throughout the entirety of the deployment cycle.  The graphical user interface would both appeal and be appropriate to a range of ages, three distinct age tracks containing age appropriate program materials - 6-8, 9-13 and 14-18.  Supplementary tracks for parents and teachers.  Programmatic elements include:  tip sheets, message boards or forum features, social cooperative play/games, child panel presentations and video personal stories regarding deployment, docudramas, expert-child interactivity, web site bulletin board (posting of writing - journal, poetry, storytelling, art), interactive "project space" - ability to create and post, online sand tray, etc., character-based experts to talk about deployment adjustment, how to cope, how to talk to parents, activities - games and interactives associated with deployment cycle, interactive country map (basic information regarding deployment).</t>
  </si>
  <si>
    <t>MMPI-2</t>
  </si>
  <si>
    <t>SysMTF (MMPI-2) Minnesota Multiphasic Personality Inventory-2</t>
  </si>
  <si>
    <t>MMPI-2 is used by clinicians to assist with the diagnosis of mental disorders and the selection of appropriate treatment methods.</t>
  </si>
  <si>
    <t>Ft Sam Houston (Brooke AMC), Ft Polk (Bayne Jones ACH), Ft Gordon (Eisenhower AMC), LANDSTUHL REGIONAL MEDCEN</t>
  </si>
  <si>
    <t>MONTAGE RECORDER</t>
  </si>
  <si>
    <t>SysMTF (MONTAGE RECORDER) Montage Recorder</t>
  </si>
  <si>
    <t>This is a sleep disorder video recording systems used by pulmonary clinicians for sleep studies. The systems allow clinicians to view the same record during data collection or over the network using a secure VPN.</t>
  </si>
  <si>
    <t>Ft Hood (Carl R. Darnall Regional MC)</t>
  </si>
  <si>
    <t>Sys (NCMT) - NICoE Continuity Management Tool</t>
  </si>
  <si>
    <t>The NCMT is a system that will provide a platform to manage the business processes for all aspects of the NICoE (research, education and clinical care).  The system will provide the ability to capture data to facilitate TBI/PH research and contain industry standard reserach information which is anticipated to be shared across DoD, VA and US Healthcare system.  The NCMT will also facilitate interaction between NICoE providers and researchers, other MHS, VA and civilian healthcare providers, and other NICoE partners, to include academic institutions and other government agencies such as the VA and NIH.  The NCMT Pilot will provide an intuitive, web-based graphical interface tool to produce reliable and valid results for the purpose of contributing to, and improving, the evidence-based practice of identification, evaluation and treatment of mTBI and PH conditions.  Evaluations include Neurology, Audiology, Ophthalmology/Optometry, Physical Therapy/Occupational Therapy, Nursing, Internal Medicine (Primary Care) and Neuropsychology.  The system will enable research analytics and outcome metrics, and serve as a repository for storage of research data and Common Data Elements.  Access to NCMT will be granted to researchers, clinicians and continuity managers at NICoE and the satellites within the NICoE network.</t>
  </si>
  <si>
    <t>NEUROWORKS NATUS</t>
  </si>
  <si>
    <t>SysMTF (NEUROWORKS) NATUS NeuroWorks</t>
  </si>
  <si>
    <t>XLTEK EEG/Sleep systems are designed for quick and convenient hook-up in both private practice and in a busy EEG/Sleep lab. The amplifier's easy-to-access ports use standard, nonproprietary USB and TCP/IP cables to plug into a network or computer within any clinical environment without the need to rewire existing rooms. This universal connectivity eliminates the frustration of searching for just the right connector, replacing expensive cables and ensures that valuable equipment is used at peak efficiency.</t>
  </si>
  <si>
    <t>NEXUS</t>
  </si>
  <si>
    <t>SysMTF (PI NEXUS) Performance Improvement NEXUS</t>
  </si>
  <si>
    <t>PI Nexus is a client-server application used to collect and aggregate TJC and BSC metrics and data throughout the hospital.</t>
  </si>
  <si>
    <t>Ft Sam Houston (Brooke AMC), Ft Hood (Carl R. Darnall Regional MC)</t>
  </si>
  <si>
    <t>NICOLETONE</t>
  </si>
  <si>
    <t>SysMTF (NICOLETONE) NicoletOne</t>
  </si>
  <si>
    <t>NicoletOne provides full feature polysommnographic tools, and a 40 channel EEG recording system. It provides multiple modality adaptable sleep scoring, superior flexibility, and robust efficiency.</t>
  </si>
  <si>
    <t>NVISION</t>
  </si>
  <si>
    <t>SysMTF (NVISION) Nonin nVision</t>
  </si>
  <si>
    <t>The nVision software provides researchers viewing, analysis, report generation, and storage of oximetry and sleep data from human research volunteers.</t>
  </si>
  <si>
    <t>OMNI</t>
  </si>
  <si>
    <t>SysMTF (OMNI) OMNI Personality Inventory and OMNI-IV Personality Disorder Inventory</t>
  </si>
  <si>
    <t>This software application used by behaviorial health personnel provides a comprehensive assessment of normal and abnormal personality traits.</t>
  </si>
  <si>
    <t>Ft Polk (Bayne Jones ACH), Ft Wainwright (Bassett Army CH)</t>
  </si>
  <si>
    <t>OQ45</t>
  </si>
  <si>
    <t>SysMTF (OQ45) Outcome Questionnaire 45</t>
  </si>
  <si>
    <t>Web-based application: OQ Measures helps Mental Health professionals increase overall treatment effectiveness by providing valid, reliable outcome measures at a reasonable price to organizations. Consists of a 45 question assessment to determine the status of patients mental health to aid in quantifying patient recovery. http://www.oqmeasures.com/</t>
  </si>
  <si>
    <t>Ft Sill (Reynolds ACH)</t>
  </si>
  <si>
    <t>(PAS) PAR</t>
  </si>
  <si>
    <t>SysMTF (PAS) PAR Assessment Toolkit</t>
  </si>
  <si>
    <t>The PAR Assessment Toolkit, Version 2.1 is a convenient application that provides shortcuts to the tools you use on daily basis now with new features to make assessment even easier! It includes a normal curve, a conversion chart, an age calculator, a stopwatch, and a compliancy calculator, which helps you to comply with state and/or district mandates by quickly calculating appointment deadlines. In addition, individually priced add-on score conversion modules are available for seven of our most popular assessments. Simply enter the examinee's demographic information and raw scale scores, and the app will provide calculations. Modules are available for the: Behavior Rating Inventory of Executive Function (BRIEF) /Behavior Rating Inventory of Executive Function-Self-Report Version (BRIEF-SR), the Behavior Rating Inventory of Executive Function Adult Version (BRIEF-A), the Behavior Rating Inventory of Executive Function Preschool Version (BRIEF-P), the Mini-Mental State Examination, 2nd Edition (MMSE-2), the Mini-Mental State Examination (MMSE), the NEO Personality Inventory-3 (NEO-PI-3), and the Personality Assessment Inventory (PAI)</t>
  </si>
  <si>
    <t>Joint and Service Medical Education and Training</t>
  </si>
  <si>
    <t>Continuing Health Education</t>
  </si>
  <si>
    <t>SysMTF (PASTOR) Pain Assessment Screening Tool &amp; Outcomes Registry</t>
  </si>
  <si>
    <t>This information technology solution (computer-based patient pain information and diagnostic system) will gather information from patients and provide summaries for providers, leaders, and researchers to use in determining best pain practice, determining DoD/VA pain care standards, and enhancing the patient pain care experience. This technology solution will standardize measurement-based component to a system-wide pain management initiative. It will also provide real-time electronic monitoring of opioid prescriptions and concomitant patient functional and pain outcomes will provide a method to track dosage, duration, and effectiveness of opioid therapy, and ultimately result in decreased misuse/abuse behavior and provider confidence in the ability to identify these aberrant behaviors and manage the complex chronic pain patient.</t>
  </si>
  <si>
    <t>LPI</t>
  </si>
  <si>
    <t>Human Capital Management</t>
  </si>
  <si>
    <t>Personnel and Family Support</t>
  </si>
  <si>
    <t>PBH-TERM</t>
  </si>
  <si>
    <t>Sys (PBH-TERM) Psychological And Behavioral Health-tools For Evaluation Risk And Management</t>
  </si>
  <si>
    <t>PBH-TERM is a web-based psychological and behavioral health (BH) information technology application which supports evidence-based, standardized and integrated BH initiatives and program evaluation.</t>
  </si>
  <si>
    <t>Ft Gordon (Eisenhower AMC), Ft Sill (Reynolds ACH), Ft Riley (Irwin ACH), MEDCOMHQ, Ft Carson (Evans ACH)</t>
  </si>
  <si>
    <t>REINTEGRATION</t>
  </si>
  <si>
    <t>Disability Counseling and Coaching</t>
  </si>
  <si>
    <t>PSYCHCORPCENTER</t>
  </si>
  <si>
    <t>SysMTF (PSYCHCORPCENTER) Psychological Corporation Assessment Center Desktop System</t>
  </si>
  <si>
    <t>PsychCorpCenter is a software platform that allows for the integration of client demographic data and cross battery analysis across all new Scoring Assistant and Writer software.</t>
  </si>
  <si>
    <t>Q LOCAL</t>
  </si>
  <si>
    <t>SysMTF (Q LOCAL) Pearson Q Local Scoring and Reporting System</t>
  </si>
  <si>
    <t>Q Local is a flexible, powerful scoring and reporting software tool that allows the clinician to administer and score more than 30 Pearson assessments.  Q Local Scoring and Reporting System 2 is used to administer and score Neuropsychology tests.It provides the capability for LRMC Department of Behavioral Health leadership and personnel to score and receive an interpretive report for the Minnesota Multiphasic Personality Inventory Test.</t>
  </si>
  <si>
    <t>Tinker AFB, Wright-Patterson AFB, Altus AFB, Nellis AFB, Minot AFB, Mountain Home AFB, Fairchild AFB, RAF Lakenheath, Warren AFB, Hickam AFB, Hanscom AFB, Joint Base Charleston, Tyndall AFB, Little Rock AFB, Whiteman AFB, Edwards AFB, Ft Campbell (Blanchfield ACH), Ft Jackson (Moncrief ACH), Bavaria MEDDAC, Ft Hood (Carl R. Darnall Regional MC), Ft Huachuca (R.W. Bliss HC), Ft Irwin (Weed ACH), Ft Leonard Wood (Gen Leonard Wood ACH), Ft Gordon (Eisenhower AMC), Ft Bliss (William Beaumont AMC), Joint Base Lewis-McChord (Madigan AMC), Ft Wainwright (Bassett Army CH), BUMED, Ft Meade (Kimbrough Ambulatory Care Center), Ft Sam Houston (Brooke AMC), LANDSTUHL REGIONAL MEDCEN</t>
  </si>
  <si>
    <t>RACSAS Actiwatch</t>
  </si>
  <si>
    <t>SysMTF (RACSAS) Actiwatch - Respironics Actiwatch Communication and Sleep Analysis Module</t>
  </si>
  <si>
    <t>Actiware software allows the user to analyze actigraphy data collected as part of a sleep study procedure. The software is part of the Actiwatch System which includes the software and the Actiwatch telemetry device. The Actiwatch device is a rugged, reliable, and unobtrusive actigraphy device that is used to collect actigraphy.</t>
  </si>
  <si>
    <t>Ft Gordon (Eisenhower AMC), Joint Base Lewis-McChord (Madigan AMC)</t>
  </si>
  <si>
    <t xml:space="preserve">READIBAND </t>
  </si>
  <si>
    <t>SysMTF (READIBAND) ReadiBand</t>
  </si>
  <si>
    <t>The Fatigue Science Readiband wrist-worn sleep actigraph monitors day-to-day sleep quality, quantity and timing. Each actigraph is a self contained device that is shock resistant and waterproof.</t>
  </si>
  <si>
    <t>End User Services</t>
  </si>
  <si>
    <t>REMBRANDT</t>
  </si>
  <si>
    <t>SysMTF (REMBRANDT) REMbrandt</t>
  </si>
  <si>
    <t>REMbrandt is a Windows based sleep monitoring and analysis system for both clinical and research applications. REMbrandt's flexibility puts you in control. A comprehensive array of tools helps you do any type of sleep studying including OSAS, pediatric, insomnia and cardiovascular investigations. Acquire signals with the monet and embla systems and perform high-end or routine studies with software packages adapted to your needs.</t>
  </si>
  <si>
    <t>Medical Logistics</t>
  </si>
  <si>
    <t>Medical Equipment and Technology</t>
  </si>
  <si>
    <t>RESSCAN</t>
  </si>
  <si>
    <t>SysMTF (RESSCAN) ResScan Patient Management Software</t>
  </si>
  <si>
    <t>The ResMed ResScan 3.1 is a patient management application providing information concerning patient sleep therapy.</t>
  </si>
  <si>
    <t>SLEEPWORKS</t>
  </si>
  <si>
    <t>SysMTF (SLEEPWORKS) Sleepworks</t>
  </si>
  <si>
    <t>Medical Information system for sleep lab data including report generation and analysis tools. The SleepWorks system is a suite of tools for recording and analyzing sleep data.</t>
  </si>
  <si>
    <t>TBII</t>
  </si>
  <si>
    <t>SysMTF (TBII) Test Battery II Software from BrainTrain</t>
  </si>
  <si>
    <t>This system is used in the Traumatic Brain Injury Occupational Therapy rehabilitation program to help retrain cognitive functions of patients who have received a traumatic brain injury.</t>
  </si>
  <si>
    <t>RAF Lakenheath, Hawaii (Tripler AMC)</t>
  </si>
  <si>
    <t>THERASCRIBE</t>
  </si>
  <si>
    <t>SysMTF (THERASCRIBE) Therascribe</t>
  </si>
  <si>
    <t>Treatment planning and clinical record management system for mental health professionals (alcohol and drug abuse program)</t>
  </si>
  <si>
    <t>Ft Jackson (Moncrief ACH)</t>
  </si>
  <si>
    <t>WAIS/WMS</t>
  </si>
  <si>
    <t>SysMTF (WAIS/WMS) Wechsler Adult Intelligence Scale and Wechsler Memory Scale</t>
  </si>
  <si>
    <t>Wechsler Adult Intelligence Scale - Fourth Edition and Wechsler Memory Scale - Fourth Edition Report Writer is used to score and create reports for the WAIS-IV and WMS-IV Assessment Tests.It provides the capability for Department of Behavioral Health leadership and personnel to produce individualized, comprehensive reports that go beyond mere scores, tables, and graphs for patients who have taken the WAIS-IV and the WMS-IV Assessment Tests.</t>
  </si>
  <si>
    <t>Little Rock AFB, Hawaii (Tripler AMC), LANDSTUHL REGIONAL MEDCEN, Ft Polk (Bayne Jones ACH), Ft Gordon (Eisenhower AMC)</t>
  </si>
  <si>
    <t>WISC-IV</t>
  </si>
  <si>
    <t>SysMTF (WISC-IV) Wechsler Intelligence Scale for Children - Fourth Edition</t>
  </si>
  <si>
    <t>WISC-IV is an assessment test used to assess and identify learning disabilities and memory impairments in children by assessing their fluid reasoning, working memory, and processing speed through the use of seven subtests. It also measures achievement, memory, adaptive behavior, emotional intelligence, and giftedness.</t>
  </si>
  <si>
    <t>WPPSI-III</t>
  </si>
  <si>
    <t>SysMTF (WPPSI-III) Wechsler Preschool and Primary Scale of Intelligence - Third Edition</t>
  </si>
  <si>
    <t>WPPSI-III is a pediatric intelligence assessment test which measures the cognitive ability for preschoolers and young children. The WPPSI-III helps assess three domains of intelligence that affect cognitive behavior.</t>
  </si>
  <si>
    <t>XLTECH Natus</t>
  </si>
  <si>
    <t>SysMTF (XLTECH) Natus XLTech Sleep Diagnostics System</t>
  </si>
  <si>
    <t>The XLTech Sleep Diagnostics system consists of a combination of hardware, software, and server working as a system. The Connex Amplifier is the data acquisition device that uses the network to stream data to an acquisition system running the Natus Sleepworks Software.</t>
  </si>
  <si>
    <t>AF-ICDB</t>
  </si>
  <si>
    <t>Sys (AF-ICDB) - Air Force - Integrated Clinical Database</t>
  </si>
  <si>
    <t>Armed Forces -Integrated Clinical Database (ICDB) provides a clinical information database and associated applications for enterprise, clinical and patient use.  Customers of this suite available at each MTF include providers, nurses, technicians and administrative staff for the Air Force, Army, Navy and TMA.  The database stores data received from CHCS and leverages this data source for data analysis, reporting, process control, workflow management, disease management and tracking.  The applications provide the data in user friendly applications improving workflow and usability.  Some examples of the applications that are heavily utilized include Referral Management which is the TMA approved interim Tri-Service referral management solution, Coding Audit Review System (CARS) to perform and track coding audits, Appointments, Dysplasia Patient Tracking (DPT), Peer Review Tracking (PRT), and the Proactive Patient Management (PPM) Tool.</t>
  </si>
  <si>
    <t>Peterson AFB, Vance AFB, Scott AFB, Osan AB, Buckley AFB, Shaw AFB, JB Anacostia-Bolling, Kunsan AB, Little Rock AFB, Lajes Field, Azores, Aviano AB, Hill AFB, Tyndall AFB, Dover AFB, RAF Lakenheath, Hollowman AFB, Hanscom AFB, Grand Forks AFB, Whiteman AFB, Barksdale AFB, MacDill AFB, Dyess AFB, Ramstein AB, McGuire AFB, Andrews AFB, Moody AFB, Robins AFB, Mountain Home AFB, Tinker AFB, Wright-Patterson AFB, Kadena AB, Yokota AB, Minot AFB, Edwards AFB, Kirtland AFB, Eielson AFB, Seymour Johnson AFB, Incirlik AB, Travis AFB, Misawa AB, Luke AFB, Columbus AFB, Altus AFB, Keesler AFB, Davis-Monthan AFB, Beale AFB, USAF Academy, Langley AFB, Goodfellow AFB, Malmstrom AFB, Los Angeles AFB, McConnell AFB, Laughlin AFB, Vandenberg AFB, Cannon AFB, Andersen AFB, Hurlburt Field, Fairchild AFB, Nellis AFB, Eglin AFB, Randolph AFB, Ellsworth AFB, Geilenkirchen, Maxwell AFB, Warren AFB, Patrick AFB, Joint Base Charleston, Spangdahlem AB, Sheppard AFB, Hickam AFB, Offutt AFB, Elmendorf AFB, RAF Croughton, ACC, Lackland AFB (WHASC), RAF Alconbury, Bavaria MEDDAC, Ft Carson (Evans ACH), Redston Arsenal (Fox AHC), Ft Irwin (Weed ACH), Ft Sam Houston (Brooke AMC), Ft Polk (Bayne Jones ACH), Ft Riley (Irwin ACH), Hawaii (Tripler AMC), Ft Gordon (Eisenhower AMC), SRMC HQ, LANDSTUHL REGIONAL MEDCEN, Joint Base Lewis-McChord (Madigan AMC), Ft Hood (Carl R. Darnall Regional MC), BUMED, Ft Bliss (William Beaumont AMC), Ft Stewart (Winn ACH), Ft Leavenworth (Munson AHC)</t>
  </si>
  <si>
    <t>Personnel Management</t>
  </si>
  <si>
    <t>Personnel Accountability</t>
  </si>
  <si>
    <t>Medical Management (Chronic Illnesses)</t>
  </si>
  <si>
    <t>Case Management</t>
  </si>
  <si>
    <t xml:space="preserve">Sys (AF-ICDB) - Air Force - Integrated Clinical Database   </t>
  </si>
  <si>
    <t>RMSTR is a software application that utilizies ICDB to track all Defer to Network (DTN) referrals.   MTFs to the Managed Care Support Contractors (MCSCs) on all Defer to Network (DTN) referrals.applications support referral management within ICDB.
RMS is a software application that utilizes ICDB to support electronic messaging and electronic facsimile capability from MTFs to the Managed Care Support Contractors (MCSCs) on all Defer to Network (DTN) referrals.</t>
  </si>
  <si>
    <t xml:space="preserve"> </t>
  </si>
  <si>
    <t>Sys (ART) - Assistance Reporting Tool</t>
  </si>
  <si>
    <t>The Assistance Reporting Tool (ART) is a secure web-based application that provides a secure platform for assigned users to capture and manage non-clinical beneficiary-related inquiries and workload, as well as medical authorizations and claims assistance for remotely located service members and line of duty care. ART users consist of uniformed service Beneficiary Counselors and Assistance Coordinators/Debt Collection Assistance Officers and other customer service personnel providing assistance to TRICARE beneficiaries and Reserve and Service Member Support Office staff (R&amp;SMSO) who track health care authorizations and provide claims assistance for selected service members. ART allows authorized users to capture and track workload and create reports and studies to determine trends and future needs in beneficiary education and care coordination. ART undergoes an annual risk assessment to ensure protective controls are maintained during the lifecycle of the system and maintains a Privacy Impact Assessment on file with the Defense Health Agency (DHA) Privacy and Civil Liberties Office.</t>
  </si>
  <si>
    <t>Health Services Contract Management</t>
  </si>
  <si>
    <t>Beneficiary Services</t>
  </si>
  <si>
    <t>Claims Payment</t>
  </si>
  <si>
    <t>BICC Business</t>
  </si>
  <si>
    <t>Sys (BICC) Business Intelligence Competency Center</t>
  </si>
  <si>
    <t>Provides business intelligence capability and management processes, focused on providing actionable data at the point of service that facilitates provision of actionable information for MTF Commanders, AMEDD Leadership and end users.  Integrates the Patient Administration Systems and Biostatistics Activity decision support mission to provide data analysis, data quality management, medical record coding and training guidance, and medical records management for deployed personnel.  Includes applicable IT engineering and development for designated core and interim Army medical applications to support efficient data access while maintaining data integrity.  Provides AMEDD model for data governance and management.</t>
  </si>
  <si>
    <t>BUSINESS</t>
  </si>
  <si>
    <t>SysMTF (BUSINESS OBJECTS) Business Objects Enterprise</t>
  </si>
  <si>
    <t>This decision support tool provide performance management, planning, reporting, query and analysis and enterprise information management.   The software is a scalable information infrastructure built on a service-oriented architecture.</t>
  </si>
  <si>
    <t>Scott AFB, Tyndall AFB, Dover AFB, Peterson AFB, Hill AFB, Lajes Field, Azores, Osan AB, RAF Lakenheath, Buckley AFB, Vance AFB, Kunsan AB, Little Rock AFB, Hollowman AFB, Robins AFB, Whiteman AFB, McGuire AFB, Aviano AB, Hanscom AFB, Ramstein AB, Moody AFB, Mountain Home AFB, Barksdale AFB, Andrews AFB, Dyess AFB, Wright-Patterson AFB, Kadena AB, Misawa AB, Incirlik AB, Eielson AFB, Altus AFB, Minot AFB, Edwards AFB, Seymour Johnson AFB, Kirtland AFB, Travis AFB, Tinker AFB, Keesler AFB, Yokota AB, Ellsworth AFB, Goodfellow AFB, Los Angeles AFB, Hurlburt Field, Fairchild AFB, Langley AFB, Cannon AFB, Vandenberg AFB, Malmstrom AFB, Eglin AFB, Nellis AFB, McConnell AFB, Spangdahlem AB, Sheppard AFB, Patrick AFB, Geilenkirchen, Elmendorf AFB, Joint Base Charleston, Hickam AFB, Offutt AFB, Maxwell AFB, ACC, Warren AFB, SRMC HQ, BUMED, Ft Polk (Bayne Jones ACH), Ft Jackson (Moncrief ACH)</t>
  </si>
  <si>
    <t>Non-Clinical Preventive Medicine/Health Surveillance</t>
  </si>
  <si>
    <t>Provide Comprehensive Health Surveillance</t>
  </si>
  <si>
    <t>CEIP</t>
  </si>
  <si>
    <t>Sys (CEIP) Clinical Enterprise Intelligence System</t>
  </si>
  <si>
    <t>The goal of the Clinical Enterprise Intelligence Program (CEIP) strategic initiative is to advance patient-centered healthcare delivery through integration of informatics and thus transforming our enterprise to a rapid learning organization. The CEIP platform is a combination of hardware, software and technologists that together deliver the ability to use enterprise clinical data. The collection of these capabilities enables CEIP projects. These capabilities are in the following: Program Management, Data Warehousing, Application Portal; Infrastructure and Operations; Application Support; Business Intelligence; Analytics. Types of projects enabled by this platform include clinical dashboards, reports, data feeds, ad-hoc data requests, and data-mart.</t>
  </si>
  <si>
    <t>Air Force, Central</t>
  </si>
  <si>
    <t>COGNOS IBM</t>
  </si>
  <si>
    <t>SysMTF (COGNOS) IBM Cognos TM1/EV</t>
  </si>
  <si>
    <t>(USMC UIC N00027)IBM Cognos TM1 is enterprise planning software that can radically transform your entire planning cycle, from target setting and budget rollout all the way to reporting, analysis and reforecasting. With Cognos TM1, you can rapidly analyze data, model business requirements and collaborate on plans, budgets and forecasts to uncover hidden business options and optimize performance. (USNAVY)Ashore Application. The application provides information management capabilities that allow statistical reporting, data analysis and data integrity assurance.</t>
  </si>
  <si>
    <t>BUMED, SRMC HQ</t>
  </si>
  <si>
    <t>Corporate Management and Support</t>
  </si>
  <si>
    <t>Strategy and Assessment</t>
  </si>
  <si>
    <t>Studies and Analysis</t>
  </si>
  <si>
    <t>HSDW - Health</t>
  </si>
  <si>
    <t>Sys (HSDW) - Health Services Data Warehouse</t>
  </si>
  <si>
    <t>Previously known as Assessment Demonstration Center (ADC), Health Services Data Warehouse (HSDW) addresses and focuses on Air Force Medical Service (AFMS) Data Strategy under the DoD and AF Net Centric Enterprise Services. HSDW will develop an Enterprise Data Warehouse (EDW) and Data Marts consolidating/standardizing databases and transition to a SOA architecture. HSDW is intended to serve as the ´cornerstone of an informatics strategy to improve data collection, aggregation, analysis, and data visualization of medical information. New data models will allow rapid development of enterprise-wide reports utilizing Business Intelligence tools.  These products can span the breath of applications for clinicians, business analyst, managers and researchers. The AFMS will be able to better leverage its medical data for the national interest of improving patient care, disease management, and making new discoveries.</t>
  </si>
  <si>
    <t>M2 Military</t>
  </si>
  <si>
    <t>SysMTF (M2) Military Health System Management Analysis and Reporting</t>
  </si>
  <si>
    <t>This enterprise application is the MHS solution for business intelligence reporting.  It is an ad-hoc query tool used to manage and oversee operations from all DoD Military Health System (MHS) regions worldwide.  The system allows analysts to perform trend analysis, conduct patient and provider profiling studies, and identify opportunities for transferring healthcare from the private sector to military treatment facilities.</t>
  </si>
  <si>
    <t>Air Force, Army, NCR</t>
  </si>
  <si>
    <t>Shaw AFB, Tyndall AFB, Vance AFB, RAF Lakenheath, Scott AFB, JB Anacostia-Bolling, Aviano AB, Lajes Field, Azores, Dover AFB, Hill AFB, Peterson AFB, Buckley AFB, Kunsan AB, Osan AB, Little Rock AFB, Hollowman AFB, 711 Human Perf., WPAFB, Dyess AFB, Barksdale AFB, Ramstein AB, MacDill AFB, Grand Forks AFB, McGuire AFB, Robins AFB, Whiteman AFB, Andrews AFB, Kirtland AFB, Moody AFB, Yokota AB, Tinker AFB, Travis AFB, Mountain Home AFB, Wright-Patterson AFB, Minot AFB, Kadena AB, Luke AFB, Misawa AB, Eielson AFB, Edwards AFB, Columbus AFB, Goodfellow AFB, USAF Academy, Los Angeles AFB, Incirlik AB, Davis-Monthan AFB, McConnell AFB, Seymour Johnson AFB, Langley AFB, Beale AFB, Malmstrom AFB, Keesler AFB, Altus AFB, Laughlin AFB, Maxwell AFB, Andersen AFB, Eglin AFB, Warren AFB, Nellis AFB, Cannon AFB, Hurlburt Field, Ellsworth AFB, Joint Base Charleston, Randolph AFB, Hickam AFB, Patrick AFB, Offutt AFB, Elmendorf AFB, RAF Croughton, RAF Alconbury, Spangdahlem AB, Lackland AFB (WHASC), Sheppard AFB, ACC, Ft Rucker (Lyster AHC), Ft Hood (Carl R. Darnall Regional MC), Ft Jackson (Moncrief ACH), LANDSTUHL REGIONAL MEDCEN, Ft Drum (Guthrie AHC), Korea (YongSan Brian Allgood ACH), WRMC HQ (Joint Base Lewis-McChord), Ft Stewart (Winn ACH), Ft Knox (Ireland ACH), Ft Huachuca (R.W. Bliss HC), Ft Polk (Bayne Jones ACH), NRMC HQ, Ft Riley (Irwin ACH), SRMC HQ, Bavaria MEDDAC, Ft Sill (Reynolds ACH), ERMC HQ, Ft Eustis (McDonlad ACH), Ft Leonard Wood (Gen Leonard Wood ACH), Ft Carson (Evans ACH), Ft Sam Houston (Brooke AMC), Joint Base Lewis-McChord (Madigan AMC), Ft Lee (Kenner AHC), Ft Gordon (Eisenhower AMC), Hawaii (Tripler AMC), Vicenza (Italy AHC), Ft Bragg (Womack AMC), West Point (Keller ACH), Ft Leavenworth (Munson AHC), Ft Benning (B. Martin ACH), Ft Irwin (Weed ACH), Ft Meade (Kimbrough Ambulatory Care Center), Ft Campbell (Blanchfield ACH), Ft Wainwright (Bassett Army CH), FBCH, Ft Bliss (William Beaumont AMC)</t>
  </si>
  <si>
    <t>MEDMODEL MedModel</t>
  </si>
  <si>
    <t>SysMTF (MEDMODEL) MedModel Software</t>
  </si>
  <si>
    <t>This system allows adaptable situational modeling decision support  for department specific productivity improvement such as analyzing patient capacity, equipment planning and logistical analysis, evaluating the impact of HIPAA, JCAHO and other changes, emergency preparedness, bed capacity management, and managed care analysis.</t>
  </si>
  <si>
    <t>AMEDDCS</t>
  </si>
  <si>
    <t>SAP BEXX</t>
  </si>
  <si>
    <t>SysMTF (SAP BEX) SAP Business Explorer</t>
  </si>
  <si>
    <t>This system is the SAP Business Information Warehouse component that provides flexible reporting and analysis tools for strategic analyses and decision-making support within USAMMCE.</t>
  </si>
  <si>
    <t>USAMITC, USAMMCE</t>
  </si>
  <si>
    <t>Command and Control</t>
  </si>
  <si>
    <t>Understand</t>
  </si>
  <si>
    <t>Develop Knowledge and Situational Awareness</t>
  </si>
  <si>
    <t>Analyze Information</t>
  </si>
  <si>
    <t>SAS</t>
  </si>
  <si>
    <t>SysMTF (SAS) Statistical Analysis Software</t>
  </si>
  <si>
    <t>Statistical Analysis Software (SAS) is a tool to run statistics and analyses in an integrated environment for predictive and descriptive modeling, data mining, text analytics, forecasting, optimization, simulation, experimental design.</t>
  </si>
  <si>
    <t>USARIEM, Ft Sam Houston (Brooke AMC), USAISR, USACEHR, SRMC HQ, USAARL, USAMMDA, BUMED</t>
  </si>
  <si>
    <t>SIMCA</t>
  </si>
  <si>
    <t>SysMTF (SIMCA) UMETRICS SIMCA software</t>
  </si>
  <si>
    <t>SIMCA enables you to effectively explore your data, analyze your product, process or system, and interpret the results. It also provides Multivariate data analysis. It is a specialized data analysis software.</t>
  </si>
  <si>
    <t>SPOTLIGHT</t>
  </si>
  <si>
    <t>SysMTF (SPOTLIGHT) Spotlight</t>
  </si>
  <si>
    <t>Spotlight is a Web based tool that provides Clinical and provider business analysis to support improvement in provider productivity and customer satisfaction. The tool identifies and displays a number of business metrics that can be used to assess productivity.</t>
  </si>
  <si>
    <t>ERMC HQ</t>
  </si>
  <si>
    <t>Medical Command and Control</t>
  </si>
  <si>
    <t>SPSS</t>
  </si>
  <si>
    <t>SysMTF (SPSS) Statistical Package for the Social Sciences</t>
  </si>
  <si>
    <t>SPSS is used for survey authoring and deployment, data mining, text analytics, statistical analysis, and collaboration and deployment (batch and automated scoring services).</t>
  </si>
  <si>
    <t>BUMED, LANDSTUHL REGIONAL MEDCEN, AMEDDCS, USAISR, USACEHR, USARIEM</t>
  </si>
  <si>
    <t>STATA</t>
  </si>
  <si>
    <t>SysMTF (STATA) Stata Software</t>
  </si>
  <si>
    <t>Stata is a complete, integrated statistical package that supports data analysis, data management, and graphics.</t>
  </si>
  <si>
    <t>STATISTICA</t>
  </si>
  <si>
    <t>SysMTF (STATISTICA) StatSoft Statistica Software</t>
  </si>
  <si>
    <t>This software provides a comprehensive array of data analysis, data management, data visualization, and data mining procedures.</t>
  </si>
  <si>
    <t>USARIEM, BUMED</t>
  </si>
  <si>
    <t>SYSBIOCUBE MRMC</t>
  </si>
  <si>
    <t>SysMTF (SYSBIOCUBE) MRMC Comprehensive Data Warehouse</t>
  </si>
  <si>
    <t>This system allows researchers the sharing and analysis of a large volume of systems biology data by participants that are both Army, academic and not-for-profit partners in projects involving Post Traumatic Stree Disorder.  It is a data warehouse that supports data mining and knowledge sharing across diverse data types and is accessed by geographically separated Army, other government agencies, academic and not-for-profit partners.</t>
  </si>
  <si>
    <t>USACEHR</t>
  </si>
  <si>
    <t>VARONIS Varonis</t>
  </si>
  <si>
    <t>SysMTF (VARONIS) Varonis Data Governance Suite 5.8</t>
  </si>
  <si>
    <t>Varonis Data Governance Suite non-intrusively collects critical metadata, generates metadata where existing metadata is lacking (e.g. its file system filters and content inspection technologies), pre-processes it, normalizes it, analyzes it, stores it, and presents it to IT administrators in an interactive, dynamic interface. Once data owners are identified, they are empowered to make informed authorization and permissions maintenance decisions through a configurable web-based interface that are then executed with no IT overhead or manual backend processes.  Varonis Data Governance Suite equips the AMEDDC&amp;S IT personnel with the ability to understand the relationship between users, data and operational sensitivity, making it possible to accurately classify and adaptively authorize handling across the entire business lifecycle.</t>
  </si>
  <si>
    <t>Core Enterprise Services</t>
  </si>
  <si>
    <t>Content Discovery</t>
  </si>
  <si>
    <t>CR</t>
  </si>
  <si>
    <t>SysMTF (CR) Crystal Reports</t>
  </si>
  <si>
    <t>Crystal Reports is a business intelligence application used to design and generate reports from a wide range of data sources. Key reporting objects can be stored in the Repository for sharing, reuse and single point updating across multiple projects.</t>
  </si>
  <si>
    <t>Ft Bliss (William Beaumont AMC), USAMITC, SRMC HQ</t>
  </si>
  <si>
    <t>Business,Infrastructure</t>
  </si>
  <si>
    <t>390</t>
  </si>
  <si>
    <t>Enterprise Application Software</t>
  </si>
  <si>
    <t xml:space="preserve"> -</t>
  </si>
  <si>
    <t>Finance</t>
  </si>
  <si>
    <t>Sys (ABACUS) Army Billing and Collection Utilization Solution</t>
  </si>
  <si>
    <t>Armed Forces Billing and Collection Utilization Solution is a software as a solution service to support medical billing.  The solution includes data migration, help desk support, training, maintenance, clearing house services and electronic Other Health Insurance discovery.  Utilizing data pulled from CHCS and the Central Billing Events Repository, the service provides electronic clearing house services for the discovery, identification and collection of patient sales revenue for Uniform Business Office.</t>
  </si>
  <si>
    <t>ABSS</t>
  </si>
  <si>
    <t>SysMTF (ABSS) Automated Business Services System</t>
  </si>
  <si>
    <t>ABSS is the U.S. Air Force standard system for processing financial documentation. It allows specified users to digitally sign and approve documents or transactions, thereby ensuring proper authorization and authentication.
ABSS provides electronic interfaces to the following AF standard accounting systems:
 • General Accounting Finance System (GAFS) 
• Integrated Accounts Payable System (IAPS) 
And the following contracting systems:
• Standard Procurement System  (SPS) 
• Contract Writing System (ConWrite) 
• Automated Contract Preparation System (ACPS) 
The system is designed to comply with the DoD and AF regulatory guidance.  Optional functions in the system allow the flexibility to accommodate business practices and procedures that are unique to individual installations and business organizations.</t>
  </si>
  <si>
    <t>Hollowman AFB, Langley AFB, Cannon AFB, Whiteman AFB</t>
  </si>
  <si>
    <t>SysMTF (ATLAS) Accounting Transaction Ledger Archival System</t>
  </si>
  <si>
    <t>This is a Defense Accounting System (DFAS) suite of financial accounting applications.  ATLAS serves ad the data warehouse for the Army's Standard Finance Information System (STANFINS).</t>
  </si>
  <si>
    <t>Ft Riley (Irwin ACH)</t>
  </si>
  <si>
    <t>Sys (BAERS-FL) - BUDGET ANALYSIS EVALUATION REPORTING SYSTEM - FIELD LEVEL</t>
  </si>
  <si>
    <t>The Budget Analysis Evaluation Reporting System-FL is the Navy Bureau of Medicine (BUMED)´s local application within the Navy´s medical information technology portfolio. In support of the medical enterprise and medical operations, BAERS-FL allows auditable tracking of allocations and authority down to BUMED´s executable expense limitation holders. Specific Military Health System programs distributed include the medical accrual account and the prospective payment system. This system does not interface with DFAS or the enterprise financial systems.</t>
  </si>
  <si>
    <t>Develop and Manage Defense Health Program</t>
  </si>
  <si>
    <t>BPT Budget</t>
  </si>
  <si>
    <t>SysMTF (BPT) Budget Planning Tool</t>
  </si>
  <si>
    <t>The Budget Planning Tool is a web based system used by primary investigators to build accurate and consistent budgets for proposed studies. The system ensures uniform charges for services and purchases across the organization. It also allows administrative personnel to accurately plan for purchases and staffing needs for future years.</t>
  </si>
  <si>
    <t>BUDGET BUILDER</t>
  </si>
  <si>
    <t>SysMTF (BUDGET BUILDER) Budget Builder</t>
  </si>
  <si>
    <t>Budget Builder is a software tool to automatically cost federal civilian personnel. The Gross Pay File (DCPS) is appended to Budget Builders database each pay period. From personnel dates, pay codes, and benefit codes, costs are calculated automatically using built-in pay and benefit tables.</t>
  </si>
  <si>
    <t>BUMED, Hawaii (Tripler AMC)</t>
  </si>
  <si>
    <t>COMPASS</t>
  </si>
  <si>
    <t>SysMTF (COMPASS) Resource Mgt -Commodity Contract Management, Planning and Surveillance System</t>
  </si>
  <si>
    <t>COMPASS provides a single vantage point from which to monitor and manage MTF budget execution by Contract or Commodity Account - for Contract Officers, CO Representatives, Analysts, Logisticians, Manpower Managers and Financial Managers.  COMPASS:
- Tracks Funding and Invoices, all at CLIN-level detail
- Projects overspend and underspend conditions
- Tracks Staffing by Position by Name, including Timesheets and automatic timesheet-invoice reconciliation
- Alerts users to problem areas through an Expert Rule Analyzer, which constantly checks hundreds of conditions
- Allows monitoring at Department level, MTF, or at higher levels of consolidation
- Web-based, requiring only a Web Browser to use, and available in Army, Air Force and Navy versions</t>
  </si>
  <si>
    <t>Patrick AFB, Altus AFB, Lajes Field, Azores, Vandenberg AFB, Warren AFB</t>
  </si>
  <si>
    <t>Monitoring</t>
  </si>
  <si>
    <t>SysMTF (DBCAS) Data Based Commitment Accounting System</t>
  </si>
  <si>
    <t>The Database Commitment Accounting System (dbCAS) is a PC based, automated commitment ledger system for recording and managing commitments and funding data, and for uploading and receiving obligation transactions to and from STANFINS.</t>
  </si>
  <si>
    <t>DFSW</t>
  </si>
  <si>
    <t>Sys (DFSW) - DHA Financial Statement Web Site</t>
  </si>
  <si>
    <t>DHA Financieal Statement Web Site is a repository of quarterly TMA financial statements for current and past Fiscal Years. Government agency financial statements are required by Chief Financial Officers´ Act. Statements include those from DHA headquarters (Falls Church), DHA private sector care (Aurora, CO), and Uniformed Services University of Health Sciences (USUHS). DHP Service Component financial statements are also included in repository as a reference. Web site enables DHA staff involved in financial statement preparation to share documents electronically, in interactive, paper-less mode.</t>
  </si>
  <si>
    <t>DHPRDB</t>
  </si>
  <si>
    <t>Sys (DHPRDB) - Defense Health Program Resource Data Base</t>
  </si>
  <si>
    <t>The DHPRDB system is a financial (specifically budgeting) database with associated data analytic software tools for capturing and tracking DHP budgets.  The aggregated financial data contained within the system has been extracted from various the Army, Navy, Air Force and other DoD Enterprise Resource Planning (ERP) systems.  DHPRDB is not an ERP system but contains data sent from these external ERP systems.  The extracted data from these source ERP systems is only the Medical financial data of the DoD while the source ERP systems contain all the financial for each of the component DoD organizations.  The capabilities the DHPRDB system provides is currently required to perform the budgeting tasks required by Congress and the Office of the President.</t>
  </si>
  <si>
    <t>Sys (EAS IV) - Expense Assignment System IV</t>
  </si>
  <si>
    <t>Expense Assignment System IV (EAS IV), which is a steady state system, is a data repository that provides standardized reporting of financial, personnel, and workload data at the Medical Treatment Facility/Dental Treatment Facility level. EAS IV is essential for the implementation of viable budgeting and managed care programs within the Department of Defense (DoD). EAS IV serves as the primary source of cost data for various studies and for the calculation of rates for third-party collections.</t>
  </si>
  <si>
    <t>Air Force, Army, Navy, Central, NCR</t>
  </si>
  <si>
    <t>Langley AFB, Cannon AFB, Ft Wainwright (Bassett Army CH), Bavaria MEDDAC, Walter Reed National Military Medical Center (WRNMMC), Ft Campbell (Blanchfield ACH), Ft Hood (Carl R. Darnall Regional MC), Joint Base Lewis-McChord (Madigan AMC), Ft Gordon (Eisenhower AMC), LANDSTUHL REGIONAL MEDCEN, NRMC HQ, Ft Leavenworth (Munson AHC), Ft Jackson (Moncrief ACH), Ft Carson (Evans ACH), ERMC HQ, West Point (Keller ACH), Ft Eustis (McDonlad ACH), Ft Benning (B. Martin ACH), MEDCOMHQ, WRMC HQ (Joint Base Lewis-McChord), Ft Lee (Kenner AHC), SRMC HQ, Ft Bliss (William Beaumont AMC), Ft Irwin (Weed ACH), BUMED, Ft Sam Houston (Brooke AMC), Ft Rucker (Lyster AHC), Ft Bragg (Womack AMC), Redston Arsenal (Fox AHC), Ft Leonard Wood (Gen Leonard Wood ACH), Ft Polk (Bayne Jones ACH), Ft Knox (Ireland ACH), Ft Riley (Irwin ACH), Ft Stewart (Winn ACH), Ft Huachuca (R.W. Bliss HC), Hawaii (Tripler AMC), Ft Meade (Kimbrough Ambulatory Care Center), Ft Sill (Reynolds ACH), Ft Drum (Guthrie AHC)</t>
  </si>
  <si>
    <t>Sys (FASTDATA) Fund Administration and Standardized Document Authorization</t>
  </si>
  <si>
    <t>A client server or stand alone source data automation and funds tracking tool used widely by Navy and supported by the ASN (FM&amp;C), FASTDATA is comprised of two modules: fund administrator (FA) and SITE (i.e. cost center). FASTDATA is a mission essential desktop application and critical feeder system to Standard Accounting and Reporting System, Field Level (STARS/FL) Navy core accounting system. In addition to STARS/FL, FASTDATA interfaces with the Standard Procurement System (SPS), travel systems such as Automated Travel Order System Plus (ATOS Plus) and Defense Order Writer (DOW), CitiDirect (Military Purchase Card) via the DAASC VAN, Uniform Automated Data Processing System (UADPS), BudgetBuilder (BUD), Defense Medical Logistics Standard Support (DMLSS), and Purchase and Reconciliation Information System (PARIS). Other planned interfaces include Integrated Business Support Services (IBSS) and Regional Automated Procurement Invoice Database (RAPID). FASTDATA interfaces via FTP, diskette, and remote procedure call (IBSS and RAPID) using various file formats including EC/EDI User Defined files.</t>
  </si>
  <si>
    <t>Medical Logistics Services</t>
  </si>
  <si>
    <t>FISMA Federal</t>
  </si>
  <si>
    <t>SysMTF (FISMA) Federal Information Security Management Act</t>
  </si>
  <si>
    <t>FISMA reporting is a Command responsibility. FISMA reporting requires qualified systems be registered in the Medical Information Systems Repository (MISR). This information is maintained by IA personnel throughout the system lifecycle. Data is also pulled annually from the Army Training &amp; Certification Tracking System (ATCTS) to report the status of training and certification of IA/IT personnel.</t>
  </si>
  <si>
    <t>FMIS - Financial</t>
  </si>
  <si>
    <t>Sys (FMIS) - Financial Management Information System</t>
  </si>
  <si>
    <t>The Financial Management Information System (FMIS) is an integrated resource execution system that enables the US Army Headquarters Medical Command (HQ MEDCOM) Resource Management (RM) users to rapidly compile operational data from disparate internal and external legacy financial, acquisition, logistics, personnel, and payroll data sources.  This system also delivers consolidated information in standardized and user-defined reports to HQ MEDCOM RMs and resource analysts via the Internet.  FMIS allows HQ MEDCOM to perform its mission of providing quality financial support for MEDCOM.</t>
  </si>
  <si>
    <t>USAMITC, Ft Sam Houston (Brooke AMC)</t>
  </si>
  <si>
    <t>FUND APP</t>
  </si>
  <si>
    <t>SysMTF (FUND APP) Funding Application</t>
  </si>
  <si>
    <t>Allows the user to manage budget transactions and create job numbers to track project costs. Internal access only.</t>
  </si>
  <si>
    <t>HDM Health</t>
  </si>
  <si>
    <t>SysMTF (HDM) Health Data Management</t>
  </si>
  <si>
    <t>This system is used to collect, process, and report clinical and financial information.  The integrated system allows clinicians and other professionals to capture inpatient and outpatient data, analyze it and produce customized reports to streamline orgranizational workflow processes, compliance, and care practices.</t>
  </si>
  <si>
    <t>Ft Bliss (William Beaumont AMC), Ft Polk (Bayne Jones ACH), Ft Stewart (Winn ACH)</t>
  </si>
  <si>
    <t>Quality Assurance</t>
  </si>
  <si>
    <t>IBEAMS</t>
  </si>
  <si>
    <t>Sys (IBEAMS) - Interfaced Budget Execution and Account Management System</t>
  </si>
  <si>
    <t>I-BEAMS is a robust, Windows based product that supports funds allocation and budget execution. Its objectives are to provide a user friendly application for managing official accounting records, provide TRICARE Management Activity¿s (TMA) customers, the Program Management Offices (PMO) with the essential analytical tools necessary to manage their own funds, maintain funding and spending information for TMA organizations, store purchase requests, track funding for spending against Military Interdepartmental Purchase Requests (MIPRs), provide reporting capabilities for financial status analysis, and provide a tool for the Financial Operations Division (FOD) to report all data to Washington Headquarters Service Accounting Allotment System (WAAS), a financial management system of Defense Finance and Accounting Service (DFAS).</t>
  </si>
  <si>
    <t>INFO ANALYST</t>
  </si>
  <si>
    <t>SysMTF (INFO ANALYST) Info Analyst</t>
  </si>
  <si>
    <t>GOTS desktop database financial system by AF Financial Systems Management Office (AFFSMO) - Help Desk.  This was the predecessor to Commander's Resource Integration System (CRIS).</t>
  </si>
  <si>
    <t>JB Anacostia-Bolling</t>
  </si>
  <si>
    <t>MEPRS</t>
  </si>
  <si>
    <t>SysMTF (MEPRS) Medical Expense &amp; Performance Reporting System</t>
  </si>
  <si>
    <t>The standard cost accounting system for the Military Health System (MHS), containing Tri-Service financial, personnel, and workload data from reporting medical and dental treatment facilities worldwide.</t>
  </si>
  <si>
    <t>LANDSTUHL REGIONAL MEDCEN, Ft Knox (Ireland ACH), Ft Meade (Kimbrough Ambulatory Care Center), Ft Hood (Carl R. Darnall Regional MC), Ft Leavenworth (Munson AHC), Korea (YongSan Brian Allgood ACH), Ft Eustis (McDonlad ACH), Ft Sam Houston (Brooke AMC), Redston Arsenal (Fox AHC), WRMC HQ (Joint Base Lewis-McChord), Ft Bliss (William Beaumont AMC), Ft Huachuca (R.W. Bliss HC), Joint Base Lewis-McChord (Madigan AMC), Ft Campbell (Blanchfield ACH), Ft Jackson (Moncrief ACH), ERMC HQ, West Point (Keller ACH), Ft Stewart (Winn ACH), Bavaria MEDDAC, Ft Benning (B. Martin ACH), Ft Leonard Wood (Gen Leonard Wood ACH), Ft Bragg (Womack AMC), Ft Rucker (Lyster AHC), Hawaii (Tripler AMC), Ft Carson (Evans ACH), Ft Polk (Bayne Jones ACH), Ft Gordon (Eisenhower AMC), Ft Drum (Guthrie AHC), Ft Lee (Kenner AHC), Ft Irwin (Weed ACH), Ft Riley (Irwin ACH), Ft Sill (Reynolds ACH), NRMC HQ, SRMC HQ, Ft Wainwright (Bassett Army CH)</t>
  </si>
  <si>
    <t>MHS-FFT</t>
  </si>
  <si>
    <t>Sys (MHS-FFT) MHS Facility Financials Tool</t>
  </si>
  <si>
    <t>he tool support the unified entry and access for financial data associated with the MHS facilities program. This tool allows entities internal to Portfolio Planning &amp; Management Division (PPMD) Tricare Management Activity (TMA) to more effectively manage financial transactions, produce reports and executive views of the data. Produce the monthly congressionally required 2851, collect 10-02 data from text files provided from DFAS. The tool also allows the design and construction agents (e.g. NAVFAC and USACE) to enter their respective data elements via the web to the PPMD financials status elements.</t>
  </si>
  <si>
    <t>Sys (MPPT) Medical Planning &amp; Programming Tool</t>
  </si>
  <si>
    <t>The MPPT is the official database of record for the Air Force Medical Service (AFMS) Defense Health Program (DHP) Operations &amp; Maintenance (O&amp;M) manpower and financial resources.  It is the main programming tool used by the AFMS for the Planning, Programming, Budgeting, and Execution (PPBE) process.  Users start with an approved baseline and then enter Program Change Transactions (PCTs) to recommend manpower and funding changes they would like to make to their program.  The AFMS Corporate Structure reviews and adjudicates each PCT.  Each PCT is given a disposition, and those approved by the Corporate Structure are processed and included in the next programming cycle´s baseline.  The program file is provided to the Execution offices, and the resources are allocated to the AFMS organizations and military treatment facilities (MTFs).  The tool has been used in some form since 2000 and the current web-based version of the application was first used in 2008 for the FY10 Program Objective Memorandum (POM).  It provides a transparent, auditable trail of all programmatic changes recording PCT grades, comments, coordination yes/no, and final status.  Users can perform word searches in PCTs from all cycles, create "what if" scenarios based on PCT grades for the current cycle, generate RAPIDS slides, and create ad hoc or run saved reports to obtain detailed information about PCTs and when programmatic changes were made.  The data in the MPPT is programmed down to the Functional Account Code for manpower by Officer/Enlisted/Civilian/Contractor and Air Force Specialty Code, and down to Cost Centers for Funding by Element of Expense/Investment Cod (commodity) and Program Element Code.</t>
  </si>
  <si>
    <t>PBAS</t>
  </si>
  <si>
    <t>SysMTF (PBAS) Program Budget Accounting System</t>
  </si>
  <si>
    <t>Funds Distribution System Used to electronically issue and recieve funds, program budget authority. DFAS RECOMMENDS USING INFOCONNECT 2001 FOR CONNECTIVITY.</t>
  </si>
  <si>
    <t>PMAT Program</t>
  </si>
  <si>
    <t>Sys (PMAT) Program Management Accountability Tool</t>
  </si>
  <si>
    <t>The Portfolio and Program Management (PPM) software tool, Program Management Accountability Tool (PMAT), supports program management and financial execution activities for the Defense Health Agency (DHA) Program Offices (PEO DHMS, DMIX, DHMSM, IPO, DHCS, EI).</t>
  </si>
  <si>
    <t>Program, Budget and Finance</t>
  </si>
  <si>
    <t>Program/Budget and Performance</t>
  </si>
  <si>
    <t>QB PRO</t>
  </si>
  <si>
    <t>SysMTF (QB PRO) QuickBooks Pro</t>
  </si>
  <si>
    <t>QuickBooks Pro is an accounting application which provides management of an organizations financial data.</t>
  </si>
  <si>
    <t>Accounting and Finance</t>
  </si>
  <si>
    <t>QUANTIM</t>
  </si>
  <si>
    <t>SysMTF (QUANTIM) Quantim Health Information Management</t>
  </si>
  <si>
    <t>This software allows MTFs the ability to accurately track productivity to ensure appropriate financial reimbursement.  This software was used during the government-mandated transition from ICD-9 to ICD- 10 Codes by healthcare providers for clinical documentation and coding strategies.</t>
  </si>
  <si>
    <t>RIMS Reserve</t>
  </si>
  <si>
    <t>SysMTF (RIMS) Reserve Integrated Management System Financial Management</t>
  </si>
  <si>
    <t>Reserve Integrated Management System-Financial Management (RIMS-FM) is a mission-critical application created to manage those funds appropriated by Congress to the Navy Reserve. RIMS-FM manages all detail documents in order to determine when to send accounting transactions to the Program/Budget Information System for Information Technology (PBIS IT). It processes the amount set aside to fund training for reservist orders, and changes to the reserved amount resulting from modifications to orders. The system gives management visibility of projected spending for the fiscal year to properly and effectively manage the RPN appropriationApplication used to provide funding for AT, ADT and IDTT orders.</t>
  </si>
  <si>
    <t>RSBUX</t>
  </si>
  <si>
    <t>Sys (RSBUX) - RSBUX Resource Management System</t>
  </si>
  <si>
    <t>RSBUX is the vehicle used to distribute funding to Medical Treatment Facilities and supporting activities.  It is the backbone for MEDCOM budget distribution, serving as the informal/internal checkbook.  The system is used to review, analyze, and interactively reprogram funds for budgeting and planning purposes.</t>
  </si>
  <si>
    <t>MEDCOMHQ, Ft Polk (Bayne Jones ACH)</t>
  </si>
  <si>
    <t>SDS</t>
  </si>
  <si>
    <t>SysMTF (SDS) Statistics Database System</t>
  </si>
  <si>
    <t>The SDS tracks statistical services cost information by research division, management reports on workload and planning for future budget out-years.</t>
  </si>
  <si>
    <t>SysMTF (SMART) Scientific &amp; Medical ART Imagebase</t>
  </si>
  <si>
    <t>The Scientific &amp; Medical ART Imagebase ("SMART Imagebase") created by Nucleus Medical Art, provides a comprehensive collection of downloadable medical illustrations and animations.</t>
  </si>
  <si>
    <t>SysMTF (STARS) Standard Accounting and Reporting System</t>
  </si>
  <si>
    <t>Official accounting system for all Navy GF accounting (not under ERP). DFAS owned. Includes the Headquarters, Field Level, Financial Departmental Reports, and One Bill Pay modules.</t>
  </si>
  <si>
    <t>TMA ECS</t>
  </si>
  <si>
    <t>Sys (TMA ECS) - TRICARE Management Activity E-Commerce System</t>
  </si>
  <si>
    <t>The TRICARE Management Activity purchases healthcare for uniformed service beneficiaries. The TRICARE E-Commerce System is an integrated family of applications supporting contract solicitation, award, deliverable tracking, budget management, financial accounting, receivable and payables accounting, and claims payment for TMA purchased health care.</t>
  </si>
  <si>
    <t>Information Transport</t>
  </si>
  <si>
    <t>Switching and Routing</t>
  </si>
  <si>
    <t>Communication Gateway</t>
  </si>
  <si>
    <t>Health Services Contract Development</t>
  </si>
  <si>
    <t>WMIS</t>
  </si>
  <si>
    <t>SysMTF (WMIS) Management Information System</t>
  </si>
  <si>
    <t>An enterprise Management Information System to manage the WRAIR's budget, personnel, logistics, resource management, personnel, and research applications. WRAIR developed/owned in house app. Procurements. Receive obligations and commitment data from outside sources, COB, TDY, Budgeting, Personnel, and other Research/General related apps. Client-server app. Internal Access Only</t>
  </si>
  <si>
    <t>WRAIR</t>
  </si>
  <si>
    <t>WYPC</t>
  </si>
  <si>
    <t>SysMTF (WYPC) Work Year Personnel Cost System</t>
  </si>
  <si>
    <t>WYPC provides for the extraction of data for labor cost reporting. Replaces Civilian Personnel Resource System (CPPRS.) WYPC is the official work year and cost system for budget submission.</t>
  </si>
  <si>
    <t>Immunization</t>
  </si>
  <si>
    <t>Sys (MODS) - Medical Operational Data System</t>
  </si>
  <si>
    <t>MODS provides the Army leadership with a responsive and reliable human resource and readiness information management data system for all categories of military and civilian medical and support personnel. It is designated by the Chief of Staff of the Army as the official Army database system for the management of individual medical readiness, immunizations, and Congressionally mandated Pre/Post Deployment Health Assessments, Post Deployment Health Re-Assessments and Periodic Health Assessments. MODS, consisting of multiple functional components, provides a critical integrated system to manage the AMEDDs personnel, logistics, education, performance management and tracking, and Army individual and unit medical readiness programs. It is also the official Army system for the management of the multi-million dollar AMEDD Special Pay programs for healthcare providers.</t>
  </si>
  <si>
    <t>Ft Stewart (Winn ACH), LANDSTUHL REGIONAL MEDCEN, Ft Polk (Bayne Jones ACH), Ft Lee (Kenner AHC), Ft Gordon (Eisenhower AMC), West Point (Keller ACH), SRMC HQ, Ft Drum (Guthrie AHC), Hawaii (Tripler AMC), Ft Sill (Reynolds ACH), Ft Campbell (Blanchfield ACH), Ft Carson (Evans ACH), Ft Knox (Ireland ACH), Ft Sam Houston (Brooke AMC), Joint Base Lewis-McChord (Madigan AMC), Ft Irwin (Weed ACH), FBCH, Ft Huachuca (R.W. Bliss HC), Ft Riley (Irwin ACH), ERMC HQ, Ft Meade (Kimbrough Ambulatory Care Center), Redston Arsenal (Fox AHC), Ft Bliss (William Beaumont AMC), Bavaria MEDDAC, Ft Hood (Carl R. Darnall Regional MC), Vicenza (Italy AHC), Ft Eustis (McDonlad ACH), Ft Bragg (Womack AMC), Ft Wainwright (Bassett Army CH), Ft Leavenworth (Munson AHC), MEDCOMHQ</t>
  </si>
  <si>
    <t>Business,Clinical,FHP&amp;R</t>
  </si>
  <si>
    <t>Total Medical Force (Medical Professionals)</t>
  </si>
  <si>
    <t>Credentialing and Privileging</t>
  </si>
  <si>
    <t>Provide Health-Related Education</t>
  </si>
  <si>
    <t>Provide Health Risk Communications (Including CBRNE)</t>
  </si>
  <si>
    <t xml:space="preserve">Sys (MODS) - Medical Operational Data System   </t>
  </si>
  <si>
    <t>MEDPROS Web Reporting application tracks all immunization, medical readiness, and deployability data for all Active and Reserve components of the Army as well as DA Civilians, contractors, and others. MEDPROS Web Reporting includes reporting modules for Medical Readiness, Deployment Health Assessments, Vision, Dental, Hearing, Physical Exams, Women's Health, Immunizations, Anthrax, DNA, HIV, and Unit Status Report (USR) tool.</t>
  </si>
  <si>
    <t>Force Management</t>
  </si>
  <si>
    <t>Global Force Management</t>
  </si>
  <si>
    <t>Readiness Reporting</t>
  </si>
  <si>
    <t>Immunizations</t>
  </si>
  <si>
    <t>Sys (ASIMS) - Aeromedical Service Information Management System</t>
  </si>
  <si>
    <t>Aeromedical Services Information Management System (ASIMS) consists of modules that provide services to diverse groups within the Air Force Medical Service (AFMS) community. These services include the management of immunizations, preventive health and individual medical readiness assessments, hospital employee health, occupational health exams, physical profiles, pre/post deployment medical processing, and grounding management capability used by active duty Air Force, Air National Guard, and Air Force Reserves both in garrison and deployed settings. In addition, corporate health information processing services support the collection and analysis of medical data for population health, preventive medicine, clinical reporting, and aids operational/decision making support for the Air Force Surgeon General. ASIMS also serves as the Air Force health assessment tool which provides the healthcare team immediate access to the patient´s responses found in the AF Portal. ASIMS allows squadron leadership and service members 24/7 access to their IMR data.  Data quality assurance services aid in the improvement of medical data quality, helps meet standards of completion of coded outpatient/inpatient events, and provides information on current policies and analyses of workload metrics for the Military Treatment Facility commander and staff.</t>
  </si>
  <si>
    <t>Peterson AFB, Grand Forks AFB, Shaw AFB, Hill AFB, Lajes Field, Azores, JB Anacostia-Bolling, Kunsan AB, Buckley AFB, Osan AB, Scott AFB, RAF Lakenheath, Tyndall AFB, Little Rock AFB, Aviano AB, Dover AFB, Vance AFB, Tinker AFB, Robins AFB, Barksdale AFB, Andrews AFB, Hollowman AFB, Dyess AFB, Whiteman AFB, McGuire AFB, Ramstein AB, MacDill AFB, Wright-Patterson AFB, Moody AFB, Hanscom AFB, Mountain Home AFB, Kirtland AFB, Misawa AB, Eielson AFB, Travis AFB, Incirlik AB, Minot AFB, Yokota AB, Kadena AB, Edwards AFB, Luke AFB, Beale AFB, Malmstrom AFB, Pope Field, Keesler AFB, McConnell AFB, Vandenberg AFB, Seymour Johnson AFB, Columbus AFB, Davis-Monthan AFB, USAF Academy, Altus AFB, Andersen AFB, Cannon AFB, Goodfellow AFB, Maxwell AFB, Hurlburt Field, Eglin AFB, Fairchild AFB, Laughlin AFB, Randolph AFB, Ellsworth AFB, Los Angeles AFB, Langley AFB, Nellis AFB, Sheppard AFB, RAF Croughton, Hickam AFB, Joint Base Charleston, Patrick AFB, Spangdahlem AB, Elmendorf AFB, RAF Menwith Hill, Warren AFB, Lackland AFB (WHASC), Geilenkirchen, ACC, RAF Alconbury, Offutt AFB, Joint Base Lewis-McChord (Madigan AMC), Ft Sam Houston (Brooke AMC)</t>
  </si>
  <si>
    <t xml:space="preserve">Sys (ASIMS) - Aeromedical Service Information Management System   </t>
  </si>
  <si>
    <t>Air Force Web Based Health Assessment tool to provide for evidence-based, cost effective preventative health services and readiness.</t>
  </si>
  <si>
    <t>Immunization Tracking &amp; Management – a full-service app that provides recording, verifying, and tracking immunizations for military and non-military beneficiaries and DoD employees.  This includes those you give to persons at your facility, those given at field locations, and those that were given at other military installations. In use in garrison and deployed locations; all AD, ANG, and AFRC locations.</t>
  </si>
  <si>
    <t>SysMTF (EIMMUNE) Allergy-eImmune</t>
  </si>
  <si>
    <t>This application provides capability for ordering and executing immunizations for beneficiaries.  The purpose is to interface with MODS, which in turn supplies information to the Navy and Air Force.</t>
  </si>
  <si>
    <t>MILVAX</t>
  </si>
  <si>
    <t>Sys (ITS) Immunization Tracking System</t>
  </si>
  <si>
    <t>ITS employs Windows 2000 as its operating system. Its associated database is SQL Server 2000 &amp; Oracle 8.1.7 Client. It is in the Sustainment stage of its life cycle.</t>
  </si>
  <si>
    <t>LINK PLUS</t>
  </si>
  <si>
    <t>SysMTF (LINK PLUS) Link Plus</t>
  </si>
  <si>
    <t>Immunization reporting of vaccination records to the state of Louisiana for school enrollment purposes.</t>
  </si>
  <si>
    <t>Ft Polk (Bayne Jones ACH), BUMED</t>
  </si>
  <si>
    <t>Collaboration</t>
  </si>
  <si>
    <t>SysMTF (MILVAX) Military Vaccination Portal</t>
  </si>
  <si>
    <t>This is a DoD Vaccination Program Portal with online training capabilities.  This contract supports a group of 3 public immunization websites, developed around a content management system (CMS), and includes a learning management system (LMS). The app supports on-line training and also live training events offered worldwide by MILVAX. The app also includes a number of utilities to help MILVAX support training &amp; outreach efforts to vaccinees &amp; vaccinators at 1200+ immunization clinics worldwide.</t>
  </si>
  <si>
    <t>Ft Sam Houston (Brooke AMC), MEDCOMHQ, Ft Gordon (Eisenhower AMC), Ft Polk (Bayne Jones ACH), Ft Sill (Reynolds ACH), Redston Arsenal (Fox AHC), Ft Jackson (Moncrief ACH), Ft Benning (B. Martin ACH), Ft Stewart (Winn ACH), SRMC HQ, Ft Hood (Carl R. Darnall Regional MC)</t>
  </si>
  <si>
    <t>MRRS - Medical Readiness Reporting System</t>
  </si>
  <si>
    <t>MRRS is the Navy, US Marine Corps and US Coast Guard’s Tool for viewing Force Medical Readiness and immunization tracking. MRRS is a web-based, real-time application with a central aggregating database, links with existing authoritative data systems including NSIPS and MCTFS for personnel tracking. MRRS gives headquarters staffs and leadership a real-time view of Force Medical Readiness and immunization status.</t>
  </si>
  <si>
    <t>Navy, US Marine Corps and US Coast Guard’s</t>
  </si>
  <si>
    <t xml:space="preserve">SPAWAR Systems Center Atlantic 
2251 Lakeshore Dr, New Orleans, LA 70145 
</t>
  </si>
  <si>
    <t>This was just added to the list</t>
  </si>
  <si>
    <t>SADR</t>
  </si>
  <si>
    <t>SysMTF (SADR) Standard Ambulatory Data Record</t>
  </si>
  <si>
    <t>Used for reports generation and immunization tracking.</t>
  </si>
  <si>
    <t>Ft Polk (Bayne Jones ACH)</t>
  </si>
  <si>
    <t>Lab</t>
  </si>
  <si>
    <t>CDDLIS</t>
  </si>
  <si>
    <t>SysMTF (CDDLIS) Center for Disease Detection Laboratory Information System</t>
  </si>
  <si>
    <t>The Center for Disease Detection (CDD) has developed the Laboratory Information System (LIS) to securely process and report results of blood samples of DoD military personnel. The contract for this system was awarded in December 2009, which is FY10. There is no financial information for FY09. No associated costs</t>
  </si>
  <si>
    <t>Laboratory Diagnostic Services</t>
  </si>
  <si>
    <t>eLIMS</t>
  </si>
  <si>
    <t>Sys (eLIMS) Enterprise Laboratory Information Management System</t>
  </si>
  <si>
    <t>The eLIMS is the Public Heath Command's enterprise laboratory application used to track, analyze, and report on environmental samples. The eLIMS manages the analytical and administrative work of various categories of laboratory informatics.   ELIMS enables users and managers the ability for data mining for current or archived laboratory results.  The LIMS allows for the import and management of raw assay data results from Occupational Environmental health testing, Industrial Hygiene testing, Environmental Bio-surveillance.  The LIMS uses an Oracle database and consists of Oracle Forms, NuGenesis Vision, Scientific Data Management System (SDMS) and Actuate (Web Portal).</t>
  </si>
  <si>
    <t>Public Health Laboratory Services</t>
  </si>
  <si>
    <t>Provide Medical Intelligence Preparation of the Operational Environment (MIPOE)</t>
  </si>
  <si>
    <t>Provide Food Safety and Inspections</t>
  </si>
  <si>
    <t>Sys (LISA) Laboratory Information System Application</t>
  </si>
  <si>
    <t>LISA is a LIMS suite of applications which enables the Armed Forces DNA Identification Laboratory (AFDIL) manage the laboratory processes in support of the AFME and others in the identification of human remains. The system maintains a complete case record of the DNA testing process.  The Laboratory Information System Applications (LISA) and its web-based component eLISA are forensic DNA laboratory information and case tracking systems.  The main function of the LISA and eLISA is to assist the DOD and it’s components in the identification of deceased service members from both current day operations as well as from past wars (WWII, Korea, SEA, Cold War, etc).  LISA provides the forensic scientists with a comprehensive electronic case management system as well as a standard operating procedure (SOP) driven laboratory processing module.  The case management modules handle case and evidence tracking, case review and reporting.  The laboratory modules provides the scientists the electronic SOPS and forms which ensure that the scientist follow approved, validated and accredited laboratory procedures while testing forensic DNA evidence.  The LIMs modules also contain powerful genetic data searching algorithms for comparison of the genetic data.  LISA operates in a client/server configuration on the local AFIP LAN while eLISA is a CAC enabled web applications for remote clients.  The backend database is Microsoft SQL 2005 running on Intel based MS Windows 2003 servers. The Web enabled portions allows AFDIL's DOD clients to check case status, submit new request, etc.</t>
  </si>
  <si>
    <t>AFME</t>
  </si>
  <si>
    <t>LLIS LabDAQ</t>
  </si>
  <si>
    <t>SysMTF (LLIS) LabDAQ Laboratory Information System</t>
  </si>
  <si>
    <t>The CGM LABDAQ Laboratory Information System (LIS) streamlines and simplifies laboratory processes. It automates processes throughout the different phases of testing and manages the flow of information between the laboratory, health care providers, and patients. This LIS supports the investigational vaccine program and animal studies.</t>
  </si>
  <si>
    <t>RALS-PLUS</t>
  </si>
  <si>
    <t>SysMTF (RALS-PLUS) Remote Automated Labratory System</t>
  </si>
  <si>
    <t>Designed to capture quality control and patient information/test results in the RALS database or server. The system also allows the Point of Care (POC) Coordinator to force JCAHO and College of American Pathologists (CAP) compliance by providing lockouts for training, quality control, data transfer. Transfer data using RALS Remote Connect software, preconfigured dataports or Dawning PDI connectivity boxes.RALS-Plus is designed to grow your POC program when you're ready to grow it. The system's modular design enables you to begin with one device interface and add as your needs demand.  Fully integrated data management information system (IS) for hospitals using a variety of supported point of care (POC) test devices.   RALS-Plus enables the point of care coordinator (POCC) to monitor and control meter usage, view patient test results, and review quality control functions and proficiency testing.   RALS-Plus is a point-of-care laboratory information management system that is used to manage workflow, ensure quality management and record results for laboratory functions that are ordered through CHCS and other core electronic medical record systems.</t>
  </si>
  <si>
    <t>Eglin AFB, Lackland AFB (WHASC), Keesler AFB, Ft Gordon (Eisenhower AMC), Ft Bragg (Womack AMC)</t>
  </si>
  <si>
    <t>Secure Messaging</t>
  </si>
  <si>
    <t>AMSMS</t>
  </si>
  <si>
    <t>SysMTF (AMSMS) Army Medicine Secure Messaging System</t>
  </si>
  <si>
    <t>Online portal that allows secure messaging for patients to call and email providers to set up doctor appointments, refill prescriptions, and facilitates other provider services.</t>
  </si>
  <si>
    <t>Hawaii (Tripler AMC), Ft Drum (Guthrie AHC), Ft Gordon (Eisenhower AMC), Ft Sam Houston (Brooke AMC)</t>
  </si>
  <si>
    <t>Enterprise Messaging</t>
  </si>
  <si>
    <t>MCARE</t>
  </si>
  <si>
    <t>SysMTF (MCARE) mCare (Tele-TBI)</t>
  </si>
  <si>
    <t>This is an encrypted bi-directional secure messaging system that operates on a commerical ISP and provides secure messaging to patients' personal cell phones regarding outpatient care (appointment reminders, annoucements etc) as required by their Warrior-in-Tranisition Unit care team.</t>
  </si>
  <si>
    <t>TATRC</t>
  </si>
  <si>
    <t>Sys (MHCE) Mobile Healthcare Environment</t>
  </si>
  <si>
    <t>The MHS operates TRICARE as the worldwide, integrated healthcare delivery system for accessible, high quality, and cost-effective health care services to 9.6 million beneficiaries.  Historically, the functions of planning, resource allocation, and execution have been distinct processes.  To accomplish this mission effectively in the near-term and to provide for more long-term efficiency, these functions must be integrated.  MHS Performance Planning is the process in which Military Treatment Facilities (MTFS) forecast healthcare delivery plans based upon their beneficiary population demand and available health care providers in military, Veteran Administration and civilian facilities.  The MHS PPT is the application used by MTFs to forecast health care delivery plans.</t>
  </si>
  <si>
    <t>TATRC, USAMITC</t>
  </si>
  <si>
    <t>TOL - TRICARE</t>
  </si>
  <si>
    <t>Sys (TOL) - TRICARE ON LINE</t>
  </si>
  <si>
    <t>TRICARE Online (TOL) is an online patient-focused portal that provides eligible Department of Defense (DOD) beneficiaries and their families convenient anywhere, anytime access to military healthcare services that support participation in their healthcare experience via a user friendly, network-centric platform.  In addition to personal health data access via the Blue Button, TOL allows beneficiaries access to schedule personal and family appointments at their Military Treatment Facility (MTF), schedule prescription refills for MTF pick up, complete and submit health risk assessments, research general health information and link to secure messaging.  As the DoD patient portal, TOL offers a single, efficient platform of online services to help care for beneficiaries.  In addition to active duty and retired service personnel and their qualified dependents TOL technologies benefit the entire MHS.  TOL technologies help alleviate the administrative healthcare workload, increase access to care, and improve patient satisfaction by automating consolidated healthcare information and services online providing an alternative to limited call center days/times.  TOL engages MHS beneficiaries as partners in their own healthcare and helps to improve military healthcare overall by supporting the safety and accuracy of personal healthcare data, avoiding the duplication of tests and reducing delays in treatment.</t>
  </si>
  <si>
    <t>Vance AFB, Hill AFB, Kunsan AB, JB Anacostia-Bolling, Little Rock AFB, Dover AFB, Buckley AFB, Scott AFB, Shaw AFB, Peterson AFB, Osan AB, Ramstein AB, Dyess AFB, Barksdale AFB, 711 Human Perf., WPAFB, McGuire AFB, Hanscom AFB, Tyndall AFB, Aviano AB, RAF Lakenheath, Andrews AFB, Grand Forks AFB, Whiteman AFB, Hollowman AFB, Wright-Patterson AFB, Kirtland AFB, Travis AFB, Moody AFB, MacDill AFB, Eielson AFB, Robins AFB, Minot AFB, Yokota AB, Tinker AFB, Kadena AB, Mountain Home AFB, Edwards AFB, USAF Academy, Keesler AFB, Misawa AB, Beale AFB, McConnell AFB, Columbus AFB, Luke AFB, Seymour Johnson AFB, Pope Field, Altus AFB, Davis-Monthan AFB, Incirlik AB, Malmstrom AFB, Langley AFB, Los Angeles AFB, Andersen AFB, Ellsworth AFB, Randolph AFB, Vandenberg AFB, Fairchild AFB, Eglin AFB, Goodfellow AFB, Cannon AFB, Laughlin AFB, Nellis AFB, Maxwell AFB, RAF Croughton, Joint Base Charleston, Warren AFB, Patrick AFB, Hurlburt Field, Lackland AFB (WHASC), Geilenkirchen, Offutt AFB, Spangdahlem AB, Sheppard AFB, Elmendorf AFB, ACC, RAF Menwith Hill, Hickam AFB, RAF Alconbury, Ft Campbell (Blanchfield ACH), Ft Lee (Kenner AHC), ERMC HQ, MEDCOMHQ, Ft Rucker (Lyster AHC), Ft Meade (Kimbrough Ambulatory Care Center), Ft Leonard Wood (Gen Leonard Wood ACH), LANDSTUHL REGIONAL MEDCEN, Ft Bliss (William Beaumont AMC), Ft Huachuca (R.W. Bliss HC), WRMC HQ (Joint Base Lewis-McChord), Ft Polk (Bayne Jones ACH), West Point (Keller ACH), Walter Reed National Military Medical Center (WRNMMC), Ft Irwin (Weed ACH), NRMC HQ, Bavaria MEDDAC, Joint Base Lewis-McChord (Madigan AMC), JPC, Ft Drum (Guthrie AHC), Korea (YongSan Brian Allgood ACH), Ft Knox (Ireland ACH), Ft Stewart (Winn ACH), Hawaii (Tripler AMC), Ft Jackson (Moncrief ACH), Ft Carson (Evans ACH), BUMED, Ft Sill (Reynolds ACH), SRMC HQ, Ft Bragg (Womack AMC), Ft Wainwright (Bassett Army CH), Vicenza (Italy AHC), Ft Leavenworth (Munson AHC), Ft Benning (B. Martin ACH), Ft Hood (Carl R. Darnall Regional MC), FBCH, Ft Sam Houston (B</t>
  </si>
  <si>
    <t>User Access (Portal)</t>
  </si>
  <si>
    <t>Pharmacy Services</t>
  </si>
  <si>
    <t>Temperature</t>
  </si>
  <si>
    <t>AEI</t>
  </si>
  <si>
    <t>SysMTF (AEI) Advanced Environmental Instrumentation</t>
  </si>
  <si>
    <t>The GrayWolf Advanced Environmental Instrumentation software provides a computer interface to allow data log transfers from indoor air quality monitors/multigas meters, program development and storage.</t>
  </si>
  <si>
    <t>Anticipate and Predict Health Threats</t>
  </si>
  <si>
    <t>Environmental</t>
  </si>
  <si>
    <t>AEROSCOUT</t>
  </si>
  <si>
    <t>SysMTF (AEROSCOUT) AeroScout</t>
  </si>
  <si>
    <t>AeroScout is a RFID system that transmits the identity (in the form of a unique serial number) of an object or person wirelessly, using radio waves.  They system is used by logistics and other personnel to track track assets, provide personnel security, and temperature monitoring.  The system includes AeroScout Analyzer, AeroScout MobileView, AeroScout System Manager, AeroScout Engine, and AeroScout Tag Manager.</t>
  </si>
  <si>
    <t>AMEGA</t>
  </si>
  <si>
    <t>SysMTF (AMEGA) AmegaView Centralized Environment Monitoring System</t>
  </si>
  <si>
    <t>Amega Scientific's AmegaView CMS is specifically designed as a centralized monitoring and alarm system capable of sensing environmental parameters such as environmental temperature, humidity, pressure, differentials pressure, CO2% and much more. The monitoring and alarming features are perform in real time, instantaneously, based on the current readings from the systems sensors.</t>
  </si>
  <si>
    <t>Ft Jackson (Moncrief ACH), Ft Carson (Evans ACH), Ft Benning (B. Martin ACH), Ft Campbell (Blanchfield ACH), Ft Gordon (Eisenhower AMC), Ft Sam Houston (Brooke AMC)</t>
  </si>
  <si>
    <t>CHECKPOINT</t>
  </si>
  <si>
    <t>SysMTF (CHECKPOINT) Checkpoint Refrigeration Monitoring System</t>
  </si>
  <si>
    <t>Refrigeration monitoring system that sends alerts when temperature is out of established parameters.</t>
  </si>
  <si>
    <t>COMPUDAT</t>
  </si>
  <si>
    <t>SysMTF (COMPUDAT) Alnor CompUDat</t>
  </si>
  <si>
    <t>This software permits downloading of temperature velocity and flow data stored in the Alnor Model 8585 Thermo-Anemometer for use in a spreadsheet data analysis program.</t>
  </si>
  <si>
    <t>DEMS</t>
  </si>
  <si>
    <t>SysMTF (DEMS) Datatron Environmental Monitoring Systems</t>
  </si>
  <si>
    <t>This s a continuous monitoring system  designed to notify remote users of any alarms created by channels exceeding their predetermined alarm limits. Each channel, at a minimal, is configured to use two phone notification lists. The system data is used to satisfy the Food and Drug Administration (FDA) requirement to use a validated software/hardware system with time stamped electronic records/electronic signatures.</t>
  </si>
  <si>
    <t>Patient Safety</t>
  </si>
  <si>
    <t>Environment</t>
  </si>
  <si>
    <t>SysMTF (Environment Monitor) REES Entron Environment Monitoring System</t>
  </si>
  <si>
    <t>Monitors refrigerators and freezers containing blood products for motion and temperature.</t>
  </si>
  <si>
    <t>Blood</t>
  </si>
  <si>
    <t>Environment Monitor</t>
  </si>
  <si>
    <t>SysMTF (Environment Monitor) Centralized Environment Monitoring System</t>
  </si>
  <si>
    <t>The Centron Environmental Monitoring System monitors critical equipment and protects valuable products with a centralized Alarm Notification and Data Collection, automatic reporting, and uses a combination of wired and/or wireless sensors.  FDA, AABB, CAP, JCAHO, &amp; MEDCOM require all storage devices storing blood product to have continuous monitoring and a system to ensure prompt notification.    The Monitoring System is installed on a standalone computer and the probes are connected to a monitoring device via a LAN connection.</t>
  </si>
  <si>
    <t>Ft Gordon (Eisenhower AMC), LANDSTUHL REGIONAL MEDCEN, BUMED</t>
  </si>
  <si>
    <t>SysMTF (Environment Monitor) Temptale Manager Desktop Environment Monitor</t>
  </si>
  <si>
    <t>This software application is used by logistics personel to track temperature sensitive items throughout the supply chain.  It tracks and monitors assets across the supply chain to ensuring the integrity of vaccines and pharmaceuticals and can pin-point liablity in the case of out of tolerance conditions.</t>
  </si>
  <si>
    <t>RAF Lakenheath, USAMMCE, BUMED</t>
  </si>
  <si>
    <t>SysMTF (Environment Monitor) TempTrac Environment Monitor</t>
  </si>
  <si>
    <t>The TempTrac System runs on a Windows 2003 server using a wireless network. The primary function is to support automatic monitoring and notifications when refrigerators are outside the requires limits such as for patient food, pharmaceuticals, blood, etc.</t>
  </si>
  <si>
    <t>Evironment</t>
  </si>
  <si>
    <t>SysMTF (Evironment Monitor) VersaTrak Evironment Monitor</t>
  </si>
  <si>
    <t>VersaTrak is a Evironment Monitoring system that allows all critical devices with in your system to be monitored for temperature, humidity, pressure or just about any other critical metric.</t>
  </si>
  <si>
    <t>Bavaria MEDDAC, ERMC HQ, LANDSTUHL REGIONAL MEDCEN</t>
  </si>
  <si>
    <t>QUESTemp</t>
  </si>
  <si>
    <t>SysMTF (QUESTemp) QUESTemp Sentinel</t>
  </si>
  <si>
    <t>Records and reports temperatures used to determine training programs for the Brigade of Midshipmen at the United States naval Academy</t>
  </si>
  <si>
    <t>Clinical,Infrastructure</t>
  </si>
  <si>
    <t>Occupational Health Services</t>
  </si>
  <si>
    <t>SENSAPHONE Sensaphone</t>
  </si>
  <si>
    <t>SysMTF (SENSAPHONE) Sensaphone</t>
  </si>
  <si>
    <t>Sensaphone is an application that monitors the environmental temperature of various vaccines that are stored in refrigerated units in hospitals, warehouses, and remote locations. The application is installed on a windows XP workstation. Requires network connectivity from the remote sites.</t>
  </si>
  <si>
    <t>Ft Benning (B. Martin ACH)</t>
  </si>
  <si>
    <t>VIEWLINC Veriteq</t>
  </si>
  <si>
    <t>SysMTF (VIEWLINC) Veriteq ViewLinc</t>
  </si>
  <si>
    <t>Monitor and report on temperature, relative humidity and other parameters from data loggers or sensors.   View real-time data in a graphical format and generate historical data trending and alarm reports;   Receive visual, audible or email alarms if conditions go out of compliance or if the network goes down;   Analyze events, such as when alarms, acknowledgements or communication problems;   Schedule transfers of data into graphs and tables;   Create preconfigured comments for alarm notifications for specific monitored areas;</t>
  </si>
  <si>
    <t>Training</t>
  </si>
  <si>
    <t>AFTR Air</t>
  </si>
  <si>
    <t>SysMTF (AFTR) Air Force Training Record</t>
  </si>
  <si>
    <t>The Air Force Training Record (AFTR) is a shared vision that developed a web-based, cradle-to-grave, enlisted career field training management tool, which complies with all training management Air Force Instructions, policies and guidance. AFTR is a government-owned, integrated module of the HQ AETC’s Advanced Distributed Learning System (ADLS Go Learn).  A web-based delivered service, AFTR expertly replicates AF Form 623 Training Record.  AFMS pays reimbursement to line.</t>
  </si>
  <si>
    <t>Force Preparation</t>
  </si>
  <si>
    <t>Educating</t>
  </si>
  <si>
    <t>APEQS Army</t>
  </si>
  <si>
    <t>Sys (APEQS) Army Medical Department Personnel Education &amp; Quality System</t>
  </si>
  <si>
    <t>APEQS is a decision support system that integrates personnel, education, and quality management missions within an organization into a single system.  Personnel - boots-on-the-ground accountability for all military, civilian, contractor, and volunteer personnel assigned or attached to the MTF, strength management, organization &amp; working TDA management, personnel actions record tracking.  Education - data from personnel module integrates with the education and training tools to define training rules, deliver organization-specific training for The Joint Commission (TJC) and Department-specific requirements.  Quality - collection of data through survey documents enhances personnel and education management functions, site inspection and prime source verification of credentials.  Reporting tools consolidate and combine data from all modules of the system to provide a decision support system.</t>
  </si>
  <si>
    <t>Ft Bragg (Womack AMC), SRMC HQ, Ft Huachuca (R.W. Bliss HC), WRMC HQ (Joint Base Lewis-McChord), Ft Irwin (Weed ACH), Ft Riley (Irwin ACH), Ft Leavenworth (Munson AHC), Ft Sill (Reynolds ACH), Ft Leonard Wood (Gen Leonard Wood ACH), Ft Rucker (Lyster AHC), Ft Jackson (Moncrief ACH), Ft Stewart (Winn ACH), Ft Campbell (Blanchfield ACH), Ft Benning (B. Martin ACH), Ft Bliss (William Beaumont AMC), Redston Arsenal (Fox AHC), Ft Gordon (Eisenhower AMC), Ft Wainwright (Bassett Army CH), Ft Hood (Carl R. Darnall Regional MC), Ft Carson (Evans ACH), Ft Sam Houston (Brooke AMC), Ft Polk (Bayne Jones ACH)</t>
  </si>
  <si>
    <t>ATRRS Army</t>
  </si>
  <si>
    <t>SysMTF (ATRRS) Army Training Requirements and Resources System</t>
  </si>
  <si>
    <t>The Army Training Requirements and Resources System (ATRRS) is the Department of the Army Management Information System of Record for managing student input to training. The on-line system integrates manpower requirements for individual training with the processes by which the training base is resourced and training programs are executed. This automation support tool establishes training requirements, determines training programs, manages class schedules, allocates class quotas, makes seat reservations, and records student attendance. It supports numerous Department of the Army processes which include the Structure Manning Decision Review (SMDR). The product of the SMDR is the Army Program for Individual Training (ARPRINT), the mission and resourcing document for the training base. ATRRS supports the Training Requirements Division of the Office of the Army G-1 in its Army-wide mission to integrate all phases of input to training management, during peacetime and mobilization. The system supports the planning, programming, budgeting, and program execution phases of the training process and is utilized by the agencies responsible for those phases.</t>
  </si>
  <si>
    <t>BSAFE Biological</t>
  </si>
  <si>
    <t>SysMTF (BSAFE) Biological Safety Operations Management System</t>
  </si>
  <si>
    <t>This system is used by the Safety Office in tracking key information for employee training compliance in the areas of Safety Training, Laboratory Training (BSL), Blue Suit Training, Bloodborne pathogen training and other safety training requirements and initiatives.  The system captures the  completed Form 45 images and attachments and facilitates monitoring of Hearing Conservation (HC) Program and Respirator fit, type and proficiency data.</t>
  </si>
  <si>
    <t>Advisory and Compliance</t>
  </si>
  <si>
    <t>Audit, Inspection and Investigation</t>
  </si>
  <si>
    <t>CHPS Consolidated</t>
  </si>
  <si>
    <t>SysMTF (CHPS) Consolidated Hospital Personnel System</t>
  </si>
  <si>
    <t>CHPS is a database with a set of applications. Its main purpose is for storage of personnel information including name, contact information and local classroom training of all personnel.  Reports include basic rosters, contract, inactive personnel and admin oversight.  Administrative hierarchy so each administrator has only access privileges to their area of responsibility.  A Personnel management and locator system.</t>
  </si>
  <si>
    <t>Lackland AFB (WHASC), Aviano AB</t>
  </si>
  <si>
    <t>Core and Specialty Medical Education and Training Programs</t>
  </si>
  <si>
    <t>CM</t>
  </si>
  <si>
    <t>SysMTF (CM) Coder Manager</t>
  </si>
  <si>
    <t>Functionality: The Coder Manager application is used to record the names, credentials and continuing education of the coding staff at Army medical treatment facilities.</t>
  </si>
  <si>
    <t>Staff Development</t>
  </si>
  <si>
    <t>CSBT</t>
  </si>
  <si>
    <t>SysMTF (CSBT_PHC)  Customer Support Branch Training App</t>
  </si>
  <si>
    <t>This is an IT Training Scheduling Application. Stores classes offered, class schedules, attendance records, and class completion certificates.</t>
  </si>
  <si>
    <t>DQ-Navy</t>
  </si>
  <si>
    <t>Sys (DQ-Navy) Data Quality (DQ) Navy (CBIS) Clinical Business Intelligence Suite</t>
  </si>
  <si>
    <t>The DQ system is a centrally managed enterprise-wide architecture comprised of a suite of software applications that provides Bureau of Medicine and Surgery (BUMED), Naval Medical Support Command (NMSC), the Regions and Military Treatment Facilities (MTFs) with tools for reporting, monitoring, improving healthcare quality, and retrieving other important healthcare information as required.  The DQ system receives data on a daily and monthly basis from over 25 Composite Health Care System (CHCS) host sites, the Navy and Marine Corps Public Health Center, and the Clinical Coding community that gathers, stores, and transmits computerized information about the type of care and severity of illness of patients at Navy MTFs and/or within the TRICARE Network.  DQ enables comparative analysis of healthcare data maintained locally within CHCS and information reported from MTF to higher headquarters as required by the Data Quality Management Control Program (DQMCP).</t>
  </si>
  <si>
    <t>DSC Decision</t>
  </si>
  <si>
    <t>Sys (DSC) Decision Support Center</t>
  </si>
  <si>
    <t>DSC is a local intranet enterprise management solution composed of specialized modules to address varying business process requirements across the organization where standard Army/DoD solutions either do not exist, are not available, or do not meet the local requirements.  DSC is mission essential to local business functional requirements to provide an information system that is web-based, command and control oriented, decision support tool for key decision-makers throughout the AMEDDDC&amp;S and future Medical Education and Training Campus (METC).</t>
  </si>
  <si>
    <t>Wired Transmission</t>
  </si>
  <si>
    <t>Localized Communications</t>
  </si>
  <si>
    <t>HSLC Health</t>
  </si>
  <si>
    <t>SysMTF (HSLC) Health Stream Learning Center</t>
  </si>
  <si>
    <t>Health Stream provides educational tools, Recurring Training Reducing education conflicts, Assists with tracking Certified Educational Units and Provides report mechanisms for JCAHO/HSI.  This package provides a full spectrum maintaining all standardized training for the MDG staff.</t>
  </si>
  <si>
    <t>Tyndall AFB, Vance AFB, Nellis AFB, Travis AFB, Moody AFB, ACC, Elmendorf AFB, Eglin AFB</t>
  </si>
  <si>
    <t>IATS</t>
  </si>
  <si>
    <t>SysMTF (IATS) Information Assurance Training System</t>
  </si>
  <si>
    <t>Ensure IA training standards are enforced Coordinate with Training Coordinator to track training Update ATCTS as required</t>
  </si>
  <si>
    <t>ICD-10</t>
  </si>
  <si>
    <t>SysMTF (ICD-10) International Classification of Diseases Revision 10 - Training Tracking Tool</t>
  </si>
  <si>
    <t>The ICD-10 Training Tracking Tool (ICD-10 T3) application is a web-based product hosted on the PASBA web site and accessed via the ICD-10 Transition Training page. The purpose is to track the progress of training in various categories for individuals at the medical treatment facilities who are required to take ICD-10 training.</t>
  </si>
  <si>
    <t>LSS</t>
  </si>
  <si>
    <t>SysMTF (LSS) Lean Six Sigma</t>
  </si>
  <si>
    <t>Automates the tracking of individuals taking the LSS training provided by the USAMRMC Quality Management Office - (Under Development).</t>
  </si>
  <si>
    <t>USAMRMC HQ</t>
  </si>
  <si>
    <t>Sys (MHS Learn) - Military Health System Learning Management System</t>
  </si>
  <si>
    <t>Health-related and online educational-related training across the MHS is being centralized by the Defense Health Services Support (DHSS) to a single Learning Management System (LMS), known as MHS Learn.  MHS Learn is designed to support all educational delivery models by providing a single, efficient, unified learning delivery platform.  As a centralized, web-based platform, MHS Learn provides the military and civilian workforce, veterans and family members, and other personnel, foreign and domestic, with an all-inclusive system for developing, managing, delivering, and tracking all educational products in support of the goals and objectives of the Department of Defense, Veterans Administration and the United States.  Today´s forces must be trained effectively and rapidly, regardless of being stationed at home, overseas, or in a theater of operations.  MHS Learn offers education and medically-related training tailored to individual needs and delivered cost-effectively anytime, anywhere.</t>
  </si>
  <si>
    <t>Tracks trained professional medical personnel, officer and enlisted, to fill vacant medical positions in deploying units. This application allows users to add, modify, display, or print information pertaining to PROFIS requirements.  Users are better able to view and evaluate the status of those requirements and it’s fillers at various individual levels. In addition, users are also given the ability to designate and monitor personnel who are exempt from or un-available to fill PROFIS positions.</t>
  </si>
  <si>
    <t>Tracks Army and Navy Graduate Medical Education (GME) applicants as well as the doctors while they are in-training.  Directly responsible for administration of the Army portion of the Joint Service GME Selection Board. Medical and Osteopathic Medicine doctors can apply for additional GME in their residency or fellowship. Residency and Fellowship are not required and a selection is not guaranteed.</t>
  </si>
  <si>
    <t>Ensures that an adequate number of active duty health professionals provide health services in designated shortage health care skills. Eligible individuals must qualify as an Army Reserve commissioned officer, sign a service agreement, and be a fully qualified health care professional or full-time student in the final year of a course of study (other than physicians) or trainee in the final year of an approved graduate program leading to specialty qualification in the designated health care skill. The application, tracking and reporting of this information is done in the HPLRP application.</t>
  </si>
  <si>
    <t>Sys (MRDSS) - Medical Readiness Decision Support System</t>
  </si>
  <si>
    <t>The Medical Readiness Decision Support System (MRDSS) is an Air Force developed Government Off the Shelf (GOTS) software package offering global asset visibility of wartime medical material and personnel readiness training for active duty, Reserve and Guard medical units. MRDSS provides program asset visibility to MAJCOM and Air Staff users, and supports mixing and matching Unit Type Code (UTC) packages to deploy 100% ready units from geographically separated organizations.</t>
  </si>
  <si>
    <t>Vance AFB, Dover AFB, JB Anacostia-Bolling, Aviano AB, Lajes Field, Azores, Little Rock AFB, Kunsan AB, Osan AB, Grand Forks AFB, Peterson AFB, Buckley AFB, Scott AFB, Hill AFB, Shaw AFB, McGuire AFB, MacDill AFB, 937th Training Squadron - Ft Sam Houston, Barksdale AFB, Wright-Patterson AFB, Andrews AFB, Whiteman AFB, Dyess AFB, Hollowman AFB, Robins AFB, Ramstein AB, Moody AFB, Tinker AFB, Yokota AB, Kirtland AFB, Travis AFB, Incirlik AB, Luke AFB, Eielson AFB, Edwards AFB, Minot AFB, Mountain Home AFB, Kadena AB, Misawa AB, McConnell AFB, Malmstrom AFB, Los Angeles AFB, Columbus AFB, Beale AFB, Vandenberg AFB, USAF Academy, Davis-Monthan AFB, Seymour Johnson AFB, Langley AFB, Altus AFB, Keesler AFB, Goodfellow AFB, Ellsworth AFB, Cannon AFB, Joint Base Charleston, Eglin AFB, Fairchild AFB, Warren AFB, Laughlin AFB, Nellis AFB, Hurlburt Field, Andersen AFB, Maxwell AFB, Randolph AFB, Offutt AFB, RAF Alconbury, Sheppard AFB, Spangdahlem AB, Hickam AFB, Lackland AFB (WHASC), ACC, Geilenkirchen, Elmendorf AFB, Patrick AFB, RAF Croughton</t>
  </si>
  <si>
    <t>FHP&amp;R</t>
  </si>
  <si>
    <t>PICTURE THIS</t>
  </si>
  <si>
    <t>SysMTF (PICTURE THIS) Picture This</t>
  </si>
  <si>
    <t>Standalone system for Educational and Developmental Intervention Services (EDIS)</t>
  </si>
  <si>
    <t>RAF Lakenheath</t>
  </si>
  <si>
    <t>QUANTIM Quantim</t>
  </si>
  <si>
    <t>REG_PHC</t>
  </si>
  <si>
    <t>SysMTF (REG_PHC) Registration Awards</t>
  </si>
  <si>
    <t>Tracks Course Registration and Training.</t>
  </si>
  <si>
    <t>SAFT SAF</t>
  </si>
  <si>
    <t>SysMTF (SAFT) SAF-T-PAK</t>
  </si>
  <si>
    <t>Regulatory training and packaging for the safe shipment of Division 6.2 Infectious Substances and related products.  This information system is used to track status of safety classes needed/taken by PHC employees. In addition, this information system also provides management with reports, and queries as needed.</t>
  </si>
  <si>
    <t>RAF Lakenheath, Andrews AFB, Davis-Monthan AFB, Tinker AFB, Buckley AFB, Lajes Field, Azores, McGuire AFB, Hurlburt Field, Little Rock AFB, Keesler AFB, Sheppard AFB, Warren AFB, USAPHC-HQ</t>
  </si>
  <si>
    <t>SOLDIERS DB</t>
  </si>
  <si>
    <t>SysMTF (SOLDIERS DB) Soldiers Database</t>
  </si>
  <si>
    <t>Used for tracking soldier training and personnel management functions.</t>
  </si>
  <si>
    <t>TES</t>
  </si>
  <si>
    <t>SysMTF (TES) Training Events System</t>
  </si>
  <si>
    <t>Training Events System (TES) is a web-based educational portal which provides employee on-line training and compliance tracking.</t>
  </si>
  <si>
    <t>TRAIN</t>
  </si>
  <si>
    <t>SysMTF (TRAIN) TRAIN</t>
  </si>
  <si>
    <t>RIID-Train delivers and manages training that is specific to the institute's unique needs. It also serves as a centralized training dashboard and reporting mechanism, organizing all training required of USAMRIID personnel.</t>
  </si>
  <si>
    <t>TRS</t>
  </si>
  <si>
    <t>SysMTF (TRS) Training Registration System</t>
  </si>
  <si>
    <t>TRS is an electronic training registration system that allows USAMRIID to capture class attendance for mandatory training and report attendance and compliance. This replaces the paper log and manual entry into spreadsheets and keeps historical training records for all employees.</t>
  </si>
  <si>
    <t>Veterinary</t>
  </si>
  <si>
    <t>ARORDERS</t>
  </si>
  <si>
    <t>SysMTF (ARORDERS) Veterinary Medicine Research Animal Ordering System</t>
  </si>
  <si>
    <t>This system used by research teams manages purchases of animals in support of research protocols. Validates all animal requests against both protocol authorizations and prior order history. Reports are provided for statistical and management purposes. The system checks species/strains authorizations by protocol. Restricts purchases to authorized quantities. Assigns received animals to pans and assigns unique tracking numbers.   Interfaces - BLMS</t>
  </si>
  <si>
    <t>AVIMARK</t>
  </si>
  <si>
    <t>SysMTF (AVIMARK) Avimark Veterinary Management Software</t>
  </si>
  <si>
    <t>This software provides animal/patient data and enables complete electronic medical records and paperless practices for veterinary clinics.  The software is used for scheduling appointments, updating client (patient) information, and tracking services provided.</t>
  </si>
  <si>
    <t>BUMED, Ft Benning (B. Martin ACH), Ft Hood (Carl R. Darnall Regional MC), Ft Carson (Evans ACH), Ft Huachuca (R.W. Bliss HC), Ft Eustis (McDonlad ACH)</t>
  </si>
  <si>
    <t>VMR</t>
  </si>
  <si>
    <t>SysMTF (VMR) Veterinary Medical Records</t>
  </si>
  <si>
    <t>Veterinary system that enables complete electronic medical records and paperless practices.</t>
  </si>
  <si>
    <t>Keesler AFB, Lajes Field, Azores, Robins AFB</t>
  </si>
  <si>
    <t>Sys (VSIMS) - Veterinary Services Information Management System</t>
  </si>
  <si>
    <t>Lotus Notes, a COTS program designed to provide information services support for Veterinary Service personnel located around the world. Lotus Domino/Notes provides the core of the system supporting the military working dog, food inspection data, operational information, balanced scorecard and is immediately available to the entire chain of command and all appropriate customers. It is a collection of databases within LN along with internal email support that constitutes VSIMS. VSIMS per se is not an application or system, it is a module of LN.</t>
  </si>
  <si>
    <t>Army, Navy, NCR</t>
  </si>
  <si>
    <t>USAMITC, Walter Reed National Military Medical Center (WRNMMC), USAPHCR-San Antonio, BUMED, JPC</t>
  </si>
  <si>
    <t>Sys (VSSM) - Veterinary Services Systems Management</t>
  </si>
  <si>
    <t>VSSM will provide the capability for Clinical Veterinary Services worldwide to electronically maintain complete health care information, to include treatment history and deployment status, of all Government-owned animals to support the Force Health Protection (FHP) program.  VSSM will integrate with Health Surveillance to produce a single mechanism to alert leaders and decision makers of potential threats to the health status of the force due to zoonotic disease, and provide sufficient information that will direct further investigation, if needed.</t>
  </si>
  <si>
    <t>AOI List?</t>
  </si>
  <si>
    <t>Final List?</t>
  </si>
  <si>
    <t>Percentage Of Data Objects Covered By MHS GENESIS</t>
  </si>
  <si>
    <t>Percentage Of Business Logic Units Covered By MHS GENESIS</t>
  </si>
  <si>
    <t>Num Of Data Objects System Is Record Of And Created By MHS GENESIS Capabilities</t>
  </si>
  <si>
    <t>Data Objects System Is Record Of And Created By MHS GENESIS Capabilities</t>
  </si>
  <si>
    <t>Num Of Data Objects System Is Record Of And Not Created By MHS GENESIS Capabilities</t>
  </si>
  <si>
    <t>Data Objects System Is Record Of And Not Created By MHS GENESIS Capabilities</t>
  </si>
  <si>
    <t>Num Of Business Logic Units System Provides And Provided By MHS GENESIS Capabilities</t>
  </si>
  <si>
    <t>Business Logic Units System Provides And Provided By MHS GENESIS Capabilities</t>
  </si>
  <si>
    <t>Business Logic Units System Provides And Not Provided By MHS GENESIS Capabilities</t>
  </si>
  <si>
    <t>Num Of Business Logic Units System Provides And Not Provided By MHS GENESIS Capabilities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</si>
</sst>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0" x14ac:knownFonts="1">
    <font>
      <sz val="11"/>
      <color indexed="8"/>
      <name val="Calibri"/>
      <family val="2"/>
      <scheme val="minor"/>
    </font>
    <font>
      <b/>
      <sz val="10"/>
      <color indexed="9"/>
      <name val="Calibri"/>
      <family val="2"/>
    </font>
    <font>
      <sz val="10"/>
      <name val="Calibri"/>
      <family val="2"/>
    </font>
    <font>
      <sz val="10"/>
      <name val="Arial"/>
      <family val="2"/>
    </font>
    <font>
      <b/>
      <sz val="11"/>
      <name val="Calibri"/>
      <family val="2"/>
      <scheme val="minor"/>
    </font>
    <font>
      <b/>
      <sz val="11"/>
      <color theme="0"/>
      <name val="Times New Roman"/>
      <family val="1"/>
    </font>
    <font>
      <sz val="11"/>
      <color rgb="FF000000"/>
      <name val="Calibri"/>
      <family val="2"/>
    </font>
    <font>
      <sz val="11"/>
      <color theme="1"/>
      <name val="Times New Roman"/>
      <family val="1"/>
    </font>
    <font>
      <sz val="11"/>
      <name val="Times New Roman"/>
      <family val="1"/>
    </font>
    <font>
      <sz val="11"/>
      <color rgb="FF000000"/>
      <name val="Times New Roman"/>
      <family val="1"/>
    </font>
  </fonts>
  <fills count="7">
    <fill>
      <patternFill patternType="none"/>
    </fill>
    <fill>
      <patternFill patternType="gray125"/>
    </fill>
    <fill>
      <patternFill patternType="none">
        <fgColor rgb="FF366092"/>
      </patternFill>
    </fill>
    <fill>
      <patternFill patternType="solid">
        <fgColor rgb="FF366092"/>
      </patternFill>
    </fill>
    <fill>
      <patternFill patternType="solid">
        <fgColor theme="0" tint="-0.499984740745262"/>
        <bgColor indexed="64"/>
      </patternFill>
    </fill>
    <fill>
      <patternFill patternType="solid">
        <fgColor theme="4" tint="0.79998168889431442"/>
        <bgColor theme="4" tint="0.79998168889431442"/>
      </patternFill>
    </fill>
    <fill>
      <patternFill patternType="solid">
        <fgColor rgb="FFFFFF00"/>
        <bgColor indexed="64"/>
      </patternFill>
    </fill>
  </fills>
  <borders count="3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medium">
        <color auto="1"/>
      </top>
      <bottom style="medium">
        <color indexed="64"/>
      </bottom>
      <diagonal/>
    </border>
    <border>
      <left style="medium">
        <color indexed="64"/>
      </left>
      <right/>
      <top style="thin">
        <color rgb="FFA9A9A9"/>
      </top>
      <bottom style="thin">
        <color rgb="FFA9A9A9"/>
      </bottom>
      <diagonal/>
    </border>
    <border>
      <left style="medium">
        <color indexed="64"/>
      </left>
      <right style="medium">
        <color indexed="64"/>
      </right>
      <top style="medium">
        <color indexed="64"/>
      </top>
      <bottom style="thin">
        <color theme="4" tint="0.39997558519241921"/>
      </bottom>
      <diagonal/>
    </border>
    <border>
      <left style="medium">
        <color indexed="64"/>
      </left>
      <right style="medium">
        <color indexed="64"/>
      </right>
      <top style="medium">
        <color indexed="64"/>
      </top>
      <bottom style="thin">
        <color indexed="64"/>
      </bottom>
      <diagonal/>
    </border>
    <border>
      <left/>
      <right/>
      <top style="thin">
        <color theme="4" tint="0.39997558519241921"/>
      </top>
      <bottom style="thin">
        <color theme="4" tint="0.39997558519241921"/>
      </bottom>
      <diagonal/>
    </border>
    <border>
      <left/>
      <right style="medium">
        <color indexed="64"/>
      </right>
      <top style="thin">
        <color theme="4" tint="0.39997558519241921"/>
      </top>
      <bottom style="thin">
        <color theme="4" tint="0.39997558519241921"/>
      </bottom>
      <diagonal/>
    </border>
    <border>
      <left style="medium">
        <color indexed="64"/>
      </left>
      <right style="medium">
        <color indexed="64"/>
      </right>
      <top style="thin">
        <color theme="4" tint="0.39997558519241921"/>
      </top>
      <bottom style="thin">
        <color theme="4" tint="0.3999755851924192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rgb="FFA9A9A9"/>
      </top>
      <bottom style="medium">
        <color indexed="64"/>
      </bottom>
      <diagonal/>
    </border>
    <border>
      <left style="medium">
        <color indexed="64"/>
      </left>
      <right style="medium">
        <color indexed="64"/>
      </right>
      <top style="thin">
        <color theme="4" tint="0.39997558519241921"/>
      </top>
      <bottom style="medium">
        <color indexed="64"/>
      </bottom>
      <diagonal/>
    </border>
    <border>
      <left style="medium">
        <color indexed="64"/>
      </left>
      <right style="medium">
        <color indexed="64"/>
      </right>
      <top style="thin">
        <color auto="1"/>
      </top>
      <bottom style="medium">
        <color indexed="64"/>
      </bottom>
      <diagonal/>
    </border>
    <border>
      <left/>
      <right/>
      <top style="thin">
        <color theme="4" tint="0.39997558519241921"/>
      </top>
      <bottom style="medium">
        <color indexed="64"/>
      </bottom>
      <diagonal/>
    </border>
    <border>
      <left/>
      <right style="medium">
        <color indexed="64"/>
      </right>
      <top style="thin">
        <color theme="4" tint="0.39997558519241921"/>
      </top>
      <bottom style="medium">
        <color indexed="64"/>
      </bottom>
      <diagonal/>
    </border>
    <border>
      <left style="medium">
        <color indexed="64"/>
      </left>
      <right/>
      <top style="thin">
        <color theme="4" tint="0.39997558519241921"/>
      </top>
      <bottom style="thin">
        <color rgb="FFA9A9A9"/>
      </bottom>
      <diagonal/>
    </border>
    <border>
      <left/>
      <right/>
      <top style="medium">
        <color indexed="64"/>
      </top>
      <bottom style="thin">
        <color theme="4" tint="0.39997558519241921"/>
      </bottom>
      <diagonal/>
    </border>
    <border>
      <left style="medium">
        <color indexed="64"/>
      </left>
      <right style="medium">
        <color indexed="64"/>
      </right>
      <top style="thin">
        <color auto="1"/>
      </top>
      <bottom style="thin">
        <color theme="4" tint="0.39997558519241921"/>
      </bottom>
      <diagonal/>
    </border>
    <border>
      <left style="medium">
        <color indexed="64"/>
      </left>
      <right style="medium">
        <color indexed="64"/>
      </right>
      <top style="thin">
        <color theme="4" tint="0.39997558519241921"/>
      </top>
      <bottom style="thin">
        <color auto="1"/>
      </bottom>
      <diagonal/>
    </border>
    <border>
      <left style="medium">
        <color indexed="64"/>
      </left>
      <right style="medium">
        <color indexed="64"/>
      </right>
      <top style="thin">
        <color rgb="FFA9A9A9"/>
      </top>
      <bottom style="thin">
        <color rgb="FFA9A9A9"/>
      </bottom>
      <diagonal/>
    </border>
    <border>
      <left/>
      <right style="thin">
        <color rgb="FFA9A9A9"/>
      </right>
      <top style="thin">
        <color rgb="FFA9A9A9"/>
      </top>
      <bottom style="thin">
        <color rgb="FFA9A9A9"/>
      </bottom>
      <diagonal/>
    </border>
    <border>
      <left style="thin">
        <color rgb="FFA9A9A9"/>
      </left>
      <right style="thin">
        <color rgb="FFA9A9A9"/>
      </right>
      <top style="thin">
        <color rgb="FFA9A9A9"/>
      </top>
      <bottom style="thin">
        <color rgb="FFA9A9A9"/>
      </bottom>
      <diagonal/>
    </border>
    <border>
      <left style="thin">
        <color rgb="FFA9A9A9"/>
      </left>
      <right/>
      <top style="thin">
        <color rgb="FFA9A9A9"/>
      </top>
      <bottom style="thin">
        <color rgb="FFA9A9A9"/>
      </bottom>
      <diagonal/>
    </border>
    <border>
      <left style="medium">
        <color indexed="64"/>
      </left>
      <right style="medium">
        <color indexed="64"/>
      </right>
      <top style="thin">
        <color theme="4" tint="0.39997558519241921"/>
      </top>
      <bottom style="thin">
        <color rgb="FFA9A9A9"/>
      </bottom>
      <diagonal/>
    </border>
    <border>
      <left/>
      <right style="thin">
        <color rgb="FFA9A9A9"/>
      </right>
      <top style="thin">
        <color theme="4" tint="0.39997558519241921"/>
      </top>
      <bottom style="thin">
        <color rgb="FFA9A9A9"/>
      </bottom>
      <diagonal/>
    </border>
    <border>
      <left style="thin">
        <color rgb="FFA9A9A9"/>
      </left>
      <right style="thin">
        <color rgb="FFA9A9A9"/>
      </right>
      <top style="thin">
        <color theme="4" tint="0.39997558519241921"/>
      </top>
      <bottom style="thin">
        <color rgb="FFA9A9A9"/>
      </bottom>
      <diagonal/>
    </border>
    <border>
      <left style="thin">
        <color rgb="FFA9A9A9"/>
      </left>
      <right/>
      <top style="thin">
        <color theme="4" tint="0.39997558519241921"/>
      </top>
      <bottom style="thin">
        <color rgb="FFA9A9A9"/>
      </bottom>
      <diagonal/>
    </border>
    <border>
      <left style="medium">
        <color indexed="64"/>
      </left>
      <right/>
      <top style="thin">
        <color rgb="FFA9A9A9"/>
      </top>
      <bottom style="thin">
        <color theme="4" tint="0.39997558519241921"/>
      </bottom>
      <diagonal/>
    </border>
    <border>
      <left style="medium">
        <color indexed="64"/>
      </left>
      <right/>
      <top style="medium">
        <color auto="1"/>
      </top>
      <bottom style="thin">
        <color rgb="FFA9A9A9"/>
      </bottom>
      <diagonal/>
    </border>
    <border>
      <left style="medium">
        <color indexed="64"/>
      </left>
      <right/>
      <top style="thin">
        <color rgb="FFA9A9A9"/>
      </top>
      <bottom style="medium">
        <color indexed="64"/>
      </bottom>
      <diagonal/>
    </border>
  </borders>
  <cellStyleXfs count="4">
    <xf numFmtId="0" fontId="0" fillId="0" borderId="0"/>
    <xf numFmtId="0" fontId="3" fillId="2" borderId="0"/>
    <xf numFmtId="0" fontId="6" fillId="2" borderId="0"/>
    <xf numFmtId="0" fontId="6" fillId="2" borderId="0"/>
  </cellStyleXfs>
  <cellXfs count="89">
    <xf numFmtId="0" fontId="0" fillId="0" borderId="0" xfId="0"/>
    <xf numFmtId="0" fontId="1" fillId="3" borderId="1" xfId="0" applyFont="1" applyFill="1" applyBorder="1" applyAlignment="1">
      <alignment horizontal="center" vertical="top"/>
    </xf>
    <xf numFmtId="0" fontId="2" fillId="0" borderId="1" xfId="0" applyFont="1" applyBorder="1" applyAlignment="1">
      <alignment vertical="center" wrapText="1"/>
    </xf>
    <xf numFmtId="0" fontId="3" fillId="2" borderId="0" xfId="1"/>
    <xf numFmtId="0" fontId="3" fillId="2" borderId="0" xfId="1" applyAlignment="1">
      <alignment horizontal="center" vertical="center" wrapText="1"/>
    </xf>
    <xf numFmtId="0" fontId="4" fillId="2" borderId="2" xfId="1" applyFont="1" applyBorder="1" applyAlignment="1">
      <alignment horizontal="center" vertical="center" wrapText="1"/>
    </xf>
    <xf numFmtId="0" fontId="0" fillId="0" borderId="2" xfId="0" applyBorder="1" applyAlignment="1">
      <alignment vertical="center" wrapText="1"/>
    </xf>
    <xf numFmtId="8" fontId="0" fillId="0" borderId="2" xfId="0" applyNumberFormat="1" applyBorder="1" applyAlignment="1">
      <alignment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1" fontId="7" fillId="5" borderId="6" xfId="2" applyNumberFormat="1" applyFont="1" applyFill="1" applyBorder="1" applyAlignment="1">
      <alignment horizontal="left" vertical="center"/>
    </xf>
    <xf numFmtId="0" fontId="7" fillId="5" borderId="7" xfId="0" applyFont="1" applyFill="1" applyBorder="1" applyAlignment="1">
      <alignment horizontal="left"/>
    </xf>
    <xf numFmtId="0" fontId="8" fillId="5" borderId="8" xfId="3" applyNumberFormat="1" applyFont="1" applyFill="1" applyBorder="1" applyAlignment="1"/>
    <xf numFmtId="0" fontId="7" fillId="5" borderId="9" xfId="0" applyFont="1" applyFill="1" applyBorder="1" applyAlignment="1"/>
    <xf numFmtId="0" fontId="7" fillId="5" borderId="10" xfId="0" applyFont="1" applyFill="1" applyBorder="1"/>
    <xf numFmtId="1" fontId="7" fillId="2" borderId="6" xfId="2" applyNumberFormat="1" applyFont="1" applyBorder="1" applyAlignment="1">
      <alignment horizontal="left" vertical="center"/>
    </xf>
    <xf numFmtId="0" fontId="7" fillId="0" borderId="11" xfId="0" applyFont="1" applyBorder="1" applyAlignment="1">
      <alignment horizontal="left"/>
    </xf>
    <xf numFmtId="0" fontId="8" fillId="2" borderId="11" xfId="3" applyNumberFormat="1" applyFont="1" applyBorder="1" applyAlignment="1"/>
    <xf numFmtId="0" fontId="8" fillId="2" borderId="12" xfId="3" applyNumberFormat="1" applyFont="1" applyBorder="1" applyAlignment="1"/>
    <xf numFmtId="0" fontId="7" fillId="0" borderId="9" xfId="0" applyFont="1" applyBorder="1"/>
    <xf numFmtId="0" fontId="7" fillId="0" borderId="10" xfId="0" applyFont="1" applyBorder="1"/>
    <xf numFmtId="0" fontId="7" fillId="5" borderId="11" xfId="0" applyFont="1" applyFill="1" applyBorder="1" applyAlignment="1">
      <alignment horizontal="left"/>
    </xf>
    <xf numFmtId="0" fontId="8" fillId="5" borderId="11" xfId="3" applyNumberFormat="1" applyFont="1" applyFill="1" applyBorder="1" applyAlignment="1"/>
    <xf numFmtId="0" fontId="8" fillId="5" borderId="12" xfId="3" applyNumberFormat="1" applyFont="1" applyFill="1" applyBorder="1" applyAlignment="1"/>
    <xf numFmtId="0" fontId="7" fillId="5" borderId="9" xfId="0" applyFont="1" applyFill="1" applyBorder="1"/>
    <xf numFmtId="1" fontId="7" fillId="2" borderId="13" xfId="2" applyNumberFormat="1" applyFont="1" applyBorder="1" applyAlignment="1">
      <alignment horizontal="left" vertical="center"/>
    </xf>
    <xf numFmtId="0" fontId="7" fillId="0" borderId="14" xfId="0" applyFont="1" applyBorder="1" applyAlignment="1">
      <alignment horizontal="left"/>
    </xf>
    <xf numFmtId="0" fontId="8" fillId="2" borderId="15" xfId="3" applyNumberFormat="1" applyFont="1" applyBorder="1" applyAlignment="1"/>
    <xf numFmtId="0" fontId="7" fillId="0" borderId="16" xfId="0" applyFont="1" applyBorder="1"/>
    <xf numFmtId="0" fontId="7" fillId="0" borderId="17" xfId="0" applyFont="1" applyBorder="1"/>
    <xf numFmtId="1" fontId="7" fillId="5" borderId="18" xfId="2" applyNumberFormat="1" applyFont="1" applyFill="1" applyBorder="1" applyAlignment="1">
      <alignment horizontal="left" vertical="center"/>
    </xf>
    <xf numFmtId="0" fontId="7" fillId="5" borderId="19" xfId="0" applyFont="1" applyFill="1" applyBorder="1"/>
    <xf numFmtId="0" fontId="8" fillId="2" borderId="20" xfId="3" applyNumberFormat="1" applyFont="1" applyBorder="1" applyAlignment="1"/>
    <xf numFmtId="0" fontId="8" fillId="5" borderId="21" xfId="3" applyNumberFormat="1" applyFont="1" applyFill="1" applyBorder="1" applyAlignment="1"/>
    <xf numFmtId="1" fontId="7" fillId="5" borderId="13" xfId="2" applyNumberFormat="1" applyFont="1" applyFill="1" applyBorder="1" applyAlignment="1">
      <alignment horizontal="left" vertical="center"/>
    </xf>
    <xf numFmtId="0" fontId="7" fillId="5" borderId="17" xfId="0" applyFont="1" applyFill="1" applyBorder="1"/>
    <xf numFmtId="1" fontId="7" fillId="2" borderId="18" xfId="2" applyNumberFormat="1" applyFont="1" applyBorder="1" applyAlignment="1">
      <alignment horizontal="left" vertical="center"/>
    </xf>
    <xf numFmtId="0" fontId="8" fillId="2" borderId="8" xfId="3" applyNumberFormat="1" applyFont="1" applyBorder="1" applyAlignment="1"/>
    <xf numFmtId="0" fontId="7" fillId="0" borderId="19" xfId="0" applyFont="1" applyBorder="1"/>
    <xf numFmtId="1" fontId="7" fillId="2" borderId="30" xfId="2" applyNumberFormat="1" applyFont="1" applyBorder="1" applyAlignment="1">
      <alignment horizontal="left" vertical="center"/>
    </xf>
    <xf numFmtId="1" fontId="7" fillId="5" borderId="31" xfId="2" applyNumberFormat="1" applyFont="1" applyFill="1" applyBorder="1" applyAlignment="1">
      <alignment horizontal="left" vertical="center"/>
    </xf>
    <xf numFmtId="0" fontId="7" fillId="6" borderId="10" xfId="0" applyFont="1" applyFill="1" applyBorder="1"/>
    <xf numFmtId="1" fontId="7" fillId="5" borderId="30" xfId="2" applyNumberFormat="1" applyFont="1" applyFill="1" applyBorder="1" applyAlignment="1">
      <alignment horizontal="left" vertical="center"/>
    </xf>
    <xf numFmtId="0" fontId="7" fillId="5" borderId="14" xfId="0" applyFont="1" applyFill="1" applyBorder="1" applyAlignment="1">
      <alignment horizontal="left"/>
    </xf>
    <xf numFmtId="0" fontId="8" fillId="5" borderId="15" xfId="3" applyNumberFormat="1" applyFont="1" applyFill="1" applyBorder="1" applyAlignment="1"/>
    <xf numFmtId="0" fontId="7" fillId="5" borderId="16" xfId="0" applyFont="1" applyFill="1" applyBorder="1"/>
    <xf numFmtId="1" fontId="7" fillId="2" borderId="31" xfId="2" applyNumberFormat="1" applyFont="1" applyBorder="1" applyAlignment="1">
      <alignment horizontal="left" vertical="center"/>
    </xf>
    <xf numFmtId="0" fontId="8" fillId="2" borderId="21" xfId="3" applyNumberFormat="1" applyFont="1" applyBorder="1" applyAlignment="1"/>
    <xf numFmtId="0" fontId="8" fillId="5" borderId="20" xfId="3" applyNumberFormat="1" applyFont="1" applyFill="1" applyBorder="1" applyAlignment="1"/>
    <xf numFmtId="1" fontId="7" fillId="5" borderId="32" xfId="2" applyNumberFormat="1" applyFont="1" applyFill="1" applyBorder="1" applyAlignment="1">
      <alignment horizontal="left" vertical="center"/>
    </xf>
    <xf numFmtId="0" fontId="7" fillId="0" borderId="7" xfId="0" applyFont="1" applyBorder="1" applyAlignment="1">
      <alignment horizontal="left"/>
    </xf>
    <xf numFmtId="1" fontId="9" fillId="2" borderId="11" xfId="2" applyNumberFormat="1" applyFont="1" applyBorder="1" applyAlignment="1">
      <alignment horizontal="left" vertical="center"/>
    </xf>
    <xf numFmtId="0" fontId="7" fillId="0" borderId="22" xfId="0" applyFont="1" applyBorder="1" applyAlignment="1">
      <alignment horizontal="left"/>
    </xf>
    <xf numFmtId="0" fontId="7" fillId="5" borderId="22" xfId="0" applyFont="1" applyFill="1" applyBorder="1" applyAlignment="1">
      <alignment horizontal="left"/>
    </xf>
    <xf numFmtId="0" fontId="8" fillId="2" borderId="11" xfId="3" applyNumberFormat="1" applyFont="1" applyBorder="1" applyAlignment="1">
      <alignment horizontal="left"/>
    </xf>
    <xf numFmtId="0" fontId="7" fillId="0" borderId="8" xfId="0" applyFont="1" applyBorder="1" applyAlignment="1">
      <alignment horizontal="left"/>
    </xf>
    <xf numFmtId="1" fontId="9" fillId="5" borderId="7" xfId="2" applyNumberFormat="1" applyFont="1" applyFill="1" applyBorder="1" applyAlignment="1">
      <alignment horizontal="left" vertical="center"/>
    </xf>
    <xf numFmtId="1" fontId="9" fillId="2" borderId="14" xfId="2" applyNumberFormat="1" applyFont="1" applyBorder="1" applyAlignment="1">
      <alignment horizontal="left" vertical="center"/>
    </xf>
    <xf numFmtId="2" fontId="7" fillId="6" borderId="7" xfId="0" applyNumberFormat="1" applyFont="1" applyFill="1" applyBorder="1" applyAlignment="1">
      <alignment horizontal="left"/>
    </xf>
    <xf numFmtId="1" fontId="9" fillId="5" borderId="11" xfId="2" applyNumberFormat="1" applyFont="1" applyFill="1" applyBorder="1" applyAlignment="1">
      <alignment horizontal="left" vertical="center"/>
    </xf>
    <xf numFmtId="0" fontId="7" fillId="5" borderId="26" xfId="0" applyFont="1" applyFill="1" applyBorder="1" applyAlignment="1">
      <alignment horizontal="left"/>
    </xf>
    <xf numFmtId="0" fontId="8" fillId="5" borderId="11" xfId="3" applyNumberFormat="1" applyFont="1" applyFill="1" applyBorder="1" applyAlignment="1">
      <alignment horizontal="left"/>
    </xf>
    <xf numFmtId="0" fontId="7" fillId="5" borderId="12" xfId="0" applyFont="1" applyFill="1" applyBorder="1" applyAlignment="1">
      <alignment horizontal="left"/>
    </xf>
    <xf numFmtId="0" fontId="8" fillId="2" borderId="7" xfId="3" applyNumberFormat="1" applyFont="1" applyBorder="1" applyAlignment="1"/>
    <xf numFmtId="0" fontId="8" fillId="5" borderId="14" xfId="3" applyNumberFormat="1" applyFont="1" applyFill="1" applyBorder="1" applyAlignment="1"/>
    <xf numFmtId="0" fontId="8" fillId="6" borderId="8" xfId="3" applyNumberFormat="1" applyFont="1" applyFill="1" applyBorder="1" applyAlignment="1"/>
    <xf numFmtId="49" fontId="9" fillId="2" borderId="9" xfId="3" applyNumberFormat="1" applyFont="1" applyBorder="1" applyAlignment="1">
      <alignment horizontal="left" vertical="center"/>
    </xf>
    <xf numFmtId="0" fontId="7" fillId="0" borderId="23" xfId="0" applyFont="1" applyBorder="1"/>
    <xf numFmtId="0" fontId="7" fillId="5" borderId="23" xfId="0" applyFont="1" applyFill="1" applyBorder="1"/>
    <xf numFmtId="49" fontId="9" fillId="5" borderId="19" xfId="3" applyNumberFormat="1" applyFont="1" applyFill="1" applyBorder="1" applyAlignment="1">
      <alignment horizontal="left" vertical="center"/>
    </xf>
    <xf numFmtId="49" fontId="9" fillId="2" borderId="16" xfId="3" applyNumberFormat="1" applyFont="1" applyBorder="1" applyAlignment="1">
      <alignment horizontal="left" vertical="center"/>
    </xf>
    <xf numFmtId="0" fontId="7" fillId="6" borderId="19" xfId="0" applyFont="1" applyFill="1" applyBorder="1"/>
    <xf numFmtId="49" fontId="9" fillId="5" borderId="9" xfId="3" applyNumberFormat="1" applyFont="1" applyFill="1" applyBorder="1" applyAlignment="1">
      <alignment horizontal="left" vertical="center"/>
    </xf>
    <xf numFmtId="0" fontId="7" fillId="5" borderId="27" xfId="0" applyFont="1" applyFill="1" applyBorder="1"/>
    <xf numFmtId="0" fontId="8" fillId="2" borderId="9" xfId="3" applyNumberFormat="1" applyFont="1" applyBorder="1" applyAlignment="1"/>
    <xf numFmtId="0" fontId="7" fillId="0" borderId="12" xfId="0" applyFont="1" applyBorder="1"/>
    <xf numFmtId="0" fontId="7" fillId="0" borderId="24" xfId="0" applyFont="1" applyBorder="1"/>
    <xf numFmtId="0" fontId="7" fillId="5" borderId="24" xfId="0" applyFont="1" applyFill="1" applyBorder="1"/>
    <xf numFmtId="0" fontId="7" fillId="5" borderId="28" xfId="0" applyFont="1" applyFill="1" applyBorder="1"/>
    <xf numFmtId="0" fontId="7" fillId="6" borderId="19" xfId="0" applyFont="1" applyFill="1" applyBorder="1" applyAlignment="1"/>
    <xf numFmtId="0" fontId="9" fillId="2" borderId="16" xfId="3" applyNumberFormat="1" applyFont="1" applyBorder="1" applyAlignment="1">
      <alignment horizontal="left" vertical="center"/>
    </xf>
    <xf numFmtId="0" fontId="9" fillId="5" borderId="19" xfId="3" applyNumberFormat="1" applyFont="1" applyFill="1" applyBorder="1" applyAlignment="1">
      <alignment horizontal="left" vertical="center"/>
    </xf>
    <xf numFmtId="0" fontId="9" fillId="2" borderId="9" xfId="3" applyNumberFormat="1" applyFont="1" applyBorder="1" applyAlignment="1">
      <alignment horizontal="left" vertical="center"/>
    </xf>
    <xf numFmtId="0" fontId="9" fillId="5" borderId="9" xfId="3" applyNumberFormat="1" applyFont="1" applyFill="1" applyBorder="1" applyAlignment="1">
      <alignment horizontal="left" vertical="center"/>
    </xf>
    <xf numFmtId="0" fontId="7" fillId="0" borderId="25" xfId="0" applyFont="1" applyBorder="1"/>
    <xf numFmtId="0" fontId="7" fillId="5" borderId="25" xfId="0" applyFont="1" applyFill="1" applyBorder="1"/>
    <xf numFmtId="0" fontId="7" fillId="5" borderId="29" xfId="0" applyFont="1" applyFill="1" applyBorder="1"/>
    <xf numFmtId="0" fontId="0" fillId="0" borderId="2" xfId="0" applyBorder="1" applyAlignment="1">
      <alignment horizontal="center" vertical="center" wrapText="1"/>
    </xf>
  </cellXfs>
  <cellStyles count="4">
    <cellStyle name="Normal" xfId="0" builtinId="0"/>
    <cellStyle name="Normal 2" xfId="1"/>
    <cellStyle name="Normal 4" xfId="3"/>
    <cellStyle name="Normal 8"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topLeftCell="A25" workbookViewId="0">
      <selection activeCell="C11" sqref="C11"/>
    </sheetView>
  </sheetViews>
  <sheetFormatPr defaultColWidth="9.109375" defaultRowHeight="13.2" x14ac:dyDescent="0.25"/>
  <cols>
    <col min="1" max="1" width="19" style="3" customWidth="1"/>
    <col min="2" max="2" width="18.33203125" style="3" customWidth="1"/>
    <col min="3" max="3" width="15.44140625" style="3" customWidth="1"/>
    <col min="4" max="6" width="14.6640625" style="3" customWidth="1"/>
    <col min="7" max="7" width="9.109375" style="3"/>
    <col min="8" max="12" width="19.6640625" style="3" customWidth="1"/>
    <col min="13" max="16384" width="9.109375" style="3"/>
  </cols>
  <sheetData>
    <row r="1" spans="1:12" s="4" customFormat="1" ht="28.8" x14ac:dyDescent="0.3">
      <c r="A1" s="5" t="s">
        <v>0</v>
      </c>
      <c r="B1" s="5" t="s">
        <v>3118</v>
      </c>
      <c r="C1" s="5" t="s">
        <v>3119</v>
      </c>
      <c r="D1" s="5" t="s">
        <v>3120</v>
      </c>
      <c r="E1" s="5" t="s">
        <v>3846</v>
      </c>
      <c r="F1" s="5" t="s">
        <v>3847</v>
      </c>
      <c r="G1" s="5" t="s">
        <v>3112</v>
      </c>
      <c r="H1" s="5" t="s">
        <v>3113</v>
      </c>
      <c r="I1" s="5" t="s">
        <v>3114</v>
      </c>
      <c r="J1" s="5" t="s">
        <v>3115</v>
      </c>
      <c r="K1" s="5" t="s">
        <v>3116</v>
      </c>
      <c r="L1" s="5" t="s">
        <v>3117</v>
      </c>
    </row>
    <row r="2" spans="1:12" ht="14.4" x14ac:dyDescent="0.25">
      <c r="A2" s="6" t="s">
        <v>25</v>
      </c>
      <c r="B2" s="6" t="str">
        <f>VLOOKUP($A2,'System Info'!$A$1:$H$1022,6,FALSE)</f>
        <v>Question</v>
      </c>
      <c r="C2" s="6" t="str">
        <f>VLOOKUP($A2,'System Info'!$A$1:$H$1022,7,FALSE)</f>
        <v/>
      </c>
      <c r="D2" s="6">
        <f>VLOOKUP($A2,'System Info'!$A$1:$H$1022,8,FALSE)</f>
        <v>100</v>
      </c>
      <c r="E2" s="88" t="str">
        <f>IF(COUNTIF('AOI List'!D:D,'High Probability Systems'!A2)&gt;0,"Yes","No")</f>
        <v>No</v>
      </c>
      <c r="F2" s="88" t="str">
        <f>IF(IF(OR(B2="High",AND(B2="Question",D2=100)),1,0)&gt;0,"Yes","No")</f>
        <v>Yes</v>
      </c>
      <c r="G2" s="6" t="s">
        <v>28</v>
      </c>
      <c r="H2" s="7">
        <v>0</v>
      </c>
      <c r="I2" s="7">
        <v>0</v>
      </c>
      <c r="J2" s="7">
        <v>0</v>
      </c>
      <c r="K2" s="7">
        <v>0</v>
      </c>
      <c r="L2" s="7">
        <v>0</v>
      </c>
    </row>
    <row r="3" spans="1:12" ht="28.8" x14ac:dyDescent="0.25">
      <c r="A3" s="6" t="s">
        <v>38</v>
      </c>
      <c r="B3" s="6" t="str">
        <f>VLOOKUP($A3,'System Info'!$A$1:$H$1022,6,FALSE)</f>
        <v>Question</v>
      </c>
      <c r="C3" s="6" t="str">
        <f>VLOOKUP($A3,'System Info'!$A$1:$H$1022,7,FALSE)</f>
        <v/>
      </c>
      <c r="D3" s="6" t="str">
        <f>VLOOKUP($A3,'System Info'!$A$1:$H$1022,8,FALSE)</f>
        <v/>
      </c>
      <c r="E3" s="88" t="str">
        <f>IF(COUNTIF('AOI List'!D:D,'High Probability Systems'!A3)&gt;0,"Yes","No")</f>
        <v>No</v>
      </c>
      <c r="F3" s="88" t="str">
        <f t="shared" ref="F3:F66" si="0">IF(IF(OR(B3="High",AND(B3="Question",D3=100)),1,0)&gt;0,"Yes","No")</f>
        <v>No</v>
      </c>
      <c r="G3" s="6" t="s">
        <v>40</v>
      </c>
      <c r="H3" s="7">
        <v>14000</v>
      </c>
      <c r="I3" s="7">
        <v>14000</v>
      </c>
      <c r="J3" s="7">
        <v>14000</v>
      </c>
      <c r="K3" s="7">
        <v>14000</v>
      </c>
      <c r="L3" s="7">
        <v>14000</v>
      </c>
    </row>
    <row r="4" spans="1:12" ht="14.4" x14ac:dyDescent="0.25">
      <c r="A4" s="6" t="s">
        <v>57</v>
      </c>
      <c r="B4" s="6" t="str">
        <f>VLOOKUP($A4,'System Info'!$A$1:$H$1022,6,FALSE)</f>
        <v>Question</v>
      </c>
      <c r="C4" s="6" t="str">
        <f>VLOOKUP($A4,'System Info'!$A$1:$H$1022,7,FALSE)</f>
        <v/>
      </c>
      <c r="D4" s="6">
        <f>VLOOKUP($A4,'System Info'!$A$1:$H$1022,8,FALSE)</f>
        <v>0</v>
      </c>
      <c r="E4" s="88" t="str">
        <f>IF(COUNTIF('AOI List'!D:D,'High Probability Systems'!A4)&gt;0,"Yes","No")</f>
        <v>Yes</v>
      </c>
      <c r="F4" s="88" t="str">
        <f t="shared" si="0"/>
        <v>No</v>
      </c>
      <c r="G4" s="6" t="s">
        <v>28</v>
      </c>
      <c r="H4" s="7">
        <v>236000</v>
      </c>
      <c r="I4" s="7">
        <v>240000</v>
      </c>
      <c r="J4" s="7">
        <v>244000</v>
      </c>
      <c r="K4" s="7">
        <v>248000</v>
      </c>
      <c r="L4" s="7">
        <v>248000</v>
      </c>
    </row>
    <row r="5" spans="1:12" ht="14.4" x14ac:dyDescent="0.25">
      <c r="A5" s="6" t="s">
        <v>69</v>
      </c>
      <c r="B5" s="6" t="str">
        <f>VLOOKUP($A5,'System Info'!$A$1:$H$1022,6,FALSE)</f>
        <v>Question</v>
      </c>
      <c r="C5" s="6" t="str">
        <f>VLOOKUP($A5,'System Info'!$A$1:$H$1022,7,FALSE)</f>
        <v/>
      </c>
      <c r="D5" s="6" t="str">
        <f>VLOOKUP($A5,'System Info'!$A$1:$H$1022,8,FALSE)</f>
        <v/>
      </c>
      <c r="E5" s="88" t="str">
        <f>IF(COUNTIF('AOI List'!D:D,'High Probability Systems'!A5)&gt;0,"Yes","No")</f>
        <v>No</v>
      </c>
      <c r="F5" s="88" t="str">
        <f t="shared" si="0"/>
        <v>No</v>
      </c>
      <c r="G5" s="6" t="s">
        <v>28</v>
      </c>
      <c r="H5" s="7">
        <v>14300000</v>
      </c>
      <c r="I5" s="7">
        <v>17140000</v>
      </c>
      <c r="J5" s="7">
        <v>17200000</v>
      </c>
      <c r="K5" s="7">
        <v>19900000</v>
      </c>
      <c r="L5" s="7">
        <v>19900000</v>
      </c>
    </row>
    <row r="6" spans="1:12" ht="14.4" x14ac:dyDescent="0.25">
      <c r="A6" s="6" t="s">
        <v>95</v>
      </c>
      <c r="B6" s="6" t="str">
        <f>VLOOKUP($A6,'System Info'!$A$1:$H$1022,6,FALSE)</f>
        <v>Question</v>
      </c>
      <c r="C6" s="6" t="str">
        <f>VLOOKUP($A6,'System Info'!$A$1:$H$1022,7,FALSE)</f>
        <v/>
      </c>
      <c r="D6" s="6">
        <f>VLOOKUP($A6,'System Info'!$A$1:$H$1022,8,FALSE)</f>
        <v>100</v>
      </c>
      <c r="E6" s="88" t="str">
        <f>IF(COUNTIF('AOI List'!D:D,'High Probability Systems'!A6)&gt;0,"Yes","No")</f>
        <v>No</v>
      </c>
      <c r="F6" s="88" t="str">
        <f t="shared" si="0"/>
        <v>Yes</v>
      </c>
      <c r="G6" s="6" t="s">
        <v>28</v>
      </c>
      <c r="H6" s="7">
        <v>282000</v>
      </c>
      <c r="I6" s="7">
        <v>291000</v>
      </c>
      <c r="J6" s="7">
        <v>299000</v>
      </c>
      <c r="K6" s="7">
        <v>308000</v>
      </c>
      <c r="L6" s="7">
        <v>318000</v>
      </c>
    </row>
    <row r="7" spans="1:12" ht="14.4" x14ac:dyDescent="0.25">
      <c r="A7" s="6" t="s">
        <v>103</v>
      </c>
      <c r="B7" s="6" t="str">
        <f>VLOOKUP($A7,'System Info'!$A$1:$H$1022,6,FALSE)</f>
        <v>Question</v>
      </c>
      <c r="C7" s="6" t="str">
        <f>VLOOKUP($A7,'System Info'!$A$1:$H$1022,7,FALSE)</f>
        <v/>
      </c>
      <c r="D7" s="6">
        <f>VLOOKUP($A7,'System Info'!$A$1:$H$1022,8,FALSE)</f>
        <v>100</v>
      </c>
      <c r="E7" s="88" t="str">
        <f>IF(COUNTIF('AOI List'!D:D,'High Probability Systems'!A7)&gt;0,"Yes","No")</f>
        <v>No</v>
      </c>
      <c r="F7" s="88" t="str">
        <f t="shared" si="0"/>
        <v>Yes</v>
      </c>
      <c r="G7" s="6" t="s">
        <v>28</v>
      </c>
      <c r="H7" s="7">
        <v>0</v>
      </c>
      <c r="I7" s="7">
        <v>0</v>
      </c>
      <c r="J7" s="7">
        <v>0</v>
      </c>
      <c r="K7" s="7">
        <v>0</v>
      </c>
      <c r="L7" s="7">
        <v>0</v>
      </c>
    </row>
    <row r="8" spans="1:12" ht="14.4" x14ac:dyDescent="0.25">
      <c r="A8" s="6" t="s">
        <v>151</v>
      </c>
      <c r="B8" s="6" t="str">
        <f>VLOOKUP($A8,'System Info'!$A$1:$H$1022,6,FALSE)</f>
        <v>Question</v>
      </c>
      <c r="C8" s="6" t="str">
        <f>VLOOKUP($A8,'System Info'!$A$1:$H$1022,7,FALSE)</f>
        <v/>
      </c>
      <c r="D8" s="6">
        <f>VLOOKUP($A8,'System Info'!$A$1:$H$1022,8,FALSE)</f>
        <v>100</v>
      </c>
      <c r="E8" s="88" t="str">
        <f>IF(COUNTIF('AOI List'!D:D,'High Probability Systems'!A8)&gt;0,"Yes","No")</f>
        <v>No</v>
      </c>
      <c r="F8" s="88" t="str">
        <f t="shared" si="0"/>
        <v>Yes</v>
      </c>
      <c r="G8" s="6" t="s">
        <v>40</v>
      </c>
      <c r="H8" s="7">
        <v>3305333</v>
      </c>
      <c r="I8" s="7">
        <v>3341692</v>
      </c>
      <c r="J8" s="7">
        <v>3378450</v>
      </c>
      <c r="K8" s="7">
        <v>3415613</v>
      </c>
      <c r="L8" s="7">
        <v>3415613</v>
      </c>
    </row>
    <row r="9" spans="1:12" ht="14.4" x14ac:dyDescent="0.25">
      <c r="A9" s="6" t="s">
        <v>161</v>
      </c>
      <c r="B9" s="6" t="str">
        <f>VLOOKUP($A9,'System Info'!$A$1:$H$1022,6,FALSE)</f>
        <v>Question</v>
      </c>
      <c r="C9" s="6" t="str">
        <f>VLOOKUP($A9,'System Info'!$A$1:$H$1022,7,FALSE)</f>
        <v/>
      </c>
      <c r="D9" s="6">
        <f>VLOOKUP($A9,'System Info'!$A$1:$H$1022,8,FALSE)</f>
        <v>0</v>
      </c>
      <c r="E9" s="88" t="str">
        <f>IF(COUNTIF('AOI List'!D:D,'High Probability Systems'!A9)&gt;0,"Yes","No")</f>
        <v>No</v>
      </c>
      <c r="F9" s="88" t="str">
        <f t="shared" si="0"/>
        <v>No</v>
      </c>
      <c r="G9" s="6" t="s">
        <v>40</v>
      </c>
      <c r="H9" s="7">
        <v>2100000</v>
      </c>
      <c r="I9" s="7">
        <v>2100000</v>
      </c>
      <c r="J9" s="7">
        <v>2100000</v>
      </c>
      <c r="K9" s="7">
        <v>2100000</v>
      </c>
      <c r="L9" s="7">
        <v>2100000</v>
      </c>
    </row>
    <row r="10" spans="1:12" ht="28.8" x14ac:dyDescent="0.25">
      <c r="A10" s="6" t="s">
        <v>199</v>
      </c>
      <c r="B10" s="6" t="str">
        <f>VLOOKUP($A10,'System Info'!$A$1:$H$1022,6,FALSE)</f>
        <v>Medium</v>
      </c>
      <c r="C10" s="6">
        <f>VLOOKUP($A10,'System Info'!$A$1:$H$1022,7,FALSE)</f>
        <v>88</v>
      </c>
      <c r="D10" s="6">
        <f>VLOOKUP($A10,'System Info'!$A$1:$H$1022,8,FALSE)</f>
        <v>96.551724137931032</v>
      </c>
      <c r="E10" s="88" t="str">
        <f>IF(COUNTIF('AOI List'!D:D,'High Probability Systems'!A10)&gt;0,"Yes","No")</f>
        <v>No</v>
      </c>
      <c r="F10" s="88" t="str">
        <f t="shared" si="0"/>
        <v>No</v>
      </c>
      <c r="G10" s="6" t="s">
        <v>202</v>
      </c>
      <c r="H10" s="7">
        <v>104804000</v>
      </c>
      <c r="I10" s="7">
        <v>106154000</v>
      </c>
      <c r="J10" s="7">
        <v>104221000</v>
      </c>
      <c r="K10" s="7">
        <v>106281000</v>
      </c>
      <c r="L10" s="7">
        <v>108039000</v>
      </c>
    </row>
    <row r="11" spans="1:12" ht="28.8" x14ac:dyDescent="0.25">
      <c r="A11" s="6" t="s">
        <v>211</v>
      </c>
      <c r="B11" s="6" t="str">
        <f>VLOOKUP($A11,'System Info'!$A$1:$H$1022,6,FALSE)</f>
        <v>Medium</v>
      </c>
      <c r="C11" s="6">
        <f>VLOOKUP($A11,'System Info'!$A$1:$H$1022,7,FALSE)</f>
        <v>93.333333333333329</v>
      </c>
      <c r="D11" s="6">
        <f>VLOOKUP($A11,'System Info'!$A$1:$H$1022,8,FALSE)</f>
        <v>100</v>
      </c>
      <c r="E11" s="88" t="str">
        <f>IF(COUNTIF('AOI List'!D:D,'High Probability Systems'!A11)&gt;0,"Yes","No")</f>
        <v>No</v>
      </c>
      <c r="F11" s="88" t="str">
        <f t="shared" si="0"/>
        <v>No</v>
      </c>
      <c r="G11" s="6" t="s">
        <v>202</v>
      </c>
      <c r="H11" s="7">
        <v>219000</v>
      </c>
      <c r="I11" s="7">
        <v>225000</v>
      </c>
      <c r="J11" s="7">
        <v>229000</v>
      </c>
      <c r="K11" s="7">
        <v>233000</v>
      </c>
      <c r="L11" s="7">
        <v>233000</v>
      </c>
    </row>
    <row r="12" spans="1:12" ht="28.8" x14ac:dyDescent="0.25">
      <c r="A12" s="6" t="s">
        <v>218</v>
      </c>
      <c r="B12" s="6" t="str">
        <f>VLOOKUP($A12,'System Info'!$A$1:$H$1022,6,FALSE)</f>
        <v>Medium</v>
      </c>
      <c r="C12" s="6">
        <f>VLOOKUP($A12,'System Info'!$A$1:$H$1022,7,FALSE)</f>
        <v>76.470588235294116</v>
      </c>
      <c r="D12" s="6">
        <f>VLOOKUP($A12,'System Info'!$A$1:$H$1022,8,FALSE)</f>
        <v>100</v>
      </c>
      <c r="E12" s="88" t="str">
        <f>IF(COUNTIF('AOI List'!D:D,'High Probability Systems'!A12)&gt;0,"Yes","No")</f>
        <v>No</v>
      </c>
      <c r="F12" s="88" t="str">
        <f t="shared" si="0"/>
        <v>No</v>
      </c>
      <c r="G12" s="6" t="s">
        <v>202</v>
      </c>
      <c r="H12" s="7">
        <v>6218000</v>
      </c>
      <c r="I12" s="7">
        <v>18976000</v>
      </c>
      <c r="J12" s="7">
        <v>19299000</v>
      </c>
      <c r="K12" s="7">
        <v>19626000</v>
      </c>
      <c r="L12" s="7">
        <v>19626000</v>
      </c>
    </row>
    <row r="13" spans="1:12" ht="14.4" x14ac:dyDescent="0.25">
      <c r="A13" s="6" t="s">
        <v>235</v>
      </c>
      <c r="B13" s="6" t="str">
        <f>VLOOKUP($A13,'System Info'!$A$1:$H$1022,6,FALSE)</f>
        <v>Question</v>
      </c>
      <c r="C13" s="6" t="str">
        <f>VLOOKUP($A13,'System Info'!$A$1:$H$1022,7,FALSE)</f>
        <v/>
      </c>
      <c r="D13" s="6">
        <f>VLOOKUP($A13,'System Info'!$A$1:$H$1022,8,FALSE)</f>
        <v>100</v>
      </c>
      <c r="E13" s="88" t="str">
        <f>IF(COUNTIF('AOI List'!D:D,'High Probability Systems'!A13)&gt;0,"Yes","No")</f>
        <v>No</v>
      </c>
      <c r="F13" s="88" t="str">
        <f t="shared" si="0"/>
        <v>Yes</v>
      </c>
      <c r="G13" s="6" t="s">
        <v>40</v>
      </c>
      <c r="H13" s="7">
        <v>100000</v>
      </c>
      <c r="I13" s="7">
        <v>100000</v>
      </c>
      <c r="J13" s="7">
        <v>102000</v>
      </c>
      <c r="K13" s="7">
        <v>102000</v>
      </c>
      <c r="L13" s="7">
        <v>102000</v>
      </c>
    </row>
    <row r="14" spans="1:12" ht="14.4" x14ac:dyDescent="0.25">
      <c r="A14" s="6" t="s">
        <v>358</v>
      </c>
      <c r="B14" s="6" t="str">
        <f>VLOOKUP($A14,'System Info'!$A$1:$H$1022,6,FALSE)</f>
        <v>Question</v>
      </c>
      <c r="C14" s="6" t="str">
        <f>VLOOKUP($A14,'System Info'!$A$1:$H$1022,7,FALSE)</f>
        <v/>
      </c>
      <c r="D14" s="6">
        <f>VLOOKUP($A14,'System Info'!$A$1:$H$1022,8,FALSE)</f>
        <v>96.551724137931032</v>
      </c>
      <c r="E14" s="88" t="str">
        <f>IF(COUNTIF('AOI List'!D:D,'High Probability Systems'!A14)&gt;0,"Yes","No")</f>
        <v>No</v>
      </c>
      <c r="F14" s="88" t="str">
        <f t="shared" si="0"/>
        <v>No</v>
      </c>
      <c r="G14" s="6" t="s">
        <v>40</v>
      </c>
      <c r="H14" s="7">
        <v>0</v>
      </c>
      <c r="I14" s="7">
        <v>0</v>
      </c>
      <c r="J14" s="7">
        <v>0</v>
      </c>
      <c r="K14" s="7">
        <v>0</v>
      </c>
      <c r="L14" s="7">
        <v>0</v>
      </c>
    </row>
    <row r="15" spans="1:12" ht="14.4" x14ac:dyDescent="0.25">
      <c r="A15" s="6" t="s">
        <v>366</v>
      </c>
      <c r="B15" s="6" t="str">
        <f>VLOOKUP($A15,'System Info'!$A$1:$H$1022,6,FALSE)</f>
        <v>Question</v>
      </c>
      <c r="C15" s="6" t="str">
        <f>VLOOKUP($A15,'System Info'!$A$1:$H$1022,7,FALSE)</f>
        <v/>
      </c>
      <c r="D15" s="6" t="str">
        <f>VLOOKUP($A15,'System Info'!$A$1:$H$1022,8,FALSE)</f>
        <v/>
      </c>
      <c r="E15" s="88" t="str">
        <f>IF(COUNTIF('AOI List'!D:D,'High Probability Systems'!A15)&gt;0,"Yes","No")</f>
        <v>No</v>
      </c>
      <c r="F15" s="88" t="str">
        <f t="shared" si="0"/>
        <v>No</v>
      </c>
      <c r="G15" s="6" t="s">
        <v>36</v>
      </c>
      <c r="H15" s="7">
        <v>46332</v>
      </c>
      <c r="I15" s="7">
        <v>46332</v>
      </c>
      <c r="J15" s="7">
        <v>46332</v>
      </c>
      <c r="K15" s="7">
        <v>46332</v>
      </c>
      <c r="L15" s="7">
        <v>46332</v>
      </c>
    </row>
    <row r="16" spans="1:12" ht="14.4" x14ac:dyDescent="0.25">
      <c r="A16" s="6" t="s">
        <v>381</v>
      </c>
      <c r="B16" s="6" t="str">
        <f>VLOOKUP($A16,'System Info'!$A$1:$H$1022,6,FALSE)</f>
        <v>Question</v>
      </c>
      <c r="C16" s="6" t="str">
        <f>VLOOKUP($A16,'System Info'!$A$1:$H$1022,7,FALSE)</f>
        <v/>
      </c>
      <c r="D16" s="6">
        <f>VLOOKUP($A16,'System Info'!$A$1:$H$1022,8,FALSE)</f>
        <v>100</v>
      </c>
      <c r="E16" s="88" t="str">
        <f>IF(COUNTIF('AOI List'!D:D,'High Probability Systems'!A16)&gt;0,"Yes","No")</f>
        <v>No</v>
      </c>
      <c r="F16" s="88" t="str">
        <f t="shared" si="0"/>
        <v>Yes</v>
      </c>
      <c r="G16" s="6" t="s">
        <v>36</v>
      </c>
      <c r="H16" s="7">
        <v>2158</v>
      </c>
      <c r="I16" s="7">
        <v>2244</v>
      </c>
      <c r="J16" s="7">
        <v>2334</v>
      </c>
      <c r="K16" s="7">
        <v>2427</v>
      </c>
      <c r="L16" s="7">
        <v>2427</v>
      </c>
    </row>
    <row r="17" spans="1:12" ht="28.8" x14ac:dyDescent="0.25">
      <c r="A17" s="6" t="s">
        <v>395</v>
      </c>
      <c r="B17" s="6" t="str">
        <f>VLOOKUP($A17,'System Info'!$A$1:$H$1022,6,FALSE)</f>
        <v>High</v>
      </c>
      <c r="C17" s="6">
        <f>VLOOKUP($A17,'System Info'!$A$1:$H$1022,7,FALSE)</f>
        <v>100</v>
      </c>
      <c r="D17" s="6">
        <f>VLOOKUP($A17,'System Info'!$A$1:$H$1022,8,FALSE)</f>
        <v>100</v>
      </c>
      <c r="E17" s="88" t="str">
        <f>IF(COUNTIF('AOI List'!D:D,'High Probability Systems'!A17)&gt;0,"Yes","No")</f>
        <v>No</v>
      </c>
      <c r="F17" s="88" t="str">
        <f t="shared" si="0"/>
        <v>Yes</v>
      </c>
      <c r="G17" s="6" t="s">
        <v>94</v>
      </c>
      <c r="H17" s="7">
        <v>0</v>
      </c>
      <c r="I17" s="7">
        <v>0</v>
      </c>
      <c r="J17" s="7">
        <v>0</v>
      </c>
      <c r="K17" s="7">
        <v>0</v>
      </c>
      <c r="L17" s="7">
        <v>0</v>
      </c>
    </row>
    <row r="18" spans="1:12" ht="14.4" x14ac:dyDescent="0.25">
      <c r="A18" s="6" t="s">
        <v>1373</v>
      </c>
      <c r="B18" s="6" t="str">
        <f>VLOOKUP($A18,'System Info'!$A$1:$H$1022,6,FALSE)</f>
        <v>Question</v>
      </c>
      <c r="C18" s="6" t="str">
        <f>VLOOKUP($A18,'System Info'!$A$1:$H$1022,7,FALSE)</f>
        <v/>
      </c>
      <c r="D18" s="6">
        <f>VLOOKUP($A18,'System Info'!$A$1:$H$1022,8,FALSE)</f>
        <v>0</v>
      </c>
      <c r="E18" s="88" t="str">
        <f>IF(COUNTIF('AOI List'!D:D,'High Probability Systems'!A18)&gt;0,"Yes","No")</f>
        <v>No</v>
      </c>
      <c r="F18" s="88" t="str">
        <f t="shared" si="0"/>
        <v>No</v>
      </c>
      <c r="G18" s="6" t="s">
        <v>40</v>
      </c>
      <c r="H18" s="6"/>
      <c r="I18" s="6"/>
      <c r="J18" s="6"/>
      <c r="K18" s="6"/>
      <c r="L18" s="6"/>
    </row>
    <row r="19" spans="1:12" ht="14.4" x14ac:dyDescent="0.25">
      <c r="A19" s="6" t="s">
        <v>1420</v>
      </c>
      <c r="B19" s="6" t="str">
        <f>VLOOKUP($A19,'System Info'!$A$1:$H$1022,6,FALSE)</f>
        <v>Question</v>
      </c>
      <c r="C19" s="6" t="str">
        <f>VLOOKUP($A19,'System Info'!$A$1:$H$1022,7,FALSE)</f>
        <v/>
      </c>
      <c r="D19" s="6">
        <f>VLOOKUP($A19,'System Info'!$A$1:$H$1022,8,FALSE)</f>
        <v>100</v>
      </c>
      <c r="E19" s="88" t="str">
        <f>IF(COUNTIF('AOI List'!D:D,'High Probability Systems'!A19)&gt;0,"Yes","No")</f>
        <v>No</v>
      </c>
      <c r="F19" s="88" t="str">
        <f t="shared" si="0"/>
        <v>Yes</v>
      </c>
      <c r="G19" s="6" t="s">
        <v>40</v>
      </c>
      <c r="H19" s="7">
        <v>414142</v>
      </c>
      <c r="I19" s="7">
        <v>426566</v>
      </c>
      <c r="J19" s="7">
        <v>439363</v>
      </c>
      <c r="K19" s="7">
        <v>452544</v>
      </c>
      <c r="L19" s="7">
        <v>452544</v>
      </c>
    </row>
    <row r="20" spans="1:12" ht="43.2" x14ac:dyDescent="0.25">
      <c r="A20" s="6" t="s">
        <v>1436</v>
      </c>
      <c r="B20" s="6" t="str">
        <f>VLOOKUP($A20,'System Info'!$A$1:$H$1022,6,FALSE)</f>
        <v>Medium</v>
      </c>
      <c r="C20" s="6">
        <f>VLOOKUP($A20,'System Info'!$A$1:$H$1022,7,FALSE)</f>
        <v>85.714285714285708</v>
      </c>
      <c r="D20" s="6">
        <f>VLOOKUP($A20,'System Info'!$A$1:$H$1022,8,FALSE)</f>
        <v>100</v>
      </c>
      <c r="E20" s="88" t="str">
        <f>IF(COUNTIF('AOI List'!D:D,'High Probability Systems'!A20)&gt;0,"Yes","No")</f>
        <v>No</v>
      </c>
      <c r="F20" s="88" t="str">
        <f t="shared" si="0"/>
        <v>No</v>
      </c>
      <c r="G20" s="6" t="s">
        <v>1368</v>
      </c>
      <c r="H20" s="7">
        <v>6248000</v>
      </c>
      <c r="I20" s="7">
        <v>6356000</v>
      </c>
      <c r="J20" s="7">
        <v>6464000</v>
      </c>
      <c r="K20" s="7">
        <v>6574000</v>
      </c>
      <c r="L20" s="7">
        <v>6574000</v>
      </c>
    </row>
    <row r="21" spans="1:12" ht="14.4" x14ac:dyDescent="0.25">
      <c r="A21" s="6" t="s">
        <v>1452</v>
      </c>
      <c r="B21" s="6" t="str">
        <f>VLOOKUP($A21,'System Info'!$A$1:$H$1022,6,FALSE)</f>
        <v>Question</v>
      </c>
      <c r="C21" s="6" t="str">
        <f>VLOOKUP($A21,'System Info'!$A$1:$H$1022,7,FALSE)</f>
        <v/>
      </c>
      <c r="D21" s="6">
        <f>VLOOKUP($A21,'System Info'!$A$1:$H$1022,8,FALSE)</f>
        <v>100</v>
      </c>
      <c r="E21" s="88" t="str">
        <f>IF(COUNTIF('AOI List'!D:D,'High Probability Systems'!A21)&gt;0,"Yes","No")</f>
        <v>No</v>
      </c>
      <c r="F21" s="88" t="str">
        <f t="shared" si="0"/>
        <v>Yes</v>
      </c>
      <c r="G21" s="6" t="s">
        <v>28</v>
      </c>
      <c r="H21" s="7">
        <v>16140000</v>
      </c>
      <c r="I21" s="7">
        <v>16310000</v>
      </c>
      <c r="J21" s="7">
        <v>15660000</v>
      </c>
      <c r="K21" s="7">
        <v>20800000</v>
      </c>
      <c r="L21" s="7">
        <v>20800000</v>
      </c>
    </row>
    <row r="22" spans="1:12" ht="14.4" x14ac:dyDescent="0.25">
      <c r="A22" s="6" t="s">
        <v>1594</v>
      </c>
      <c r="B22" s="6" t="str">
        <f>VLOOKUP($A22,'System Info'!$A$1:$H$1022,6,FALSE)</f>
        <v>High</v>
      </c>
      <c r="C22" s="6">
        <f>VLOOKUP($A22,'System Info'!$A$1:$H$1022,7,FALSE)</f>
        <v>100</v>
      </c>
      <c r="D22" s="6">
        <f>VLOOKUP($A22,'System Info'!$A$1:$H$1022,8,FALSE)</f>
        <v>96.15384615384616</v>
      </c>
      <c r="E22" s="88" t="str">
        <f>IF(COUNTIF('AOI List'!D:D,'High Probability Systems'!A22)&gt;0,"Yes","No")</f>
        <v>No</v>
      </c>
      <c r="F22" s="88" t="str">
        <f t="shared" si="0"/>
        <v>Yes</v>
      </c>
      <c r="G22" s="6" t="s">
        <v>28</v>
      </c>
      <c r="H22" s="7">
        <v>9551000</v>
      </c>
      <c r="I22" s="7">
        <v>9982000</v>
      </c>
      <c r="J22" s="7">
        <v>10293000</v>
      </c>
      <c r="K22" s="7">
        <v>10466000</v>
      </c>
      <c r="L22" s="7">
        <v>10796000</v>
      </c>
    </row>
    <row r="23" spans="1:12" ht="14.4" x14ac:dyDescent="0.25">
      <c r="A23" s="6" t="s">
        <v>1605</v>
      </c>
      <c r="B23" s="6" t="str">
        <f>VLOOKUP($A23,'System Info'!$A$1:$H$1022,6,FALSE)</f>
        <v>Question</v>
      </c>
      <c r="C23" s="6" t="str">
        <f>VLOOKUP($A23,'System Info'!$A$1:$H$1022,7,FALSE)</f>
        <v/>
      </c>
      <c r="D23" s="6">
        <f>VLOOKUP($A23,'System Info'!$A$1:$H$1022,8,FALSE)</f>
        <v>100</v>
      </c>
      <c r="E23" s="88" t="str">
        <f>IF(COUNTIF('AOI List'!D:D,'High Probability Systems'!A23)&gt;0,"Yes","No")</f>
        <v>No</v>
      </c>
      <c r="F23" s="88" t="str">
        <f t="shared" si="0"/>
        <v>Yes</v>
      </c>
      <c r="G23" s="6" t="s">
        <v>28</v>
      </c>
      <c r="H23" s="6"/>
      <c r="I23" s="6"/>
      <c r="J23" s="6"/>
      <c r="K23" s="6"/>
      <c r="L23" s="6"/>
    </row>
    <row r="24" spans="1:12" ht="14.4" x14ac:dyDescent="0.25">
      <c r="A24" s="6" t="s">
        <v>1610</v>
      </c>
      <c r="B24" s="6" t="str">
        <f>VLOOKUP($A24,'System Info'!$A$1:$H$1022,6,FALSE)</f>
        <v>Question</v>
      </c>
      <c r="C24" s="6" t="str">
        <f>VLOOKUP($A24,'System Info'!$A$1:$H$1022,7,FALSE)</f>
        <v/>
      </c>
      <c r="D24" s="6">
        <f>VLOOKUP($A24,'System Info'!$A$1:$H$1022,8,FALSE)</f>
        <v>100</v>
      </c>
      <c r="E24" s="88" t="str">
        <f>IF(COUNTIF('AOI List'!D:D,'High Probability Systems'!A24)&gt;0,"Yes","No")</f>
        <v>No</v>
      </c>
      <c r="F24" s="88" t="str">
        <f t="shared" si="0"/>
        <v>Yes</v>
      </c>
      <c r="G24" s="6" t="s">
        <v>28</v>
      </c>
      <c r="H24" s="6"/>
      <c r="I24" s="6"/>
      <c r="J24" s="6"/>
      <c r="K24" s="6"/>
      <c r="L24" s="6"/>
    </row>
    <row r="25" spans="1:12" ht="28.8" x14ac:dyDescent="0.25">
      <c r="A25" s="6" t="s">
        <v>1619</v>
      </c>
      <c r="B25" s="6" t="str">
        <f>VLOOKUP($A25,'System Info'!$A$1:$H$1022,6,FALSE)</f>
        <v>Medium</v>
      </c>
      <c r="C25" s="6">
        <f>VLOOKUP($A25,'System Info'!$A$1:$H$1022,7,FALSE)</f>
        <v>87.037037037037038</v>
      </c>
      <c r="D25" s="6">
        <f>VLOOKUP($A25,'System Info'!$A$1:$H$1022,8,FALSE)</f>
        <v>94.73684210526315</v>
      </c>
      <c r="E25" s="88" t="str">
        <f>IF(COUNTIF('AOI List'!D:D,'High Probability Systems'!A25)&gt;0,"Yes","No")</f>
        <v>No</v>
      </c>
      <c r="F25" s="88" t="str">
        <f t="shared" si="0"/>
        <v>No</v>
      </c>
      <c r="G25" s="6" t="s">
        <v>202</v>
      </c>
      <c r="H25" s="7">
        <v>34002000</v>
      </c>
      <c r="I25" s="7">
        <v>36568000</v>
      </c>
      <c r="J25" s="7">
        <v>37205000</v>
      </c>
      <c r="K25" s="7">
        <v>37889000</v>
      </c>
      <c r="L25" s="7">
        <v>37889000</v>
      </c>
    </row>
    <row r="26" spans="1:12" ht="43.2" x14ac:dyDescent="0.25">
      <c r="A26" s="6" t="s">
        <v>1631</v>
      </c>
      <c r="B26" s="6" t="str">
        <f>VLOOKUP($A26,'System Info'!$A$1:$H$1022,6,FALSE)</f>
        <v>Medium</v>
      </c>
      <c r="C26" s="6">
        <f>VLOOKUP($A26,'System Info'!$A$1:$H$1022,7,FALSE)</f>
        <v>50</v>
      </c>
      <c r="D26" s="6">
        <f>VLOOKUP($A26,'System Info'!$A$1:$H$1022,8,FALSE)</f>
        <v>100</v>
      </c>
      <c r="E26" s="88" t="str">
        <f>IF(COUNTIF('AOI List'!D:D,'High Probability Systems'!A26)&gt;0,"Yes","No")</f>
        <v>No</v>
      </c>
      <c r="F26" s="88" t="str">
        <f t="shared" si="0"/>
        <v>No</v>
      </c>
      <c r="G26" s="6" t="s">
        <v>1368</v>
      </c>
      <c r="H26" s="7">
        <v>10917000</v>
      </c>
      <c r="I26" s="7">
        <v>11109000</v>
      </c>
      <c r="J26" s="7">
        <v>11305000</v>
      </c>
      <c r="K26" s="7">
        <v>5751000</v>
      </c>
      <c r="L26" s="7">
        <v>11605000</v>
      </c>
    </row>
    <row r="27" spans="1:12" ht="28.8" x14ac:dyDescent="0.25">
      <c r="A27" s="6" t="s">
        <v>1644</v>
      </c>
      <c r="B27" s="6" t="str">
        <f>VLOOKUP($A27,'System Info'!$A$1:$H$1022,6,FALSE)</f>
        <v>Medium</v>
      </c>
      <c r="C27" s="6">
        <f>VLOOKUP($A27,'System Info'!$A$1:$H$1022,7,FALSE)</f>
        <v>92.307692307692307</v>
      </c>
      <c r="D27" s="6">
        <f>VLOOKUP($A27,'System Info'!$A$1:$H$1022,8,FALSE)</f>
        <v>100</v>
      </c>
      <c r="E27" s="88" t="str">
        <f>IF(COUNTIF('AOI List'!D:D,'High Probability Systems'!A27)&gt;0,"Yes","No")</f>
        <v>No</v>
      </c>
      <c r="F27" s="88" t="str">
        <f t="shared" si="0"/>
        <v>No</v>
      </c>
      <c r="G27" s="6" t="s">
        <v>202</v>
      </c>
      <c r="H27" s="7">
        <v>26400000</v>
      </c>
      <c r="I27" s="7">
        <v>28290000</v>
      </c>
      <c r="J27" s="7">
        <v>29775000</v>
      </c>
      <c r="K27" s="7">
        <v>29976000</v>
      </c>
      <c r="L27" s="7">
        <v>30692000</v>
      </c>
    </row>
    <row r="28" spans="1:12" ht="14.4" x14ac:dyDescent="0.25">
      <c r="A28" s="6" t="s">
        <v>1653</v>
      </c>
      <c r="B28" s="6" t="str">
        <f>VLOOKUP($A28,'System Info'!$A$1:$H$1022,6,FALSE)</f>
        <v>Question</v>
      </c>
      <c r="C28" s="6" t="str">
        <f>VLOOKUP($A28,'System Info'!$A$1:$H$1022,7,FALSE)</f>
        <v/>
      </c>
      <c r="D28" s="6" t="str">
        <f>VLOOKUP($A28,'System Info'!$A$1:$H$1022,8,FALSE)</f>
        <v/>
      </c>
      <c r="E28" s="88" t="str">
        <f>IF(COUNTIF('AOI List'!D:D,'High Probability Systems'!A28)&gt;0,"Yes","No")</f>
        <v>No</v>
      </c>
      <c r="F28" s="88" t="str">
        <f t="shared" si="0"/>
        <v>No</v>
      </c>
      <c r="G28" s="6" t="s">
        <v>28</v>
      </c>
      <c r="H28" s="7">
        <v>24704000</v>
      </c>
      <c r="I28" s="7">
        <v>24744000</v>
      </c>
      <c r="J28" s="7">
        <v>24785000</v>
      </c>
      <c r="K28" s="7">
        <v>24828000</v>
      </c>
      <c r="L28" s="7">
        <v>24715550</v>
      </c>
    </row>
    <row r="29" spans="1:12" ht="14.4" x14ac:dyDescent="0.25">
      <c r="A29" s="6" t="s">
        <v>754</v>
      </c>
      <c r="B29" s="6" t="str">
        <f>VLOOKUP($A29,'System Info'!$A$1:$H$1022,6,FALSE)</f>
        <v>Question</v>
      </c>
      <c r="C29" s="6" t="str">
        <f>VLOOKUP($A29,'System Info'!$A$1:$H$1022,7,FALSE)</f>
        <v/>
      </c>
      <c r="D29" s="6">
        <f>VLOOKUP($A29,'System Info'!$A$1:$H$1022,8,FALSE)</f>
        <v>100</v>
      </c>
      <c r="E29" s="88" t="str">
        <f>IF(COUNTIF('AOI List'!D:D,'High Probability Systems'!A29)&gt;0,"Yes","No")</f>
        <v>No</v>
      </c>
      <c r="F29" s="88" t="str">
        <f t="shared" si="0"/>
        <v>Yes</v>
      </c>
      <c r="G29" s="6" t="s">
        <v>40</v>
      </c>
      <c r="H29" s="7">
        <v>1495</v>
      </c>
      <c r="I29" s="7">
        <v>1495</v>
      </c>
      <c r="J29" s="7">
        <v>1495</v>
      </c>
      <c r="K29" s="7">
        <v>1495</v>
      </c>
      <c r="L29" s="7">
        <v>1495</v>
      </c>
    </row>
    <row r="30" spans="1:12" ht="14.4" x14ac:dyDescent="0.25">
      <c r="A30" s="6" t="s">
        <v>772</v>
      </c>
      <c r="B30" s="6" t="str">
        <f>VLOOKUP($A30,'System Info'!$A$1:$H$1022,6,FALSE)</f>
        <v>Question</v>
      </c>
      <c r="C30" s="6" t="str">
        <f>VLOOKUP($A30,'System Info'!$A$1:$H$1022,7,FALSE)</f>
        <v/>
      </c>
      <c r="D30" s="6">
        <f>VLOOKUP($A30,'System Info'!$A$1:$H$1022,8,FALSE)</f>
        <v>100</v>
      </c>
      <c r="E30" s="88" t="str">
        <f>IF(COUNTIF('AOI List'!D:D,'High Probability Systems'!A30)&gt;0,"Yes","No")</f>
        <v>No</v>
      </c>
      <c r="F30" s="88" t="str">
        <f t="shared" si="0"/>
        <v>Yes</v>
      </c>
      <c r="G30" s="6" t="s">
        <v>28</v>
      </c>
      <c r="H30" s="6" t="s">
        <v>3111</v>
      </c>
      <c r="I30" s="6" t="s">
        <v>3111</v>
      </c>
      <c r="J30" s="6" t="s">
        <v>3111</v>
      </c>
      <c r="K30" s="6" t="s">
        <v>3111</v>
      </c>
      <c r="L30" s="6" t="s">
        <v>3111</v>
      </c>
    </row>
    <row r="31" spans="1:12" ht="14.4" x14ac:dyDescent="0.25">
      <c r="A31" s="6" t="s">
        <v>797</v>
      </c>
      <c r="B31" s="6" t="str">
        <f>VLOOKUP($A31,'System Info'!$A$1:$H$1022,6,FALSE)</f>
        <v>High</v>
      </c>
      <c r="C31" s="6">
        <f>VLOOKUP($A31,'System Info'!$A$1:$H$1022,7,FALSE)</f>
        <v>100</v>
      </c>
      <c r="D31" s="6">
        <f>VLOOKUP($A31,'System Info'!$A$1:$H$1022,8,FALSE)</f>
        <v>100</v>
      </c>
      <c r="E31" s="88" t="str">
        <f>IF(COUNTIF('AOI List'!D:D,'High Probability Systems'!A31)&gt;0,"Yes","No")</f>
        <v>No</v>
      </c>
      <c r="F31" s="88" t="str">
        <f t="shared" si="0"/>
        <v>Yes</v>
      </c>
      <c r="G31" s="6" t="s">
        <v>28</v>
      </c>
      <c r="H31" s="7">
        <v>8</v>
      </c>
      <c r="I31" s="7">
        <v>8</v>
      </c>
      <c r="J31" s="7">
        <v>8</v>
      </c>
      <c r="K31" s="7">
        <v>8</v>
      </c>
      <c r="L31" s="7">
        <v>8</v>
      </c>
    </row>
    <row r="32" spans="1:12" ht="28.8" x14ac:dyDescent="0.25">
      <c r="A32" s="6" t="s">
        <v>828</v>
      </c>
      <c r="B32" s="6" t="str">
        <f>VLOOKUP($A32,'System Info'!$A$1:$H$1022,6,FALSE)</f>
        <v>High</v>
      </c>
      <c r="C32" s="6">
        <f>VLOOKUP($A32,'System Info'!$A$1:$H$1022,7,FALSE)</f>
        <v>100</v>
      </c>
      <c r="D32" s="6" t="str">
        <f>VLOOKUP($A32,'System Info'!$A$1:$H$1022,8,FALSE)</f>
        <v/>
      </c>
      <c r="E32" s="88" t="str">
        <f>IF(COUNTIF('AOI List'!D:D,'High Probability Systems'!A32)&gt;0,"Yes","No")</f>
        <v>No</v>
      </c>
      <c r="F32" s="88" t="str">
        <f t="shared" si="0"/>
        <v>Yes</v>
      </c>
      <c r="G32" s="6" t="s">
        <v>49</v>
      </c>
      <c r="H32" s="6"/>
      <c r="I32" s="6"/>
      <c r="J32" s="6"/>
      <c r="K32" s="6"/>
      <c r="L32" s="6"/>
    </row>
    <row r="33" spans="1:12" ht="14.4" x14ac:dyDescent="0.25">
      <c r="A33" s="6" t="s">
        <v>833</v>
      </c>
      <c r="B33" s="6" t="str">
        <f>VLOOKUP($A33,'System Info'!$A$1:$H$1022,6,FALSE)</f>
        <v>Question</v>
      </c>
      <c r="C33" s="6" t="str">
        <f>VLOOKUP($A33,'System Info'!$A$1:$H$1022,7,FALSE)</f>
        <v/>
      </c>
      <c r="D33" s="6">
        <f>VLOOKUP($A33,'System Info'!$A$1:$H$1022,8,FALSE)</f>
        <v>100</v>
      </c>
      <c r="E33" s="88" t="str">
        <f>IF(COUNTIF('AOI List'!D:D,'High Probability Systems'!A33)&gt;0,"Yes","No")</f>
        <v>No</v>
      </c>
      <c r="F33" s="88" t="str">
        <f t="shared" si="0"/>
        <v>Yes</v>
      </c>
      <c r="G33" s="6" t="s">
        <v>40</v>
      </c>
      <c r="H33" s="6" t="s">
        <v>3111</v>
      </c>
      <c r="I33" s="6" t="s">
        <v>3111</v>
      </c>
      <c r="J33" s="6" t="s">
        <v>3111</v>
      </c>
      <c r="K33" s="6" t="s">
        <v>3111</v>
      </c>
      <c r="L33" s="6" t="s">
        <v>3111</v>
      </c>
    </row>
    <row r="34" spans="1:12" ht="14.4" x14ac:dyDescent="0.25">
      <c r="A34" s="6" t="s">
        <v>862</v>
      </c>
      <c r="B34" s="6" t="str">
        <f>VLOOKUP($A34,'System Info'!$A$1:$H$1022,6,FALSE)</f>
        <v>Question</v>
      </c>
      <c r="C34" s="6" t="str">
        <f>VLOOKUP($A34,'System Info'!$A$1:$H$1022,7,FALSE)</f>
        <v/>
      </c>
      <c r="D34" s="6" t="str">
        <f>VLOOKUP($A34,'System Info'!$A$1:$H$1022,8,FALSE)</f>
        <v/>
      </c>
      <c r="E34" s="88" t="str">
        <f>IF(COUNTIF('AOI List'!D:D,'High Probability Systems'!A34)&gt;0,"Yes","No")</f>
        <v>No</v>
      </c>
      <c r="F34" s="88" t="str">
        <f t="shared" si="0"/>
        <v>No</v>
      </c>
      <c r="G34" s="6" t="s">
        <v>28</v>
      </c>
      <c r="H34" s="7">
        <v>1630</v>
      </c>
      <c r="I34" s="7">
        <v>1630</v>
      </c>
      <c r="J34" s="7">
        <v>1630</v>
      </c>
      <c r="K34" s="7">
        <v>1630</v>
      </c>
      <c r="L34" s="7">
        <v>1630</v>
      </c>
    </row>
    <row r="35" spans="1:12" ht="14.4" x14ac:dyDescent="0.25">
      <c r="A35" s="6" t="s">
        <v>880</v>
      </c>
      <c r="B35" s="6" t="str">
        <f>VLOOKUP($A35,'System Info'!$A$1:$H$1022,6,FALSE)</f>
        <v>Question</v>
      </c>
      <c r="C35" s="6" t="str">
        <f>VLOOKUP($A35,'System Info'!$A$1:$H$1022,7,FALSE)</f>
        <v/>
      </c>
      <c r="D35" s="6">
        <f>VLOOKUP($A35,'System Info'!$A$1:$H$1022,8,FALSE)</f>
        <v>100</v>
      </c>
      <c r="E35" s="88" t="str">
        <f>IF(COUNTIF('AOI List'!D:D,'High Probability Systems'!A35)&gt;0,"Yes","No")</f>
        <v>No</v>
      </c>
      <c r="F35" s="88" t="str">
        <f t="shared" si="0"/>
        <v>Yes</v>
      </c>
      <c r="G35" s="6" t="s">
        <v>28</v>
      </c>
      <c r="H35" s="7">
        <v>0</v>
      </c>
      <c r="I35" s="7">
        <v>0</v>
      </c>
      <c r="J35" s="7">
        <v>0</v>
      </c>
      <c r="K35" s="7">
        <v>0</v>
      </c>
      <c r="L35" s="7">
        <v>0</v>
      </c>
    </row>
    <row r="36" spans="1:12" ht="14.4" x14ac:dyDescent="0.25">
      <c r="A36" s="6" t="s">
        <v>907</v>
      </c>
      <c r="B36" s="6" t="str">
        <f>VLOOKUP($A36,'System Info'!$A$1:$H$1022,6,FALSE)</f>
        <v>Medium</v>
      </c>
      <c r="C36" s="6">
        <f>VLOOKUP($A36,'System Info'!$A$1:$H$1022,7,FALSE)</f>
        <v>75</v>
      </c>
      <c r="D36" s="6">
        <f>VLOOKUP($A36,'System Info'!$A$1:$H$1022,8,FALSE)</f>
        <v>100</v>
      </c>
      <c r="E36" s="88" t="str">
        <f>IF(COUNTIF('AOI List'!D:D,'High Probability Systems'!A36)&gt;0,"Yes","No")</f>
        <v>No</v>
      </c>
      <c r="F36" s="88" t="str">
        <f t="shared" si="0"/>
        <v>No</v>
      </c>
      <c r="G36" s="6" t="s">
        <v>36</v>
      </c>
      <c r="H36" s="7">
        <v>963000</v>
      </c>
      <c r="I36" s="7">
        <v>991000</v>
      </c>
      <c r="J36" s="7">
        <v>916105</v>
      </c>
      <c r="K36" s="7">
        <v>0</v>
      </c>
      <c r="L36" s="7">
        <v>0</v>
      </c>
    </row>
    <row r="37" spans="1:12" ht="14.4" x14ac:dyDescent="0.25">
      <c r="A37" s="6" t="s">
        <v>952</v>
      </c>
      <c r="B37" s="6" t="str">
        <f>VLOOKUP($A37,'System Info'!$A$1:$H$1022,6,FALSE)</f>
        <v>High</v>
      </c>
      <c r="C37" s="6">
        <f>VLOOKUP($A37,'System Info'!$A$1:$H$1022,7,FALSE)</f>
        <v>100</v>
      </c>
      <c r="D37" s="6">
        <f>VLOOKUP($A37,'System Info'!$A$1:$H$1022,8,FALSE)</f>
        <v>100</v>
      </c>
      <c r="E37" s="88" t="str">
        <f>IF(COUNTIF('AOI List'!D:D,'High Probability Systems'!A37)&gt;0,"Yes","No")</f>
        <v>No</v>
      </c>
      <c r="F37" s="88" t="str">
        <f t="shared" si="0"/>
        <v>Yes</v>
      </c>
      <c r="G37" s="6" t="s">
        <v>40</v>
      </c>
      <c r="H37" s="7">
        <v>295342</v>
      </c>
      <c r="I37" s="7">
        <v>295342</v>
      </c>
      <c r="J37" s="7">
        <v>0</v>
      </c>
      <c r="K37" s="7">
        <v>0</v>
      </c>
      <c r="L37" s="7">
        <v>0</v>
      </c>
    </row>
    <row r="38" spans="1:12" ht="14.4" x14ac:dyDescent="0.25">
      <c r="A38" s="6" t="s">
        <v>958</v>
      </c>
      <c r="B38" s="6" t="str">
        <f>VLOOKUP($A38,'System Info'!$A$1:$H$1022,6,FALSE)</f>
        <v>High</v>
      </c>
      <c r="C38" s="6">
        <f>VLOOKUP($A38,'System Info'!$A$1:$H$1022,7,FALSE)</f>
        <v>100</v>
      </c>
      <c r="D38" s="6">
        <f>VLOOKUP($A38,'System Info'!$A$1:$H$1022,8,FALSE)</f>
        <v>100</v>
      </c>
      <c r="E38" s="88" t="str">
        <f>IF(COUNTIF('AOI List'!D:D,'High Probability Systems'!A38)&gt;0,"Yes","No")</f>
        <v>No</v>
      </c>
      <c r="F38" s="88" t="str">
        <f t="shared" si="0"/>
        <v>Yes</v>
      </c>
      <c r="G38" s="6" t="s">
        <v>28</v>
      </c>
      <c r="H38" s="7">
        <v>0</v>
      </c>
      <c r="I38" s="7">
        <v>0</v>
      </c>
      <c r="J38" s="7">
        <v>0</v>
      </c>
      <c r="K38" s="7">
        <v>0</v>
      </c>
      <c r="L38" s="7">
        <v>0</v>
      </c>
    </row>
    <row r="39" spans="1:12" ht="14.4" x14ac:dyDescent="0.25">
      <c r="A39" s="6" t="s">
        <v>1060</v>
      </c>
      <c r="B39" s="6" t="str">
        <f>VLOOKUP($A39,'System Info'!$A$1:$H$1022,6,FALSE)</f>
        <v>Question</v>
      </c>
      <c r="C39" s="6" t="str">
        <f>VLOOKUP($A39,'System Info'!$A$1:$H$1022,7,FALSE)</f>
        <v/>
      </c>
      <c r="D39" s="6">
        <f>VLOOKUP($A39,'System Info'!$A$1:$H$1022,8,FALSE)</f>
        <v>100</v>
      </c>
      <c r="E39" s="88" t="str">
        <f>IF(COUNTIF('AOI List'!D:D,'High Probability Systems'!A39)&gt;0,"Yes","No")</f>
        <v>No</v>
      </c>
      <c r="F39" s="88" t="str">
        <f t="shared" si="0"/>
        <v>Yes</v>
      </c>
      <c r="G39" s="6" t="s">
        <v>36</v>
      </c>
      <c r="H39" s="7">
        <v>2804000</v>
      </c>
      <c r="I39" s="7">
        <v>2888000</v>
      </c>
      <c r="J39" s="7">
        <v>2975000</v>
      </c>
      <c r="K39" s="7">
        <v>3028000</v>
      </c>
      <c r="L39" s="7">
        <v>3084000</v>
      </c>
    </row>
    <row r="40" spans="1:12" ht="14.4" x14ac:dyDescent="0.25">
      <c r="A40" s="6" t="s">
        <v>1117</v>
      </c>
      <c r="B40" s="6" t="str">
        <f>VLOOKUP($A40,'System Info'!$A$1:$H$1022,6,FALSE)</f>
        <v>Question</v>
      </c>
      <c r="C40" s="6" t="str">
        <f>VLOOKUP($A40,'System Info'!$A$1:$H$1022,7,FALSE)</f>
        <v/>
      </c>
      <c r="D40" s="6" t="str">
        <f>VLOOKUP($A40,'System Info'!$A$1:$H$1022,8,FALSE)</f>
        <v/>
      </c>
      <c r="E40" s="88" t="str">
        <f>IF(COUNTIF('AOI List'!D:D,'High Probability Systems'!A40)&gt;0,"Yes","No")</f>
        <v>No</v>
      </c>
      <c r="F40" s="88" t="str">
        <f t="shared" si="0"/>
        <v>No</v>
      </c>
      <c r="G40" s="6" t="s">
        <v>40</v>
      </c>
      <c r="H40" s="6" t="s">
        <v>3111</v>
      </c>
      <c r="I40" s="6" t="s">
        <v>3111</v>
      </c>
      <c r="J40" s="6" t="s">
        <v>3111</v>
      </c>
      <c r="K40" s="6" t="s">
        <v>3111</v>
      </c>
      <c r="L40" s="6" t="s">
        <v>3111</v>
      </c>
    </row>
    <row r="41" spans="1:12" ht="14.4" x14ac:dyDescent="0.25">
      <c r="A41" s="6" t="s">
        <v>1127</v>
      </c>
      <c r="B41" s="6" t="str">
        <f>VLOOKUP($A41,'System Info'!$A$1:$H$1022,6,FALSE)</f>
        <v>High</v>
      </c>
      <c r="C41" s="6">
        <f>VLOOKUP($A41,'System Info'!$A$1:$H$1022,7,FALSE)</f>
        <v>100</v>
      </c>
      <c r="D41" s="6">
        <f>VLOOKUP($A41,'System Info'!$A$1:$H$1022,8,FALSE)</f>
        <v>100</v>
      </c>
      <c r="E41" s="88" t="str">
        <f>IF(COUNTIF('AOI List'!D:D,'High Probability Systems'!A41)&gt;0,"Yes","No")</f>
        <v>No</v>
      </c>
      <c r="F41" s="88" t="str">
        <f t="shared" si="0"/>
        <v>Yes</v>
      </c>
      <c r="G41" s="6" t="s">
        <v>28</v>
      </c>
      <c r="H41" s="7">
        <v>9444000</v>
      </c>
      <c r="I41" s="7">
        <v>10026000</v>
      </c>
      <c r="J41" s="7">
        <v>10146000</v>
      </c>
      <c r="K41" s="7">
        <v>10436000</v>
      </c>
      <c r="L41" s="7">
        <v>10698000</v>
      </c>
    </row>
    <row r="42" spans="1:12" ht="14.4" x14ac:dyDescent="0.25">
      <c r="A42" s="6" t="s">
        <v>1199</v>
      </c>
      <c r="B42" s="6" t="str">
        <f>VLOOKUP($A42,'System Info'!$A$1:$H$1022,6,FALSE)</f>
        <v>Question</v>
      </c>
      <c r="C42" s="6" t="str">
        <f>VLOOKUP($A42,'System Info'!$A$1:$H$1022,7,FALSE)</f>
        <v/>
      </c>
      <c r="D42" s="6" t="str">
        <f>VLOOKUP($A42,'System Info'!$A$1:$H$1022,8,FALSE)</f>
        <v/>
      </c>
      <c r="E42" s="88" t="str">
        <f>IF(COUNTIF('AOI List'!D:D,'High Probability Systems'!A42)&gt;0,"Yes","No")</f>
        <v>No</v>
      </c>
      <c r="F42" s="88" t="str">
        <f t="shared" si="0"/>
        <v>No</v>
      </c>
      <c r="G42" s="6" t="s">
        <v>28</v>
      </c>
      <c r="H42" s="7">
        <v>45980000</v>
      </c>
      <c r="I42" s="7">
        <v>49954000</v>
      </c>
      <c r="J42" s="7">
        <v>50503000</v>
      </c>
      <c r="K42" s="7">
        <v>49521000</v>
      </c>
      <c r="L42" s="7">
        <v>50554000</v>
      </c>
    </row>
    <row r="43" spans="1:12" ht="14.4" x14ac:dyDescent="0.25">
      <c r="A43" s="6" t="s">
        <v>1204</v>
      </c>
      <c r="B43" s="6" t="str">
        <f>VLOOKUP($A43,'System Info'!$A$1:$H$1022,6,FALSE)</f>
        <v>Question</v>
      </c>
      <c r="C43" s="6" t="str">
        <f>VLOOKUP($A43,'System Info'!$A$1:$H$1022,7,FALSE)</f>
        <v/>
      </c>
      <c r="D43" s="6">
        <f>VLOOKUP($A43,'System Info'!$A$1:$H$1022,8,FALSE)</f>
        <v>100</v>
      </c>
      <c r="E43" s="88" t="str">
        <f>IF(COUNTIF('AOI List'!D:D,'High Probability Systems'!A43)&gt;0,"Yes","No")</f>
        <v>No</v>
      </c>
      <c r="F43" s="88" t="str">
        <f t="shared" si="0"/>
        <v>Yes</v>
      </c>
      <c r="G43" s="6" t="s">
        <v>28</v>
      </c>
      <c r="H43" s="6"/>
      <c r="I43" s="6"/>
      <c r="J43" s="6"/>
      <c r="K43" s="6"/>
      <c r="L43" s="6"/>
    </row>
    <row r="44" spans="1:12" ht="14.4" x14ac:dyDescent="0.25">
      <c r="A44" s="6" t="s">
        <v>1228</v>
      </c>
      <c r="B44" s="6" t="str">
        <f>VLOOKUP($A44,'System Info'!$A$1:$H$1022,6,FALSE)</f>
        <v>High</v>
      </c>
      <c r="C44" s="6">
        <f>VLOOKUP($A44,'System Info'!$A$1:$H$1022,7,FALSE)</f>
        <v>100</v>
      </c>
      <c r="D44" s="6">
        <f>VLOOKUP($A44,'System Info'!$A$1:$H$1022,8,FALSE)</f>
        <v>100</v>
      </c>
      <c r="E44" s="88" t="str">
        <f>IF(COUNTIF('AOI List'!D:D,'High Probability Systems'!A44)&gt;0,"Yes","No")</f>
        <v>Yes</v>
      </c>
      <c r="F44" s="88" t="str">
        <f t="shared" si="0"/>
        <v>Yes</v>
      </c>
      <c r="G44" s="6" t="s">
        <v>28</v>
      </c>
      <c r="H44" s="7">
        <v>20000</v>
      </c>
      <c r="I44" s="7">
        <v>30000</v>
      </c>
      <c r="J44" s="7">
        <v>30000</v>
      </c>
      <c r="K44" s="7">
        <v>30000</v>
      </c>
      <c r="L44" s="7">
        <v>30000</v>
      </c>
    </row>
    <row r="45" spans="1:12" ht="14.4" x14ac:dyDescent="0.25">
      <c r="A45" s="6" t="s">
        <v>1240</v>
      </c>
      <c r="B45" s="6" t="str">
        <f>VLOOKUP($A45,'System Info'!$A$1:$H$1022,6,FALSE)</f>
        <v>Question</v>
      </c>
      <c r="C45" s="6" t="str">
        <f>VLOOKUP($A45,'System Info'!$A$1:$H$1022,7,FALSE)</f>
        <v/>
      </c>
      <c r="D45" s="6" t="str">
        <f>VLOOKUP($A45,'System Info'!$A$1:$H$1022,8,FALSE)</f>
        <v/>
      </c>
      <c r="E45" s="88" t="str">
        <f>IF(COUNTIF('AOI List'!D:D,'High Probability Systems'!A45)&gt;0,"Yes","No")</f>
        <v>Yes</v>
      </c>
      <c r="F45" s="88" t="str">
        <f t="shared" si="0"/>
        <v>No</v>
      </c>
      <c r="G45" s="6" t="s">
        <v>28</v>
      </c>
      <c r="H45" s="7">
        <v>2401000</v>
      </c>
      <c r="I45" s="7">
        <v>3100200</v>
      </c>
      <c r="J45" s="7">
        <v>450000</v>
      </c>
      <c r="K45" s="7">
        <v>450000</v>
      </c>
      <c r="L45" s="7">
        <v>450000</v>
      </c>
    </row>
    <row r="46" spans="1:12" ht="14.4" x14ac:dyDescent="0.25">
      <c r="A46" s="6" t="s">
        <v>1262</v>
      </c>
      <c r="B46" s="6" t="str">
        <f>VLOOKUP($A46,'System Info'!$A$1:$H$1022,6,FALSE)</f>
        <v>Question</v>
      </c>
      <c r="C46" s="6" t="str">
        <f>VLOOKUP($A46,'System Info'!$A$1:$H$1022,7,FALSE)</f>
        <v/>
      </c>
      <c r="D46" s="6">
        <f>VLOOKUP($A46,'System Info'!$A$1:$H$1022,8,FALSE)</f>
        <v>100</v>
      </c>
      <c r="E46" s="88" t="str">
        <f>IF(COUNTIF('AOI List'!D:D,'High Probability Systems'!A46)&gt;0,"Yes","No")</f>
        <v>No</v>
      </c>
      <c r="F46" s="88" t="str">
        <f t="shared" si="0"/>
        <v>Yes</v>
      </c>
      <c r="G46" s="6" t="s">
        <v>28</v>
      </c>
      <c r="H46" s="7">
        <v>0</v>
      </c>
      <c r="I46" s="7">
        <v>0</v>
      </c>
      <c r="J46" s="7">
        <v>0</v>
      </c>
      <c r="K46" s="7">
        <v>0</v>
      </c>
      <c r="L46" s="7">
        <v>0</v>
      </c>
    </row>
    <row r="47" spans="1:12" ht="14.4" x14ac:dyDescent="0.25">
      <c r="A47" s="6" t="s">
        <v>1271</v>
      </c>
      <c r="B47" s="6" t="str">
        <f>VLOOKUP($A47,'System Info'!$A$1:$H$1022,6,FALSE)</f>
        <v>Question</v>
      </c>
      <c r="C47" s="6" t="str">
        <f>VLOOKUP($A47,'System Info'!$A$1:$H$1022,7,FALSE)</f>
        <v/>
      </c>
      <c r="D47" s="6" t="str">
        <f>VLOOKUP($A47,'System Info'!$A$1:$H$1022,8,FALSE)</f>
        <v/>
      </c>
      <c r="E47" s="88" t="str">
        <f>IF(COUNTIF('AOI List'!D:D,'High Probability Systems'!A47)&gt;0,"Yes","No")</f>
        <v>No</v>
      </c>
      <c r="F47" s="88" t="str">
        <f t="shared" si="0"/>
        <v>No</v>
      </c>
      <c r="G47" s="6" t="s">
        <v>36</v>
      </c>
      <c r="H47" s="7">
        <v>19000</v>
      </c>
      <c r="I47" s="7">
        <v>20000</v>
      </c>
      <c r="J47" s="7">
        <v>21000</v>
      </c>
      <c r="K47" s="7">
        <v>22000</v>
      </c>
      <c r="L47" s="7">
        <v>22000</v>
      </c>
    </row>
    <row r="48" spans="1:12" ht="14.4" x14ac:dyDescent="0.25">
      <c r="A48" s="6" t="s">
        <v>1306</v>
      </c>
      <c r="B48" s="6" t="str">
        <f>VLOOKUP($A48,'System Info'!$A$1:$H$1022,6,FALSE)</f>
        <v>Question</v>
      </c>
      <c r="C48" s="6" t="str">
        <f>VLOOKUP($A48,'System Info'!$A$1:$H$1022,7,FALSE)</f>
        <v/>
      </c>
      <c r="D48" s="6">
        <f>VLOOKUP($A48,'System Info'!$A$1:$H$1022,8,FALSE)</f>
        <v>0</v>
      </c>
      <c r="E48" s="88" t="str">
        <f>IF(COUNTIF('AOI List'!D:D,'High Probability Systems'!A48)&gt;0,"Yes","No")</f>
        <v>No</v>
      </c>
      <c r="F48" s="88" t="str">
        <f t="shared" si="0"/>
        <v>No</v>
      </c>
      <c r="G48" s="6" t="s">
        <v>40</v>
      </c>
      <c r="H48" s="6"/>
      <c r="I48" s="6"/>
      <c r="J48" s="6"/>
      <c r="K48" s="6"/>
      <c r="L48" s="6"/>
    </row>
    <row r="49" spans="1:12" ht="28.8" x14ac:dyDescent="0.25">
      <c r="A49" s="6" t="s">
        <v>1319</v>
      </c>
      <c r="B49" s="6" t="str">
        <f>VLOOKUP($A49,'System Info'!$A$1:$H$1022,6,FALSE)</f>
        <v>Question</v>
      </c>
      <c r="C49" s="6" t="str">
        <f>VLOOKUP($A49,'System Info'!$A$1:$H$1022,7,FALSE)</f>
        <v/>
      </c>
      <c r="D49" s="6">
        <f>VLOOKUP($A49,'System Info'!$A$1:$H$1022,8,FALSE)</f>
        <v>96.875</v>
      </c>
      <c r="E49" s="88" t="str">
        <f>IF(COUNTIF('AOI List'!D:D,'High Probability Systems'!A49)&gt;0,"Yes","No")</f>
        <v>No</v>
      </c>
      <c r="F49" s="88" t="str">
        <f t="shared" si="0"/>
        <v>No</v>
      </c>
      <c r="G49" s="6" t="s">
        <v>94</v>
      </c>
      <c r="H49" s="7">
        <v>3400000</v>
      </c>
      <c r="I49" s="7">
        <v>3490000</v>
      </c>
      <c r="J49" s="7">
        <v>3660000</v>
      </c>
      <c r="K49" s="7">
        <v>3720000</v>
      </c>
      <c r="L49" s="7">
        <v>3720000</v>
      </c>
    </row>
    <row r="50" spans="1:12" ht="14.4" x14ac:dyDescent="0.25">
      <c r="A50" s="6" t="s">
        <v>1335</v>
      </c>
      <c r="B50" s="6" t="str">
        <f>VLOOKUP($A50,'System Info'!$A$1:$H$1022,6,FALSE)</f>
        <v>Question</v>
      </c>
      <c r="C50" s="6" t="str">
        <f>VLOOKUP($A50,'System Info'!$A$1:$H$1022,7,FALSE)</f>
        <v/>
      </c>
      <c r="D50" s="6">
        <f>VLOOKUP($A50,'System Info'!$A$1:$H$1022,8,FALSE)</f>
        <v>100</v>
      </c>
      <c r="E50" s="88" t="str">
        <f>IF(COUNTIF('AOI List'!D:D,'High Probability Systems'!A50)&gt;0,"Yes","No")</f>
        <v>No</v>
      </c>
      <c r="F50" s="88" t="str">
        <f t="shared" si="0"/>
        <v>Yes</v>
      </c>
      <c r="G50" s="6" t="s">
        <v>28</v>
      </c>
      <c r="H50" s="6" t="s">
        <v>3111</v>
      </c>
      <c r="I50" s="6" t="s">
        <v>3111</v>
      </c>
      <c r="J50" s="6" t="s">
        <v>3111</v>
      </c>
      <c r="K50" s="6" t="s">
        <v>3111</v>
      </c>
      <c r="L50" s="6" t="s">
        <v>3111</v>
      </c>
    </row>
    <row r="51" spans="1:12" ht="43.2" x14ac:dyDescent="0.25">
      <c r="A51" s="6" t="s">
        <v>1365</v>
      </c>
      <c r="B51" s="6" t="str">
        <f>VLOOKUP($A51,'System Info'!$A$1:$H$1022,6,FALSE)</f>
        <v>Question</v>
      </c>
      <c r="C51" s="6" t="str">
        <f>VLOOKUP($A51,'System Info'!$A$1:$H$1022,7,FALSE)</f>
        <v/>
      </c>
      <c r="D51" s="6">
        <f>VLOOKUP($A51,'System Info'!$A$1:$H$1022,8,FALSE)</f>
        <v>100</v>
      </c>
      <c r="E51" s="88" t="str">
        <f>IF(COUNTIF('AOI List'!D:D,'High Probability Systems'!A51)&gt;0,"Yes","No")</f>
        <v>No</v>
      </c>
      <c r="F51" s="88" t="str">
        <f t="shared" si="0"/>
        <v>Yes</v>
      </c>
      <c r="G51" s="6" t="s">
        <v>1368</v>
      </c>
      <c r="H51" s="7">
        <v>3893000</v>
      </c>
      <c r="I51" s="7">
        <v>3964000</v>
      </c>
      <c r="J51" s="7">
        <v>4037000</v>
      </c>
      <c r="K51" s="7">
        <v>4109000</v>
      </c>
      <c r="L51" s="7">
        <v>4183000</v>
      </c>
    </row>
    <row r="52" spans="1:12" ht="14.4" x14ac:dyDescent="0.25">
      <c r="A52" s="6" t="s">
        <v>421</v>
      </c>
      <c r="B52" s="6" t="str">
        <f>VLOOKUP($A52,'System Info'!$A$1:$H$1022,6,FALSE)</f>
        <v>Question</v>
      </c>
      <c r="C52" s="6" t="str">
        <f>VLOOKUP($A52,'System Info'!$A$1:$H$1022,7,FALSE)</f>
        <v/>
      </c>
      <c r="D52" s="6">
        <f>VLOOKUP($A52,'System Info'!$A$1:$H$1022,8,FALSE)</f>
        <v>100</v>
      </c>
      <c r="E52" s="88" t="str">
        <f>IF(COUNTIF('AOI List'!D:D,'High Probability Systems'!A52)&gt;0,"Yes","No")</f>
        <v>No</v>
      </c>
      <c r="F52" s="88" t="str">
        <f t="shared" si="0"/>
        <v>Yes</v>
      </c>
      <c r="G52" s="6" t="s">
        <v>40</v>
      </c>
      <c r="H52" s="7">
        <v>6838</v>
      </c>
      <c r="I52" s="7">
        <v>6838</v>
      </c>
      <c r="J52" s="7">
        <v>6838</v>
      </c>
      <c r="K52" s="7">
        <v>6838</v>
      </c>
      <c r="L52" s="7">
        <v>6838</v>
      </c>
    </row>
    <row r="53" spans="1:12" ht="14.4" x14ac:dyDescent="0.25">
      <c r="A53" s="6" t="s">
        <v>446</v>
      </c>
      <c r="B53" s="6" t="str">
        <f>VLOOKUP($A53,'System Info'!$A$1:$H$1022,6,FALSE)</f>
        <v>Question</v>
      </c>
      <c r="C53" s="6" t="str">
        <f>VLOOKUP($A53,'System Info'!$A$1:$H$1022,7,FALSE)</f>
        <v/>
      </c>
      <c r="D53" s="6">
        <f>VLOOKUP($A53,'System Info'!$A$1:$H$1022,8,FALSE)</f>
        <v>100</v>
      </c>
      <c r="E53" s="88" t="str">
        <f>IF(COUNTIF('AOI List'!D:D,'High Probability Systems'!A53)&gt;0,"Yes","No")</f>
        <v>No</v>
      </c>
      <c r="F53" s="88" t="str">
        <f t="shared" si="0"/>
        <v>Yes</v>
      </c>
      <c r="G53" s="6" t="s">
        <v>36</v>
      </c>
      <c r="H53" s="6" t="s">
        <v>3111</v>
      </c>
      <c r="I53" s="6" t="s">
        <v>3111</v>
      </c>
      <c r="J53" s="6" t="s">
        <v>3111</v>
      </c>
      <c r="K53" s="6" t="s">
        <v>3111</v>
      </c>
      <c r="L53" s="6" t="s">
        <v>3111</v>
      </c>
    </row>
    <row r="54" spans="1:12" ht="14.4" x14ac:dyDescent="0.25">
      <c r="A54" s="6" t="s">
        <v>540</v>
      </c>
      <c r="B54" s="6" t="str">
        <f>VLOOKUP($A54,'System Info'!$A$1:$H$1022,6,FALSE)</f>
        <v>Question</v>
      </c>
      <c r="C54" s="6" t="str">
        <f>VLOOKUP($A54,'System Info'!$A$1:$H$1022,7,FALSE)</f>
        <v/>
      </c>
      <c r="D54" s="6">
        <f>VLOOKUP($A54,'System Info'!$A$1:$H$1022,8,FALSE)</f>
        <v>100</v>
      </c>
      <c r="E54" s="88" t="str">
        <f>IF(COUNTIF('AOI List'!D:D,'High Probability Systems'!A54)&gt;0,"Yes","No")</f>
        <v>No</v>
      </c>
      <c r="F54" s="88" t="str">
        <f t="shared" si="0"/>
        <v>Yes</v>
      </c>
      <c r="G54" s="6" t="s">
        <v>36</v>
      </c>
      <c r="H54" s="6" t="s">
        <v>3111</v>
      </c>
      <c r="I54" s="6" t="s">
        <v>3111</v>
      </c>
      <c r="J54" s="6" t="s">
        <v>3111</v>
      </c>
      <c r="K54" s="6" t="s">
        <v>3111</v>
      </c>
      <c r="L54" s="6" t="s">
        <v>3111</v>
      </c>
    </row>
    <row r="55" spans="1:12" ht="28.8" x14ac:dyDescent="0.25">
      <c r="A55" s="6" t="s">
        <v>592</v>
      </c>
      <c r="B55" s="6" t="str">
        <f>VLOOKUP($A55,'System Info'!$A$1:$H$1022,6,FALSE)</f>
        <v>Question</v>
      </c>
      <c r="C55" s="6" t="str">
        <f>VLOOKUP($A55,'System Info'!$A$1:$H$1022,7,FALSE)</f>
        <v/>
      </c>
      <c r="D55" s="6">
        <f>VLOOKUP($A55,'System Info'!$A$1:$H$1022,8,FALSE)</f>
        <v>100</v>
      </c>
      <c r="E55" s="88" t="str">
        <f>IF(COUNTIF('AOI List'!D:D,'High Probability Systems'!A55)&gt;0,"Yes","No")</f>
        <v>No</v>
      </c>
      <c r="F55" s="88" t="str">
        <f t="shared" si="0"/>
        <v>Yes</v>
      </c>
      <c r="G55" s="6" t="s">
        <v>202</v>
      </c>
      <c r="H55" s="7">
        <v>4000000</v>
      </c>
      <c r="I55" s="7">
        <v>4000000</v>
      </c>
      <c r="J55" s="7">
        <v>4000000</v>
      </c>
      <c r="K55" s="7">
        <v>4000000</v>
      </c>
      <c r="L55" s="7">
        <v>4000000</v>
      </c>
    </row>
    <row r="56" spans="1:12" ht="14.4" x14ac:dyDescent="0.25">
      <c r="A56" s="6" t="s">
        <v>665</v>
      </c>
      <c r="B56" s="6" t="str">
        <f>VLOOKUP($A56,'System Info'!$A$1:$H$1022,6,FALSE)</f>
        <v>Question</v>
      </c>
      <c r="C56" s="6" t="str">
        <f>VLOOKUP($A56,'System Info'!$A$1:$H$1022,7,FALSE)</f>
        <v/>
      </c>
      <c r="D56" s="6">
        <f>VLOOKUP($A56,'System Info'!$A$1:$H$1022,8,FALSE)</f>
        <v>100</v>
      </c>
      <c r="E56" s="88" t="str">
        <f>IF(COUNTIF('AOI List'!D:D,'High Probability Systems'!A56)&gt;0,"Yes","No")</f>
        <v>No</v>
      </c>
      <c r="F56" s="88" t="str">
        <f t="shared" si="0"/>
        <v>Yes</v>
      </c>
      <c r="G56" s="6" t="s">
        <v>40</v>
      </c>
      <c r="H56" s="7">
        <v>2954787</v>
      </c>
      <c r="I56" s="7">
        <v>3043430</v>
      </c>
      <c r="J56" s="7">
        <v>3134733</v>
      </c>
      <c r="K56" s="7">
        <v>3228775</v>
      </c>
      <c r="L56" s="7">
        <v>3228775</v>
      </c>
    </row>
    <row r="57" spans="1:12" ht="14.4" x14ac:dyDescent="0.25">
      <c r="A57" s="6" t="s">
        <v>687</v>
      </c>
      <c r="B57" s="6" t="str">
        <f>VLOOKUP($A57,'System Info'!$A$1:$H$1022,6,FALSE)</f>
        <v>Question</v>
      </c>
      <c r="C57" s="6" t="str">
        <f>VLOOKUP($A57,'System Info'!$A$1:$H$1022,7,FALSE)</f>
        <v/>
      </c>
      <c r="D57" s="6">
        <f>VLOOKUP($A57,'System Info'!$A$1:$H$1022,8,FALSE)</f>
        <v>93.75</v>
      </c>
      <c r="E57" s="88" t="str">
        <f>IF(COUNTIF('AOI List'!D:D,'High Probability Systems'!A57)&gt;0,"Yes","No")</f>
        <v>No</v>
      </c>
      <c r="F57" s="88" t="str">
        <f t="shared" si="0"/>
        <v>No</v>
      </c>
      <c r="G57" s="6" t="s">
        <v>28</v>
      </c>
      <c r="H57" s="7">
        <v>0</v>
      </c>
      <c r="I57" s="7">
        <v>0</v>
      </c>
      <c r="J57" s="7">
        <v>0</v>
      </c>
      <c r="K57" s="7">
        <v>0</v>
      </c>
      <c r="L57" s="7">
        <v>0</v>
      </c>
    </row>
    <row r="58" spans="1:12" ht="14.4" x14ac:dyDescent="0.25">
      <c r="A58" s="6" t="s">
        <v>703</v>
      </c>
      <c r="B58" s="6" t="str">
        <f>VLOOKUP($A58,'System Info'!$A$1:$H$1022,6,FALSE)</f>
        <v>Question</v>
      </c>
      <c r="C58" s="6" t="str">
        <f>VLOOKUP($A58,'System Info'!$A$1:$H$1022,7,FALSE)</f>
        <v/>
      </c>
      <c r="D58" s="6">
        <f>VLOOKUP($A58,'System Info'!$A$1:$H$1022,8,FALSE)</f>
        <v>0</v>
      </c>
      <c r="E58" s="88" t="str">
        <f>IF(COUNTIF('AOI List'!D:D,'High Probability Systems'!A58)&gt;0,"Yes","No")</f>
        <v>No</v>
      </c>
      <c r="F58" s="88" t="str">
        <f t="shared" si="0"/>
        <v>No</v>
      </c>
      <c r="G58" s="6" t="s">
        <v>40</v>
      </c>
      <c r="H58" s="6" t="s">
        <v>3111</v>
      </c>
      <c r="I58" s="6" t="s">
        <v>3111</v>
      </c>
      <c r="J58" s="6" t="s">
        <v>3111</v>
      </c>
      <c r="K58" s="6" t="s">
        <v>3111</v>
      </c>
      <c r="L58" s="6" t="s">
        <v>3111</v>
      </c>
    </row>
    <row r="59" spans="1:12" ht="14.4" x14ac:dyDescent="0.25">
      <c r="A59" s="6" t="s">
        <v>710</v>
      </c>
      <c r="B59" s="6" t="str">
        <f>VLOOKUP($A59,'System Info'!$A$1:$H$1022,6,FALSE)</f>
        <v>Question</v>
      </c>
      <c r="C59" s="6" t="str">
        <f>VLOOKUP($A59,'System Info'!$A$1:$H$1022,7,FALSE)</f>
        <v/>
      </c>
      <c r="D59" s="6" t="str">
        <f>VLOOKUP($A59,'System Info'!$A$1:$H$1022,8,FALSE)</f>
        <v/>
      </c>
      <c r="E59" s="88" t="str">
        <f>IF(COUNTIF('AOI List'!D:D,'High Probability Systems'!A59)&gt;0,"Yes","No")</f>
        <v>No</v>
      </c>
      <c r="F59" s="88" t="str">
        <f t="shared" si="0"/>
        <v>No</v>
      </c>
      <c r="G59" s="6" t="s">
        <v>28</v>
      </c>
      <c r="H59" s="6"/>
      <c r="I59" s="6"/>
      <c r="J59" s="6"/>
      <c r="K59" s="6"/>
      <c r="L59" s="6"/>
    </row>
    <row r="60" spans="1:12" ht="14.4" x14ac:dyDescent="0.25">
      <c r="A60" s="6" t="s">
        <v>742</v>
      </c>
      <c r="B60" s="6" t="str">
        <f>VLOOKUP($A60,'System Info'!$A$1:$H$1022,6,FALSE)</f>
        <v>High</v>
      </c>
      <c r="C60" s="6">
        <f>VLOOKUP($A60,'System Info'!$A$1:$H$1022,7,FALSE)</f>
        <v>100</v>
      </c>
      <c r="D60" s="6">
        <f>VLOOKUP($A60,'System Info'!$A$1:$H$1022,8,FALSE)</f>
        <v>100</v>
      </c>
      <c r="E60" s="88" t="str">
        <f>IF(COUNTIF('AOI List'!D:D,'High Probability Systems'!A60)&gt;0,"Yes","No")</f>
        <v>Yes</v>
      </c>
      <c r="F60" s="88" t="str">
        <f t="shared" si="0"/>
        <v>Yes</v>
      </c>
      <c r="G60" s="6" t="s">
        <v>36</v>
      </c>
      <c r="H60" s="7">
        <v>126000</v>
      </c>
      <c r="I60" s="7">
        <v>129000</v>
      </c>
      <c r="J60" s="7">
        <v>130000</v>
      </c>
      <c r="K60" s="7">
        <v>133000</v>
      </c>
      <c r="L60" s="7">
        <v>135000</v>
      </c>
    </row>
    <row r="61" spans="1:12" ht="14.4" x14ac:dyDescent="0.25">
      <c r="A61" s="6" t="s">
        <v>1697</v>
      </c>
      <c r="B61" s="6" t="str">
        <f>VLOOKUP($A61,'System Info'!$A$1:$H$1022,6,FALSE)</f>
        <v>Question</v>
      </c>
      <c r="C61" s="6" t="str">
        <f>VLOOKUP($A61,'System Info'!$A$1:$H$1022,7,FALSE)</f>
        <v/>
      </c>
      <c r="D61" s="6" t="str">
        <f>VLOOKUP($A61,'System Info'!$A$1:$H$1022,8,FALSE)</f>
        <v/>
      </c>
      <c r="E61" s="88" t="str">
        <f>IF(COUNTIF('AOI List'!D:D,'High Probability Systems'!A61)&gt;0,"Yes","No")</f>
        <v>No</v>
      </c>
      <c r="F61" s="88" t="str">
        <f t="shared" si="0"/>
        <v>No</v>
      </c>
      <c r="G61" s="6" t="s">
        <v>40</v>
      </c>
      <c r="H61" s="7">
        <v>0</v>
      </c>
      <c r="I61" s="7">
        <v>0</v>
      </c>
      <c r="J61" s="7">
        <v>0</v>
      </c>
      <c r="K61" s="7">
        <v>0</v>
      </c>
      <c r="L61" s="7">
        <v>0</v>
      </c>
    </row>
    <row r="62" spans="1:12" ht="14.4" x14ac:dyDescent="0.25">
      <c r="A62" s="6" t="s">
        <v>1730</v>
      </c>
      <c r="B62" s="6" t="str">
        <f>VLOOKUP($A62,'System Info'!$A$1:$H$1022,6,FALSE)</f>
        <v>Question</v>
      </c>
      <c r="C62" s="6" t="str">
        <f>VLOOKUP($A62,'System Info'!$A$1:$H$1022,7,FALSE)</f>
        <v/>
      </c>
      <c r="D62" s="6">
        <f>VLOOKUP($A62,'System Info'!$A$1:$H$1022,8,FALSE)</f>
        <v>100</v>
      </c>
      <c r="E62" s="88" t="str">
        <f>IF(COUNTIF('AOI List'!D:D,'High Probability Systems'!A62)&gt;0,"Yes","No")</f>
        <v>No</v>
      </c>
      <c r="F62" s="88" t="str">
        <f t="shared" si="0"/>
        <v>Yes</v>
      </c>
      <c r="G62" s="6" t="s">
        <v>28</v>
      </c>
      <c r="H62" s="7">
        <v>9169</v>
      </c>
      <c r="I62" s="7">
        <v>9673</v>
      </c>
      <c r="J62" s="7">
        <v>10205</v>
      </c>
      <c r="K62" s="7">
        <v>10767</v>
      </c>
      <c r="L62" s="7">
        <v>10767</v>
      </c>
    </row>
    <row r="63" spans="1:12" ht="14.4" x14ac:dyDescent="0.25">
      <c r="A63" s="6" t="s">
        <v>1750</v>
      </c>
      <c r="B63" s="6" t="str">
        <f>VLOOKUP($A63,'System Info'!$A$1:$H$1022,6,FALSE)</f>
        <v>Question</v>
      </c>
      <c r="C63" s="6" t="str">
        <f>VLOOKUP($A63,'System Info'!$A$1:$H$1022,7,FALSE)</f>
        <v/>
      </c>
      <c r="D63" s="6">
        <f>VLOOKUP($A63,'System Info'!$A$1:$H$1022,8,FALSE)</f>
        <v>100</v>
      </c>
      <c r="E63" s="88" t="str">
        <f>IF(COUNTIF('AOI List'!D:D,'High Probability Systems'!A63)&gt;0,"Yes","No")</f>
        <v>No</v>
      </c>
      <c r="F63" s="88" t="str">
        <f t="shared" si="0"/>
        <v>Yes</v>
      </c>
      <c r="G63" s="6" t="s">
        <v>28</v>
      </c>
      <c r="H63" s="7">
        <v>4961</v>
      </c>
      <c r="I63" s="7">
        <v>4961</v>
      </c>
      <c r="J63" s="7">
        <v>4961</v>
      </c>
      <c r="K63" s="7">
        <v>4961</v>
      </c>
      <c r="L63" s="7">
        <v>4961</v>
      </c>
    </row>
    <row r="64" spans="1:12" ht="14.4" x14ac:dyDescent="0.25">
      <c r="A64" s="6" t="s">
        <v>1792</v>
      </c>
      <c r="B64" s="6" t="str">
        <f>VLOOKUP($A64,'System Info'!$A$1:$H$1022,6,FALSE)</f>
        <v>Question</v>
      </c>
      <c r="C64" s="6" t="str">
        <f>VLOOKUP($A64,'System Info'!$A$1:$H$1022,7,FALSE)</f>
        <v/>
      </c>
      <c r="D64" s="6">
        <f>VLOOKUP($A64,'System Info'!$A$1:$H$1022,8,FALSE)</f>
        <v>50</v>
      </c>
      <c r="E64" s="88" t="str">
        <f>IF(COUNTIF('AOI List'!D:D,'High Probability Systems'!A64)&gt;0,"Yes","No")</f>
        <v>No</v>
      </c>
      <c r="F64" s="88" t="str">
        <f t="shared" si="0"/>
        <v>No</v>
      </c>
      <c r="G64" s="6" t="s">
        <v>36</v>
      </c>
      <c r="H64" s="7">
        <v>0</v>
      </c>
      <c r="I64" s="7">
        <v>0</v>
      </c>
      <c r="J64" s="7">
        <v>0</v>
      </c>
      <c r="K64" s="7">
        <v>0</v>
      </c>
      <c r="L64" s="7">
        <v>0</v>
      </c>
    </row>
    <row r="65" spans="1:12" ht="14.4" x14ac:dyDescent="0.25">
      <c r="A65" s="6" t="s">
        <v>1818</v>
      </c>
      <c r="B65" s="6" t="str">
        <f>VLOOKUP($A65,'System Info'!$A$1:$H$1022,6,FALSE)</f>
        <v>Question</v>
      </c>
      <c r="C65" s="6" t="str">
        <f>VLOOKUP($A65,'System Info'!$A$1:$H$1022,7,FALSE)</f>
        <v/>
      </c>
      <c r="D65" s="6">
        <f>VLOOKUP($A65,'System Info'!$A$1:$H$1022,8,FALSE)</f>
        <v>100</v>
      </c>
      <c r="E65" s="88" t="str">
        <f>IF(COUNTIF('AOI List'!D:D,'High Probability Systems'!A65)&gt;0,"Yes","No")</f>
        <v>No</v>
      </c>
      <c r="F65" s="88" t="str">
        <f t="shared" si="0"/>
        <v>Yes</v>
      </c>
      <c r="G65" s="6" t="s">
        <v>40</v>
      </c>
      <c r="H65" s="7">
        <v>1659800</v>
      </c>
      <c r="I65" s="7">
        <v>1592250</v>
      </c>
      <c r="J65" s="7">
        <v>1898250</v>
      </c>
      <c r="K65" s="7">
        <v>1909800</v>
      </c>
      <c r="L65" s="7">
        <v>1909800</v>
      </c>
    </row>
    <row r="66" spans="1:12" ht="14.4" x14ac:dyDescent="0.25">
      <c r="A66" s="6" t="s">
        <v>1825</v>
      </c>
      <c r="B66" s="6" t="str">
        <f>VLOOKUP($A66,'System Info'!$A$1:$H$1022,6,FALSE)</f>
        <v>Question</v>
      </c>
      <c r="C66" s="6" t="str">
        <f>VLOOKUP($A66,'System Info'!$A$1:$H$1022,7,FALSE)</f>
        <v/>
      </c>
      <c r="D66" s="6">
        <f>VLOOKUP($A66,'System Info'!$A$1:$H$1022,8,FALSE)</f>
        <v>100</v>
      </c>
      <c r="E66" s="88" t="str">
        <f>IF(COUNTIF('AOI List'!D:D,'High Probability Systems'!A66)&gt;0,"Yes","No")</f>
        <v>Yes</v>
      </c>
      <c r="F66" s="88" t="str">
        <f t="shared" si="0"/>
        <v>Yes</v>
      </c>
      <c r="G66" s="6" t="s">
        <v>28</v>
      </c>
      <c r="H66" s="7">
        <v>1227000</v>
      </c>
      <c r="I66" s="7">
        <v>1284000</v>
      </c>
      <c r="J66" s="7">
        <v>0</v>
      </c>
      <c r="K66" s="7">
        <v>0</v>
      </c>
      <c r="L66" s="7">
        <v>0</v>
      </c>
    </row>
    <row r="67" spans="1:12" ht="14.4" x14ac:dyDescent="0.25">
      <c r="A67" s="6" t="s">
        <v>1840</v>
      </c>
      <c r="B67" s="6" t="str">
        <f>VLOOKUP($A67,'System Info'!$A$1:$H$1022,6,FALSE)</f>
        <v>Question</v>
      </c>
      <c r="C67" s="6" t="str">
        <f>VLOOKUP($A67,'System Info'!$A$1:$H$1022,7,FALSE)</f>
        <v/>
      </c>
      <c r="D67" s="6">
        <f>VLOOKUP($A67,'System Info'!$A$1:$H$1022,8,FALSE)</f>
        <v>100</v>
      </c>
      <c r="E67" s="88" t="str">
        <f>IF(COUNTIF('AOI List'!D:D,'High Probability Systems'!A67)&gt;0,"Yes","No")</f>
        <v>No</v>
      </c>
      <c r="F67" s="88" t="str">
        <f t="shared" ref="F67:F109" si="1">IF(IF(OR(B67="High",AND(B67="Question",D67=100)),1,0)&gt;0,"Yes","No")</f>
        <v>Yes</v>
      </c>
      <c r="G67" s="6" t="s">
        <v>28</v>
      </c>
      <c r="H67" s="7">
        <v>3300</v>
      </c>
      <c r="I67" s="7">
        <v>3400</v>
      </c>
      <c r="J67" s="7">
        <v>3500</v>
      </c>
      <c r="K67" s="7">
        <v>3600</v>
      </c>
      <c r="L67" s="7">
        <v>3600</v>
      </c>
    </row>
    <row r="68" spans="1:12" ht="14.4" x14ac:dyDescent="0.25">
      <c r="A68" s="6" t="s">
        <v>1855</v>
      </c>
      <c r="B68" s="6" t="str">
        <f>VLOOKUP($A68,'System Info'!$A$1:$H$1022,6,FALSE)</f>
        <v>Question</v>
      </c>
      <c r="C68" s="6" t="str">
        <f>VLOOKUP($A68,'System Info'!$A$1:$H$1022,7,FALSE)</f>
        <v/>
      </c>
      <c r="D68" s="6">
        <f>VLOOKUP($A68,'System Info'!$A$1:$H$1022,8,FALSE)</f>
        <v>100</v>
      </c>
      <c r="E68" s="88" t="str">
        <f>IF(COUNTIF('AOI List'!D:D,'High Probability Systems'!A68)&gt;0,"Yes","No")</f>
        <v>No</v>
      </c>
      <c r="F68" s="88" t="str">
        <f t="shared" si="1"/>
        <v>Yes</v>
      </c>
      <c r="G68" s="6" t="s">
        <v>28</v>
      </c>
      <c r="H68" s="7">
        <v>3467000</v>
      </c>
      <c r="I68" s="7">
        <v>3551000</v>
      </c>
      <c r="J68" s="7">
        <v>3636000</v>
      </c>
      <c r="K68" s="7">
        <v>580000</v>
      </c>
      <c r="L68" s="7">
        <v>626000</v>
      </c>
    </row>
    <row r="69" spans="1:12" ht="14.4" x14ac:dyDescent="0.25">
      <c r="A69" s="6" t="s">
        <v>1892</v>
      </c>
      <c r="B69" s="6" t="str">
        <f>VLOOKUP($A69,'System Info'!$A$1:$H$1022,6,FALSE)</f>
        <v>Question</v>
      </c>
      <c r="C69" s="6" t="str">
        <f>VLOOKUP($A69,'System Info'!$A$1:$H$1022,7,FALSE)</f>
        <v/>
      </c>
      <c r="D69" s="6" t="str">
        <f>VLOOKUP($A69,'System Info'!$A$1:$H$1022,8,FALSE)</f>
        <v/>
      </c>
      <c r="E69" s="88" t="str">
        <f>IF(COUNTIF('AOI List'!D:D,'High Probability Systems'!A69)&gt;0,"Yes","No")</f>
        <v>No</v>
      </c>
      <c r="F69" s="88" t="str">
        <f t="shared" si="1"/>
        <v>No</v>
      </c>
      <c r="G69" s="6" t="s">
        <v>40</v>
      </c>
      <c r="H69" s="7">
        <v>0</v>
      </c>
      <c r="I69" s="7">
        <v>0</v>
      </c>
      <c r="J69" s="7">
        <v>0</v>
      </c>
      <c r="K69" s="7">
        <v>0</v>
      </c>
      <c r="L69" s="7">
        <v>0</v>
      </c>
    </row>
    <row r="70" spans="1:12" ht="43.2" x14ac:dyDescent="0.25">
      <c r="A70" s="6" t="s">
        <v>1912</v>
      </c>
      <c r="B70" s="6" t="str">
        <f>VLOOKUP($A70,'System Info'!$A$1:$H$1022,6,FALSE)</f>
        <v>Question</v>
      </c>
      <c r="C70" s="6" t="str">
        <f>VLOOKUP($A70,'System Info'!$A$1:$H$1022,7,FALSE)</f>
        <v/>
      </c>
      <c r="D70" s="6">
        <f>VLOOKUP($A70,'System Info'!$A$1:$H$1022,8,FALSE)</f>
        <v>100</v>
      </c>
      <c r="E70" s="88" t="str">
        <f>IF(COUNTIF('AOI List'!D:D,'High Probability Systems'!A70)&gt;0,"Yes","No")</f>
        <v>No</v>
      </c>
      <c r="F70" s="88" t="str">
        <f t="shared" si="1"/>
        <v>Yes</v>
      </c>
      <c r="G70" s="6" t="s">
        <v>1915</v>
      </c>
      <c r="H70" s="7">
        <v>6000</v>
      </c>
      <c r="I70" s="7">
        <v>6000</v>
      </c>
      <c r="J70" s="7">
        <v>6000</v>
      </c>
      <c r="K70" s="7">
        <v>6000</v>
      </c>
      <c r="L70" s="7">
        <v>6000</v>
      </c>
    </row>
    <row r="71" spans="1:12" ht="28.8" x14ac:dyDescent="0.25">
      <c r="A71" s="6" t="s">
        <v>1962</v>
      </c>
      <c r="B71" s="6" t="str">
        <f>VLOOKUP($A71,'System Info'!$A$1:$H$1022,6,FALSE)</f>
        <v>Question</v>
      </c>
      <c r="C71" s="6" t="str">
        <f>VLOOKUP($A71,'System Info'!$A$1:$H$1022,7,FALSE)</f>
        <v/>
      </c>
      <c r="D71" s="6" t="str">
        <f>VLOOKUP($A71,'System Info'!$A$1:$H$1022,8,FALSE)</f>
        <v/>
      </c>
      <c r="E71" s="88" t="str">
        <f>IF(COUNTIF('AOI List'!D:D,'High Probability Systems'!A71)&gt;0,"Yes","No")</f>
        <v>Yes</v>
      </c>
      <c r="F71" s="88" t="str">
        <f t="shared" si="1"/>
        <v>No</v>
      </c>
      <c r="G71" s="6" t="s">
        <v>49</v>
      </c>
      <c r="H71" s="6"/>
      <c r="I71" s="6"/>
      <c r="J71" s="6"/>
      <c r="K71" s="6"/>
      <c r="L71" s="6"/>
    </row>
    <row r="72" spans="1:12" ht="14.4" x14ac:dyDescent="0.25">
      <c r="A72" s="6" t="s">
        <v>1963</v>
      </c>
      <c r="B72" s="6" t="str">
        <f>VLOOKUP($A72,'System Info'!$A$1:$H$1022,6,FALSE)</f>
        <v>Question</v>
      </c>
      <c r="C72" s="6" t="str">
        <f>VLOOKUP($A72,'System Info'!$A$1:$H$1022,7,FALSE)</f>
        <v/>
      </c>
      <c r="D72" s="6">
        <f>VLOOKUP($A72,'System Info'!$A$1:$H$1022,8,FALSE)</f>
        <v>100</v>
      </c>
      <c r="E72" s="88" t="str">
        <f>IF(COUNTIF('AOI List'!D:D,'High Probability Systems'!A72)&gt;0,"Yes","No")</f>
        <v>No</v>
      </c>
      <c r="F72" s="88" t="str">
        <f t="shared" si="1"/>
        <v>Yes</v>
      </c>
      <c r="G72" s="6" t="s">
        <v>28</v>
      </c>
      <c r="H72" s="7">
        <v>8340</v>
      </c>
      <c r="I72" s="7">
        <v>8390</v>
      </c>
      <c r="J72" s="7">
        <v>8440</v>
      </c>
      <c r="K72" s="7">
        <v>8575</v>
      </c>
      <c r="L72" s="7">
        <v>8575</v>
      </c>
    </row>
    <row r="73" spans="1:12" ht="14.4" x14ac:dyDescent="0.25">
      <c r="A73" s="6" t="s">
        <v>2013</v>
      </c>
      <c r="B73" s="6" t="str">
        <f>VLOOKUP($A73,'System Info'!$A$1:$H$1022,6,FALSE)</f>
        <v>Question</v>
      </c>
      <c r="C73" s="6" t="str">
        <f>VLOOKUP($A73,'System Info'!$A$1:$H$1022,7,FALSE)</f>
        <v/>
      </c>
      <c r="D73" s="6">
        <f>VLOOKUP($A73,'System Info'!$A$1:$H$1022,8,FALSE)</f>
        <v>100</v>
      </c>
      <c r="E73" s="88" t="str">
        <f>IF(COUNTIF('AOI List'!D:D,'High Probability Systems'!A73)&gt;0,"Yes","No")</f>
        <v>No</v>
      </c>
      <c r="F73" s="88" t="str">
        <f t="shared" si="1"/>
        <v>Yes</v>
      </c>
      <c r="G73" s="6" t="s">
        <v>40</v>
      </c>
      <c r="H73" s="7">
        <v>662000</v>
      </c>
      <c r="I73" s="7">
        <v>331000</v>
      </c>
      <c r="J73" s="7">
        <v>0</v>
      </c>
      <c r="K73" s="7">
        <v>0</v>
      </c>
      <c r="L73" s="7">
        <v>0</v>
      </c>
    </row>
    <row r="74" spans="1:12" ht="14.4" x14ac:dyDescent="0.25">
      <c r="A74" s="6" t="s">
        <v>2050</v>
      </c>
      <c r="B74" s="6" t="str">
        <f>VLOOKUP($A74,'System Info'!$A$1:$H$1022,6,FALSE)</f>
        <v>Question</v>
      </c>
      <c r="C74" s="6" t="str">
        <f>VLOOKUP($A74,'System Info'!$A$1:$H$1022,7,FALSE)</f>
        <v/>
      </c>
      <c r="D74" s="6">
        <f>VLOOKUP($A74,'System Info'!$A$1:$H$1022,8,FALSE)</f>
        <v>100</v>
      </c>
      <c r="E74" s="88" t="str">
        <f>IF(COUNTIF('AOI List'!D:D,'High Probability Systems'!A74)&gt;0,"Yes","No")</f>
        <v>No</v>
      </c>
      <c r="F74" s="88" t="str">
        <f t="shared" si="1"/>
        <v>Yes</v>
      </c>
      <c r="G74" s="6" t="s">
        <v>28</v>
      </c>
      <c r="H74" s="7">
        <v>0</v>
      </c>
      <c r="I74" s="7">
        <v>0</v>
      </c>
      <c r="J74" s="7">
        <v>0</v>
      </c>
      <c r="K74" s="7">
        <v>0</v>
      </c>
      <c r="L74" s="7">
        <v>0</v>
      </c>
    </row>
    <row r="75" spans="1:12" ht="14.4" x14ac:dyDescent="0.25">
      <c r="A75" s="6" t="s">
        <v>2085</v>
      </c>
      <c r="B75" s="6" t="str">
        <f>VLOOKUP($A75,'System Info'!$A$1:$H$1022,6,FALSE)</f>
        <v>High</v>
      </c>
      <c r="C75" s="6">
        <f>VLOOKUP($A75,'System Info'!$A$1:$H$1022,7,FALSE)</f>
        <v>100</v>
      </c>
      <c r="D75" s="6">
        <f>VLOOKUP($A75,'System Info'!$A$1:$H$1022,8,FALSE)</f>
        <v>100</v>
      </c>
      <c r="E75" s="88" t="str">
        <f>IF(COUNTIF('AOI List'!D:D,'High Probability Systems'!A75)&gt;0,"Yes","No")</f>
        <v>No</v>
      </c>
      <c r="F75" s="88" t="str">
        <f t="shared" si="1"/>
        <v>Yes</v>
      </c>
      <c r="G75" s="6" t="s">
        <v>28</v>
      </c>
      <c r="H75" s="7">
        <v>0</v>
      </c>
      <c r="I75" s="7">
        <v>0</v>
      </c>
      <c r="J75" s="7">
        <v>0</v>
      </c>
      <c r="K75" s="7">
        <v>0</v>
      </c>
      <c r="L75" s="7">
        <v>0</v>
      </c>
    </row>
    <row r="76" spans="1:12" ht="14.4" x14ac:dyDescent="0.25">
      <c r="A76" s="6" t="s">
        <v>2131</v>
      </c>
      <c r="B76" s="6" t="str">
        <f>VLOOKUP($A76,'System Info'!$A$1:$H$1022,6,FALSE)</f>
        <v>Medium</v>
      </c>
      <c r="C76" s="6">
        <f>VLOOKUP($A76,'System Info'!$A$1:$H$1022,7,FALSE)</f>
        <v>85.714285714285708</v>
      </c>
      <c r="D76" s="6">
        <f>VLOOKUP($A76,'System Info'!$A$1:$H$1022,8,FALSE)</f>
        <v>0</v>
      </c>
      <c r="E76" s="88" t="str">
        <f>IF(COUNTIF('AOI List'!D:D,'High Probability Systems'!A76)&gt;0,"Yes","No")</f>
        <v>No</v>
      </c>
      <c r="F76" s="88" t="str">
        <f t="shared" si="1"/>
        <v>No</v>
      </c>
      <c r="G76" s="6" t="s">
        <v>28</v>
      </c>
      <c r="H76" s="7">
        <v>459000</v>
      </c>
      <c r="I76" s="7">
        <v>0</v>
      </c>
      <c r="J76" s="7">
        <v>0</v>
      </c>
      <c r="K76" s="7">
        <v>0</v>
      </c>
      <c r="L76" s="7">
        <v>0</v>
      </c>
    </row>
    <row r="77" spans="1:12" ht="14.4" x14ac:dyDescent="0.25">
      <c r="A77" s="6" t="s">
        <v>2200</v>
      </c>
      <c r="B77" s="6" t="str">
        <f>VLOOKUP($A77,'System Info'!$A$1:$H$1022,6,FALSE)</f>
        <v>Question</v>
      </c>
      <c r="C77" s="6" t="str">
        <f>VLOOKUP($A77,'System Info'!$A$1:$H$1022,7,FALSE)</f>
        <v/>
      </c>
      <c r="D77" s="6" t="str">
        <f>VLOOKUP($A77,'System Info'!$A$1:$H$1022,8,FALSE)</f>
        <v/>
      </c>
      <c r="E77" s="88" t="str">
        <f>IF(COUNTIF('AOI List'!D:D,'High Probability Systems'!A77)&gt;0,"Yes","No")</f>
        <v>No</v>
      </c>
      <c r="F77" s="88" t="str">
        <f t="shared" si="1"/>
        <v>No</v>
      </c>
      <c r="G77" s="6" t="s">
        <v>40</v>
      </c>
      <c r="H77" s="7">
        <v>60000</v>
      </c>
      <c r="I77" s="7">
        <v>60000</v>
      </c>
      <c r="J77" s="7">
        <v>60000</v>
      </c>
      <c r="K77" s="7">
        <v>60000</v>
      </c>
      <c r="L77" s="7">
        <v>60000</v>
      </c>
    </row>
    <row r="78" spans="1:12" ht="14.4" x14ac:dyDescent="0.25">
      <c r="A78" s="6" t="s">
        <v>2222</v>
      </c>
      <c r="B78" s="6" t="str">
        <f>VLOOKUP($A78,'System Info'!$A$1:$H$1022,6,FALSE)</f>
        <v>Question</v>
      </c>
      <c r="C78" s="6" t="str">
        <f>VLOOKUP($A78,'System Info'!$A$1:$H$1022,7,FALSE)</f>
        <v/>
      </c>
      <c r="D78" s="6">
        <f>VLOOKUP($A78,'System Info'!$A$1:$H$1022,8,FALSE)</f>
        <v>100</v>
      </c>
      <c r="E78" s="88" t="str">
        <f>IF(COUNTIF('AOI List'!D:D,'High Probability Systems'!A78)&gt;0,"Yes","No")</f>
        <v>No</v>
      </c>
      <c r="F78" s="88" t="str">
        <f t="shared" si="1"/>
        <v>Yes</v>
      </c>
      <c r="G78" s="6" t="s">
        <v>28</v>
      </c>
      <c r="H78" s="6"/>
      <c r="I78" s="6"/>
      <c r="J78" s="6"/>
      <c r="K78" s="6"/>
      <c r="L78" s="6"/>
    </row>
    <row r="79" spans="1:12" ht="28.8" x14ac:dyDescent="0.25">
      <c r="A79" s="6" t="s">
        <v>2244</v>
      </c>
      <c r="B79" s="6" t="str">
        <f>VLOOKUP($A79,'System Info'!$A$1:$H$1022,6,FALSE)</f>
        <v>High</v>
      </c>
      <c r="C79" s="6">
        <f>VLOOKUP($A79,'System Info'!$A$1:$H$1022,7,FALSE)</f>
        <v>100</v>
      </c>
      <c r="D79" s="6">
        <f>VLOOKUP($A79,'System Info'!$A$1:$H$1022,8,FALSE)</f>
        <v>100</v>
      </c>
      <c r="E79" s="88" t="str">
        <f>IF(COUNTIF('AOI List'!D:D,'High Probability Systems'!A79)&gt;0,"Yes","No")</f>
        <v>No</v>
      </c>
      <c r="F79" s="88" t="str">
        <f t="shared" si="1"/>
        <v>Yes</v>
      </c>
      <c r="G79" s="6" t="s">
        <v>1543</v>
      </c>
      <c r="H79" s="7">
        <v>30000</v>
      </c>
      <c r="I79" s="7">
        <v>30000</v>
      </c>
      <c r="J79" s="7">
        <v>30000</v>
      </c>
      <c r="K79" s="7">
        <v>30000</v>
      </c>
      <c r="L79" s="7">
        <v>30000</v>
      </c>
    </row>
    <row r="80" spans="1:12" ht="14.4" x14ac:dyDescent="0.25">
      <c r="A80" s="6" t="s">
        <v>2293</v>
      </c>
      <c r="B80" s="6" t="str">
        <f>VLOOKUP($A80,'System Info'!$A$1:$H$1022,6,FALSE)</f>
        <v>Question</v>
      </c>
      <c r="C80" s="6" t="str">
        <f>VLOOKUP($A80,'System Info'!$A$1:$H$1022,7,FALSE)</f>
        <v/>
      </c>
      <c r="D80" s="6">
        <f>VLOOKUP($A80,'System Info'!$A$1:$H$1022,8,FALSE)</f>
        <v>100</v>
      </c>
      <c r="E80" s="88" t="str">
        <f>IF(COUNTIF('AOI List'!D:D,'High Probability Systems'!A80)&gt;0,"Yes","No")</f>
        <v>No</v>
      </c>
      <c r="F80" s="88" t="str">
        <f t="shared" si="1"/>
        <v>Yes</v>
      </c>
      <c r="G80" s="6" t="s">
        <v>36</v>
      </c>
      <c r="H80" s="6"/>
      <c r="I80" s="6"/>
      <c r="J80" s="6"/>
      <c r="K80" s="6"/>
      <c r="L80" s="6"/>
    </row>
    <row r="81" spans="1:12" ht="28.8" x14ac:dyDescent="0.25">
      <c r="A81" s="6" t="s">
        <v>2423</v>
      </c>
      <c r="B81" s="6" t="str">
        <f>VLOOKUP($A81,'System Info'!$A$1:$H$1022,6,FALSE)</f>
        <v>Question</v>
      </c>
      <c r="C81" s="6" t="str">
        <f>VLOOKUP($A81,'System Info'!$A$1:$H$1022,7,FALSE)</f>
        <v/>
      </c>
      <c r="D81" s="6">
        <f>VLOOKUP($A81,'System Info'!$A$1:$H$1022,8,FALSE)</f>
        <v>100</v>
      </c>
      <c r="E81" s="88" t="str">
        <f>IF(COUNTIF('AOI List'!D:D,'High Probability Systems'!A81)&gt;0,"Yes","No")</f>
        <v>Yes</v>
      </c>
      <c r="F81" s="88" t="str">
        <f t="shared" si="1"/>
        <v>Yes</v>
      </c>
      <c r="G81" s="6" t="s">
        <v>1543</v>
      </c>
      <c r="H81" s="7">
        <v>0</v>
      </c>
      <c r="I81" s="7">
        <v>0</v>
      </c>
      <c r="J81" s="7">
        <v>0</v>
      </c>
      <c r="K81" s="7">
        <v>0</v>
      </c>
      <c r="L81" s="7">
        <v>0</v>
      </c>
    </row>
    <row r="82" spans="1:12" ht="28.8" x14ac:dyDescent="0.25">
      <c r="A82" s="6" t="s">
        <v>2441</v>
      </c>
      <c r="B82" s="6" t="str">
        <f>VLOOKUP($A82,'System Info'!$A$1:$H$1022,6,FALSE)</f>
        <v>Medium</v>
      </c>
      <c r="C82" s="6">
        <f>VLOOKUP($A82,'System Info'!$A$1:$H$1022,7,FALSE)</f>
        <v>85.714285714285708</v>
      </c>
      <c r="D82" s="6">
        <f>VLOOKUP($A82,'System Info'!$A$1:$H$1022,8,FALSE)</f>
        <v>100</v>
      </c>
      <c r="E82" s="88" t="str">
        <f>IF(COUNTIF('AOI List'!D:D,'High Probability Systems'!A82)&gt;0,"Yes","No")</f>
        <v>No</v>
      </c>
      <c r="F82" s="88" t="str">
        <f t="shared" si="1"/>
        <v>No</v>
      </c>
      <c r="G82" s="6" t="s">
        <v>2444</v>
      </c>
      <c r="H82" s="7">
        <v>1002000</v>
      </c>
      <c r="I82" s="7">
        <v>1230000</v>
      </c>
      <c r="J82" s="7">
        <v>1246000</v>
      </c>
      <c r="K82" s="7">
        <v>1260000</v>
      </c>
      <c r="L82" s="7">
        <v>1277000</v>
      </c>
    </row>
    <row r="83" spans="1:12" ht="14.4" x14ac:dyDescent="0.25">
      <c r="A83" s="6" t="s">
        <v>2455</v>
      </c>
      <c r="B83" s="6" t="str">
        <f>VLOOKUP($A83,'System Info'!$A$1:$H$1022,6,FALSE)</f>
        <v>Question</v>
      </c>
      <c r="C83" s="6" t="str">
        <f>VLOOKUP($A83,'System Info'!$A$1:$H$1022,7,FALSE)</f>
        <v/>
      </c>
      <c r="D83" s="6" t="str">
        <f>VLOOKUP($A83,'System Info'!$A$1:$H$1022,8,FALSE)</f>
        <v/>
      </c>
      <c r="E83" s="88" t="str">
        <f>IF(COUNTIF('AOI List'!D:D,'High Probability Systems'!A83)&gt;0,"Yes","No")</f>
        <v>No</v>
      </c>
      <c r="F83" s="88" t="str">
        <f t="shared" si="1"/>
        <v>No</v>
      </c>
      <c r="G83" s="6" t="s">
        <v>40</v>
      </c>
      <c r="H83" s="7">
        <v>0</v>
      </c>
      <c r="I83" s="7">
        <v>0</v>
      </c>
      <c r="J83" s="7">
        <v>0</v>
      </c>
      <c r="K83" s="7">
        <v>0</v>
      </c>
      <c r="L83" s="7">
        <v>0</v>
      </c>
    </row>
    <row r="84" spans="1:12" ht="14.4" x14ac:dyDescent="0.25">
      <c r="A84" s="6" t="s">
        <v>2484</v>
      </c>
      <c r="B84" s="6" t="str">
        <f>VLOOKUP($A84,'System Info'!$A$1:$H$1022,6,FALSE)</f>
        <v>Question</v>
      </c>
      <c r="C84" s="6" t="str">
        <f>VLOOKUP($A84,'System Info'!$A$1:$H$1022,7,FALSE)</f>
        <v/>
      </c>
      <c r="D84" s="6">
        <f>VLOOKUP($A84,'System Info'!$A$1:$H$1022,8,FALSE)</f>
        <v>0</v>
      </c>
      <c r="E84" s="88" t="str">
        <f>IF(COUNTIF('AOI List'!D:D,'High Probability Systems'!A84)&gt;0,"Yes","No")</f>
        <v>No</v>
      </c>
      <c r="F84" s="88" t="str">
        <f t="shared" si="1"/>
        <v>No</v>
      </c>
      <c r="G84" s="6" t="s">
        <v>28</v>
      </c>
      <c r="H84" s="7">
        <v>11200</v>
      </c>
      <c r="I84" s="7">
        <v>11200</v>
      </c>
      <c r="J84" s="7">
        <v>11200</v>
      </c>
      <c r="K84" s="7">
        <v>11200</v>
      </c>
      <c r="L84" s="7">
        <v>11200</v>
      </c>
    </row>
    <row r="85" spans="1:12" ht="14.4" x14ac:dyDescent="0.25">
      <c r="A85" s="6" t="s">
        <v>2515</v>
      </c>
      <c r="B85" s="6" t="str">
        <f>VLOOKUP($A85,'System Info'!$A$1:$H$1022,6,FALSE)</f>
        <v>Question</v>
      </c>
      <c r="C85" s="6" t="str">
        <f>VLOOKUP($A85,'System Info'!$A$1:$H$1022,7,FALSE)</f>
        <v/>
      </c>
      <c r="D85" s="6">
        <f>VLOOKUP($A85,'System Info'!$A$1:$H$1022,8,FALSE)</f>
        <v>100</v>
      </c>
      <c r="E85" s="88" t="str">
        <f>IF(COUNTIF('AOI List'!D:D,'High Probability Systems'!A85)&gt;0,"Yes","No")</f>
        <v>No</v>
      </c>
      <c r="F85" s="88" t="str">
        <f t="shared" si="1"/>
        <v>Yes</v>
      </c>
      <c r="G85" s="6" t="s">
        <v>40</v>
      </c>
      <c r="H85" s="7">
        <v>0</v>
      </c>
      <c r="I85" s="7">
        <v>0</v>
      </c>
      <c r="J85" s="7">
        <v>0</v>
      </c>
      <c r="K85" s="7">
        <v>0</v>
      </c>
      <c r="L85" s="7">
        <v>0</v>
      </c>
    </row>
    <row r="86" spans="1:12" ht="14.4" x14ac:dyDescent="0.25">
      <c r="A86" s="6" t="s">
        <v>2537</v>
      </c>
      <c r="B86" s="6" t="str">
        <f>VLOOKUP($A86,'System Info'!$A$1:$H$1022,6,FALSE)</f>
        <v>Question</v>
      </c>
      <c r="C86" s="6" t="str">
        <f>VLOOKUP($A86,'System Info'!$A$1:$H$1022,7,FALSE)</f>
        <v/>
      </c>
      <c r="D86" s="6">
        <f>VLOOKUP($A86,'System Info'!$A$1:$H$1022,8,FALSE)</f>
        <v>0</v>
      </c>
      <c r="E86" s="88" t="str">
        <f>IF(COUNTIF('AOI List'!D:D,'High Probability Systems'!A86)&gt;0,"Yes","No")</f>
        <v>Yes</v>
      </c>
      <c r="F86" s="88" t="str">
        <f t="shared" si="1"/>
        <v>No</v>
      </c>
      <c r="G86" s="6" t="s">
        <v>36</v>
      </c>
      <c r="H86" s="7">
        <v>1334000</v>
      </c>
      <c r="I86" s="7">
        <v>1358000</v>
      </c>
      <c r="J86" s="7">
        <v>1382000</v>
      </c>
      <c r="K86" s="7">
        <v>1407000</v>
      </c>
      <c r="L86" s="7">
        <v>1433000</v>
      </c>
    </row>
    <row r="87" spans="1:12" ht="14.4" x14ac:dyDescent="0.25">
      <c r="A87" s="6" t="s">
        <v>2641</v>
      </c>
      <c r="B87" s="6" t="str">
        <f>VLOOKUP($A87,'System Info'!$A$1:$H$1022,6,FALSE)</f>
        <v>Question</v>
      </c>
      <c r="C87" s="6" t="str">
        <f>VLOOKUP($A87,'System Info'!$A$1:$H$1022,7,FALSE)</f>
        <v/>
      </c>
      <c r="D87" s="6">
        <f>VLOOKUP($A87,'System Info'!$A$1:$H$1022,8,FALSE)</f>
        <v>100</v>
      </c>
      <c r="E87" s="88" t="str">
        <f>IF(COUNTIF('AOI List'!D:D,'High Probability Systems'!A87)&gt;0,"Yes","No")</f>
        <v>No</v>
      </c>
      <c r="F87" s="88" t="str">
        <f t="shared" si="1"/>
        <v>Yes</v>
      </c>
      <c r="G87" s="6" t="s">
        <v>28</v>
      </c>
      <c r="H87" s="6"/>
      <c r="I87" s="6"/>
      <c r="J87" s="6"/>
      <c r="K87" s="6"/>
      <c r="L87" s="6"/>
    </row>
    <row r="88" spans="1:12" ht="14.4" x14ac:dyDescent="0.25">
      <c r="A88" s="6" t="s">
        <v>2648</v>
      </c>
      <c r="B88" s="6" t="str">
        <f>VLOOKUP($A88,'System Info'!$A$1:$H$1022,6,FALSE)</f>
        <v>Question</v>
      </c>
      <c r="C88" s="6" t="str">
        <f>VLOOKUP($A88,'System Info'!$A$1:$H$1022,7,FALSE)</f>
        <v/>
      </c>
      <c r="D88" s="6">
        <f>VLOOKUP($A88,'System Info'!$A$1:$H$1022,8,FALSE)</f>
        <v>100</v>
      </c>
      <c r="E88" s="88" t="str">
        <f>IF(COUNTIF('AOI List'!D:D,'High Probability Systems'!A88)&gt;0,"Yes","No")</f>
        <v>No</v>
      </c>
      <c r="F88" s="88" t="str">
        <f t="shared" si="1"/>
        <v>Yes</v>
      </c>
      <c r="G88" s="6" t="s">
        <v>28</v>
      </c>
      <c r="H88" s="7">
        <v>3159000</v>
      </c>
      <c r="I88" s="7">
        <v>3474000</v>
      </c>
      <c r="J88" s="7">
        <v>3561000</v>
      </c>
      <c r="K88" s="7">
        <v>3652000</v>
      </c>
      <c r="L88" s="7">
        <v>3747000</v>
      </c>
    </row>
    <row r="89" spans="1:12" ht="28.8" x14ac:dyDescent="0.25">
      <c r="A89" s="6" t="s">
        <v>2672</v>
      </c>
      <c r="B89" s="6" t="str">
        <f>VLOOKUP($A89,'System Info'!$A$1:$H$1022,6,FALSE)</f>
        <v>Medium</v>
      </c>
      <c r="C89" s="6">
        <f>VLOOKUP($A89,'System Info'!$A$1:$H$1022,7,FALSE)</f>
        <v>91.304347826086953</v>
      </c>
      <c r="D89" s="6">
        <f>VLOOKUP($A89,'System Info'!$A$1:$H$1022,8,FALSE)</f>
        <v>100</v>
      </c>
      <c r="E89" s="88" t="str">
        <f>IF(COUNTIF('AOI List'!D:D,'High Probability Systems'!A89)&gt;0,"Yes","No")</f>
        <v>No</v>
      </c>
      <c r="F89" s="88" t="str">
        <f t="shared" si="1"/>
        <v>No</v>
      </c>
      <c r="G89" s="6" t="s">
        <v>202</v>
      </c>
      <c r="H89" s="7">
        <v>3137000</v>
      </c>
      <c r="I89" s="7">
        <v>3194000</v>
      </c>
      <c r="J89" s="7">
        <v>3251000</v>
      </c>
      <c r="K89" s="7">
        <v>3309000</v>
      </c>
      <c r="L89" s="7">
        <v>3369000</v>
      </c>
    </row>
    <row r="90" spans="1:12" ht="28.8" x14ac:dyDescent="0.25">
      <c r="A90" s="6" t="s">
        <v>2718</v>
      </c>
      <c r="B90" s="6" t="str">
        <f>VLOOKUP($A90,'System Info'!$A$1:$H$1022,6,FALSE)</f>
        <v>Medium</v>
      </c>
      <c r="C90" s="6">
        <f>VLOOKUP($A90,'System Info'!$A$1:$H$1022,7,FALSE)</f>
        <v>80</v>
      </c>
      <c r="D90" s="6" t="str">
        <f>VLOOKUP($A90,'System Info'!$A$1:$H$1022,8,FALSE)</f>
        <v/>
      </c>
      <c r="E90" s="88" t="str">
        <f>IF(COUNTIF('AOI List'!D:D,'High Probability Systems'!A90)&gt;0,"Yes","No")</f>
        <v>No</v>
      </c>
      <c r="F90" s="88" t="str">
        <f t="shared" si="1"/>
        <v>No</v>
      </c>
      <c r="G90" s="6" t="s">
        <v>202</v>
      </c>
      <c r="H90" s="7">
        <v>0</v>
      </c>
      <c r="I90" s="7">
        <v>0</v>
      </c>
      <c r="J90" s="7">
        <v>0</v>
      </c>
      <c r="K90" s="7">
        <v>0</v>
      </c>
      <c r="L90" s="7">
        <v>0</v>
      </c>
    </row>
    <row r="91" spans="1:12" ht="28.8" x14ac:dyDescent="0.25">
      <c r="A91" s="6" t="s">
        <v>2732</v>
      </c>
      <c r="B91" s="6" t="str">
        <f>VLOOKUP($A91,'System Info'!$A$1:$H$1022,6,FALSE)</f>
        <v>Medium</v>
      </c>
      <c r="C91" s="6">
        <f>VLOOKUP($A91,'System Info'!$A$1:$H$1022,7,FALSE)</f>
        <v>83.333333333333343</v>
      </c>
      <c r="D91" s="6">
        <f>VLOOKUP($A91,'System Info'!$A$1:$H$1022,8,FALSE)</f>
        <v>100</v>
      </c>
      <c r="E91" s="88" t="str">
        <f>IF(COUNTIF('AOI List'!D:D,'High Probability Systems'!A91)&gt;0,"Yes","No")</f>
        <v>No</v>
      </c>
      <c r="F91" s="88" t="str">
        <f t="shared" si="1"/>
        <v>No</v>
      </c>
      <c r="G91" s="6" t="s">
        <v>49</v>
      </c>
      <c r="H91" s="7">
        <v>5286000</v>
      </c>
      <c r="I91" s="7">
        <v>5419000</v>
      </c>
      <c r="J91" s="7">
        <v>5267000</v>
      </c>
      <c r="K91" s="7">
        <v>5367000</v>
      </c>
      <c r="L91" s="7">
        <v>5776000</v>
      </c>
    </row>
    <row r="92" spans="1:12" ht="14.4" x14ac:dyDescent="0.25">
      <c r="A92" s="6" t="s">
        <v>2746</v>
      </c>
      <c r="B92" s="6" t="str">
        <f>VLOOKUP($A92,'System Info'!$A$1:$H$1022,6,FALSE)</f>
        <v>Question</v>
      </c>
      <c r="C92" s="6" t="str">
        <f>VLOOKUP($A92,'System Info'!$A$1:$H$1022,7,FALSE)</f>
        <v/>
      </c>
      <c r="D92" s="6" t="str">
        <f>VLOOKUP($A92,'System Info'!$A$1:$H$1022,8,FALSE)</f>
        <v/>
      </c>
      <c r="E92" s="88" t="str">
        <f>IF(COUNTIF('AOI List'!D:D,'High Probability Systems'!A92)&gt;0,"Yes","No")</f>
        <v>No</v>
      </c>
      <c r="F92" s="88" t="str">
        <f t="shared" si="1"/>
        <v>No</v>
      </c>
      <c r="G92" s="6" t="s">
        <v>28</v>
      </c>
      <c r="H92" s="6" t="s">
        <v>3111</v>
      </c>
      <c r="I92" s="6" t="s">
        <v>3111</v>
      </c>
      <c r="J92" s="6" t="s">
        <v>3111</v>
      </c>
      <c r="K92" s="6" t="s">
        <v>3111</v>
      </c>
      <c r="L92" s="6" t="s">
        <v>3111</v>
      </c>
    </row>
    <row r="93" spans="1:12" ht="14.4" x14ac:dyDescent="0.25">
      <c r="A93" s="6" t="s">
        <v>2766</v>
      </c>
      <c r="B93" s="6" t="str">
        <f>VLOOKUP($A93,'System Info'!$A$1:$H$1022,6,FALSE)</f>
        <v>Question</v>
      </c>
      <c r="C93" s="6" t="str">
        <f>VLOOKUP($A93,'System Info'!$A$1:$H$1022,7,FALSE)</f>
        <v/>
      </c>
      <c r="D93" s="6">
        <f>VLOOKUP($A93,'System Info'!$A$1:$H$1022,8,FALSE)</f>
        <v>100</v>
      </c>
      <c r="E93" s="88" t="str">
        <f>IF(COUNTIF('AOI List'!D:D,'High Probability Systems'!A93)&gt;0,"Yes","No")</f>
        <v>No</v>
      </c>
      <c r="F93" s="88" t="str">
        <f t="shared" si="1"/>
        <v>Yes</v>
      </c>
      <c r="G93" s="6" t="s">
        <v>28</v>
      </c>
      <c r="H93" s="7">
        <v>0</v>
      </c>
      <c r="I93" s="7">
        <v>0</v>
      </c>
      <c r="J93" s="7">
        <v>0</v>
      </c>
      <c r="K93" s="7">
        <v>0</v>
      </c>
      <c r="L93" s="7">
        <v>0</v>
      </c>
    </row>
    <row r="94" spans="1:12" ht="14.4" x14ac:dyDescent="0.25">
      <c r="A94" s="6" t="s">
        <v>2771</v>
      </c>
      <c r="B94" s="6" t="str">
        <f>VLOOKUP($A94,'System Info'!$A$1:$H$1022,6,FALSE)</f>
        <v>Question</v>
      </c>
      <c r="C94" s="6" t="str">
        <f>VLOOKUP($A94,'System Info'!$A$1:$H$1022,7,FALSE)</f>
        <v/>
      </c>
      <c r="D94" s="6" t="str">
        <f>VLOOKUP($A94,'System Info'!$A$1:$H$1022,8,FALSE)</f>
        <v/>
      </c>
      <c r="E94" s="88" t="str">
        <f>IF(COUNTIF('AOI List'!D:D,'High Probability Systems'!A94)&gt;0,"Yes","No")</f>
        <v>No</v>
      </c>
      <c r="F94" s="88" t="str">
        <f t="shared" si="1"/>
        <v>No</v>
      </c>
      <c r="G94" s="6" t="s">
        <v>40</v>
      </c>
      <c r="H94" s="6"/>
      <c r="I94" s="6"/>
      <c r="J94" s="6"/>
      <c r="K94" s="6"/>
      <c r="L94" s="6"/>
    </row>
    <row r="95" spans="1:12" ht="14.4" x14ac:dyDescent="0.25">
      <c r="A95" s="6" t="s">
        <v>2776</v>
      </c>
      <c r="B95" s="6" t="str">
        <f>VLOOKUP($A95,'System Info'!$A$1:$H$1022,6,FALSE)</f>
        <v>Question</v>
      </c>
      <c r="C95" s="6" t="str">
        <f>VLOOKUP($A95,'System Info'!$A$1:$H$1022,7,FALSE)</f>
        <v/>
      </c>
      <c r="D95" s="6">
        <f>VLOOKUP($A95,'System Info'!$A$1:$H$1022,8,FALSE)</f>
        <v>100</v>
      </c>
      <c r="E95" s="88" t="str">
        <f>IF(COUNTIF('AOI List'!D:D,'High Probability Systems'!A95)&gt;0,"Yes","No")</f>
        <v>No</v>
      </c>
      <c r="F95" s="88" t="str">
        <f t="shared" si="1"/>
        <v>Yes</v>
      </c>
      <c r="G95" s="6" t="s">
        <v>40</v>
      </c>
      <c r="H95" s="7">
        <v>5000</v>
      </c>
      <c r="I95" s="7">
        <v>5000</v>
      </c>
      <c r="J95" s="7">
        <v>5000</v>
      </c>
      <c r="K95" s="7">
        <v>105000</v>
      </c>
      <c r="L95" s="7">
        <v>5000</v>
      </c>
    </row>
    <row r="96" spans="1:12" ht="14.4" x14ac:dyDescent="0.25">
      <c r="A96" s="6" t="s">
        <v>2790</v>
      </c>
      <c r="B96" s="6" t="str">
        <f>VLOOKUP($A96,'System Info'!$A$1:$H$1022,6,FALSE)</f>
        <v>Question</v>
      </c>
      <c r="C96" s="6" t="str">
        <f>VLOOKUP($A96,'System Info'!$A$1:$H$1022,7,FALSE)</f>
        <v/>
      </c>
      <c r="D96" s="6">
        <f>VLOOKUP($A96,'System Info'!$A$1:$H$1022,8,FALSE)</f>
        <v>100</v>
      </c>
      <c r="E96" s="88" t="str">
        <f>IF(COUNTIF('AOI List'!D:D,'High Probability Systems'!A96)&gt;0,"Yes","No")</f>
        <v>No</v>
      </c>
      <c r="F96" s="88" t="str">
        <f t="shared" si="1"/>
        <v>Yes</v>
      </c>
      <c r="G96" s="6" t="s">
        <v>40</v>
      </c>
      <c r="H96" s="7">
        <v>123504</v>
      </c>
      <c r="I96" s="7">
        <v>123504</v>
      </c>
      <c r="J96" s="7">
        <v>123504</v>
      </c>
      <c r="K96" s="7">
        <v>123504</v>
      </c>
      <c r="L96" s="7">
        <v>123504</v>
      </c>
    </row>
    <row r="97" spans="1:12" ht="14.4" x14ac:dyDescent="0.25">
      <c r="A97" s="6" t="s">
        <v>2824</v>
      </c>
      <c r="B97" s="6" t="str">
        <f>VLOOKUP($A97,'System Info'!$A$1:$H$1022,6,FALSE)</f>
        <v>Question</v>
      </c>
      <c r="C97" s="6" t="str">
        <f>VLOOKUP($A97,'System Info'!$A$1:$H$1022,7,FALSE)</f>
        <v/>
      </c>
      <c r="D97" s="6">
        <f>VLOOKUP($A97,'System Info'!$A$1:$H$1022,8,FALSE)</f>
        <v>100</v>
      </c>
      <c r="E97" s="88" t="str">
        <f>IF(COUNTIF('AOI List'!D:D,'High Probability Systems'!A97)&gt;0,"Yes","No")</f>
        <v>No</v>
      </c>
      <c r="F97" s="88" t="str">
        <f t="shared" si="1"/>
        <v>Yes</v>
      </c>
      <c r="G97" s="6" t="s">
        <v>28</v>
      </c>
      <c r="H97" s="7">
        <v>50000</v>
      </c>
      <c r="I97" s="7">
        <v>60000</v>
      </c>
      <c r="J97" s="7">
        <v>60000</v>
      </c>
      <c r="K97" s="7">
        <v>60000</v>
      </c>
      <c r="L97" s="7">
        <v>60000</v>
      </c>
    </row>
    <row r="98" spans="1:12" ht="14.4" x14ac:dyDescent="0.25">
      <c r="A98" s="6" t="s">
        <v>2831</v>
      </c>
      <c r="B98" s="6" t="str">
        <f>VLOOKUP($A98,'System Info'!$A$1:$H$1022,6,FALSE)</f>
        <v>Question</v>
      </c>
      <c r="C98" s="6" t="str">
        <f>VLOOKUP($A98,'System Info'!$A$1:$H$1022,7,FALSE)</f>
        <v/>
      </c>
      <c r="D98" s="6">
        <f>VLOOKUP($A98,'System Info'!$A$1:$H$1022,8,FALSE)</f>
        <v>100</v>
      </c>
      <c r="E98" s="88" t="str">
        <f>IF(COUNTIF('AOI List'!D:D,'High Probability Systems'!A98)&gt;0,"Yes","No")</f>
        <v>No</v>
      </c>
      <c r="F98" s="88" t="str">
        <f t="shared" si="1"/>
        <v>Yes</v>
      </c>
      <c r="G98" s="6" t="s">
        <v>28</v>
      </c>
      <c r="H98" s="7">
        <v>400</v>
      </c>
      <c r="I98" s="7">
        <v>400</v>
      </c>
      <c r="J98" s="7">
        <v>400</v>
      </c>
      <c r="K98" s="7">
        <v>400</v>
      </c>
      <c r="L98" s="7">
        <v>400</v>
      </c>
    </row>
    <row r="99" spans="1:12" ht="14.4" x14ac:dyDescent="0.25">
      <c r="A99" s="6" t="s">
        <v>2878</v>
      </c>
      <c r="B99" s="6" t="str">
        <f>VLOOKUP($A99,'System Info'!$A$1:$H$1022,6,FALSE)</f>
        <v>Question</v>
      </c>
      <c r="C99" s="6" t="str">
        <f>VLOOKUP($A99,'System Info'!$A$1:$H$1022,7,FALSE)</f>
        <v/>
      </c>
      <c r="D99" s="6">
        <f>VLOOKUP($A99,'System Info'!$A$1:$H$1022,8,FALSE)</f>
        <v>100</v>
      </c>
      <c r="E99" s="88" t="str">
        <f>IF(COUNTIF('AOI List'!D:D,'High Probability Systems'!A99)&gt;0,"Yes","No")</f>
        <v>No</v>
      </c>
      <c r="F99" s="88" t="str">
        <f t="shared" si="1"/>
        <v>Yes</v>
      </c>
      <c r="G99" s="6" t="s">
        <v>36</v>
      </c>
      <c r="H99" s="7">
        <v>723080</v>
      </c>
      <c r="I99" s="7">
        <v>229080</v>
      </c>
      <c r="J99" s="7">
        <v>229080</v>
      </c>
      <c r="K99" s="7">
        <v>3692080</v>
      </c>
      <c r="L99" s="7">
        <v>3692080</v>
      </c>
    </row>
    <row r="100" spans="1:12" ht="14.4" x14ac:dyDescent="0.25">
      <c r="A100" s="6" t="s">
        <v>2890</v>
      </c>
      <c r="B100" s="6" t="str">
        <f>VLOOKUP($A100,'System Info'!$A$1:$H$1022,6,FALSE)</f>
        <v>Question</v>
      </c>
      <c r="C100" s="6" t="str">
        <f>VLOOKUP($A100,'System Info'!$A$1:$H$1022,7,FALSE)</f>
        <v/>
      </c>
      <c r="D100" s="6">
        <f>VLOOKUP($A100,'System Info'!$A$1:$H$1022,8,FALSE)</f>
        <v>100</v>
      </c>
      <c r="E100" s="88" t="str">
        <f>IF(COUNTIF('AOI List'!D:D,'High Probability Systems'!A100)&gt;0,"Yes","No")</f>
        <v>No</v>
      </c>
      <c r="F100" s="88" t="str">
        <f t="shared" si="1"/>
        <v>Yes</v>
      </c>
      <c r="G100" s="6" t="s">
        <v>40</v>
      </c>
      <c r="H100" s="7">
        <v>27150</v>
      </c>
      <c r="I100" s="7">
        <v>27150</v>
      </c>
      <c r="J100" s="7">
        <v>0</v>
      </c>
      <c r="K100" s="7">
        <v>0</v>
      </c>
      <c r="L100" s="7">
        <v>0</v>
      </c>
    </row>
    <row r="101" spans="1:12" ht="14.4" x14ac:dyDescent="0.25">
      <c r="A101" s="6" t="s">
        <v>2907</v>
      </c>
      <c r="B101" s="6" t="str">
        <f>VLOOKUP($A101,'System Info'!$A$1:$H$1022,6,FALSE)</f>
        <v>Question</v>
      </c>
      <c r="C101" s="6" t="str">
        <f>VLOOKUP($A101,'System Info'!$A$1:$H$1022,7,FALSE)</f>
        <v/>
      </c>
      <c r="D101" s="6">
        <f>VLOOKUP($A101,'System Info'!$A$1:$H$1022,8,FALSE)</f>
        <v>100</v>
      </c>
      <c r="E101" s="88" t="str">
        <f>IF(COUNTIF('AOI List'!D:D,'High Probability Systems'!A101)&gt;0,"Yes","No")</f>
        <v>No</v>
      </c>
      <c r="F101" s="88" t="str">
        <f t="shared" si="1"/>
        <v>Yes</v>
      </c>
      <c r="G101" s="6" t="s">
        <v>40</v>
      </c>
      <c r="H101" s="7">
        <v>0</v>
      </c>
      <c r="I101" s="7">
        <v>3000000</v>
      </c>
      <c r="J101" s="7">
        <v>0</v>
      </c>
      <c r="K101" s="7">
        <v>0</v>
      </c>
      <c r="L101" s="7">
        <v>0</v>
      </c>
    </row>
    <row r="102" spans="1:12" ht="14.4" x14ac:dyDescent="0.25">
      <c r="A102" s="6" t="s">
        <v>2981</v>
      </c>
      <c r="B102" s="6" t="str">
        <f>VLOOKUP($A102,'System Info'!$A$1:$H$1022,6,FALSE)</f>
        <v>High</v>
      </c>
      <c r="C102" s="6">
        <f>VLOOKUP($A102,'System Info'!$A$1:$H$1022,7,FALSE)</f>
        <v>100</v>
      </c>
      <c r="D102" s="6" t="str">
        <f>VLOOKUP($A102,'System Info'!$A$1:$H$1022,8,FALSE)</f>
        <v/>
      </c>
      <c r="E102" s="88" t="str">
        <f>IF(COUNTIF('AOI List'!D:D,'High Probability Systems'!A102)&gt;0,"Yes","No")</f>
        <v>No</v>
      </c>
      <c r="F102" s="88" t="str">
        <f t="shared" si="1"/>
        <v>Yes</v>
      </c>
      <c r="G102" s="6" t="s">
        <v>40</v>
      </c>
      <c r="H102" s="7">
        <v>0</v>
      </c>
      <c r="I102" s="7">
        <v>0</v>
      </c>
      <c r="J102" s="7">
        <v>0</v>
      </c>
      <c r="K102" s="7">
        <v>0</v>
      </c>
      <c r="L102" s="7">
        <v>0</v>
      </c>
    </row>
    <row r="103" spans="1:12" ht="14.4" x14ac:dyDescent="0.25">
      <c r="A103" s="6" t="s">
        <v>2984</v>
      </c>
      <c r="B103" s="6" t="str">
        <f>VLOOKUP($A103,'System Info'!$A$1:$H$1022,6,FALSE)</f>
        <v>Question</v>
      </c>
      <c r="C103" s="6" t="str">
        <f>VLOOKUP($A103,'System Info'!$A$1:$H$1022,7,FALSE)</f>
        <v/>
      </c>
      <c r="D103" s="6">
        <f>VLOOKUP($A103,'System Info'!$A$1:$H$1022,8,FALSE)</f>
        <v>100</v>
      </c>
      <c r="E103" s="88" t="str">
        <f>IF(COUNTIF('AOI List'!D:D,'High Probability Systems'!A103)&gt;0,"Yes","No")</f>
        <v>No</v>
      </c>
      <c r="F103" s="88" t="str">
        <f t="shared" si="1"/>
        <v>Yes</v>
      </c>
      <c r="G103" s="6" t="s">
        <v>40</v>
      </c>
      <c r="H103" s="7">
        <v>66000</v>
      </c>
      <c r="I103" s="7">
        <v>68000</v>
      </c>
      <c r="J103" s="7">
        <v>71000</v>
      </c>
      <c r="K103" s="7">
        <v>74000</v>
      </c>
      <c r="L103" s="7">
        <v>74000</v>
      </c>
    </row>
    <row r="104" spans="1:12" ht="14.4" x14ac:dyDescent="0.25">
      <c r="A104" s="6" t="s">
        <v>2987</v>
      </c>
      <c r="B104" s="6" t="str">
        <f>VLOOKUP($A104,'System Info'!$A$1:$H$1022,6,FALSE)</f>
        <v>Question</v>
      </c>
      <c r="C104" s="6" t="str">
        <f>VLOOKUP($A104,'System Info'!$A$1:$H$1022,7,FALSE)</f>
        <v/>
      </c>
      <c r="D104" s="6" t="str">
        <f>VLOOKUP($A104,'System Info'!$A$1:$H$1022,8,FALSE)</f>
        <v/>
      </c>
      <c r="E104" s="88" t="str">
        <f>IF(COUNTIF('AOI List'!D:D,'High Probability Systems'!A104)&gt;0,"Yes","No")</f>
        <v>No</v>
      </c>
      <c r="F104" s="88" t="str">
        <f t="shared" si="1"/>
        <v>No</v>
      </c>
      <c r="G104" s="6" t="s">
        <v>40</v>
      </c>
      <c r="H104" s="7">
        <v>0</v>
      </c>
      <c r="I104" s="7">
        <v>0</v>
      </c>
      <c r="J104" s="7">
        <v>0</v>
      </c>
      <c r="K104" s="7">
        <v>0</v>
      </c>
      <c r="L104" s="7">
        <v>0</v>
      </c>
    </row>
    <row r="105" spans="1:12" ht="14.4" x14ac:dyDescent="0.25">
      <c r="A105" s="6" t="s">
        <v>2991</v>
      </c>
      <c r="B105" s="6" t="str">
        <f>VLOOKUP($A105,'System Info'!$A$1:$H$1022,6,FALSE)</f>
        <v>Question</v>
      </c>
      <c r="C105" s="6" t="str">
        <f>VLOOKUP($A105,'System Info'!$A$1:$H$1022,7,FALSE)</f>
        <v/>
      </c>
      <c r="D105" s="6" t="str">
        <f>VLOOKUP($A105,'System Info'!$A$1:$H$1022,8,FALSE)</f>
        <v/>
      </c>
      <c r="E105" s="88" t="str">
        <f>IF(COUNTIF('AOI List'!D:D,'High Probability Systems'!A105)&gt;0,"Yes","No")</f>
        <v>No</v>
      </c>
      <c r="F105" s="88" t="str">
        <f t="shared" si="1"/>
        <v>No</v>
      </c>
      <c r="G105" s="6" t="s">
        <v>40</v>
      </c>
      <c r="H105" s="7">
        <v>0</v>
      </c>
      <c r="I105" s="7">
        <v>0</v>
      </c>
      <c r="J105" s="7">
        <v>0</v>
      </c>
      <c r="K105" s="7">
        <v>0</v>
      </c>
      <c r="L105" s="7">
        <v>0</v>
      </c>
    </row>
    <row r="106" spans="1:12" ht="14.4" x14ac:dyDescent="0.25">
      <c r="A106" s="6" t="s">
        <v>3011</v>
      </c>
      <c r="B106" s="6" t="str">
        <f>VLOOKUP($A106,'System Info'!$A$1:$H$1022,6,FALSE)</f>
        <v>Question</v>
      </c>
      <c r="C106" s="6" t="str">
        <f>VLOOKUP($A106,'System Info'!$A$1:$H$1022,7,FALSE)</f>
        <v/>
      </c>
      <c r="D106" s="6">
        <f>VLOOKUP($A106,'System Info'!$A$1:$H$1022,8,FALSE)</f>
        <v>100</v>
      </c>
      <c r="E106" s="88" t="str">
        <f>IF(COUNTIF('AOI List'!D:D,'High Probability Systems'!A106)&gt;0,"Yes","No")</f>
        <v>No</v>
      </c>
      <c r="F106" s="88" t="str">
        <f t="shared" si="1"/>
        <v>Yes</v>
      </c>
      <c r="G106" s="6" t="s">
        <v>28</v>
      </c>
      <c r="H106" s="7">
        <v>30200</v>
      </c>
      <c r="I106" s="7">
        <v>30200</v>
      </c>
      <c r="J106" s="7">
        <v>30200</v>
      </c>
      <c r="K106" s="7">
        <v>30200</v>
      </c>
      <c r="L106" s="7">
        <v>30200</v>
      </c>
    </row>
    <row r="107" spans="1:12" ht="14.4" x14ac:dyDescent="0.25">
      <c r="A107" s="6" t="s">
        <v>3015</v>
      </c>
      <c r="B107" s="6" t="str">
        <f>VLOOKUP($A107,'System Info'!$A$1:$H$1022,6,FALSE)</f>
        <v>High</v>
      </c>
      <c r="C107" s="6">
        <f>VLOOKUP($A107,'System Info'!$A$1:$H$1022,7,FALSE)</f>
        <v>100</v>
      </c>
      <c r="D107" s="6">
        <f>VLOOKUP($A107,'System Info'!$A$1:$H$1022,8,FALSE)</f>
        <v>100</v>
      </c>
      <c r="E107" s="88" t="str">
        <f>IF(COUNTIF('AOI List'!D:D,'High Probability Systems'!A107)&gt;0,"Yes","No")</f>
        <v>No</v>
      </c>
      <c r="F107" s="88" t="str">
        <f t="shared" si="1"/>
        <v>Yes</v>
      </c>
      <c r="G107" s="6" t="s">
        <v>28</v>
      </c>
      <c r="H107" s="7">
        <v>696000</v>
      </c>
      <c r="I107" s="7">
        <v>412310</v>
      </c>
      <c r="J107" s="7">
        <v>723000</v>
      </c>
      <c r="K107" s="7">
        <v>350412</v>
      </c>
      <c r="L107" s="7">
        <v>723000</v>
      </c>
    </row>
    <row r="108" spans="1:12" ht="14.4" x14ac:dyDescent="0.25">
      <c r="A108" s="6" t="s">
        <v>3059</v>
      </c>
      <c r="B108" s="6" t="str">
        <f>VLOOKUP($A108,'System Info'!$A$1:$H$1022,6,FALSE)</f>
        <v>Question</v>
      </c>
      <c r="C108" s="6" t="str">
        <f>VLOOKUP($A108,'System Info'!$A$1:$H$1022,7,FALSE)</f>
        <v/>
      </c>
      <c r="D108" s="6">
        <f>VLOOKUP($A108,'System Info'!$A$1:$H$1022,8,FALSE)</f>
        <v>100</v>
      </c>
      <c r="E108" s="88" t="str">
        <f>IF(COUNTIF('AOI List'!D:D,'High Probability Systems'!A108)&gt;0,"Yes","No")</f>
        <v>No</v>
      </c>
      <c r="F108" s="88" t="str">
        <f t="shared" si="1"/>
        <v>Yes</v>
      </c>
      <c r="G108" s="6" t="s">
        <v>40</v>
      </c>
      <c r="H108" s="7">
        <v>1900000</v>
      </c>
      <c r="I108" s="7">
        <v>0</v>
      </c>
      <c r="J108" s="7">
        <v>0</v>
      </c>
      <c r="K108" s="7">
        <v>0</v>
      </c>
      <c r="L108" s="7">
        <v>0</v>
      </c>
    </row>
    <row r="109" spans="1:12" ht="28.8" x14ac:dyDescent="0.25">
      <c r="A109" s="6" t="s">
        <v>3085</v>
      </c>
      <c r="B109" s="6" t="str">
        <f>VLOOKUP($A109,'System Info'!$A$1:$H$1022,6,FALSE)</f>
        <v>High</v>
      </c>
      <c r="C109" s="6">
        <f>VLOOKUP($A109,'System Info'!$A$1:$H$1022,7,FALSE)</f>
        <v>100</v>
      </c>
      <c r="D109" s="6">
        <f>VLOOKUP($A109,'System Info'!$A$1:$H$1022,8,FALSE)</f>
        <v>100</v>
      </c>
      <c r="E109" s="88" t="str">
        <f>IF(COUNTIF('AOI List'!D:D,'High Probability Systems'!A109)&gt;0,"Yes","No")</f>
        <v>No</v>
      </c>
      <c r="F109" s="88" t="str">
        <f t="shared" si="1"/>
        <v>Yes</v>
      </c>
      <c r="G109" s="6" t="s">
        <v>49</v>
      </c>
      <c r="H109" s="7">
        <v>4033000</v>
      </c>
      <c r="I109" s="7">
        <v>4102000</v>
      </c>
      <c r="J109" s="7">
        <v>4172000</v>
      </c>
      <c r="K109" s="7">
        <v>4252000</v>
      </c>
      <c r="L109" s="7">
        <v>4319000</v>
      </c>
    </row>
  </sheetData>
  <autoFilter ref="A1:L109"/>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8"/>
  <sheetViews>
    <sheetView topLeftCell="A171" workbookViewId="0">
      <selection activeCell="F188" sqref="F188"/>
    </sheetView>
  </sheetViews>
  <sheetFormatPr defaultColWidth="9.109375" defaultRowHeight="13.2" x14ac:dyDescent="0.25"/>
  <cols>
    <col min="1" max="1" width="7.33203125" style="3" customWidth="1"/>
    <col min="2" max="2" width="10.33203125" style="3" customWidth="1"/>
    <col min="3" max="3" width="31.88671875" style="3" customWidth="1"/>
    <col min="4" max="4" width="25.88671875" style="3" customWidth="1"/>
    <col min="5" max="5" width="29" style="3" customWidth="1"/>
    <col min="6" max="6" width="29.109375" style="3" customWidth="1"/>
    <col min="7" max="7" width="20.109375" style="3" customWidth="1"/>
    <col min="8" max="8" width="14.5546875" style="3" customWidth="1"/>
    <col min="9" max="9" width="14.33203125" style="3" customWidth="1"/>
    <col min="10" max="14" width="20.6640625" style="3" customWidth="1"/>
    <col min="15" max="15" width="22.5546875" style="3" customWidth="1"/>
    <col min="16" max="16" width="15" style="3" customWidth="1"/>
    <col min="17" max="16384" width="9.109375" style="3"/>
  </cols>
  <sheetData>
    <row r="1" spans="1:16" ht="14.4" thickBot="1" x14ac:dyDescent="0.3">
      <c r="A1" s="8" t="s">
        <v>3121</v>
      </c>
      <c r="B1" s="9" t="s">
        <v>3122</v>
      </c>
      <c r="C1" s="9" t="s">
        <v>3123</v>
      </c>
      <c r="D1" s="8" t="s">
        <v>3124</v>
      </c>
      <c r="E1" s="8" t="s">
        <v>1</v>
      </c>
      <c r="F1" s="8" t="s">
        <v>2</v>
      </c>
      <c r="G1" s="8" t="s">
        <v>3125</v>
      </c>
      <c r="H1" s="8" t="s">
        <v>3126</v>
      </c>
      <c r="I1" s="8" t="s">
        <v>3127</v>
      </c>
      <c r="J1" s="8" t="s">
        <v>3128</v>
      </c>
      <c r="K1" s="8" t="s">
        <v>3129</v>
      </c>
      <c r="L1" s="8" t="s">
        <v>3130</v>
      </c>
      <c r="M1" s="8" t="s">
        <v>3131</v>
      </c>
      <c r="N1" s="8" t="s">
        <v>3132</v>
      </c>
      <c r="O1" s="10" t="s">
        <v>3133</v>
      </c>
      <c r="P1" s="8" t="s">
        <v>3134</v>
      </c>
    </row>
    <row r="2" spans="1:16" ht="13.8" x14ac:dyDescent="0.25">
      <c r="A2" s="16" t="e">
        <f t="shared" ref="A2:A33" si="0">IF(B1=B2,A1,A1+1)</f>
        <v>#VALUE!</v>
      </c>
      <c r="B2" s="51">
        <v>1644</v>
      </c>
      <c r="C2" s="64" t="s">
        <v>3178</v>
      </c>
      <c r="D2" s="38" t="s">
        <v>3335</v>
      </c>
      <c r="E2" s="20" t="s">
        <v>3336</v>
      </c>
      <c r="F2" s="20" t="s">
        <v>3337</v>
      </c>
      <c r="G2" s="20" t="s">
        <v>36</v>
      </c>
      <c r="H2" s="20" t="s">
        <v>3148</v>
      </c>
      <c r="I2" s="20" t="s">
        <v>3181</v>
      </c>
      <c r="J2" s="20" t="s">
        <v>3140</v>
      </c>
      <c r="K2" s="20" t="s">
        <v>3141</v>
      </c>
      <c r="L2" s="20" t="s">
        <v>3142</v>
      </c>
      <c r="M2" s="20" t="s">
        <v>3338</v>
      </c>
      <c r="N2" s="20" t="s">
        <v>3339</v>
      </c>
      <c r="O2" s="20"/>
      <c r="P2" s="21"/>
    </row>
    <row r="3" spans="1:16" ht="13.8" x14ac:dyDescent="0.25">
      <c r="A3" s="11" t="e">
        <f t="shared" si="0"/>
        <v>#VALUE!</v>
      </c>
      <c r="B3" s="22">
        <v>2</v>
      </c>
      <c r="C3" s="23" t="s">
        <v>3494</v>
      </c>
      <c r="D3" s="24" t="s">
        <v>46</v>
      </c>
      <c r="E3" s="25" t="s">
        <v>3495</v>
      </c>
      <c r="F3" s="25" t="s">
        <v>3496</v>
      </c>
      <c r="G3" s="25" t="s">
        <v>1543</v>
      </c>
      <c r="H3" s="25" t="s">
        <v>3290</v>
      </c>
      <c r="I3" s="25" t="s">
        <v>3139</v>
      </c>
      <c r="J3" s="25" t="s">
        <v>3140</v>
      </c>
      <c r="K3" s="25" t="s">
        <v>3141</v>
      </c>
      <c r="L3" s="25" t="s">
        <v>3142</v>
      </c>
      <c r="M3" s="25" t="s">
        <v>3411</v>
      </c>
      <c r="N3" s="25" t="s">
        <v>3413</v>
      </c>
      <c r="O3" s="25"/>
      <c r="P3" s="15" t="s">
        <v>3342</v>
      </c>
    </row>
    <row r="4" spans="1:16" ht="13.8" x14ac:dyDescent="0.25">
      <c r="A4" s="16" t="e">
        <f t="shared" si="0"/>
        <v>#VALUE!</v>
      </c>
      <c r="B4" s="17">
        <v>2</v>
      </c>
      <c r="C4" s="18" t="s">
        <v>3494</v>
      </c>
      <c r="D4" s="19" t="s">
        <v>46</v>
      </c>
      <c r="E4" s="20" t="s">
        <v>3495</v>
      </c>
      <c r="F4" s="20" t="s">
        <v>3496</v>
      </c>
      <c r="G4" s="20" t="s">
        <v>1543</v>
      </c>
      <c r="H4" s="20" t="s">
        <v>3290</v>
      </c>
      <c r="I4" s="20" t="s">
        <v>3139</v>
      </c>
      <c r="J4" s="20" t="s">
        <v>3140</v>
      </c>
      <c r="K4" s="20" t="s">
        <v>3141</v>
      </c>
      <c r="L4" s="20" t="s">
        <v>3182</v>
      </c>
      <c r="M4" s="20" t="s">
        <v>3183</v>
      </c>
      <c r="N4" s="20"/>
      <c r="O4" s="20"/>
      <c r="P4" s="21" t="s">
        <v>3342</v>
      </c>
    </row>
    <row r="5" spans="1:16" ht="13.8" x14ac:dyDescent="0.25">
      <c r="A5" s="11" t="e">
        <f t="shared" si="0"/>
        <v>#VALUE!</v>
      </c>
      <c r="B5" s="22">
        <v>181</v>
      </c>
      <c r="C5" s="23" t="s">
        <v>3178</v>
      </c>
      <c r="D5" s="24" t="s">
        <v>55</v>
      </c>
      <c r="E5" s="25" t="s">
        <v>3179</v>
      </c>
      <c r="F5" s="25" t="s">
        <v>3180</v>
      </c>
      <c r="G5" s="25" t="s">
        <v>28</v>
      </c>
      <c r="H5" s="25" t="s">
        <v>3159</v>
      </c>
      <c r="I5" s="25" t="s">
        <v>3181</v>
      </c>
      <c r="J5" s="25" t="s">
        <v>3140</v>
      </c>
      <c r="K5" s="25" t="s">
        <v>3141</v>
      </c>
      <c r="L5" s="25" t="s">
        <v>3182</v>
      </c>
      <c r="M5" s="25" t="s">
        <v>3183</v>
      </c>
      <c r="N5" s="25" t="s">
        <v>3184</v>
      </c>
      <c r="O5" s="25"/>
      <c r="P5" s="15"/>
    </row>
    <row r="6" spans="1:16" ht="13.8" x14ac:dyDescent="0.25">
      <c r="A6" s="16" t="e">
        <f t="shared" si="0"/>
        <v>#VALUE!</v>
      </c>
      <c r="B6" s="17">
        <v>182</v>
      </c>
      <c r="C6" s="18" t="s">
        <v>3178</v>
      </c>
      <c r="D6" s="19" t="s">
        <v>57</v>
      </c>
      <c r="E6" s="20" t="s">
        <v>3185</v>
      </c>
      <c r="F6" s="20" t="s">
        <v>3186</v>
      </c>
      <c r="G6" s="20" t="s">
        <v>28</v>
      </c>
      <c r="H6" s="20" t="s">
        <v>3187</v>
      </c>
      <c r="I6" s="20" t="s">
        <v>3181</v>
      </c>
      <c r="J6" s="20" t="s">
        <v>3140</v>
      </c>
      <c r="K6" s="20" t="s">
        <v>3141</v>
      </c>
      <c r="L6" s="20" t="s">
        <v>3182</v>
      </c>
      <c r="M6" s="20" t="s">
        <v>3183</v>
      </c>
      <c r="N6" s="20" t="s">
        <v>3184</v>
      </c>
      <c r="O6" s="20"/>
      <c r="P6" s="21" t="s">
        <v>3188</v>
      </c>
    </row>
    <row r="7" spans="1:16" ht="13.8" x14ac:dyDescent="0.25">
      <c r="A7" s="11" t="e">
        <f t="shared" si="0"/>
        <v>#VALUE!</v>
      </c>
      <c r="B7" s="22">
        <v>182</v>
      </c>
      <c r="C7" s="23" t="s">
        <v>3178</v>
      </c>
      <c r="D7" s="24" t="s">
        <v>57</v>
      </c>
      <c r="E7" s="25" t="s">
        <v>3185</v>
      </c>
      <c r="F7" s="25" t="s">
        <v>3186</v>
      </c>
      <c r="G7" s="25" t="s">
        <v>28</v>
      </c>
      <c r="H7" s="25" t="s">
        <v>3187</v>
      </c>
      <c r="I7" s="25" t="s">
        <v>3181</v>
      </c>
      <c r="J7" s="25" t="s">
        <v>3140</v>
      </c>
      <c r="K7" s="25" t="s">
        <v>3141</v>
      </c>
      <c r="L7" s="25" t="s">
        <v>3182</v>
      </c>
      <c r="M7" s="25" t="s">
        <v>3183</v>
      </c>
      <c r="N7" s="25" t="s">
        <v>3189</v>
      </c>
      <c r="O7" s="25"/>
      <c r="P7" s="15" t="s">
        <v>3188</v>
      </c>
    </row>
    <row r="8" spans="1:16" ht="13.8" x14ac:dyDescent="0.25">
      <c r="A8" s="16" t="e">
        <f t="shared" si="0"/>
        <v>#VALUE!</v>
      </c>
      <c r="B8" s="17">
        <v>182</v>
      </c>
      <c r="C8" s="18" t="s">
        <v>3178</v>
      </c>
      <c r="D8" s="19" t="s">
        <v>57</v>
      </c>
      <c r="E8" s="20" t="s">
        <v>3185</v>
      </c>
      <c r="F8" s="20" t="s">
        <v>3186</v>
      </c>
      <c r="G8" s="20" t="s">
        <v>28</v>
      </c>
      <c r="H8" s="20" t="s">
        <v>3187</v>
      </c>
      <c r="I8" s="20" t="s">
        <v>3181</v>
      </c>
      <c r="J8" s="20" t="s">
        <v>3140</v>
      </c>
      <c r="K8" s="20" t="s">
        <v>3141</v>
      </c>
      <c r="L8" s="20" t="s">
        <v>3142</v>
      </c>
      <c r="M8" s="20" t="s">
        <v>3143</v>
      </c>
      <c r="N8" s="20" t="s">
        <v>22</v>
      </c>
      <c r="O8" s="20"/>
      <c r="P8" s="21" t="s">
        <v>3188</v>
      </c>
    </row>
    <row r="9" spans="1:16" ht="14.4" thickBot="1" x14ac:dyDescent="0.3">
      <c r="A9" s="35" t="e">
        <f t="shared" si="0"/>
        <v>#VALUE!</v>
      </c>
      <c r="B9" s="44">
        <v>182</v>
      </c>
      <c r="C9" s="65" t="s">
        <v>3178</v>
      </c>
      <c r="D9" s="45" t="s">
        <v>57</v>
      </c>
      <c r="E9" s="46" t="s">
        <v>3185</v>
      </c>
      <c r="F9" s="46" t="s">
        <v>3186</v>
      </c>
      <c r="G9" s="46" t="s">
        <v>28</v>
      </c>
      <c r="H9" s="46" t="s">
        <v>3187</v>
      </c>
      <c r="I9" s="46" t="s">
        <v>3181</v>
      </c>
      <c r="J9" s="46" t="s">
        <v>3140</v>
      </c>
      <c r="K9" s="46" t="s">
        <v>3141</v>
      </c>
      <c r="L9" s="46" t="s">
        <v>3182</v>
      </c>
      <c r="M9" s="46" t="s">
        <v>3190</v>
      </c>
      <c r="N9" s="46" t="s">
        <v>22</v>
      </c>
      <c r="O9" s="46"/>
      <c r="P9" s="36" t="s">
        <v>3188</v>
      </c>
    </row>
    <row r="10" spans="1:16" ht="13.8" x14ac:dyDescent="0.25">
      <c r="A10" s="31" t="e">
        <f t="shared" si="0"/>
        <v>#VALUE!</v>
      </c>
      <c r="B10" s="12">
        <v>187</v>
      </c>
      <c r="C10" s="13" t="s">
        <v>3494</v>
      </c>
      <c r="D10" s="13" t="s">
        <v>3497</v>
      </c>
      <c r="E10" s="32" t="s">
        <v>3498</v>
      </c>
      <c r="F10" s="32" t="s">
        <v>3499</v>
      </c>
      <c r="G10" s="32" t="s">
        <v>40</v>
      </c>
      <c r="H10" s="32" t="s">
        <v>3500</v>
      </c>
      <c r="I10" s="32" t="s">
        <v>3139</v>
      </c>
      <c r="J10" s="32" t="s">
        <v>3283</v>
      </c>
      <c r="K10" s="32" t="s">
        <v>3284</v>
      </c>
      <c r="L10" s="32" t="s">
        <v>3285</v>
      </c>
      <c r="M10" s="32" t="s">
        <v>3365</v>
      </c>
      <c r="N10" s="32"/>
      <c r="O10" s="32"/>
      <c r="P10" s="15"/>
    </row>
    <row r="11" spans="1:16" ht="13.8" x14ac:dyDescent="0.25">
      <c r="A11" s="16" t="e">
        <f t="shared" si="0"/>
        <v>#VALUE!</v>
      </c>
      <c r="B11" s="17">
        <v>203</v>
      </c>
      <c r="C11" s="19" t="s">
        <v>3178</v>
      </c>
      <c r="D11" s="19" t="s">
        <v>3191</v>
      </c>
      <c r="E11" s="20" t="s">
        <v>3192</v>
      </c>
      <c r="F11" s="20" t="s">
        <v>3193</v>
      </c>
      <c r="G11" s="20" t="s">
        <v>28</v>
      </c>
      <c r="H11" s="20" t="s">
        <v>3194</v>
      </c>
      <c r="I11" s="20" t="s">
        <v>3195</v>
      </c>
      <c r="J11" s="20" t="s">
        <v>3140</v>
      </c>
      <c r="K11" s="20" t="s">
        <v>3141</v>
      </c>
      <c r="L11" s="20" t="s">
        <v>3182</v>
      </c>
      <c r="M11" s="20" t="s">
        <v>3183</v>
      </c>
      <c r="N11" s="20" t="s">
        <v>3196</v>
      </c>
      <c r="O11" s="20" t="s">
        <v>3197</v>
      </c>
      <c r="P11" s="21"/>
    </row>
    <row r="12" spans="1:16" ht="13.8" x14ac:dyDescent="0.25">
      <c r="A12" s="11" t="e">
        <f t="shared" si="0"/>
        <v>#VALUE!</v>
      </c>
      <c r="B12" s="22">
        <v>203</v>
      </c>
      <c r="C12" s="24" t="s">
        <v>3178</v>
      </c>
      <c r="D12" s="24" t="s">
        <v>3191</v>
      </c>
      <c r="E12" s="25" t="s">
        <v>3192</v>
      </c>
      <c r="F12" s="25" t="s">
        <v>3193</v>
      </c>
      <c r="G12" s="25" t="s">
        <v>28</v>
      </c>
      <c r="H12" s="25" t="s">
        <v>3194</v>
      </c>
      <c r="I12" s="25" t="s">
        <v>3195</v>
      </c>
      <c r="J12" s="25" t="s">
        <v>3140</v>
      </c>
      <c r="K12" s="25" t="s">
        <v>3141</v>
      </c>
      <c r="L12" s="25" t="s">
        <v>3182</v>
      </c>
      <c r="M12" s="25" t="s">
        <v>3198</v>
      </c>
      <c r="N12" s="25" t="s">
        <v>3199</v>
      </c>
      <c r="O12" s="25" t="s">
        <v>3200</v>
      </c>
      <c r="P12" s="15"/>
    </row>
    <row r="13" spans="1:16" ht="13.8" x14ac:dyDescent="0.25">
      <c r="A13" s="16" t="e">
        <f t="shared" si="0"/>
        <v>#VALUE!</v>
      </c>
      <c r="B13" s="17">
        <v>204</v>
      </c>
      <c r="C13" s="19" t="s">
        <v>3178</v>
      </c>
      <c r="D13" s="19" t="s">
        <v>3201</v>
      </c>
      <c r="E13" s="20" t="s">
        <v>3202</v>
      </c>
      <c r="F13" s="20" t="s">
        <v>3203</v>
      </c>
      <c r="G13" s="20" t="s">
        <v>28</v>
      </c>
      <c r="H13" s="20" t="s">
        <v>3204</v>
      </c>
      <c r="I13" s="20" t="s">
        <v>3181</v>
      </c>
      <c r="J13" s="20" t="s">
        <v>3140</v>
      </c>
      <c r="K13" s="20" t="s">
        <v>3141</v>
      </c>
      <c r="L13" s="20" t="s">
        <v>3182</v>
      </c>
      <c r="M13" s="20" t="s">
        <v>3183</v>
      </c>
      <c r="N13" s="20" t="s">
        <v>3196</v>
      </c>
      <c r="O13" s="20" t="s">
        <v>3197</v>
      </c>
      <c r="P13" s="21"/>
    </row>
    <row r="14" spans="1:16" ht="13.8" x14ac:dyDescent="0.25">
      <c r="A14" s="11" t="e">
        <f t="shared" si="0"/>
        <v>#VALUE!</v>
      </c>
      <c r="B14" s="22">
        <v>4</v>
      </c>
      <c r="C14" s="24" t="s">
        <v>3178</v>
      </c>
      <c r="D14" s="24" t="s">
        <v>3205</v>
      </c>
      <c r="E14" s="25" t="s">
        <v>3206</v>
      </c>
      <c r="F14" s="25" t="s">
        <v>3207</v>
      </c>
      <c r="G14" s="25" t="s">
        <v>28</v>
      </c>
      <c r="H14" s="25" t="s">
        <v>3208</v>
      </c>
      <c r="I14" s="25" t="s">
        <v>3181</v>
      </c>
      <c r="J14" s="25" t="s">
        <v>3140</v>
      </c>
      <c r="K14" s="25" t="s">
        <v>3141</v>
      </c>
      <c r="L14" s="25" t="s">
        <v>3182</v>
      </c>
      <c r="M14" s="25" t="s">
        <v>3183</v>
      </c>
      <c r="N14" s="25" t="s">
        <v>3196</v>
      </c>
      <c r="O14" s="25"/>
      <c r="P14" s="15" t="s">
        <v>3188</v>
      </c>
    </row>
    <row r="15" spans="1:16" ht="13.8" x14ac:dyDescent="0.25">
      <c r="A15" s="11" t="e">
        <f t="shared" si="0"/>
        <v>#VALUE!</v>
      </c>
      <c r="B15" s="22">
        <v>217</v>
      </c>
      <c r="C15" s="24" t="s">
        <v>3691</v>
      </c>
      <c r="D15" s="24" t="s">
        <v>3692</v>
      </c>
      <c r="E15" s="25" t="s">
        <v>3693</v>
      </c>
      <c r="F15" s="25" t="s">
        <v>3694</v>
      </c>
      <c r="G15" s="25" t="s">
        <v>28</v>
      </c>
      <c r="H15" s="25" t="s">
        <v>3187</v>
      </c>
      <c r="I15" s="25" t="s">
        <v>3181</v>
      </c>
      <c r="J15" s="25" t="s">
        <v>3140</v>
      </c>
      <c r="K15" s="25" t="s">
        <v>3141</v>
      </c>
      <c r="L15" s="25" t="s">
        <v>3223</v>
      </c>
      <c r="M15" s="25" t="s">
        <v>3421</v>
      </c>
      <c r="N15" s="25" t="s">
        <v>3695</v>
      </c>
      <c r="O15" s="25" t="s">
        <v>3696</v>
      </c>
      <c r="P15" s="15"/>
    </row>
    <row r="16" spans="1:16" ht="13.8" x14ac:dyDescent="0.25">
      <c r="A16" s="16" t="e">
        <f t="shared" si="0"/>
        <v>#VALUE!</v>
      </c>
      <c r="B16" s="17">
        <v>218</v>
      </c>
      <c r="C16" s="19" t="s">
        <v>3178</v>
      </c>
      <c r="D16" s="19" t="s">
        <v>3209</v>
      </c>
      <c r="E16" s="20" t="s">
        <v>3210</v>
      </c>
      <c r="F16" s="20" t="s">
        <v>3211</v>
      </c>
      <c r="G16" s="20" t="s">
        <v>28</v>
      </c>
      <c r="H16" s="20" t="s">
        <v>3212</v>
      </c>
      <c r="I16" s="20" t="s">
        <v>3181</v>
      </c>
      <c r="J16" s="20" t="s">
        <v>3140</v>
      </c>
      <c r="K16" s="20" t="s">
        <v>3141</v>
      </c>
      <c r="L16" s="20" t="s">
        <v>3182</v>
      </c>
      <c r="M16" s="20" t="s">
        <v>3213</v>
      </c>
      <c r="N16" s="20" t="s">
        <v>3214</v>
      </c>
      <c r="O16" s="20"/>
      <c r="P16" s="21"/>
    </row>
    <row r="17" spans="1:16" ht="13.8" x14ac:dyDescent="0.25">
      <c r="A17" s="16" t="e">
        <f t="shared" si="0"/>
        <v>#VALUE!</v>
      </c>
      <c r="B17" s="17">
        <v>219</v>
      </c>
      <c r="C17" s="19" t="s">
        <v>3691</v>
      </c>
      <c r="D17" s="19" t="s">
        <v>3697</v>
      </c>
      <c r="E17" s="20" t="s">
        <v>3698</v>
      </c>
      <c r="F17" s="20" t="s">
        <v>3699</v>
      </c>
      <c r="G17" s="20" t="s">
        <v>28</v>
      </c>
      <c r="H17" s="20" t="s">
        <v>3212</v>
      </c>
      <c r="I17" s="20" t="s">
        <v>3139</v>
      </c>
      <c r="J17" s="20" t="s">
        <v>3160</v>
      </c>
      <c r="K17" s="20" t="s">
        <v>435</v>
      </c>
      <c r="L17" s="20" t="s">
        <v>3161</v>
      </c>
      <c r="M17" s="20"/>
      <c r="N17" s="20"/>
      <c r="O17" s="20"/>
      <c r="P17" s="21"/>
    </row>
    <row r="18" spans="1:16" ht="13.8" x14ac:dyDescent="0.25">
      <c r="A18" s="16" t="e">
        <f t="shared" si="0"/>
        <v>#VALUE!</v>
      </c>
      <c r="B18" s="55">
        <v>7</v>
      </c>
      <c r="C18" s="19" t="s">
        <v>154</v>
      </c>
      <c r="D18" s="19" t="s">
        <v>3398</v>
      </c>
      <c r="E18" s="20" t="s">
        <v>3399</v>
      </c>
      <c r="F18" s="20" t="s">
        <v>3400</v>
      </c>
      <c r="G18" s="20" t="s">
        <v>1915</v>
      </c>
      <c r="H18" s="20" t="s">
        <v>3401</v>
      </c>
      <c r="I18" s="20" t="s">
        <v>3195</v>
      </c>
      <c r="J18" s="20" t="s">
        <v>3140</v>
      </c>
      <c r="K18" s="20" t="s">
        <v>3343</v>
      </c>
      <c r="L18" s="20" t="s">
        <v>3402</v>
      </c>
      <c r="M18" s="20" t="s">
        <v>3403</v>
      </c>
      <c r="N18" s="20"/>
      <c r="O18" s="20"/>
      <c r="P18" s="21"/>
    </row>
    <row r="19" spans="1:16" ht="13.8" x14ac:dyDescent="0.25">
      <c r="A19" s="11" t="e">
        <f t="shared" si="0"/>
        <v>#VALUE!</v>
      </c>
      <c r="B19" s="22">
        <v>7</v>
      </c>
      <c r="C19" s="24" t="s">
        <v>154</v>
      </c>
      <c r="D19" s="24" t="s">
        <v>3398</v>
      </c>
      <c r="E19" s="25" t="s">
        <v>3399</v>
      </c>
      <c r="F19" s="25" t="s">
        <v>3400</v>
      </c>
      <c r="G19" s="25" t="s">
        <v>1915</v>
      </c>
      <c r="H19" s="25" t="s">
        <v>3401</v>
      </c>
      <c r="I19" s="25" t="s">
        <v>3195</v>
      </c>
      <c r="J19" s="25" t="s">
        <v>3140</v>
      </c>
      <c r="K19" s="25" t="s">
        <v>3141</v>
      </c>
      <c r="L19" s="25" t="s">
        <v>3182</v>
      </c>
      <c r="M19" s="25" t="s">
        <v>3183</v>
      </c>
      <c r="N19" s="25"/>
      <c r="O19" s="25"/>
      <c r="P19" s="15"/>
    </row>
    <row r="20" spans="1:16" ht="13.8" x14ac:dyDescent="0.25">
      <c r="A20" s="16" t="e">
        <f t="shared" si="0"/>
        <v>#VALUE!</v>
      </c>
      <c r="B20" s="17">
        <v>7</v>
      </c>
      <c r="C20" s="19" t="s">
        <v>154</v>
      </c>
      <c r="D20" s="19" t="s">
        <v>3398</v>
      </c>
      <c r="E20" s="20" t="s">
        <v>3399</v>
      </c>
      <c r="F20" s="20" t="s">
        <v>3400</v>
      </c>
      <c r="G20" s="20" t="s">
        <v>1915</v>
      </c>
      <c r="H20" s="20" t="s">
        <v>3401</v>
      </c>
      <c r="I20" s="20" t="s">
        <v>3195</v>
      </c>
      <c r="J20" s="20" t="s">
        <v>3140</v>
      </c>
      <c r="K20" s="20" t="s">
        <v>3141</v>
      </c>
      <c r="L20" s="20" t="s">
        <v>3182</v>
      </c>
      <c r="M20" s="20" t="s">
        <v>3183</v>
      </c>
      <c r="N20" s="20" t="s">
        <v>3404</v>
      </c>
      <c r="O20" s="20" t="s">
        <v>3405</v>
      </c>
      <c r="P20" s="21"/>
    </row>
    <row r="21" spans="1:16" ht="13.8" x14ac:dyDescent="0.25">
      <c r="A21" s="11" t="e">
        <f t="shared" si="0"/>
        <v>#VALUE!</v>
      </c>
      <c r="B21" s="22">
        <v>7</v>
      </c>
      <c r="C21" s="49" t="s">
        <v>154</v>
      </c>
      <c r="D21" s="49" t="s">
        <v>3398</v>
      </c>
      <c r="E21" s="25" t="s">
        <v>3399</v>
      </c>
      <c r="F21" s="25" t="s">
        <v>3400</v>
      </c>
      <c r="G21" s="25" t="s">
        <v>1915</v>
      </c>
      <c r="H21" s="25" t="s">
        <v>3401</v>
      </c>
      <c r="I21" s="25" t="s">
        <v>3195</v>
      </c>
      <c r="J21" s="25" t="s">
        <v>3140</v>
      </c>
      <c r="K21" s="25" t="s">
        <v>3141</v>
      </c>
      <c r="L21" s="25" t="s">
        <v>3182</v>
      </c>
      <c r="M21" s="25" t="s">
        <v>3183</v>
      </c>
      <c r="N21" s="25"/>
      <c r="O21" s="25"/>
      <c r="P21" s="15"/>
    </row>
    <row r="22" spans="1:16" ht="13.8" x14ac:dyDescent="0.25">
      <c r="A22" s="16" t="e">
        <f t="shared" si="0"/>
        <v>#VALUE!</v>
      </c>
      <c r="B22" s="17">
        <v>7</v>
      </c>
      <c r="C22" s="48" t="s">
        <v>154</v>
      </c>
      <c r="D22" s="48" t="s">
        <v>3398</v>
      </c>
      <c r="E22" s="20" t="s">
        <v>3399</v>
      </c>
      <c r="F22" s="20" t="s">
        <v>3400</v>
      </c>
      <c r="G22" s="20" t="s">
        <v>1915</v>
      </c>
      <c r="H22" s="20" t="s">
        <v>3401</v>
      </c>
      <c r="I22" s="20" t="s">
        <v>3195</v>
      </c>
      <c r="J22" s="20" t="s">
        <v>3140</v>
      </c>
      <c r="K22" s="20" t="s">
        <v>3141</v>
      </c>
      <c r="L22" s="20" t="s">
        <v>3182</v>
      </c>
      <c r="M22" s="20" t="s">
        <v>3183</v>
      </c>
      <c r="N22" s="20"/>
      <c r="O22" s="20"/>
      <c r="P22" s="21"/>
    </row>
    <row r="23" spans="1:16" ht="13.8" x14ac:dyDescent="0.25">
      <c r="A23" s="11" t="e">
        <f t="shared" si="0"/>
        <v>#VALUE!</v>
      </c>
      <c r="B23" s="22">
        <v>8</v>
      </c>
      <c r="C23" s="24" t="s">
        <v>154</v>
      </c>
      <c r="D23" s="24" t="s">
        <v>3398</v>
      </c>
      <c r="E23" s="25" t="s">
        <v>3406</v>
      </c>
      <c r="F23" s="25" t="s">
        <v>3407</v>
      </c>
      <c r="G23" s="25" t="s">
        <v>3408</v>
      </c>
      <c r="H23" s="25"/>
      <c r="I23" s="25"/>
      <c r="J23" s="25" t="s">
        <v>3140</v>
      </c>
      <c r="K23" s="25" t="s">
        <v>3141</v>
      </c>
      <c r="L23" s="25" t="s">
        <v>3182</v>
      </c>
      <c r="M23" s="25" t="s">
        <v>3183</v>
      </c>
      <c r="N23" s="25"/>
      <c r="O23" s="25"/>
      <c r="P23" s="15"/>
    </row>
    <row r="24" spans="1:16" ht="13.8" x14ac:dyDescent="0.25">
      <c r="A24" s="16" t="e">
        <f t="shared" si="0"/>
        <v>#VALUE!</v>
      </c>
      <c r="B24" s="17">
        <v>224</v>
      </c>
      <c r="C24" s="19" t="s">
        <v>3743</v>
      </c>
      <c r="D24" s="19" t="s">
        <v>3744</v>
      </c>
      <c r="E24" s="20" t="s">
        <v>3745</v>
      </c>
      <c r="F24" s="20" t="s">
        <v>3746</v>
      </c>
      <c r="G24" s="20" t="s">
        <v>40</v>
      </c>
      <c r="H24" s="20"/>
      <c r="I24" s="20" t="s">
        <v>3139</v>
      </c>
      <c r="J24" s="20" t="s">
        <v>3140</v>
      </c>
      <c r="K24" s="20" t="s">
        <v>3747</v>
      </c>
      <c r="L24" s="20" t="s">
        <v>3748</v>
      </c>
      <c r="M24" s="20"/>
      <c r="N24" s="20"/>
      <c r="O24" s="20"/>
      <c r="P24" s="21"/>
    </row>
    <row r="25" spans="1:16" ht="13.8" x14ac:dyDescent="0.25">
      <c r="A25" s="11" t="e">
        <f t="shared" si="0"/>
        <v>#VALUE!</v>
      </c>
      <c r="B25" s="22">
        <v>250</v>
      </c>
      <c r="C25" s="24" t="s">
        <v>3691</v>
      </c>
      <c r="D25" s="24" t="s">
        <v>3700</v>
      </c>
      <c r="E25" s="25" t="s">
        <v>3701</v>
      </c>
      <c r="F25" s="25" t="s">
        <v>3702</v>
      </c>
      <c r="G25" s="25" t="s">
        <v>28</v>
      </c>
      <c r="H25" s="25" t="s">
        <v>3703</v>
      </c>
      <c r="I25" s="25" t="s">
        <v>3166</v>
      </c>
      <c r="J25" s="25" t="s">
        <v>3140</v>
      </c>
      <c r="K25" s="25" t="s">
        <v>3141</v>
      </c>
      <c r="L25" s="25" t="s">
        <v>3223</v>
      </c>
      <c r="M25" s="25" t="s">
        <v>3421</v>
      </c>
      <c r="N25" s="25" t="s">
        <v>3695</v>
      </c>
      <c r="O25" s="25" t="s">
        <v>3696</v>
      </c>
      <c r="P25" s="15"/>
    </row>
    <row r="26" spans="1:16" ht="13.8" x14ac:dyDescent="0.25">
      <c r="A26" s="11" t="e">
        <f t="shared" si="0"/>
        <v>#VALUE!</v>
      </c>
      <c r="B26" s="22">
        <v>258</v>
      </c>
      <c r="C26" s="24" t="s">
        <v>3672</v>
      </c>
      <c r="D26" s="24" t="s">
        <v>3673</v>
      </c>
      <c r="E26" s="25" t="s">
        <v>3674</v>
      </c>
      <c r="F26" s="25" t="s">
        <v>3675</v>
      </c>
      <c r="G26" s="25" t="s">
        <v>28</v>
      </c>
      <c r="H26" s="25" t="s">
        <v>3676</v>
      </c>
      <c r="I26" s="25" t="s">
        <v>3166</v>
      </c>
      <c r="J26" s="25" t="s">
        <v>3283</v>
      </c>
      <c r="K26" s="25" t="s">
        <v>3284</v>
      </c>
      <c r="L26" s="25" t="s">
        <v>3484</v>
      </c>
      <c r="M26" s="25" t="s">
        <v>3677</v>
      </c>
      <c r="N26" s="25"/>
      <c r="O26" s="25"/>
      <c r="P26" s="15"/>
    </row>
    <row r="27" spans="1:16" ht="13.8" x14ac:dyDescent="0.25">
      <c r="A27" s="11" t="e">
        <f t="shared" si="0"/>
        <v>#VALUE!</v>
      </c>
      <c r="B27" s="60">
        <f>IF(E26=E27,B26,B26+1)</f>
        <v>259</v>
      </c>
      <c r="C27" s="24" t="s">
        <v>3743</v>
      </c>
      <c r="D27" s="24" t="s">
        <v>3749</v>
      </c>
      <c r="E27" s="73" t="s">
        <v>3750</v>
      </c>
      <c r="F27" s="73" t="s">
        <v>3751</v>
      </c>
      <c r="G27" s="73" t="s">
        <v>28</v>
      </c>
      <c r="H27" s="73" t="s">
        <v>3752</v>
      </c>
      <c r="I27" s="73" t="s">
        <v>3139</v>
      </c>
      <c r="J27" s="73" t="s">
        <v>3140</v>
      </c>
      <c r="K27" s="73" t="s">
        <v>3141</v>
      </c>
      <c r="L27" s="73" t="s">
        <v>3142</v>
      </c>
      <c r="M27" s="73" t="s">
        <v>3338</v>
      </c>
      <c r="N27" s="84"/>
      <c r="O27" s="84"/>
      <c r="P27" s="15"/>
    </row>
    <row r="28" spans="1:16" ht="13.8" x14ac:dyDescent="0.25">
      <c r="A28" s="16" t="e">
        <f t="shared" si="0"/>
        <v>#VALUE!</v>
      </c>
      <c r="B28" s="52">
        <f>IF(E27=E28,B27,B27+1)</f>
        <v>259</v>
      </c>
      <c r="C28" s="19" t="s">
        <v>3743</v>
      </c>
      <c r="D28" s="19" t="s">
        <v>3749</v>
      </c>
      <c r="E28" s="67" t="s">
        <v>3750</v>
      </c>
      <c r="F28" s="67" t="s">
        <v>3751</v>
      </c>
      <c r="G28" s="67" t="s">
        <v>28</v>
      </c>
      <c r="H28" s="67" t="s">
        <v>3752</v>
      </c>
      <c r="I28" s="67" t="s">
        <v>3139</v>
      </c>
      <c r="J28" s="67" t="s">
        <v>3140</v>
      </c>
      <c r="K28" s="67" t="s">
        <v>3141</v>
      </c>
      <c r="L28" s="67" t="s">
        <v>3142</v>
      </c>
      <c r="M28" s="67" t="s">
        <v>3173</v>
      </c>
      <c r="N28" s="83"/>
      <c r="O28" s="83"/>
      <c r="P28" s="21"/>
    </row>
    <row r="29" spans="1:16" ht="13.8" x14ac:dyDescent="0.25">
      <c r="A29" s="11" t="e">
        <f t="shared" si="0"/>
        <v>#VALUE!</v>
      </c>
      <c r="B29" s="22">
        <v>285</v>
      </c>
      <c r="C29" s="24" t="s">
        <v>3828</v>
      </c>
      <c r="D29" s="24" t="s">
        <v>3829</v>
      </c>
      <c r="E29" s="25" t="s">
        <v>3830</v>
      </c>
      <c r="F29" s="25" t="s">
        <v>3831</v>
      </c>
      <c r="G29" s="25" t="s">
        <v>28</v>
      </c>
      <c r="H29" s="25" t="s">
        <v>3154</v>
      </c>
      <c r="I29" s="25" t="s">
        <v>3139</v>
      </c>
      <c r="J29" s="25" t="s">
        <v>3160</v>
      </c>
      <c r="K29" s="25" t="s">
        <v>435</v>
      </c>
      <c r="L29" s="25"/>
      <c r="M29" s="25"/>
      <c r="N29" s="25"/>
      <c r="O29" s="25"/>
      <c r="P29" s="15"/>
    </row>
    <row r="30" spans="1:16" ht="13.8" x14ac:dyDescent="0.25">
      <c r="A30" s="16" t="e">
        <f t="shared" si="0"/>
        <v>#VALUE!</v>
      </c>
      <c r="B30" s="17">
        <v>22</v>
      </c>
      <c r="C30" s="19" t="s">
        <v>154</v>
      </c>
      <c r="D30" s="19" t="s">
        <v>345</v>
      </c>
      <c r="E30" s="20" t="s">
        <v>3409</v>
      </c>
      <c r="F30" s="20" t="s">
        <v>3410</v>
      </c>
      <c r="G30" s="20" t="s">
        <v>3177</v>
      </c>
      <c r="H30" s="20" t="s">
        <v>3257</v>
      </c>
      <c r="I30" s="20" t="s">
        <v>3139</v>
      </c>
      <c r="J30" s="20" t="s">
        <v>3140</v>
      </c>
      <c r="K30" s="20" t="s">
        <v>3141</v>
      </c>
      <c r="L30" s="20" t="s">
        <v>3142</v>
      </c>
      <c r="M30" s="20" t="s">
        <v>3411</v>
      </c>
      <c r="N30" s="20" t="s">
        <v>3412</v>
      </c>
      <c r="O30" s="20"/>
      <c r="P30" s="21"/>
    </row>
    <row r="31" spans="1:16" ht="13.8" x14ac:dyDescent="0.25">
      <c r="A31" s="11" t="e">
        <f t="shared" si="0"/>
        <v>#VALUE!</v>
      </c>
      <c r="B31" s="22">
        <v>22</v>
      </c>
      <c r="C31" s="24" t="s">
        <v>154</v>
      </c>
      <c r="D31" s="24" t="s">
        <v>345</v>
      </c>
      <c r="E31" s="25" t="s">
        <v>3409</v>
      </c>
      <c r="F31" s="25" t="s">
        <v>3410</v>
      </c>
      <c r="G31" s="25" t="s">
        <v>3177</v>
      </c>
      <c r="H31" s="25" t="s">
        <v>3257</v>
      </c>
      <c r="I31" s="25" t="s">
        <v>3139</v>
      </c>
      <c r="J31" s="25" t="s">
        <v>3140</v>
      </c>
      <c r="K31" s="25" t="s">
        <v>3141</v>
      </c>
      <c r="L31" s="25" t="s">
        <v>3142</v>
      </c>
      <c r="M31" s="25" t="s">
        <v>3411</v>
      </c>
      <c r="N31" s="25" t="s">
        <v>3413</v>
      </c>
      <c r="O31" s="25"/>
      <c r="P31" s="15"/>
    </row>
    <row r="32" spans="1:16" ht="13.8" x14ac:dyDescent="0.25">
      <c r="A32" s="11" t="e">
        <f t="shared" si="0"/>
        <v>#VALUE!</v>
      </c>
      <c r="B32" s="22">
        <v>23</v>
      </c>
      <c r="C32" s="24" t="s">
        <v>3622</v>
      </c>
      <c r="D32" s="24" t="s">
        <v>347</v>
      </c>
      <c r="E32" s="25" t="s">
        <v>3623</v>
      </c>
      <c r="F32" s="25" t="s">
        <v>3624</v>
      </c>
      <c r="G32" s="25" t="s">
        <v>1543</v>
      </c>
      <c r="H32" s="25" t="s">
        <v>3625</v>
      </c>
      <c r="I32" s="25" t="s">
        <v>3612</v>
      </c>
      <c r="J32" s="25" t="s">
        <v>3140</v>
      </c>
      <c r="K32" s="25" t="s">
        <v>3141</v>
      </c>
      <c r="L32" s="25" t="s">
        <v>3182</v>
      </c>
      <c r="M32" s="25" t="s">
        <v>3198</v>
      </c>
      <c r="N32" s="25" t="s">
        <v>3199</v>
      </c>
      <c r="O32" s="25" t="s">
        <v>3608</v>
      </c>
      <c r="P32" s="15" t="s">
        <v>3230</v>
      </c>
    </row>
    <row r="33" spans="1:16" ht="13.8" x14ac:dyDescent="0.25">
      <c r="A33" s="16" t="e">
        <f t="shared" si="0"/>
        <v>#VALUE!</v>
      </c>
      <c r="B33" s="17">
        <v>23</v>
      </c>
      <c r="C33" s="19" t="s">
        <v>3622</v>
      </c>
      <c r="D33" s="19" t="s">
        <v>347</v>
      </c>
      <c r="E33" s="20" t="s">
        <v>3623</v>
      </c>
      <c r="F33" s="20" t="s">
        <v>3624</v>
      </c>
      <c r="G33" s="20" t="s">
        <v>1543</v>
      </c>
      <c r="H33" s="20" t="s">
        <v>3625</v>
      </c>
      <c r="I33" s="20" t="s">
        <v>3612</v>
      </c>
      <c r="J33" s="20" t="s">
        <v>3140</v>
      </c>
      <c r="K33" s="20" t="s">
        <v>3141</v>
      </c>
      <c r="L33" s="20" t="s">
        <v>3182</v>
      </c>
      <c r="M33" s="20" t="s">
        <v>3198</v>
      </c>
      <c r="N33" s="20" t="s">
        <v>3199</v>
      </c>
      <c r="O33" s="20" t="s">
        <v>3200</v>
      </c>
      <c r="P33" s="21" t="s">
        <v>3230</v>
      </c>
    </row>
    <row r="34" spans="1:16" ht="13.8" x14ac:dyDescent="0.25">
      <c r="A34" s="11" t="e">
        <f t="shared" ref="A34:A65" si="1">IF(B33=B34,A33,A33+1)</f>
        <v>#VALUE!</v>
      </c>
      <c r="B34" s="22">
        <v>23</v>
      </c>
      <c r="C34" s="24" t="s">
        <v>3622</v>
      </c>
      <c r="D34" s="24" t="s">
        <v>347</v>
      </c>
      <c r="E34" s="25" t="s">
        <v>3623</v>
      </c>
      <c r="F34" s="25" t="s">
        <v>3624</v>
      </c>
      <c r="G34" s="25" t="s">
        <v>1543</v>
      </c>
      <c r="H34" s="25" t="s">
        <v>3625</v>
      </c>
      <c r="I34" s="25" t="s">
        <v>3612</v>
      </c>
      <c r="J34" s="25" t="s">
        <v>3140</v>
      </c>
      <c r="K34" s="25" t="s">
        <v>3141</v>
      </c>
      <c r="L34" s="25" t="s">
        <v>3182</v>
      </c>
      <c r="M34" s="25" t="s">
        <v>3183</v>
      </c>
      <c r="N34" s="25"/>
      <c r="O34" s="25"/>
      <c r="P34" s="15" t="s">
        <v>3230</v>
      </c>
    </row>
    <row r="35" spans="1:16" ht="13.8" x14ac:dyDescent="0.25">
      <c r="A35" s="16" t="e">
        <f t="shared" si="1"/>
        <v>#VALUE!</v>
      </c>
      <c r="B35" s="17">
        <v>23</v>
      </c>
      <c r="C35" s="19" t="s">
        <v>3622</v>
      </c>
      <c r="D35" s="19" t="s">
        <v>347</v>
      </c>
      <c r="E35" s="20" t="s">
        <v>3623</v>
      </c>
      <c r="F35" s="20" t="s">
        <v>3624</v>
      </c>
      <c r="G35" s="20" t="s">
        <v>1543</v>
      </c>
      <c r="H35" s="20" t="s">
        <v>3625</v>
      </c>
      <c r="I35" s="20" t="s">
        <v>3612</v>
      </c>
      <c r="J35" s="20" t="s">
        <v>3140</v>
      </c>
      <c r="K35" s="20" t="s">
        <v>3619</v>
      </c>
      <c r="L35" s="20" t="s">
        <v>3620</v>
      </c>
      <c r="M35" s="20" t="s">
        <v>3621</v>
      </c>
      <c r="N35" s="20"/>
      <c r="O35" s="20"/>
      <c r="P35" s="21" t="s">
        <v>3230</v>
      </c>
    </row>
    <row r="36" spans="1:16" ht="13.8" x14ac:dyDescent="0.25">
      <c r="A36" s="11" t="e">
        <f t="shared" si="1"/>
        <v>#VALUE!</v>
      </c>
      <c r="B36" s="22">
        <v>24</v>
      </c>
      <c r="C36" s="24" t="s">
        <v>3622</v>
      </c>
      <c r="D36" s="24" t="s">
        <v>347</v>
      </c>
      <c r="E36" s="25" t="s">
        <v>3626</v>
      </c>
      <c r="F36" s="25" t="s">
        <v>3627</v>
      </c>
      <c r="G36" s="25" t="s">
        <v>3408</v>
      </c>
      <c r="H36" s="25"/>
      <c r="I36" s="25"/>
      <c r="J36" s="25" t="s">
        <v>3140</v>
      </c>
      <c r="K36" s="25" t="s">
        <v>3141</v>
      </c>
      <c r="L36" s="25" t="s">
        <v>3182</v>
      </c>
      <c r="M36" s="25" t="s">
        <v>3198</v>
      </c>
      <c r="N36" s="25" t="s">
        <v>3199</v>
      </c>
      <c r="O36" s="25" t="s">
        <v>3200</v>
      </c>
      <c r="P36" s="15" t="s">
        <v>3230</v>
      </c>
    </row>
    <row r="37" spans="1:16" ht="13.8" x14ac:dyDescent="0.25">
      <c r="A37" s="16" t="e">
        <f t="shared" si="1"/>
        <v>#VALUE!</v>
      </c>
      <c r="B37" s="17">
        <v>24</v>
      </c>
      <c r="C37" s="19" t="s">
        <v>3622</v>
      </c>
      <c r="D37" s="19" t="s">
        <v>347</v>
      </c>
      <c r="E37" s="20" t="s">
        <v>3626</v>
      </c>
      <c r="F37" s="20" t="s">
        <v>3628</v>
      </c>
      <c r="G37" s="20" t="s">
        <v>3408</v>
      </c>
      <c r="H37" s="20"/>
      <c r="I37" s="20"/>
      <c r="J37" s="20" t="s">
        <v>3140</v>
      </c>
      <c r="K37" s="20" t="s">
        <v>3141</v>
      </c>
      <c r="L37" s="20" t="s">
        <v>3182</v>
      </c>
      <c r="M37" s="20" t="s">
        <v>3198</v>
      </c>
      <c r="N37" s="20" t="s">
        <v>3199</v>
      </c>
      <c r="O37" s="20" t="s">
        <v>3608</v>
      </c>
      <c r="P37" s="21" t="s">
        <v>3230</v>
      </c>
    </row>
    <row r="38" spans="1:16" ht="13.8" x14ac:dyDescent="0.25">
      <c r="A38" s="11" t="e">
        <f t="shared" si="1"/>
        <v>#VALUE!</v>
      </c>
      <c r="B38" s="22">
        <v>291</v>
      </c>
      <c r="C38" s="24" t="s">
        <v>3178</v>
      </c>
      <c r="D38" s="24" t="s">
        <v>3215</v>
      </c>
      <c r="E38" s="25" t="s">
        <v>3216</v>
      </c>
      <c r="F38" s="25" t="s">
        <v>3217</v>
      </c>
      <c r="G38" s="25" t="s">
        <v>28</v>
      </c>
      <c r="H38" s="25" t="s">
        <v>3218</v>
      </c>
      <c r="I38" s="25" t="s">
        <v>3181</v>
      </c>
      <c r="J38" s="25" t="s">
        <v>3140</v>
      </c>
      <c r="K38" s="25" t="s">
        <v>3141</v>
      </c>
      <c r="L38" s="25" t="s">
        <v>3182</v>
      </c>
      <c r="M38" s="25" t="s">
        <v>3183</v>
      </c>
      <c r="N38" s="25" t="s">
        <v>3184</v>
      </c>
      <c r="O38" s="25"/>
      <c r="P38" s="15"/>
    </row>
    <row r="39" spans="1:16" ht="13.8" x14ac:dyDescent="0.25">
      <c r="A39" s="16" t="e">
        <f t="shared" si="1"/>
        <v>#VALUE!</v>
      </c>
      <c r="B39" s="17">
        <v>300</v>
      </c>
      <c r="C39" s="19" t="s">
        <v>3494</v>
      </c>
      <c r="D39" s="19" t="s">
        <v>374</v>
      </c>
      <c r="E39" s="20" t="s">
        <v>3501</v>
      </c>
      <c r="F39" s="20" t="s">
        <v>3502</v>
      </c>
      <c r="G39" s="20" t="s">
        <v>28</v>
      </c>
      <c r="H39" s="20" t="s">
        <v>3503</v>
      </c>
      <c r="I39" s="20" t="s">
        <v>3166</v>
      </c>
      <c r="J39" s="20" t="s">
        <v>3283</v>
      </c>
      <c r="K39" s="20" t="s">
        <v>3284</v>
      </c>
      <c r="L39" s="20" t="s">
        <v>3285</v>
      </c>
      <c r="M39" s="20" t="s">
        <v>3286</v>
      </c>
      <c r="N39" s="20"/>
      <c r="O39" s="20"/>
      <c r="P39" s="21"/>
    </row>
    <row r="40" spans="1:16" ht="13.8" x14ac:dyDescent="0.25">
      <c r="A40" s="11" t="e">
        <f t="shared" si="1"/>
        <v>#VALUE!</v>
      </c>
      <c r="B40" s="60">
        <f>IF(E39=E40,B39,B39+1)</f>
        <v>301</v>
      </c>
      <c r="C40" s="24" t="s">
        <v>3743</v>
      </c>
      <c r="D40" s="24" t="s">
        <v>3753</v>
      </c>
      <c r="E40" s="73" t="s">
        <v>3754</v>
      </c>
      <c r="F40" s="73" t="s">
        <v>3755</v>
      </c>
      <c r="G40" s="73" t="s">
        <v>28</v>
      </c>
      <c r="H40" s="73" t="s">
        <v>3650</v>
      </c>
      <c r="I40" s="73" t="s">
        <v>3139</v>
      </c>
      <c r="J40" s="73" t="s">
        <v>3140</v>
      </c>
      <c r="K40" s="73" t="s">
        <v>3141</v>
      </c>
      <c r="L40" s="73" t="s">
        <v>3142</v>
      </c>
      <c r="M40" s="73" t="s">
        <v>3338</v>
      </c>
      <c r="N40" s="84"/>
      <c r="O40" s="84"/>
      <c r="P40" s="15"/>
    </row>
    <row r="41" spans="1:16" ht="13.8" x14ac:dyDescent="0.25">
      <c r="A41" s="16" t="e">
        <f t="shared" si="1"/>
        <v>#VALUE!</v>
      </c>
      <c r="B41" s="17">
        <v>336</v>
      </c>
      <c r="C41" s="19" t="s">
        <v>3828</v>
      </c>
      <c r="D41" s="19" t="s">
        <v>3832</v>
      </c>
      <c r="E41" s="20" t="s">
        <v>3833</v>
      </c>
      <c r="F41" s="20" t="s">
        <v>3834</v>
      </c>
      <c r="G41" s="20" t="s">
        <v>94</v>
      </c>
      <c r="H41" s="20" t="s">
        <v>3835</v>
      </c>
      <c r="I41" s="20" t="s">
        <v>3139</v>
      </c>
      <c r="J41" s="20" t="s">
        <v>3140</v>
      </c>
      <c r="K41" s="20" t="s">
        <v>3141</v>
      </c>
      <c r="L41" s="20" t="s">
        <v>3223</v>
      </c>
      <c r="M41" s="20" t="s">
        <v>3224</v>
      </c>
      <c r="N41" s="20" t="s">
        <v>3225</v>
      </c>
      <c r="O41" s="20"/>
      <c r="P41" s="21"/>
    </row>
    <row r="42" spans="1:16" ht="13.8" x14ac:dyDescent="0.25">
      <c r="A42" s="16" t="e">
        <f t="shared" si="1"/>
        <v>#VALUE!</v>
      </c>
      <c r="B42" s="17">
        <v>338</v>
      </c>
      <c r="C42" s="19" t="s">
        <v>3178</v>
      </c>
      <c r="D42" s="19" t="s">
        <v>3219</v>
      </c>
      <c r="E42" s="20" t="s">
        <v>3220</v>
      </c>
      <c r="F42" s="20" t="s">
        <v>3221</v>
      </c>
      <c r="G42" s="20" t="s">
        <v>28</v>
      </c>
      <c r="H42" s="20" t="s">
        <v>3222</v>
      </c>
      <c r="I42" s="20" t="s">
        <v>3181</v>
      </c>
      <c r="J42" s="20" t="s">
        <v>3140</v>
      </c>
      <c r="K42" s="20" t="s">
        <v>3141</v>
      </c>
      <c r="L42" s="20" t="s">
        <v>3223</v>
      </c>
      <c r="M42" s="20" t="s">
        <v>3224</v>
      </c>
      <c r="N42" s="20" t="s">
        <v>3225</v>
      </c>
      <c r="O42" s="20"/>
      <c r="P42" s="21"/>
    </row>
    <row r="43" spans="1:16" ht="13.8" x14ac:dyDescent="0.25">
      <c r="A43" s="11" t="e">
        <f t="shared" si="1"/>
        <v>#VALUE!</v>
      </c>
      <c r="B43" s="22">
        <v>27</v>
      </c>
      <c r="C43" s="24" t="s">
        <v>3494</v>
      </c>
      <c r="D43" s="24" t="s">
        <v>1406</v>
      </c>
      <c r="E43" s="25" t="s">
        <v>3504</v>
      </c>
      <c r="F43" s="25" t="s">
        <v>3505</v>
      </c>
      <c r="G43" s="25" t="s">
        <v>36</v>
      </c>
      <c r="H43" s="25" t="s">
        <v>3148</v>
      </c>
      <c r="I43" s="25" t="s">
        <v>3139</v>
      </c>
      <c r="J43" s="25" t="s">
        <v>3140</v>
      </c>
      <c r="K43" s="25" t="s">
        <v>3141</v>
      </c>
      <c r="L43" s="25" t="s">
        <v>3142</v>
      </c>
      <c r="M43" s="25" t="s">
        <v>3173</v>
      </c>
      <c r="N43" s="25" t="s">
        <v>3506</v>
      </c>
      <c r="O43" s="25"/>
      <c r="P43" s="15"/>
    </row>
    <row r="44" spans="1:16" ht="13.8" x14ac:dyDescent="0.25">
      <c r="A44" s="11" t="e">
        <f t="shared" si="1"/>
        <v>#VALUE!</v>
      </c>
      <c r="B44" s="22">
        <v>350</v>
      </c>
      <c r="C44" s="24" t="s">
        <v>3178</v>
      </c>
      <c r="D44" s="24" t="s">
        <v>3226</v>
      </c>
      <c r="E44" s="25" t="s">
        <v>3227</v>
      </c>
      <c r="F44" s="25" t="s">
        <v>3228</v>
      </c>
      <c r="G44" s="25" t="s">
        <v>1543</v>
      </c>
      <c r="H44" s="25" t="s">
        <v>3229</v>
      </c>
      <c r="I44" s="25" t="s">
        <v>3181</v>
      </c>
      <c r="J44" s="25" t="s">
        <v>3140</v>
      </c>
      <c r="K44" s="25" t="s">
        <v>3141</v>
      </c>
      <c r="L44" s="25" t="s">
        <v>3182</v>
      </c>
      <c r="M44" s="25" t="s">
        <v>3183</v>
      </c>
      <c r="N44" s="25" t="s">
        <v>3184</v>
      </c>
      <c r="O44" s="25"/>
      <c r="P44" s="15" t="s">
        <v>3230</v>
      </c>
    </row>
    <row r="45" spans="1:16" ht="13.8" x14ac:dyDescent="0.25">
      <c r="A45" s="16" t="e">
        <f t="shared" si="1"/>
        <v>#VALUE!</v>
      </c>
      <c r="B45" s="17">
        <v>350</v>
      </c>
      <c r="C45" s="19" t="s">
        <v>3178</v>
      </c>
      <c r="D45" s="19" t="s">
        <v>3226</v>
      </c>
      <c r="E45" s="20" t="s">
        <v>3227</v>
      </c>
      <c r="F45" s="20" t="s">
        <v>3228</v>
      </c>
      <c r="G45" s="20" t="s">
        <v>1543</v>
      </c>
      <c r="H45" s="20" t="s">
        <v>3229</v>
      </c>
      <c r="I45" s="20" t="s">
        <v>3181</v>
      </c>
      <c r="J45" s="20" t="s">
        <v>3140</v>
      </c>
      <c r="K45" s="20" t="s">
        <v>3141</v>
      </c>
      <c r="L45" s="20" t="s">
        <v>3182</v>
      </c>
      <c r="M45" s="20" t="s">
        <v>3183</v>
      </c>
      <c r="N45" s="20" t="s">
        <v>3184</v>
      </c>
      <c r="O45" s="20"/>
      <c r="P45" s="21" t="s">
        <v>3230</v>
      </c>
    </row>
    <row r="46" spans="1:16" ht="13.8" x14ac:dyDescent="0.25">
      <c r="A46" s="11" t="e">
        <f t="shared" si="1"/>
        <v>#VALUE!</v>
      </c>
      <c r="B46" s="22">
        <v>350</v>
      </c>
      <c r="C46" s="24" t="s">
        <v>3178</v>
      </c>
      <c r="D46" s="24" t="s">
        <v>3226</v>
      </c>
      <c r="E46" s="25" t="s">
        <v>3227</v>
      </c>
      <c r="F46" s="25" t="s">
        <v>3228</v>
      </c>
      <c r="G46" s="25" t="s">
        <v>1543</v>
      </c>
      <c r="H46" s="25" t="s">
        <v>3229</v>
      </c>
      <c r="I46" s="25" t="s">
        <v>3181</v>
      </c>
      <c r="J46" s="25" t="s">
        <v>3140</v>
      </c>
      <c r="K46" s="25" t="s">
        <v>3141</v>
      </c>
      <c r="L46" s="25" t="s">
        <v>3182</v>
      </c>
      <c r="M46" s="25" t="s">
        <v>3183</v>
      </c>
      <c r="N46" s="25" t="s">
        <v>3184</v>
      </c>
      <c r="O46" s="25"/>
      <c r="P46" s="15" t="s">
        <v>3230</v>
      </c>
    </row>
    <row r="47" spans="1:16" ht="13.8" x14ac:dyDescent="0.25">
      <c r="A47" s="16" t="e">
        <f t="shared" si="1"/>
        <v>#VALUE!</v>
      </c>
      <c r="B47" s="17">
        <v>352</v>
      </c>
      <c r="C47" s="19" t="s">
        <v>3178</v>
      </c>
      <c r="D47" s="19" t="s">
        <v>3231</v>
      </c>
      <c r="E47" s="20" t="s">
        <v>3232</v>
      </c>
      <c r="F47" s="20" t="s">
        <v>3233</v>
      </c>
      <c r="G47" s="20" t="s">
        <v>28</v>
      </c>
      <c r="H47" s="20" t="s">
        <v>3204</v>
      </c>
      <c r="I47" s="20" t="s">
        <v>3181</v>
      </c>
      <c r="J47" s="20" t="s">
        <v>3140</v>
      </c>
      <c r="K47" s="20" t="s">
        <v>3141</v>
      </c>
      <c r="L47" s="20" t="s">
        <v>3182</v>
      </c>
      <c r="M47" s="20" t="s">
        <v>3183</v>
      </c>
      <c r="N47" s="20" t="s">
        <v>3184</v>
      </c>
      <c r="O47" s="20"/>
      <c r="P47" s="21"/>
    </row>
    <row r="48" spans="1:16" ht="13.8" x14ac:dyDescent="0.25">
      <c r="A48" s="11" t="e">
        <f t="shared" si="1"/>
        <v>#VALUE!</v>
      </c>
      <c r="B48" s="22">
        <v>352</v>
      </c>
      <c r="C48" s="24" t="s">
        <v>3178</v>
      </c>
      <c r="D48" s="24" t="s">
        <v>3231</v>
      </c>
      <c r="E48" s="25" t="s">
        <v>3232</v>
      </c>
      <c r="F48" s="25" t="s">
        <v>3233</v>
      </c>
      <c r="G48" s="25" t="s">
        <v>28</v>
      </c>
      <c r="H48" s="25" t="s">
        <v>3204</v>
      </c>
      <c r="I48" s="25" t="s">
        <v>3181</v>
      </c>
      <c r="J48" s="25" t="s">
        <v>3140</v>
      </c>
      <c r="K48" s="25" t="s">
        <v>3141</v>
      </c>
      <c r="L48" s="25" t="s">
        <v>3182</v>
      </c>
      <c r="M48" s="25" t="s">
        <v>3183</v>
      </c>
      <c r="N48" s="25" t="s">
        <v>3184</v>
      </c>
      <c r="O48" s="25"/>
      <c r="P48" s="15"/>
    </row>
    <row r="49" spans="1:16" ht="13.8" x14ac:dyDescent="0.25">
      <c r="A49" s="16" t="e">
        <f t="shared" si="1"/>
        <v>#VALUE!</v>
      </c>
      <c r="B49" s="17">
        <v>352</v>
      </c>
      <c r="C49" s="19" t="s">
        <v>3178</v>
      </c>
      <c r="D49" s="19" t="s">
        <v>3231</v>
      </c>
      <c r="E49" s="20" t="s">
        <v>3232</v>
      </c>
      <c r="F49" s="20" t="s">
        <v>3233</v>
      </c>
      <c r="G49" s="20" t="s">
        <v>28</v>
      </c>
      <c r="H49" s="20" t="s">
        <v>3204</v>
      </c>
      <c r="I49" s="20" t="s">
        <v>3181</v>
      </c>
      <c r="J49" s="20" t="s">
        <v>3140</v>
      </c>
      <c r="K49" s="20" t="s">
        <v>3141</v>
      </c>
      <c r="L49" s="20" t="s">
        <v>3182</v>
      </c>
      <c r="M49" s="20" t="s">
        <v>3183</v>
      </c>
      <c r="N49" s="20" t="s">
        <v>3196</v>
      </c>
      <c r="O49" s="20" t="s">
        <v>3234</v>
      </c>
      <c r="P49" s="21"/>
    </row>
    <row r="50" spans="1:16" ht="13.8" x14ac:dyDescent="0.25">
      <c r="A50" s="11" t="e">
        <f t="shared" si="1"/>
        <v>#VALUE!</v>
      </c>
      <c r="B50" s="22">
        <v>362</v>
      </c>
      <c r="C50" s="24" t="s">
        <v>3178</v>
      </c>
      <c r="D50" s="24" t="s">
        <v>3235</v>
      </c>
      <c r="E50" s="25" t="s">
        <v>3236</v>
      </c>
      <c r="F50" s="25" t="s">
        <v>3237</v>
      </c>
      <c r="G50" s="25" t="s">
        <v>28</v>
      </c>
      <c r="H50" s="25" t="s">
        <v>2131</v>
      </c>
      <c r="I50" s="25" t="s">
        <v>3139</v>
      </c>
      <c r="J50" s="25" t="s">
        <v>3140</v>
      </c>
      <c r="K50" s="25" t="s">
        <v>3141</v>
      </c>
      <c r="L50" s="25" t="s">
        <v>3182</v>
      </c>
      <c r="M50" s="25" t="s">
        <v>3190</v>
      </c>
      <c r="N50" s="25" t="s">
        <v>3238</v>
      </c>
      <c r="O50" s="25" t="s">
        <v>3239</v>
      </c>
      <c r="P50" s="15"/>
    </row>
    <row r="51" spans="1:16" ht="13.8" x14ac:dyDescent="0.25">
      <c r="A51" s="16" t="e">
        <f t="shared" si="1"/>
        <v>#VALUE!</v>
      </c>
      <c r="B51" s="17">
        <v>28</v>
      </c>
      <c r="C51" s="19" t="s">
        <v>154</v>
      </c>
      <c r="D51" s="19" t="s">
        <v>3414</v>
      </c>
      <c r="E51" s="20" t="s">
        <v>3415</v>
      </c>
      <c r="F51" s="20" t="s">
        <v>3416</v>
      </c>
      <c r="G51" s="20" t="s">
        <v>28</v>
      </c>
      <c r="H51" s="20" t="s">
        <v>3165</v>
      </c>
      <c r="I51" s="20" t="s">
        <v>3139</v>
      </c>
      <c r="J51" s="20" t="s">
        <v>3140</v>
      </c>
      <c r="K51" s="20" t="s">
        <v>3141</v>
      </c>
      <c r="L51" s="20" t="s">
        <v>3182</v>
      </c>
      <c r="M51" s="20" t="s">
        <v>3190</v>
      </c>
      <c r="N51" s="20" t="s">
        <v>3238</v>
      </c>
      <c r="O51" s="20" t="s">
        <v>3239</v>
      </c>
      <c r="P51" s="21" t="s">
        <v>3188</v>
      </c>
    </row>
    <row r="52" spans="1:16" ht="13.8" x14ac:dyDescent="0.25">
      <c r="A52" s="16" t="e">
        <f t="shared" si="1"/>
        <v>#VALUE!</v>
      </c>
      <c r="B52" s="17">
        <v>406</v>
      </c>
      <c r="C52" s="19" t="s">
        <v>3178</v>
      </c>
      <c r="D52" s="19" t="s">
        <v>3240</v>
      </c>
      <c r="E52" s="20" t="s">
        <v>3241</v>
      </c>
      <c r="F52" s="20" t="s">
        <v>3242</v>
      </c>
      <c r="G52" s="20" t="s">
        <v>1543</v>
      </c>
      <c r="H52" s="20" t="s">
        <v>3243</v>
      </c>
      <c r="I52" s="20" t="s">
        <v>3181</v>
      </c>
      <c r="J52" s="20" t="s">
        <v>3140</v>
      </c>
      <c r="K52" s="20" t="s">
        <v>3141</v>
      </c>
      <c r="L52" s="20" t="s">
        <v>3182</v>
      </c>
      <c r="M52" s="20" t="s">
        <v>3183</v>
      </c>
      <c r="N52" s="20" t="s">
        <v>3184</v>
      </c>
      <c r="O52" s="20"/>
      <c r="P52" s="21"/>
    </row>
    <row r="53" spans="1:16" ht="13.8" x14ac:dyDescent="0.25">
      <c r="A53" s="11" t="e">
        <f t="shared" si="1"/>
        <v>#VALUE!</v>
      </c>
      <c r="B53" s="54">
        <v>406</v>
      </c>
      <c r="C53" s="24" t="s">
        <v>3178</v>
      </c>
      <c r="D53" s="24" t="s">
        <v>3240</v>
      </c>
      <c r="E53" s="69" t="s">
        <v>3241</v>
      </c>
      <c r="F53" s="78" t="s">
        <v>3242</v>
      </c>
      <c r="G53" s="78" t="s">
        <v>1543</v>
      </c>
      <c r="H53" s="78" t="s">
        <v>3243</v>
      </c>
      <c r="I53" s="78" t="s">
        <v>3181</v>
      </c>
      <c r="J53" s="78" t="s">
        <v>3140</v>
      </c>
      <c r="K53" s="78" t="s">
        <v>3141</v>
      </c>
      <c r="L53" s="78" t="s">
        <v>3182</v>
      </c>
      <c r="M53" s="78" t="s">
        <v>3244</v>
      </c>
      <c r="N53" s="78"/>
      <c r="O53" s="86"/>
      <c r="P53" s="15"/>
    </row>
    <row r="54" spans="1:16" ht="13.8" x14ac:dyDescent="0.25">
      <c r="A54" s="16" t="e">
        <f t="shared" si="1"/>
        <v>#VALUE!</v>
      </c>
      <c r="B54" s="53">
        <v>415</v>
      </c>
      <c r="C54" s="19" t="s">
        <v>3494</v>
      </c>
      <c r="D54" s="19" t="s">
        <v>3507</v>
      </c>
      <c r="E54" s="68" t="s">
        <v>3508</v>
      </c>
      <c r="F54" s="77" t="s">
        <v>3509</v>
      </c>
      <c r="G54" s="77" t="s">
        <v>28</v>
      </c>
      <c r="H54" s="77" t="s">
        <v>3154</v>
      </c>
      <c r="I54" s="77" t="s">
        <v>3139</v>
      </c>
      <c r="J54" s="77" t="s">
        <v>3140</v>
      </c>
      <c r="K54" s="77" t="s">
        <v>3141</v>
      </c>
      <c r="L54" s="77" t="s">
        <v>3142</v>
      </c>
      <c r="M54" s="77" t="s">
        <v>3173</v>
      </c>
      <c r="N54" s="77" t="s">
        <v>3506</v>
      </c>
      <c r="O54" s="85"/>
      <c r="P54" s="21"/>
    </row>
    <row r="55" spans="1:16" ht="13.8" x14ac:dyDescent="0.25">
      <c r="A55" s="16" t="e">
        <f t="shared" si="1"/>
        <v>#VALUE!</v>
      </c>
      <c r="B55" s="17">
        <v>417</v>
      </c>
      <c r="C55" s="19" t="s">
        <v>3178</v>
      </c>
      <c r="D55" s="19" t="s">
        <v>3245</v>
      </c>
      <c r="E55" s="20" t="s">
        <v>3246</v>
      </c>
      <c r="F55" s="20" t="s">
        <v>3247</v>
      </c>
      <c r="G55" s="20" t="s">
        <v>28</v>
      </c>
      <c r="H55" s="20" t="s">
        <v>3248</v>
      </c>
      <c r="I55" s="20" t="s">
        <v>3181</v>
      </c>
      <c r="J55" s="20" t="s">
        <v>3140</v>
      </c>
      <c r="K55" s="20" t="s">
        <v>3141</v>
      </c>
      <c r="L55" s="20" t="s">
        <v>3182</v>
      </c>
      <c r="M55" s="20" t="s">
        <v>3244</v>
      </c>
      <c r="N55" s="20" t="s">
        <v>3249</v>
      </c>
      <c r="O55" s="20" t="s">
        <v>3250</v>
      </c>
      <c r="P55" s="21"/>
    </row>
    <row r="56" spans="1:16" ht="13.8" x14ac:dyDescent="0.25">
      <c r="A56" s="11" t="e">
        <f t="shared" si="1"/>
        <v>#VALUE!</v>
      </c>
      <c r="B56" s="22">
        <v>420</v>
      </c>
      <c r="C56" s="24" t="s">
        <v>3178</v>
      </c>
      <c r="D56" s="24" t="s">
        <v>3251</v>
      </c>
      <c r="E56" s="25" t="s">
        <v>3252</v>
      </c>
      <c r="F56" s="25" t="s">
        <v>3253</v>
      </c>
      <c r="G56" s="25" t="s">
        <v>28</v>
      </c>
      <c r="H56" s="25"/>
      <c r="I56" s="25" t="s">
        <v>3181</v>
      </c>
      <c r="J56" s="25" t="s">
        <v>3140</v>
      </c>
      <c r="K56" s="25" t="s">
        <v>3141</v>
      </c>
      <c r="L56" s="25" t="s">
        <v>3182</v>
      </c>
      <c r="M56" s="25" t="s">
        <v>3183</v>
      </c>
      <c r="N56" s="25" t="s">
        <v>3184</v>
      </c>
      <c r="O56" s="25"/>
      <c r="P56" s="15"/>
    </row>
    <row r="57" spans="1:16" ht="13.8" x14ac:dyDescent="0.25">
      <c r="A57" s="16" t="e">
        <f t="shared" si="1"/>
        <v>#VALUE!</v>
      </c>
      <c r="B57" s="17">
        <v>420</v>
      </c>
      <c r="C57" s="19" t="s">
        <v>3178</v>
      </c>
      <c r="D57" s="19" t="s">
        <v>3251</v>
      </c>
      <c r="E57" s="20" t="s">
        <v>3252</v>
      </c>
      <c r="F57" s="20" t="s">
        <v>3253</v>
      </c>
      <c r="G57" s="20" t="s">
        <v>28</v>
      </c>
      <c r="H57" s="20"/>
      <c r="I57" s="20" t="s">
        <v>3181</v>
      </c>
      <c r="J57" s="20" t="s">
        <v>3140</v>
      </c>
      <c r="K57" s="20" t="s">
        <v>3141</v>
      </c>
      <c r="L57" s="20" t="s">
        <v>3182</v>
      </c>
      <c r="M57" s="20" t="s">
        <v>3244</v>
      </c>
      <c r="N57" s="20"/>
      <c r="O57" s="20"/>
      <c r="P57" s="21"/>
    </row>
    <row r="58" spans="1:16" ht="13.8" x14ac:dyDescent="0.25">
      <c r="A58" s="11" t="e">
        <f t="shared" si="1"/>
        <v>#VALUE!</v>
      </c>
      <c r="B58" s="22">
        <v>424</v>
      </c>
      <c r="C58" s="24" t="s">
        <v>3178</v>
      </c>
      <c r="D58" s="24" t="s">
        <v>3254</v>
      </c>
      <c r="E58" s="25" t="s">
        <v>3255</v>
      </c>
      <c r="F58" s="25" t="s">
        <v>3256</v>
      </c>
      <c r="G58" s="25" t="s">
        <v>28</v>
      </c>
      <c r="H58" s="25" t="s">
        <v>3257</v>
      </c>
      <c r="I58" s="25" t="s">
        <v>3181</v>
      </c>
      <c r="J58" s="25" t="s">
        <v>3140</v>
      </c>
      <c r="K58" s="25" t="s">
        <v>3141</v>
      </c>
      <c r="L58" s="25" t="s">
        <v>3182</v>
      </c>
      <c r="M58" s="25" t="s">
        <v>3183</v>
      </c>
      <c r="N58" s="25" t="s">
        <v>3184</v>
      </c>
      <c r="O58" s="25"/>
      <c r="P58" s="15"/>
    </row>
    <row r="59" spans="1:16" ht="13.8" x14ac:dyDescent="0.25">
      <c r="A59" s="16" t="e">
        <f t="shared" si="1"/>
        <v>#VALUE!</v>
      </c>
      <c r="B59" s="17">
        <v>427</v>
      </c>
      <c r="C59" s="19" t="s">
        <v>3743</v>
      </c>
      <c r="D59" s="19" t="s">
        <v>3756</v>
      </c>
      <c r="E59" s="20" t="s">
        <v>3757</v>
      </c>
      <c r="F59" s="20" t="s">
        <v>3758</v>
      </c>
      <c r="G59" s="20" t="s">
        <v>28</v>
      </c>
      <c r="H59" s="20" t="s">
        <v>3154</v>
      </c>
      <c r="I59" s="20" t="s">
        <v>3139</v>
      </c>
      <c r="J59" s="20" t="s">
        <v>3431</v>
      </c>
      <c r="K59" s="20" t="s">
        <v>3759</v>
      </c>
      <c r="L59" s="20" t="s">
        <v>3760</v>
      </c>
      <c r="M59" s="20"/>
      <c r="N59" s="20"/>
      <c r="O59" s="20"/>
      <c r="P59" s="21"/>
    </row>
    <row r="60" spans="1:16" ht="13.8" x14ac:dyDescent="0.25">
      <c r="A60" s="11" t="e">
        <f t="shared" si="1"/>
        <v>#VALUE!</v>
      </c>
      <c r="B60" s="54">
        <v>427</v>
      </c>
      <c r="C60" s="24" t="s">
        <v>3743</v>
      </c>
      <c r="D60" s="24" t="s">
        <v>3756</v>
      </c>
      <c r="E60" s="69" t="s">
        <v>3757</v>
      </c>
      <c r="F60" s="78" t="s">
        <v>3758</v>
      </c>
      <c r="G60" s="78" t="s">
        <v>28</v>
      </c>
      <c r="H60" s="78" t="s">
        <v>3154</v>
      </c>
      <c r="I60" s="78" t="s">
        <v>3139</v>
      </c>
      <c r="J60" s="78" t="s">
        <v>3140</v>
      </c>
      <c r="K60" s="78" t="s">
        <v>3141</v>
      </c>
      <c r="L60" s="78" t="s">
        <v>3142</v>
      </c>
      <c r="M60" s="78" t="s">
        <v>3338</v>
      </c>
      <c r="N60" s="78"/>
      <c r="O60" s="86"/>
      <c r="P60" s="15"/>
    </row>
    <row r="61" spans="1:16" ht="13.8" x14ac:dyDescent="0.25">
      <c r="A61" s="11" t="e">
        <f t="shared" si="1"/>
        <v>#VALUE!</v>
      </c>
      <c r="B61" s="54">
        <v>431</v>
      </c>
      <c r="C61" s="24" t="s">
        <v>3494</v>
      </c>
      <c r="D61" s="24" t="s">
        <v>3510</v>
      </c>
      <c r="E61" s="69" t="s">
        <v>3511</v>
      </c>
      <c r="F61" s="78" t="s">
        <v>3512</v>
      </c>
      <c r="G61" s="78" t="s">
        <v>36</v>
      </c>
      <c r="H61" s="78" t="s">
        <v>3513</v>
      </c>
      <c r="I61" s="78" t="s">
        <v>3139</v>
      </c>
      <c r="J61" s="78" t="s">
        <v>3140</v>
      </c>
      <c r="K61" s="78" t="s">
        <v>3141</v>
      </c>
      <c r="L61" s="78" t="s">
        <v>3142</v>
      </c>
      <c r="M61" s="78" t="s">
        <v>3173</v>
      </c>
      <c r="N61" s="78"/>
      <c r="O61" s="86"/>
      <c r="P61" s="15"/>
    </row>
    <row r="62" spans="1:16" ht="13.8" x14ac:dyDescent="0.25">
      <c r="A62" s="11" t="e">
        <f t="shared" si="1"/>
        <v>#VALUE!</v>
      </c>
      <c r="B62" s="54">
        <v>432</v>
      </c>
      <c r="C62" s="24" t="s">
        <v>154</v>
      </c>
      <c r="D62" s="24" t="s">
        <v>3417</v>
      </c>
      <c r="E62" s="69" t="s">
        <v>3418</v>
      </c>
      <c r="F62" s="78" t="s">
        <v>3419</v>
      </c>
      <c r="G62" s="78" t="s">
        <v>1915</v>
      </c>
      <c r="H62" s="78" t="s">
        <v>3420</v>
      </c>
      <c r="I62" s="78" t="s">
        <v>3139</v>
      </c>
      <c r="J62" s="78" t="s">
        <v>3140</v>
      </c>
      <c r="K62" s="78" t="s">
        <v>3141</v>
      </c>
      <c r="L62" s="78" t="s">
        <v>3223</v>
      </c>
      <c r="M62" s="78" t="s">
        <v>3421</v>
      </c>
      <c r="N62" s="78" t="s">
        <v>3422</v>
      </c>
      <c r="O62" s="86"/>
      <c r="P62" s="15"/>
    </row>
    <row r="63" spans="1:16" ht="13.8" x14ac:dyDescent="0.25">
      <c r="A63" s="16" t="e">
        <f t="shared" si="1"/>
        <v>#VALUE!</v>
      </c>
      <c r="B63" s="53">
        <v>432</v>
      </c>
      <c r="C63" s="19" t="s">
        <v>154</v>
      </c>
      <c r="D63" s="19" t="s">
        <v>3417</v>
      </c>
      <c r="E63" s="68" t="s">
        <v>3418</v>
      </c>
      <c r="F63" s="77" t="s">
        <v>3419</v>
      </c>
      <c r="G63" s="77" t="s">
        <v>1915</v>
      </c>
      <c r="H63" s="77" t="s">
        <v>3420</v>
      </c>
      <c r="I63" s="77" t="s">
        <v>3139</v>
      </c>
      <c r="J63" s="77" t="s">
        <v>3140</v>
      </c>
      <c r="K63" s="77" t="s">
        <v>3141</v>
      </c>
      <c r="L63" s="77" t="s">
        <v>3142</v>
      </c>
      <c r="M63" s="77" t="s">
        <v>3143</v>
      </c>
      <c r="N63" s="77"/>
      <c r="O63" s="85"/>
      <c r="P63" s="21"/>
    </row>
    <row r="64" spans="1:16" ht="13.8" x14ac:dyDescent="0.25">
      <c r="A64" s="11" t="e">
        <f t="shared" si="1"/>
        <v>#VALUE!</v>
      </c>
      <c r="B64" s="54">
        <v>432</v>
      </c>
      <c r="C64" s="24" t="s">
        <v>154</v>
      </c>
      <c r="D64" s="24" t="s">
        <v>3417</v>
      </c>
      <c r="E64" s="69" t="s">
        <v>3418</v>
      </c>
      <c r="F64" s="78" t="s">
        <v>3419</v>
      </c>
      <c r="G64" s="78" t="s">
        <v>1915</v>
      </c>
      <c r="H64" s="78" t="s">
        <v>3420</v>
      </c>
      <c r="I64" s="78" t="s">
        <v>3139</v>
      </c>
      <c r="J64" s="78" t="s">
        <v>3283</v>
      </c>
      <c r="K64" s="78" t="s">
        <v>3284</v>
      </c>
      <c r="L64" s="78" t="s">
        <v>3285</v>
      </c>
      <c r="M64" s="78" t="s">
        <v>3365</v>
      </c>
      <c r="N64" s="78"/>
      <c r="O64" s="86"/>
      <c r="P64" s="15"/>
    </row>
    <row r="65" spans="1:16" ht="13.8" x14ac:dyDescent="0.25">
      <c r="A65" s="16" t="e">
        <f t="shared" si="1"/>
        <v>#VALUE!</v>
      </c>
      <c r="B65" s="53">
        <v>440</v>
      </c>
      <c r="C65" s="19" t="s">
        <v>3178</v>
      </c>
      <c r="D65" s="19" t="s">
        <v>3258</v>
      </c>
      <c r="E65" s="68" t="s">
        <v>3259</v>
      </c>
      <c r="F65" s="77" t="s">
        <v>3260</v>
      </c>
      <c r="G65" s="77" t="s">
        <v>28</v>
      </c>
      <c r="H65" s="77" t="s">
        <v>3257</v>
      </c>
      <c r="I65" s="77" t="s">
        <v>3181</v>
      </c>
      <c r="J65" s="77" t="s">
        <v>3140</v>
      </c>
      <c r="K65" s="77" t="s">
        <v>3141</v>
      </c>
      <c r="L65" s="77" t="s">
        <v>3182</v>
      </c>
      <c r="M65" s="77" t="s">
        <v>3183</v>
      </c>
      <c r="N65" s="77" t="s">
        <v>3184</v>
      </c>
      <c r="O65" s="85"/>
      <c r="P65" s="21"/>
    </row>
    <row r="66" spans="1:16" ht="13.8" x14ac:dyDescent="0.25">
      <c r="A66" s="11" t="e">
        <f t="shared" ref="A66:A83" si="2">IF(B65=B66,A65,A65+1)</f>
        <v>#VALUE!</v>
      </c>
      <c r="B66" s="54">
        <v>454</v>
      </c>
      <c r="C66" s="24" t="s">
        <v>3178</v>
      </c>
      <c r="D66" s="24" t="s">
        <v>3261</v>
      </c>
      <c r="E66" s="69" t="s">
        <v>3262</v>
      </c>
      <c r="F66" s="78" t="s">
        <v>3263</v>
      </c>
      <c r="G66" s="78" t="s">
        <v>28</v>
      </c>
      <c r="H66" s="78" t="s">
        <v>3264</v>
      </c>
      <c r="I66" s="78" t="s">
        <v>3181</v>
      </c>
      <c r="J66" s="78" t="s">
        <v>3140</v>
      </c>
      <c r="K66" s="78" t="s">
        <v>3141</v>
      </c>
      <c r="L66" s="78" t="s">
        <v>3182</v>
      </c>
      <c r="M66" s="78" t="s">
        <v>3244</v>
      </c>
      <c r="N66" s="78" t="s">
        <v>3249</v>
      </c>
      <c r="O66" s="86" t="s">
        <v>3250</v>
      </c>
      <c r="P66" s="15"/>
    </row>
    <row r="67" spans="1:16" ht="13.8" x14ac:dyDescent="0.25">
      <c r="A67" s="11" t="e">
        <f t="shared" si="2"/>
        <v>#VALUE!</v>
      </c>
      <c r="B67" s="54">
        <v>490</v>
      </c>
      <c r="C67" s="24" t="s">
        <v>3651</v>
      </c>
      <c r="D67" s="24" t="s">
        <v>3652</v>
      </c>
      <c r="E67" s="69" t="s">
        <v>3653</v>
      </c>
      <c r="F67" s="78" t="s">
        <v>3654</v>
      </c>
      <c r="G67" s="78" t="s">
        <v>28</v>
      </c>
      <c r="H67" s="78" t="s">
        <v>3165</v>
      </c>
      <c r="I67" s="78" t="s">
        <v>3181</v>
      </c>
      <c r="J67" s="78" t="s">
        <v>3140</v>
      </c>
      <c r="K67" s="78" t="s">
        <v>3141</v>
      </c>
      <c r="L67" s="78" t="s">
        <v>3182</v>
      </c>
      <c r="M67" s="78" t="s">
        <v>3213</v>
      </c>
      <c r="N67" s="78" t="s">
        <v>3655</v>
      </c>
      <c r="O67" s="86"/>
      <c r="P67" s="15"/>
    </row>
    <row r="68" spans="1:16" ht="13.8" x14ac:dyDescent="0.25">
      <c r="A68" s="16" t="e">
        <f t="shared" si="2"/>
        <v>#VALUE!</v>
      </c>
      <c r="B68" s="53">
        <v>33</v>
      </c>
      <c r="C68" s="19" t="s">
        <v>154</v>
      </c>
      <c r="D68" s="19" t="s">
        <v>3423</v>
      </c>
      <c r="E68" s="68" t="s">
        <v>3424</v>
      </c>
      <c r="F68" s="77" t="s">
        <v>3425</v>
      </c>
      <c r="G68" s="77" t="s">
        <v>3426</v>
      </c>
      <c r="H68" s="77"/>
      <c r="I68" s="77" t="s">
        <v>3139</v>
      </c>
      <c r="J68" s="77" t="s">
        <v>3140</v>
      </c>
      <c r="K68" s="77" t="s">
        <v>3141</v>
      </c>
      <c r="L68" s="77" t="s">
        <v>3223</v>
      </c>
      <c r="M68" s="77" t="s">
        <v>3421</v>
      </c>
      <c r="N68" s="77" t="s">
        <v>3422</v>
      </c>
      <c r="O68" s="85"/>
      <c r="P68" s="21"/>
    </row>
    <row r="69" spans="1:16" ht="13.8" x14ac:dyDescent="0.25">
      <c r="A69" s="16" t="e">
        <f t="shared" si="2"/>
        <v>#VALUE!</v>
      </c>
      <c r="B69" s="17">
        <v>509</v>
      </c>
      <c r="C69" s="19" t="s">
        <v>3691</v>
      </c>
      <c r="D69" s="19" t="s">
        <v>3704</v>
      </c>
      <c r="E69" s="20" t="s">
        <v>3705</v>
      </c>
      <c r="F69" s="20" t="s">
        <v>3706</v>
      </c>
      <c r="G69" s="20" t="s">
        <v>28</v>
      </c>
      <c r="H69" s="20" t="s">
        <v>3218</v>
      </c>
      <c r="I69" s="20" t="s">
        <v>3166</v>
      </c>
      <c r="J69" s="20" t="s">
        <v>3140</v>
      </c>
      <c r="K69" s="20" t="s">
        <v>3141</v>
      </c>
      <c r="L69" s="20" t="s">
        <v>3142</v>
      </c>
      <c r="M69" s="20" t="s">
        <v>3369</v>
      </c>
      <c r="N69" s="20" t="s">
        <v>3533</v>
      </c>
      <c r="O69" s="20"/>
      <c r="P69" s="21"/>
    </row>
    <row r="70" spans="1:16" ht="13.8" x14ac:dyDescent="0.25">
      <c r="A70" s="16" t="e">
        <f t="shared" si="2"/>
        <v>#VALUE!</v>
      </c>
      <c r="B70" s="17">
        <v>540</v>
      </c>
      <c r="C70" s="19" t="s">
        <v>3743</v>
      </c>
      <c r="D70" s="19" t="s">
        <v>3761</v>
      </c>
      <c r="E70" s="20" t="s">
        <v>3762</v>
      </c>
      <c r="F70" s="20" t="s">
        <v>3763</v>
      </c>
      <c r="G70" s="20" t="s">
        <v>40</v>
      </c>
      <c r="H70" s="20" t="s">
        <v>3764</v>
      </c>
      <c r="I70" s="20" t="s">
        <v>3139</v>
      </c>
      <c r="J70" s="20" t="s">
        <v>3140</v>
      </c>
      <c r="K70" s="20" t="s">
        <v>3141</v>
      </c>
      <c r="L70" s="20" t="s">
        <v>3142</v>
      </c>
      <c r="M70" s="20" t="s">
        <v>3338</v>
      </c>
      <c r="N70" s="20" t="s">
        <v>3765</v>
      </c>
      <c r="O70" s="20"/>
      <c r="P70" s="21"/>
    </row>
    <row r="71" spans="1:16" ht="13.8" x14ac:dyDescent="0.25">
      <c r="A71" s="11" t="e">
        <f t="shared" si="2"/>
        <v>#VALUE!</v>
      </c>
      <c r="B71" s="22">
        <v>567</v>
      </c>
      <c r="C71" s="24" t="s">
        <v>3743</v>
      </c>
      <c r="D71" s="24" t="s">
        <v>3766</v>
      </c>
      <c r="E71" s="25" t="s">
        <v>3767</v>
      </c>
      <c r="F71" s="25" t="s">
        <v>3768</v>
      </c>
      <c r="G71" s="25" t="s">
        <v>28</v>
      </c>
      <c r="H71" s="25" t="s">
        <v>2131</v>
      </c>
      <c r="I71" s="25" t="s">
        <v>3139</v>
      </c>
      <c r="J71" s="25" t="s">
        <v>3140</v>
      </c>
      <c r="K71" s="25" t="s">
        <v>3141</v>
      </c>
      <c r="L71" s="25" t="s">
        <v>3142</v>
      </c>
      <c r="M71" s="25" t="s">
        <v>3613</v>
      </c>
      <c r="N71" s="25" t="s">
        <v>3614</v>
      </c>
      <c r="O71" s="25"/>
      <c r="P71" s="15"/>
    </row>
    <row r="72" spans="1:16" ht="13.8" x14ac:dyDescent="0.25">
      <c r="A72" s="16" t="e">
        <f t="shared" si="2"/>
        <v>#VALUE!</v>
      </c>
      <c r="B72" s="17">
        <v>567</v>
      </c>
      <c r="C72" s="19" t="s">
        <v>3743</v>
      </c>
      <c r="D72" s="19" t="s">
        <v>3766</v>
      </c>
      <c r="E72" s="20" t="s">
        <v>3767</v>
      </c>
      <c r="F72" s="20" t="s">
        <v>3768</v>
      </c>
      <c r="G72" s="20" t="s">
        <v>28</v>
      </c>
      <c r="H72" s="20" t="s">
        <v>2131</v>
      </c>
      <c r="I72" s="20" t="s">
        <v>3139</v>
      </c>
      <c r="J72" s="20" t="s">
        <v>3140</v>
      </c>
      <c r="K72" s="20" t="s">
        <v>3141</v>
      </c>
      <c r="L72" s="20" t="s">
        <v>3142</v>
      </c>
      <c r="M72" s="20" t="s">
        <v>3338</v>
      </c>
      <c r="N72" s="20" t="s">
        <v>3769</v>
      </c>
      <c r="O72" s="20"/>
      <c r="P72" s="21"/>
    </row>
    <row r="73" spans="1:16" ht="13.8" x14ac:dyDescent="0.25">
      <c r="A73" s="11" t="e">
        <f t="shared" si="2"/>
        <v>#VALUE!</v>
      </c>
      <c r="B73" s="22">
        <v>591</v>
      </c>
      <c r="C73" s="24" t="s">
        <v>154</v>
      </c>
      <c r="D73" s="24" t="s">
        <v>3427</v>
      </c>
      <c r="E73" s="25" t="s">
        <v>3428</v>
      </c>
      <c r="F73" s="25" t="s">
        <v>3429</v>
      </c>
      <c r="G73" s="25" t="s">
        <v>36</v>
      </c>
      <c r="H73" s="25" t="s">
        <v>3430</v>
      </c>
      <c r="I73" s="25" t="s">
        <v>3139</v>
      </c>
      <c r="J73" s="25" t="s">
        <v>3431</v>
      </c>
      <c r="K73" s="25" t="s">
        <v>3432</v>
      </c>
      <c r="L73" s="25" t="s">
        <v>3433</v>
      </c>
      <c r="M73" s="25"/>
      <c r="N73" s="25"/>
      <c r="O73" s="25"/>
      <c r="P73" s="15"/>
    </row>
    <row r="74" spans="1:16" ht="13.8" x14ac:dyDescent="0.25">
      <c r="A74" s="16" t="e">
        <f t="shared" si="2"/>
        <v>#VALUE!</v>
      </c>
      <c r="B74" s="17">
        <v>604</v>
      </c>
      <c r="C74" s="19" t="s">
        <v>3494</v>
      </c>
      <c r="D74" s="19" t="s">
        <v>3514</v>
      </c>
      <c r="E74" s="20" t="s">
        <v>3515</v>
      </c>
      <c r="F74" s="20" t="s">
        <v>3516</v>
      </c>
      <c r="G74" s="20" t="s">
        <v>40</v>
      </c>
      <c r="H74" s="20" t="s">
        <v>3517</v>
      </c>
      <c r="I74" s="20" t="s">
        <v>3139</v>
      </c>
      <c r="J74" s="20" t="s">
        <v>3140</v>
      </c>
      <c r="K74" s="20" t="s">
        <v>3141</v>
      </c>
      <c r="L74" s="20" t="s">
        <v>3142</v>
      </c>
      <c r="M74" s="20" t="s">
        <v>3411</v>
      </c>
      <c r="N74" s="20" t="s">
        <v>3518</v>
      </c>
      <c r="O74" s="20"/>
      <c r="P74" s="21"/>
    </row>
    <row r="75" spans="1:16" ht="13.8" x14ac:dyDescent="0.25">
      <c r="A75" s="11" t="e">
        <f t="shared" si="2"/>
        <v>#VALUE!</v>
      </c>
      <c r="B75" s="22">
        <v>606</v>
      </c>
      <c r="C75" s="24" t="s">
        <v>3691</v>
      </c>
      <c r="D75" s="24" t="s">
        <v>3707</v>
      </c>
      <c r="E75" s="25" t="s">
        <v>3708</v>
      </c>
      <c r="F75" s="25" t="s">
        <v>3709</v>
      </c>
      <c r="G75" s="25" t="s">
        <v>36</v>
      </c>
      <c r="H75" s="25" t="s">
        <v>3148</v>
      </c>
      <c r="I75" s="25" t="s">
        <v>3166</v>
      </c>
      <c r="J75" s="25" t="s">
        <v>3140</v>
      </c>
      <c r="K75" s="25" t="s">
        <v>3141</v>
      </c>
      <c r="L75" s="25" t="s">
        <v>3223</v>
      </c>
      <c r="M75" s="25" t="s">
        <v>3421</v>
      </c>
      <c r="N75" s="25" t="s">
        <v>3695</v>
      </c>
      <c r="O75" s="25" t="s">
        <v>3696</v>
      </c>
      <c r="P75" s="15"/>
    </row>
    <row r="76" spans="1:16" ht="13.8" x14ac:dyDescent="0.25">
      <c r="A76" s="16" t="e">
        <f t="shared" si="2"/>
        <v>#VALUE!</v>
      </c>
      <c r="B76" s="17">
        <v>607</v>
      </c>
      <c r="C76" s="19" t="s">
        <v>3178</v>
      </c>
      <c r="D76" s="19" t="s">
        <v>796</v>
      </c>
      <c r="E76" s="20" t="s">
        <v>3265</v>
      </c>
      <c r="F76" s="20" t="s">
        <v>3266</v>
      </c>
      <c r="G76" s="20" t="s">
        <v>28</v>
      </c>
      <c r="H76" s="20" t="s">
        <v>3267</v>
      </c>
      <c r="I76" s="20" t="s">
        <v>3181</v>
      </c>
      <c r="J76" s="20" t="s">
        <v>3140</v>
      </c>
      <c r="K76" s="20" t="s">
        <v>3141</v>
      </c>
      <c r="L76" s="20" t="s">
        <v>3182</v>
      </c>
      <c r="M76" s="20" t="s">
        <v>3183</v>
      </c>
      <c r="N76" s="20" t="s">
        <v>3196</v>
      </c>
      <c r="O76" s="20" t="s">
        <v>3197</v>
      </c>
      <c r="P76" s="21"/>
    </row>
    <row r="77" spans="1:16" ht="13.8" x14ac:dyDescent="0.25">
      <c r="A77" s="16" t="e">
        <f t="shared" si="2"/>
        <v>#VALUE!</v>
      </c>
      <c r="B77" s="17">
        <v>641</v>
      </c>
      <c r="C77" s="19" t="s">
        <v>154</v>
      </c>
      <c r="D77" s="19" t="s">
        <v>3486</v>
      </c>
      <c r="E77" s="75" t="s">
        <v>3487</v>
      </c>
      <c r="F77" s="20" t="s">
        <v>3488</v>
      </c>
      <c r="G77" s="20" t="s">
        <v>28</v>
      </c>
      <c r="H77" s="20" t="s">
        <v>3489</v>
      </c>
      <c r="I77" s="20" t="s">
        <v>3490</v>
      </c>
      <c r="J77" s="20" t="s">
        <v>0</v>
      </c>
      <c r="K77" s="20" t="s">
        <v>3491</v>
      </c>
      <c r="L77" s="20" t="s">
        <v>3283</v>
      </c>
      <c r="M77" s="20" t="s">
        <v>3284</v>
      </c>
      <c r="N77" s="20" t="s">
        <v>3484</v>
      </c>
      <c r="O77" s="20" t="s">
        <v>3492</v>
      </c>
      <c r="P77" s="21" t="s">
        <v>3493</v>
      </c>
    </row>
    <row r="78" spans="1:16" ht="13.8" x14ac:dyDescent="0.25">
      <c r="A78" s="11" t="e">
        <f t="shared" si="2"/>
        <v>#VALUE!</v>
      </c>
      <c r="B78" s="22">
        <v>650</v>
      </c>
      <c r="C78" s="24" t="s">
        <v>3743</v>
      </c>
      <c r="D78" s="24" t="s">
        <v>3770</v>
      </c>
      <c r="E78" s="25" t="s">
        <v>3771</v>
      </c>
      <c r="F78" s="25" t="s">
        <v>3772</v>
      </c>
      <c r="G78" s="25" t="s">
        <v>28</v>
      </c>
      <c r="H78" s="25" t="s">
        <v>3187</v>
      </c>
      <c r="I78" s="25" t="s">
        <v>3139</v>
      </c>
      <c r="J78" s="25" t="s">
        <v>3140</v>
      </c>
      <c r="K78" s="25" t="s">
        <v>3747</v>
      </c>
      <c r="L78" s="25" t="s">
        <v>3743</v>
      </c>
      <c r="M78" s="25"/>
      <c r="N78" s="25"/>
      <c r="O78" s="25"/>
      <c r="P78" s="15"/>
    </row>
    <row r="79" spans="1:16" ht="13.8" x14ac:dyDescent="0.25">
      <c r="A79" s="11" t="e">
        <f t="shared" si="2"/>
        <v>#VALUE!</v>
      </c>
      <c r="B79" s="22">
        <v>690</v>
      </c>
      <c r="C79" s="24" t="s">
        <v>3494</v>
      </c>
      <c r="D79" s="24" t="s">
        <v>870</v>
      </c>
      <c r="E79" s="25" t="s">
        <v>3519</v>
      </c>
      <c r="F79" s="25" t="s">
        <v>3520</v>
      </c>
      <c r="G79" s="25" t="s">
        <v>28</v>
      </c>
      <c r="H79" s="25" t="s">
        <v>3218</v>
      </c>
      <c r="I79" s="25" t="s">
        <v>3139</v>
      </c>
      <c r="J79" s="25" t="s">
        <v>3140</v>
      </c>
      <c r="K79" s="25" t="s">
        <v>3141</v>
      </c>
      <c r="L79" s="25" t="s">
        <v>3142</v>
      </c>
      <c r="M79" s="25" t="s">
        <v>3173</v>
      </c>
      <c r="N79" s="25"/>
      <c r="O79" s="25"/>
      <c r="P79" s="15"/>
    </row>
    <row r="80" spans="1:16" ht="13.8" x14ac:dyDescent="0.25">
      <c r="A80" s="16" t="e">
        <f t="shared" si="2"/>
        <v>#VALUE!</v>
      </c>
      <c r="B80" s="17">
        <v>690</v>
      </c>
      <c r="C80" s="19" t="s">
        <v>3494</v>
      </c>
      <c r="D80" s="19" t="s">
        <v>870</v>
      </c>
      <c r="E80" s="20" t="s">
        <v>3519</v>
      </c>
      <c r="F80" s="20" t="s">
        <v>3520</v>
      </c>
      <c r="G80" s="20" t="s">
        <v>28</v>
      </c>
      <c r="H80" s="20" t="s">
        <v>3218</v>
      </c>
      <c r="I80" s="20" t="s">
        <v>3139</v>
      </c>
      <c r="J80" s="20" t="s">
        <v>3140</v>
      </c>
      <c r="K80" s="20" t="s">
        <v>3141</v>
      </c>
      <c r="L80" s="20" t="s">
        <v>3142</v>
      </c>
      <c r="M80" s="20" t="s">
        <v>3173</v>
      </c>
      <c r="N80" s="20"/>
      <c r="O80" s="20"/>
      <c r="P80" s="21"/>
    </row>
    <row r="81" spans="1:16" ht="13.8" x14ac:dyDescent="0.25">
      <c r="A81" s="11" t="e">
        <f t="shared" si="2"/>
        <v>#VALUE!</v>
      </c>
      <c r="B81" s="22">
        <v>690</v>
      </c>
      <c r="C81" s="24" t="s">
        <v>3494</v>
      </c>
      <c r="D81" s="24" t="s">
        <v>870</v>
      </c>
      <c r="E81" s="25" t="s">
        <v>3519</v>
      </c>
      <c r="F81" s="25" t="s">
        <v>3520</v>
      </c>
      <c r="G81" s="25" t="s">
        <v>28</v>
      </c>
      <c r="H81" s="25" t="s">
        <v>3218</v>
      </c>
      <c r="I81" s="25" t="s">
        <v>3139</v>
      </c>
      <c r="J81" s="25" t="s">
        <v>3140</v>
      </c>
      <c r="K81" s="25" t="s">
        <v>3141</v>
      </c>
      <c r="L81" s="25" t="s">
        <v>3142</v>
      </c>
      <c r="M81" s="25" t="s">
        <v>3173</v>
      </c>
      <c r="N81" s="25"/>
      <c r="O81" s="25"/>
      <c r="P81" s="15"/>
    </row>
    <row r="82" spans="1:16" ht="13.8" x14ac:dyDescent="0.25">
      <c r="A82" s="16" t="e">
        <f t="shared" si="2"/>
        <v>#VALUE!</v>
      </c>
      <c r="B82" s="17">
        <v>704</v>
      </c>
      <c r="C82" s="19" t="s">
        <v>3691</v>
      </c>
      <c r="D82" s="19" t="s">
        <v>3710</v>
      </c>
      <c r="E82" s="20" t="s">
        <v>3711</v>
      </c>
      <c r="F82" s="20" t="s">
        <v>3712</v>
      </c>
      <c r="G82" s="20" t="s">
        <v>28</v>
      </c>
      <c r="H82" s="20" t="s">
        <v>3604</v>
      </c>
      <c r="I82" s="20" t="s">
        <v>3139</v>
      </c>
      <c r="J82" s="20" t="s">
        <v>3140</v>
      </c>
      <c r="K82" s="20" t="s">
        <v>3141</v>
      </c>
      <c r="L82" s="20" t="s">
        <v>3182</v>
      </c>
      <c r="M82" s="20" t="s">
        <v>3190</v>
      </c>
      <c r="N82" s="20" t="s">
        <v>3238</v>
      </c>
      <c r="O82" s="20" t="s">
        <v>3713</v>
      </c>
      <c r="P82" s="21"/>
    </row>
    <row r="83" spans="1:16" ht="13.8" x14ac:dyDescent="0.25">
      <c r="A83" s="16" t="e">
        <f t="shared" si="2"/>
        <v>#VALUE!</v>
      </c>
      <c r="B83" s="17">
        <v>44</v>
      </c>
      <c r="C83" s="19" t="s">
        <v>3494</v>
      </c>
      <c r="D83" s="19" t="s">
        <v>3521</v>
      </c>
      <c r="E83" s="20" t="s">
        <v>3522</v>
      </c>
      <c r="F83" s="20" t="s">
        <v>3523</v>
      </c>
      <c r="G83" s="20" t="s">
        <v>1226</v>
      </c>
      <c r="H83" s="20"/>
      <c r="I83" s="20" t="s">
        <v>3139</v>
      </c>
      <c r="J83" s="20" t="s">
        <v>3140</v>
      </c>
      <c r="K83" s="20" t="s">
        <v>3141</v>
      </c>
      <c r="L83" s="20" t="s">
        <v>3142</v>
      </c>
      <c r="M83" s="20" t="s">
        <v>3173</v>
      </c>
      <c r="N83" s="20"/>
      <c r="O83" s="20"/>
      <c r="P83" s="21"/>
    </row>
    <row r="84" spans="1:16" ht="13.8" x14ac:dyDescent="0.25">
      <c r="A84" s="11">
        <f>ROW()-2</f>
        <v>82</v>
      </c>
      <c r="B84" s="22">
        <v>50</v>
      </c>
      <c r="C84" s="24" t="s">
        <v>3135</v>
      </c>
      <c r="D84" s="24" t="s">
        <v>3136</v>
      </c>
      <c r="E84" s="14" t="s">
        <v>3137</v>
      </c>
      <c r="F84" s="14" t="s">
        <v>3138</v>
      </c>
      <c r="G84" s="14" t="s">
        <v>1226</v>
      </c>
      <c r="H84" s="14" t="s">
        <v>22</v>
      </c>
      <c r="I84" s="14" t="s">
        <v>3139</v>
      </c>
      <c r="J84" s="14" t="s">
        <v>3140</v>
      </c>
      <c r="K84" s="14" t="s">
        <v>3141</v>
      </c>
      <c r="L84" s="14" t="s">
        <v>3142</v>
      </c>
      <c r="M84" s="14" t="s">
        <v>3143</v>
      </c>
      <c r="N84" s="14" t="s">
        <v>3144</v>
      </c>
      <c r="O84" s="14" t="s">
        <v>22</v>
      </c>
      <c r="P84" s="15"/>
    </row>
    <row r="85" spans="1:16" ht="13.8" x14ac:dyDescent="0.25">
      <c r="A85" s="11">
        <f t="shared" ref="A85:A103" si="3">IF(B84=B85,A84,A84+1)</f>
        <v>83</v>
      </c>
      <c r="B85" s="22">
        <v>51</v>
      </c>
      <c r="C85" s="24" t="s">
        <v>3494</v>
      </c>
      <c r="D85" s="24" t="s">
        <v>3524</v>
      </c>
      <c r="E85" s="25" t="s">
        <v>3525</v>
      </c>
      <c r="F85" s="25" t="s">
        <v>3526</v>
      </c>
      <c r="G85" s="25" t="s">
        <v>1226</v>
      </c>
      <c r="H85" s="25"/>
      <c r="I85" s="25" t="s">
        <v>3139</v>
      </c>
      <c r="J85" s="25" t="s">
        <v>3140</v>
      </c>
      <c r="K85" s="25" t="s">
        <v>3141</v>
      </c>
      <c r="L85" s="25" t="s">
        <v>3142</v>
      </c>
      <c r="M85" s="25" t="s">
        <v>3173</v>
      </c>
      <c r="N85" s="25" t="s">
        <v>3506</v>
      </c>
      <c r="O85" s="25"/>
      <c r="P85" s="15"/>
    </row>
    <row r="86" spans="1:16" ht="13.8" x14ac:dyDescent="0.25">
      <c r="A86" s="16">
        <f t="shared" si="3"/>
        <v>83</v>
      </c>
      <c r="B86" s="17">
        <v>51</v>
      </c>
      <c r="C86" s="19" t="s">
        <v>3494</v>
      </c>
      <c r="D86" s="19" t="s">
        <v>3524</v>
      </c>
      <c r="E86" s="20" t="s">
        <v>3525</v>
      </c>
      <c r="F86" s="20" t="s">
        <v>3526</v>
      </c>
      <c r="G86" s="20" t="s">
        <v>1226</v>
      </c>
      <c r="H86" s="20"/>
      <c r="I86" s="20" t="s">
        <v>3139</v>
      </c>
      <c r="J86" s="20" t="s">
        <v>3140</v>
      </c>
      <c r="K86" s="20" t="s">
        <v>3141</v>
      </c>
      <c r="L86" s="20" t="s">
        <v>3142</v>
      </c>
      <c r="M86" s="20" t="s">
        <v>3149</v>
      </c>
      <c r="N86" s="20" t="s">
        <v>3150</v>
      </c>
      <c r="O86" s="20"/>
      <c r="P86" s="21"/>
    </row>
    <row r="87" spans="1:16" ht="13.8" x14ac:dyDescent="0.25">
      <c r="A87" s="16">
        <f t="shared" si="3"/>
        <v>84</v>
      </c>
      <c r="B87" s="17">
        <v>65</v>
      </c>
      <c r="C87" s="19" t="s">
        <v>3743</v>
      </c>
      <c r="D87" s="19" t="s">
        <v>3773</v>
      </c>
      <c r="E87" s="20" t="s">
        <v>3774</v>
      </c>
      <c r="F87" s="20" t="s">
        <v>3775</v>
      </c>
      <c r="G87" s="20" t="s">
        <v>36</v>
      </c>
      <c r="H87" s="20"/>
      <c r="I87" s="20" t="s">
        <v>3139</v>
      </c>
      <c r="J87" s="20" t="s">
        <v>3140</v>
      </c>
      <c r="K87" s="20" t="s">
        <v>3141</v>
      </c>
      <c r="L87" s="20" t="s">
        <v>3182</v>
      </c>
      <c r="M87" s="20" t="s">
        <v>3190</v>
      </c>
      <c r="N87" s="20" t="s">
        <v>3238</v>
      </c>
      <c r="O87" s="20" t="s">
        <v>3548</v>
      </c>
      <c r="P87" s="21"/>
    </row>
    <row r="88" spans="1:16" ht="13.8" x14ac:dyDescent="0.25">
      <c r="A88" s="11">
        <f t="shared" si="3"/>
        <v>84</v>
      </c>
      <c r="B88" s="22">
        <v>65</v>
      </c>
      <c r="C88" s="24" t="s">
        <v>3743</v>
      </c>
      <c r="D88" s="24" t="s">
        <v>3773</v>
      </c>
      <c r="E88" s="25" t="s">
        <v>3774</v>
      </c>
      <c r="F88" s="25" t="s">
        <v>3775</v>
      </c>
      <c r="G88" s="25" t="s">
        <v>36</v>
      </c>
      <c r="H88" s="25"/>
      <c r="I88" s="25" t="s">
        <v>3139</v>
      </c>
      <c r="J88" s="25" t="s">
        <v>3140</v>
      </c>
      <c r="K88" s="25" t="s">
        <v>3141</v>
      </c>
      <c r="L88" s="25" t="s">
        <v>3142</v>
      </c>
      <c r="M88" s="25" t="s">
        <v>3338</v>
      </c>
      <c r="N88" s="25" t="s">
        <v>3769</v>
      </c>
      <c r="O88" s="25"/>
      <c r="P88" s="15"/>
    </row>
    <row r="89" spans="1:16" ht="13.8" x14ac:dyDescent="0.25">
      <c r="A89" s="16">
        <f t="shared" si="3"/>
        <v>85</v>
      </c>
      <c r="B89" s="17">
        <v>68</v>
      </c>
      <c r="C89" s="19" t="s">
        <v>3743</v>
      </c>
      <c r="D89" s="19" t="s">
        <v>3776</v>
      </c>
      <c r="E89" s="20" t="s">
        <v>3777</v>
      </c>
      <c r="F89" s="20" t="s">
        <v>3778</v>
      </c>
      <c r="G89" s="20" t="s">
        <v>28</v>
      </c>
      <c r="H89" s="20" t="s">
        <v>3445</v>
      </c>
      <c r="I89" s="20" t="s">
        <v>3166</v>
      </c>
      <c r="J89" s="20" t="s">
        <v>3283</v>
      </c>
      <c r="K89" s="20" t="s">
        <v>3597</v>
      </c>
      <c r="L89" s="20" t="s">
        <v>3779</v>
      </c>
      <c r="M89" s="20" t="s">
        <v>3780</v>
      </c>
      <c r="N89" s="20"/>
      <c r="O89" s="20"/>
      <c r="P89" s="21"/>
    </row>
    <row r="90" spans="1:16" ht="14.4" thickBot="1" x14ac:dyDescent="0.3">
      <c r="A90" s="35">
        <f t="shared" si="3"/>
        <v>86</v>
      </c>
      <c r="B90" s="22">
        <v>72</v>
      </c>
      <c r="C90" s="24" t="s">
        <v>3494</v>
      </c>
      <c r="D90" s="24" t="s">
        <v>1170</v>
      </c>
      <c r="E90" s="25" t="s">
        <v>3527</v>
      </c>
      <c r="F90" s="25" t="s">
        <v>3528</v>
      </c>
      <c r="G90" s="25" t="s">
        <v>3529</v>
      </c>
      <c r="H90" s="25" t="s">
        <v>3530</v>
      </c>
      <c r="I90" s="25" t="s">
        <v>3139</v>
      </c>
      <c r="J90" s="25" t="s">
        <v>3140</v>
      </c>
      <c r="K90" s="25" t="s">
        <v>3141</v>
      </c>
      <c r="L90" s="25" t="s">
        <v>3142</v>
      </c>
      <c r="M90" s="25" t="s">
        <v>3173</v>
      </c>
      <c r="N90" s="25"/>
      <c r="O90" s="25"/>
      <c r="P90" s="36" t="s">
        <v>3342</v>
      </c>
    </row>
    <row r="91" spans="1:16" ht="13.8" x14ac:dyDescent="0.25">
      <c r="A91" s="37">
        <f t="shared" si="3"/>
        <v>87</v>
      </c>
      <c r="B91" s="56">
        <v>815</v>
      </c>
      <c r="C91" s="38" t="s">
        <v>3135</v>
      </c>
      <c r="D91" s="38" t="s">
        <v>3145</v>
      </c>
      <c r="E91" s="39" t="s">
        <v>3146</v>
      </c>
      <c r="F91" s="39" t="s">
        <v>3147</v>
      </c>
      <c r="G91" s="39" t="s">
        <v>36</v>
      </c>
      <c r="H91" s="39" t="s">
        <v>3148</v>
      </c>
      <c r="I91" s="39" t="s">
        <v>3139</v>
      </c>
      <c r="J91" s="39" t="s">
        <v>3140</v>
      </c>
      <c r="K91" s="39" t="s">
        <v>3141</v>
      </c>
      <c r="L91" s="39" t="s">
        <v>3142</v>
      </c>
      <c r="M91" s="39" t="s">
        <v>3149</v>
      </c>
      <c r="N91" s="39" t="s">
        <v>3150</v>
      </c>
      <c r="O91" s="39"/>
      <c r="P91" s="21"/>
    </row>
    <row r="92" spans="1:16" ht="13.8" x14ac:dyDescent="0.25">
      <c r="A92" s="11">
        <f t="shared" si="3"/>
        <v>88</v>
      </c>
      <c r="B92" s="22">
        <v>826</v>
      </c>
      <c r="C92" s="24" t="s">
        <v>3178</v>
      </c>
      <c r="D92" s="24" t="s">
        <v>3268</v>
      </c>
      <c r="E92" s="25" t="s">
        <v>3269</v>
      </c>
      <c r="F92" s="25" t="s">
        <v>3270</v>
      </c>
      <c r="G92" s="25" t="s">
        <v>28</v>
      </c>
      <c r="H92" s="25" t="s">
        <v>3271</v>
      </c>
      <c r="I92" s="25" t="s">
        <v>3181</v>
      </c>
      <c r="J92" s="25" t="s">
        <v>3140</v>
      </c>
      <c r="K92" s="25" t="s">
        <v>3141</v>
      </c>
      <c r="L92" s="25" t="s">
        <v>3182</v>
      </c>
      <c r="M92" s="25" t="s">
        <v>3183</v>
      </c>
      <c r="N92" s="25" t="s">
        <v>3196</v>
      </c>
      <c r="O92" s="25" t="s">
        <v>3197</v>
      </c>
      <c r="P92" s="15"/>
    </row>
    <row r="93" spans="1:16" ht="13.8" x14ac:dyDescent="0.25">
      <c r="A93" s="11">
        <f t="shared" si="3"/>
        <v>89</v>
      </c>
      <c r="B93" s="22">
        <v>832</v>
      </c>
      <c r="C93" s="24" t="s">
        <v>3622</v>
      </c>
      <c r="D93" s="24" t="s">
        <v>1228</v>
      </c>
      <c r="E93" s="25" t="s">
        <v>3629</v>
      </c>
      <c r="F93" s="25" t="s">
        <v>3630</v>
      </c>
      <c r="G93" s="25" t="s">
        <v>28</v>
      </c>
      <c r="H93" s="25" t="s">
        <v>3631</v>
      </c>
      <c r="I93" s="25" t="s">
        <v>3181</v>
      </c>
      <c r="J93" s="25" t="s">
        <v>3140</v>
      </c>
      <c r="K93" s="25" t="s">
        <v>3141</v>
      </c>
      <c r="L93" s="25" t="s">
        <v>3182</v>
      </c>
      <c r="M93" s="25" t="s">
        <v>3183</v>
      </c>
      <c r="N93" s="25" t="s">
        <v>3196</v>
      </c>
      <c r="O93" s="25" t="s">
        <v>3234</v>
      </c>
      <c r="P93" s="15" t="s">
        <v>3188</v>
      </c>
    </row>
    <row r="94" spans="1:16" ht="13.8" x14ac:dyDescent="0.25">
      <c r="A94" s="16">
        <f t="shared" si="3"/>
        <v>90</v>
      </c>
      <c r="B94" s="17">
        <v>81</v>
      </c>
      <c r="C94" s="19" t="s">
        <v>3651</v>
      </c>
      <c r="D94" s="19" t="s">
        <v>3656</v>
      </c>
      <c r="E94" s="20" t="s">
        <v>3657</v>
      </c>
      <c r="F94" s="20" t="s">
        <v>3658</v>
      </c>
      <c r="G94" s="20" t="s">
        <v>28</v>
      </c>
      <c r="H94" s="20" t="s">
        <v>3187</v>
      </c>
      <c r="I94" s="20" t="s">
        <v>3181</v>
      </c>
      <c r="J94" s="20" t="s">
        <v>3140</v>
      </c>
      <c r="K94" s="20" t="s">
        <v>3141</v>
      </c>
      <c r="L94" s="20" t="s">
        <v>3223</v>
      </c>
      <c r="M94" s="20" t="s">
        <v>3421</v>
      </c>
      <c r="N94" s="20" t="s">
        <v>3422</v>
      </c>
      <c r="O94" s="20"/>
      <c r="P94" s="21" t="s">
        <v>3188</v>
      </c>
    </row>
    <row r="95" spans="1:16" ht="13.8" x14ac:dyDescent="0.25">
      <c r="A95" s="11">
        <f t="shared" si="3"/>
        <v>90</v>
      </c>
      <c r="B95" s="22">
        <v>81</v>
      </c>
      <c r="C95" s="24" t="s">
        <v>3651</v>
      </c>
      <c r="D95" s="24" t="s">
        <v>3656</v>
      </c>
      <c r="E95" s="25" t="s">
        <v>3657</v>
      </c>
      <c r="F95" s="25" t="s">
        <v>3658</v>
      </c>
      <c r="G95" s="25" t="s">
        <v>28</v>
      </c>
      <c r="H95" s="25" t="s">
        <v>3187</v>
      </c>
      <c r="I95" s="25" t="s">
        <v>3181</v>
      </c>
      <c r="J95" s="25" t="s">
        <v>3140</v>
      </c>
      <c r="K95" s="25" t="s">
        <v>3141</v>
      </c>
      <c r="L95" s="25" t="s">
        <v>3182</v>
      </c>
      <c r="M95" s="25" t="s">
        <v>3198</v>
      </c>
      <c r="N95" s="25" t="s">
        <v>3659</v>
      </c>
      <c r="O95" s="25"/>
      <c r="P95" s="15" t="s">
        <v>3188</v>
      </c>
    </row>
    <row r="96" spans="1:16" ht="13.8" x14ac:dyDescent="0.25">
      <c r="A96" s="16">
        <f t="shared" si="3"/>
        <v>90</v>
      </c>
      <c r="B96" s="17">
        <v>81</v>
      </c>
      <c r="C96" s="19" t="s">
        <v>3651</v>
      </c>
      <c r="D96" s="19" t="s">
        <v>3656</v>
      </c>
      <c r="E96" s="20" t="s">
        <v>3657</v>
      </c>
      <c r="F96" s="20" t="s">
        <v>3658</v>
      </c>
      <c r="G96" s="20" t="s">
        <v>28</v>
      </c>
      <c r="H96" s="20" t="s">
        <v>3187</v>
      </c>
      <c r="I96" s="20" t="s">
        <v>3181</v>
      </c>
      <c r="J96" s="20" t="s">
        <v>3140</v>
      </c>
      <c r="K96" s="20" t="s">
        <v>3141</v>
      </c>
      <c r="L96" s="20" t="s">
        <v>3223</v>
      </c>
      <c r="M96" s="20" t="s">
        <v>3421</v>
      </c>
      <c r="N96" s="20" t="s">
        <v>3616</v>
      </c>
      <c r="O96" s="20"/>
      <c r="P96" s="21" t="s">
        <v>3188</v>
      </c>
    </row>
    <row r="97" spans="1:16" ht="13.8" x14ac:dyDescent="0.25">
      <c r="A97" s="11">
        <f t="shared" si="3"/>
        <v>90</v>
      </c>
      <c r="B97" s="22">
        <v>81</v>
      </c>
      <c r="C97" s="24" t="s">
        <v>3651</v>
      </c>
      <c r="D97" s="24" t="s">
        <v>3656</v>
      </c>
      <c r="E97" s="25" t="s">
        <v>3657</v>
      </c>
      <c r="F97" s="25" t="s">
        <v>3658</v>
      </c>
      <c r="G97" s="25" t="s">
        <v>28</v>
      </c>
      <c r="H97" s="25" t="s">
        <v>3187</v>
      </c>
      <c r="I97" s="25" t="s">
        <v>3181</v>
      </c>
      <c r="J97" s="25" t="s">
        <v>3140</v>
      </c>
      <c r="K97" s="25" t="s">
        <v>3141</v>
      </c>
      <c r="L97" s="25" t="s">
        <v>3223</v>
      </c>
      <c r="M97" s="25" t="s">
        <v>3421</v>
      </c>
      <c r="N97" s="25" t="s">
        <v>3660</v>
      </c>
      <c r="O97" s="25"/>
      <c r="P97" s="15" t="s">
        <v>3188</v>
      </c>
    </row>
    <row r="98" spans="1:16" ht="13.8" x14ac:dyDescent="0.25">
      <c r="A98" s="16">
        <f t="shared" si="3"/>
        <v>90</v>
      </c>
      <c r="B98" s="17">
        <v>81</v>
      </c>
      <c r="C98" s="19" t="s">
        <v>3651</v>
      </c>
      <c r="D98" s="19" t="s">
        <v>3656</v>
      </c>
      <c r="E98" s="20" t="s">
        <v>3657</v>
      </c>
      <c r="F98" s="20" t="s">
        <v>3658</v>
      </c>
      <c r="G98" s="20" t="s">
        <v>28</v>
      </c>
      <c r="H98" s="20" t="s">
        <v>3187</v>
      </c>
      <c r="I98" s="20" t="s">
        <v>3181</v>
      </c>
      <c r="J98" s="20" t="s">
        <v>3140</v>
      </c>
      <c r="K98" s="20" t="s">
        <v>3141</v>
      </c>
      <c r="L98" s="20" t="s">
        <v>3223</v>
      </c>
      <c r="M98" s="20" t="s">
        <v>3224</v>
      </c>
      <c r="N98" s="20" t="s">
        <v>3661</v>
      </c>
      <c r="O98" s="20"/>
      <c r="P98" s="21" t="s">
        <v>3188</v>
      </c>
    </row>
    <row r="99" spans="1:16" ht="13.8" x14ac:dyDescent="0.25">
      <c r="A99" s="11">
        <f t="shared" si="3"/>
        <v>90</v>
      </c>
      <c r="B99" s="22">
        <v>81</v>
      </c>
      <c r="C99" s="24" t="s">
        <v>3651</v>
      </c>
      <c r="D99" s="24" t="s">
        <v>3656</v>
      </c>
      <c r="E99" s="25" t="s">
        <v>3657</v>
      </c>
      <c r="F99" s="25" t="s">
        <v>3658</v>
      </c>
      <c r="G99" s="25" t="s">
        <v>28</v>
      </c>
      <c r="H99" s="25" t="s">
        <v>3187</v>
      </c>
      <c r="I99" s="25" t="s">
        <v>3181</v>
      </c>
      <c r="J99" s="25" t="s">
        <v>3140</v>
      </c>
      <c r="K99" s="25" t="s">
        <v>3141</v>
      </c>
      <c r="L99" s="25" t="s">
        <v>3223</v>
      </c>
      <c r="M99" s="25" t="s">
        <v>3224</v>
      </c>
      <c r="N99" s="25"/>
      <c r="O99" s="25"/>
      <c r="P99" s="15" t="s">
        <v>3188</v>
      </c>
    </row>
    <row r="100" spans="1:16" ht="13.8" x14ac:dyDescent="0.25">
      <c r="A100" s="16">
        <f t="shared" si="3"/>
        <v>91</v>
      </c>
      <c r="B100" s="17">
        <v>852</v>
      </c>
      <c r="C100" s="19" t="s">
        <v>3178</v>
      </c>
      <c r="D100" s="19" t="s">
        <v>3272</v>
      </c>
      <c r="E100" s="20" t="s">
        <v>3273</v>
      </c>
      <c r="F100" s="20" t="s">
        <v>3274</v>
      </c>
      <c r="G100" s="20" t="s">
        <v>40</v>
      </c>
      <c r="H100" s="20"/>
      <c r="I100" s="20" t="s">
        <v>3181</v>
      </c>
      <c r="J100" s="20" t="s">
        <v>3140</v>
      </c>
      <c r="K100" s="20" t="s">
        <v>3141</v>
      </c>
      <c r="L100" s="20" t="s">
        <v>3182</v>
      </c>
      <c r="M100" s="20" t="s">
        <v>3183</v>
      </c>
      <c r="N100" s="20" t="s">
        <v>3196</v>
      </c>
      <c r="O100" s="20" t="s">
        <v>3197</v>
      </c>
      <c r="P100" s="21"/>
    </row>
    <row r="101" spans="1:16" ht="13.8" x14ac:dyDescent="0.25">
      <c r="A101" s="11">
        <f t="shared" si="3"/>
        <v>92</v>
      </c>
      <c r="B101" s="22">
        <v>879</v>
      </c>
      <c r="C101" s="24" t="s">
        <v>3691</v>
      </c>
      <c r="D101" s="24" t="s">
        <v>3714</v>
      </c>
      <c r="E101" s="25" t="s">
        <v>3715</v>
      </c>
      <c r="F101" s="25" t="s">
        <v>3716</v>
      </c>
      <c r="G101" s="25" t="s">
        <v>28</v>
      </c>
      <c r="H101" s="25" t="s">
        <v>3311</v>
      </c>
      <c r="I101" s="25" t="s">
        <v>3490</v>
      </c>
      <c r="J101" s="25" t="s">
        <v>3140</v>
      </c>
      <c r="K101" s="25" t="s">
        <v>3141</v>
      </c>
      <c r="L101" s="25" t="s">
        <v>3142</v>
      </c>
      <c r="M101" s="25" t="s">
        <v>3369</v>
      </c>
      <c r="N101" s="25" t="s">
        <v>3717</v>
      </c>
      <c r="O101" s="25" t="s">
        <v>3696</v>
      </c>
      <c r="P101" s="15"/>
    </row>
    <row r="102" spans="1:16" ht="13.8" x14ac:dyDescent="0.25">
      <c r="A102" s="16">
        <f t="shared" si="3"/>
        <v>92</v>
      </c>
      <c r="B102" s="17">
        <v>879</v>
      </c>
      <c r="C102" s="19" t="s">
        <v>3691</v>
      </c>
      <c r="D102" s="19" t="s">
        <v>3714</v>
      </c>
      <c r="E102" s="20" t="s">
        <v>3715</v>
      </c>
      <c r="F102" s="20" t="s">
        <v>3716</v>
      </c>
      <c r="G102" s="20" t="s">
        <v>28</v>
      </c>
      <c r="H102" s="20" t="s">
        <v>3311</v>
      </c>
      <c r="I102" s="20" t="s">
        <v>3490</v>
      </c>
      <c r="J102" s="20" t="s">
        <v>3160</v>
      </c>
      <c r="K102" s="20" t="s">
        <v>435</v>
      </c>
      <c r="L102" s="20" t="s">
        <v>3161</v>
      </c>
      <c r="M102" s="20"/>
      <c r="N102" s="20"/>
      <c r="O102" s="20"/>
      <c r="P102" s="21"/>
    </row>
    <row r="103" spans="1:16" ht="13.8" x14ac:dyDescent="0.25">
      <c r="A103" s="11">
        <f t="shared" si="3"/>
        <v>93</v>
      </c>
      <c r="B103" s="22">
        <v>878</v>
      </c>
      <c r="C103" s="24" t="s">
        <v>3691</v>
      </c>
      <c r="D103" s="24" t="s">
        <v>3718</v>
      </c>
      <c r="E103" s="25" t="s">
        <v>3719</v>
      </c>
      <c r="F103" s="25" t="s">
        <v>3720</v>
      </c>
      <c r="G103" s="25" t="s">
        <v>94</v>
      </c>
      <c r="H103" s="25" t="s">
        <v>3721</v>
      </c>
      <c r="I103" s="25" t="s">
        <v>3139</v>
      </c>
      <c r="J103" s="25" t="s">
        <v>3140</v>
      </c>
      <c r="K103" s="25" t="s">
        <v>3141</v>
      </c>
      <c r="L103" s="25" t="s">
        <v>3142</v>
      </c>
      <c r="M103" s="25" t="s">
        <v>3369</v>
      </c>
      <c r="N103" s="25" t="s">
        <v>3533</v>
      </c>
      <c r="O103" s="25"/>
      <c r="P103" s="15"/>
    </row>
    <row r="104" spans="1:16" ht="13.8" x14ac:dyDescent="0.25">
      <c r="A104" s="16">
        <v>138</v>
      </c>
      <c r="B104" s="17">
        <v>879</v>
      </c>
      <c r="C104" s="19" t="s">
        <v>3691</v>
      </c>
      <c r="D104" s="19" t="s">
        <v>3718</v>
      </c>
      <c r="E104" s="20" t="s">
        <v>3715</v>
      </c>
      <c r="F104" s="20" t="s">
        <v>3716</v>
      </c>
      <c r="G104" s="20" t="s">
        <v>28</v>
      </c>
      <c r="H104" s="20" t="s">
        <v>3311</v>
      </c>
      <c r="I104" s="20" t="s">
        <v>3490</v>
      </c>
      <c r="J104" s="20" t="s">
        <v>3140</v>
      </c>
      <c r="K104" s="20" t="s">
        <v>3141</v>
      </c>
      <c r="L104" s="20" t="s">
        <v>3142</v>
      </c>
      <c r="M104" s="20" t="s">
        <v>3369</v>
      </c>
      <c r="N104" s="20" t="s">
        <v>3717</v>
      </c>
      <c r="O104" s="20"/>
      <c r="P104" s="21"/>
    </row>
    <row r="105" spans="1:16" ht="13.8" x14ac:dyDescent="0.25">
      <c r="A105" s="11">
        <v>138</v>
      </c>
      <c r="B105" s="22">
        <v>879</v>
      </c>
      <c r="C105" s="24" t="s">
        <v>3691</v>
      </c>
      <c r="D105" s="24" t="s">
        <v>3718</v>
      </c>
      <c r="E105" s="25" t="s">
        <v>3715</v>
      </c>
      <c r="F105" s="25" t="s">
        <v>3716</v>
      </c>
      <c r="G105" s="25" t="s">
        <v>28</v>
      </c>
      <c r="H105" s="25" t="s">
        <v>3311</v>
      </c>
      <c r="I105" s="25" t="s">
        <v>3490</v>
      </c>
      <c r="J105" s="25" t="s">
        <v>3160</v>
      </c>
      <c r="K105" s="25" t="s">
        <v>435</v>
      </c>
      <c r="L105" s="25" t="s">
        <v>3161</v>
      </c>
      <c r="M105" s="25"/>
      <c r="N105" s="25"/>
      <c r="O105" s="25"/>
      <c r="P105" s="15"/>
    </row>
    <row r="106" spans="1:16" ht="13.8" x14ac:dyDescent="0.25">
      <c r="A106" s="16">
        <v>138</v>
      </c>
      <c r="B106" s="17">
        <v>880</v>
      </c>
      <c r="C106" s="19" t="s">
        <v>3691</v>
      </c>
      <c r="D106" s="19" t="s">
        <v>3718</v>
      </c>
      <c r="E106" s="20" t="s">
        <v>3722</v>
      </c>
      <c r="F106" s="20" t="s">
        <v>3723</v>
      </c>
      <c r="G106" s="20" t="s">
        <v>1915</v>
      </c>
      <c r="H106" s="20" t="s">
        <v>3724</v>
      </c>
      <c r="I106" s="20" t="s">
        <v>3195</v>
      </c>
      <c r="J106" s="20" t="s">
        <v>3160</v>
      </c>
      <c r="K106" s="20" t="s">
        <v>435</v>
      </c>
      <c r="L106" s="20" t="s">
        <v>3161</v>
      </c>
      <c r="M106" s="20"/>
      <c r="N106" s="20"/>
      <c r="O106" s="20"/>
      <c r="P106" s="21"/>
    </row>
    <row r="107" spans="1:16" ht="13.8" x14ac:dyDescent="0.25">
      <c r="A107" s="11">
        <v>138</v>
      </c>
      <c r="B107" s="22">
        <v>881</v>
      </c>
      <c r="C107" s="24" t="s">
        <v>3691</v>
      </c>
      <c r="D107" s="24" t="s">
        <v>3718</v>
      </c>
      <c r="E107" s="25" t="s">
        <v>3725</v>
      </c>
      <c r="F107" s="25" t="s">
        <v>3726</v>
      </c>
      <c r="G107" s="25" t="s">
        <v>28</v>
      </c>
      <c r="H107" s="25" t="s">
        <v>3271</v>
      </c>
      <c r="I107" s="25" t="s">
        <v>3195</v>
      </c>
      <c r="J107" s="25" t="s">
        <v>3140</v>
      </c>
      <c r="K107" s="25" t="s">
        <v>3141</v>
      </c>
      <c r="L107" s="25" t="s">
        <v>3142</v>
      </c>
      <c r="M107" s="25" t="s">
        <v>3369</v>
      </c>
      <c r="N107" s="25" t="s">
        <v>3370</v>
      </c>
      <c r="O107" s="25"/>
      <c r="P107" s="15"/>
    </row>
    <row r="108" spans="1:16" ht="13.8" x14ac:dyDescent="0.25">
      <c r="A108" s="11">
        <f t="shared" ref="A108:A139" si="4">IF(B107=B108,A107,A107+1)</f>
        <v>139</v>
      </c>
      <c r="B108" s="22">
        <v>919</v>
      </c>
      <c r="C108" s="24" t="s">
        <v>3178</v>
      </c>
      <c r="D108" s="24" t="s">
        <v>3275</v>
      </c>
      <c r="E108" s="25" t="s">
        <v>3276</v>
      </c>
      <c r="F108" s="25" t="s">
        <v>3277</v>
      </c>
      <c r="G108" s="25" t="s">
        <v>28</v>
      </c>
      <c r="H108" s="25" t="s">
        <v>3278</v>
      </c>
      <c r="I108" s="25" t="s">
        <v>3139</v>
      </c>
      <c r="J108" s="25" t="s">
        <v>3140</v>
      </c>
      <c r="K108" s="25" t="s">
        <v>3141</v>
      </c>
      <c r="L108" s="25" t="s">
        <v>3142</v>
      </c>
      <c r="M108" s="25" t="s">
        <v>3279</v>
      </c>
      <c r="N108" s="25"/>
      <c r="O108" s="25"/>
      <c r="P108" s="15"/>
    </row>
    <row r="109" spans="1:16" ht="13.8" x14ac:dyDescent="0.25">
      <c r="A109" s="16">
        <f t="shared" si="4"/>
        <v>140</v>
      </c>
      <c r="B109" s="17">
        <v>926</v>
      </c>
      <c r="C109" s="19" t="s">
        <v>3691</v>
      </c>
      <c r="D109" s="19" t="s">
        <v>3727</v>
      </c>
      <c r="E109" s="20" t="s">
        <v>3728</v>
      </c>
      <c r="F109" s="20" t="s">
        <v>3729</v>
      </c>
      <c r="G109" s="20" t="s">
        <v>28</v>
      </c>
      <c r="H109" s="20" t="s">
        <v>3730</v>
      </c>
      <c r="I109" s="20" t="s">
        <v>3139</v>
      </c>
      <c r="J109" s="20" t="s">
        <v>3140</v>
      </c>
      <c r="K109" s="20" t="s">
        <v>3141</v>
      </c>
      <c r="L109" s="20" t="s">
        <v>3142</v>
      </c>
      <c r="M109" s="20" t="s">
        <v>3143</v>
      </c>
      <c r="N109" s="20"/>
      <c r="O109" s="20"/>
      <c r="P109" s="21"/>
    </row>
    <row r="110" spans="1:16" ht="13.8" x14ac:dyDescent="0.25">
      <c r="A110" s="16">
        <f t="shared" si="4"/>
        <v>141</v>
      </c>
      <c r="B110" s="17">
        <v>85</v>
      </c>
      <c r="C110" s="19" t="s">
        <v>3494</v>
      </c>
      <c r="D110" s="19" t="s">
        <v>1355</v>
      </c>
      <c r="E110" s="20" t="s">
        <v>3531</v>
      </c>
      <c r="F110" s="20" t="s">
        <v>3532</v>
      </c>
      <c r="G110" s="20" t="s">
        <v>36</v>
      </c>
      <c r="H110" s="20" t="s">
        <v>3148</v>
      </c>
      <c r="I110" s="20" t="s">
        <v>3139</v>
      </c>
      <c r="J110" s="20" t="s">
        <v>3140</v>
      </c>
      <c r="K110" s="20" t="s">
        <v>3141</v>
      </c>
      <c r="L110" s="20" t="s">
        <v>3142</v>
      </c>
      <c r="M110" s="20" t="s">
        <v>3173</v>
      </c>
      <c r="N110" s="20" t="s">
        <v>3506</v>
      </c>
      <c r="O110" s="20"/>
      <c r="P110" s="21" t="s">
        <v>3230</v>
      </c>
    </row>
    <row r="111" spans="1:16" ht="13.8" x14ac:dyDescent="0.25">
      <c r="A111" s="11">
        <f t="shared" si="4"/>
        <v>141</v>
      </c>
      <c r="B111" s="22">
        <v>85</v>
      </c>
      <c r="C111" s="49" t="s">
        <v>3494</v>
      </c>
      <c r="D111" s="49" t="s">
        <v>1355</v>
      </c>
      <c r="E111" s="25" t="s">
        <v>3531</v>
      </c>
      <c r="F111" s="25" t="s">
        <v>3532</v>
      </c>
      <c r="G111" s="25" t="s">
        <v>36</v>
      </c>
      <c r="H111" s="25" t="s">
        <v>3148</v>
      </c>
      <c r="I111" s="25" t="s">
        <v>3139</v>
      </c>
      <c r="J111" s="25" t="s">
        <v>3140</v>
      </c>
      <c r="K111" s="25" t="s">
        <v>3141</v>
      </c>
      <c r="L111" s="25" t="s">
        <v>3142</v>
      </c>
      <c r="M111" s="25" t="s">
        <v>3369</v>
      </c>
      <c r="N111" s="25" t="s">
        <v>3533</v>
      </c>
      <c r="O111" s="25"/>
      <c r="P111" s="15" t="s">
        <v>3230</v>
      </c>
    </row>
    <row r="112" spans="1:16" ht="13.8" x14ac:dyDescent="0.25">
      <c r="A112" s="16">
        <f t="shared" si="4"/>
        <v>142</v>
      </c>
      <c r="B112" s="17">
        <v>962</v>
      </c>
      <c r="C112" s="48" t="s">
        <v>3494</v>
      </c>
      <c r="D112" s="48" t="s">
        <v>3534</v>
      </c>
      <c r="E112" s="20" t="s">
        <v>3535</v>
      </c>
      <c r="F112" s="20" t="s">
        <v>3536</v>
      </c>
      <c r="G112" s="20" t="s">
        <v>28</v>
      </c>
      <c r="H112" s="20" t="s">
        <v>3445</v>
      </c>
      <c r="I112" s="20" t="s">
        <v>3139</v>
      </c>
      <c r="J112" s="20" t="s">
        <v>3140</v>
      </c>
      <c r="K112" s="20" t="s">
        <v>3141</v>
      </c>
      <c r="L112" s="20" t="s">
        <v>3142</v>
      </c>
      <c r="M112" s="20" t="s">
        <v>3143</v>
      </c>
      <c r="N112" s="20" t="s">
        <v>3155</v>
      </c>
      <c r="O112" s="20"/>
      <c r="P112" s="21"/>
    </row>
    <row r="113" spans="1:16" ht="13.8" x14ac:dyDescent="0.25">
      <c r="A113" s="11">
        <f t="shared" si="4"/>
        <v>143</v>
      </c>
      <c r="B113" s="22">
        <v>86</v>
      </c>
      <c r="C113" s="24" t="s">
        <v>3494</v>
      </c>
      <c r="D113" s="24" t="s">
        <v>3537</v>
      </c>
      <c r="E113" s="25" t="s">
        <v>3538</v>
      </c>
      <c r="F113" s="25" t="s">
        <v>3539</v>
      </c>
      <c r="G113" s="25" t="s">
        <v>28</v>
      </c>
      <c r="H113" s="25" t="s">
        <v>3540</v>
      </c>
      <c r="I113" s="25" t="s">
        <v>3139</v>
      </c>
      <c r="J113" s="25" t="s">
        <v>3140</v>
      </c>
      <c r="K113" s="25" t="s">
        <v>3141</v>
      </c>
      <c r="L113" s="25" t="s">
        <v>3142</v>
      </c>
      <c r="M113" s="25" t="s">
        <v>3173</v>
      </c>
      <c r="N113" s="25"/>
      <c r="O113" s="25"/>
      <c r="P113" s="15"/>
    </row>
    <row r="114" spans="1:16" ht="13.8" x14ac:dyDescent="0.25">
      <c r="A114" s="16">
        <f t="shared" si="4"/>
        <v>144</v>
      </c>
      <c r="B114" s="17">
        <v>999</v>
      </c>
      <c r="C114" s="19" t="s">
        <v>3494</v>
      </c>
      <c r="D114" s="19" t="s">
        <v>3541</v>
      </c>
      <c r="E114" s="20" t="s">
        <v>3542</v>
      </c>
      <c r="F114" s="20" t="s">
        <v>3543</v>
      </c>
      <c r="G114" s="20" t="s">
        <v>28</v>
      </c>
      <c r="H114" s="20" t="s">
        <v>3187</v>
      </c>
      <c r="I114" s="20" t="s">
        <v>3139</v>
      </c>
      <c r="J114" s="20" t="s">
        <v>3140</v>
      </c>
      <c r="K114" s="20" t="s">
        <v>3141</v>
      </c>
      <c r="L114" s="20" t="s">
        <v>3142</v>
      </c>
      <c r="M114" s="20" t="s">
        <v>3173</v>
      </c>
      <c r="N114" s="20"/>
      <c r="O114" s="20"/>
      <c r="P114" s="21"/>
    </row>
    <row r="115" spans="1:16" ht="13.8" x14ac:dyDescent="0.25">
      <c r="A115" s="11">
        <f t="shared" si="4"/>
        <v>144</v>
      </c>
      <c r="B115" s="22">
        <v>999</v>
      </c>
      <c r="C115" s="24" t="s">
        <v>3494</v>
      </c>
      <c r="D115" s="24" t="s">
        <v>3541</v>
      </c>
      <c r="E115" s="25" t="s">
        <v>3542</v>
      </c>
      <c r="F115" s="25" t="s">
        <v>3543</v>
      </c>
      <c r="G115" s="25" t="s">
        <v>28</v>
      </c>
      <c r="H115" s="25" t="s">
        <v>3187</v>
      </c>
      <c r="I115" s="25" t="s">
        <v>3139</v>
      </c>
      <c r="J115" s="25" t="s">
        <v>3140</v>
      </c>
      <c r="K115" s="25" t="s">
        <v>3141</v>
      </c>
      <c r="L115" s="25" t="s">
        <v>3142</v>
      </c>
      <c r="M115" s="25" t="s">
        <v>3173</v>
      </c>
      <c r="N115" s="25"/>
      <c r="O115" s="25"/>
      <c r="P115" s="15"/>
    </row>
    <row r="116" spans="1:16" ht="13.8" x14ac:dyDescent="0.25">
      <c r="A116" s="16">
        <f t="shared" si="4"/>
        <v>145</v>
      </c>
      <c r="B116" s="17">
        <v>1050</v>
      </c>
      <c r="C116" s="19" t="s">
        <v>3494</v>
      </c>
      <c r="D116" s="19" t="s">
        <v>3544</v>
      </c>
      <c r="E116" s="20" t="s">
        <v>3545</v>
      </c>
      <c r="F116" s="20" t="s">
        <v>3546</v>
      </c>
      <c r="G116" s="20" t="s">
        <v>28</v>
      </c>
      <c r="H116" s="20" t="s">
        <v>3547</v>
      </c>
      <c r="I116" s="20" t="s">
        <v>3139</v>
      </c>
      <c r="J116" s="20" t="s">
        <v>3140</v>
      </c>
      <c r="K116" s="20" t="s">
        <v>3141</v>
      </c>
      <c r="L116" s="20" t="s">
        <v>3182</v>
      </c>
      <c r="M116" s="20" t="s">
        <v>3190</v>
      </c>
      <c r="N116" s="20" t="s">
        <v>3238</v>
      </c>
      <c r="O116" s="20" t="s">
        <v>3548</v>
      </c>
      <c r="P116" s="21"/>
    </row>
    <row r="117" spans="1:16" ht="13.8" x14ac:dyDescent="0.25">
      <c r="A117" s="16">
        <f t="shared" si="4"/>
        <v>146</v>
      </c>
      <c r="B117" s="17">
        <v>90</v>
      </c>
      <c r="C117" s="19" t="s">
        <v>154</v>
      </c>
      <c r="D117" s="19" t="s">
        <v>3434</v>
      </c>
      <c r="E117" s="20" t="s">
        <v>3435</v>
      </c>
      <c r="F117" s="20" t="s">
        <v>3436</v>
      </c>
      <c r="G117" s="20" t="s">
        <v>40</v>
      </c>
      <c r="H117" s="20"/>
      <c r="I117" s="20" t="s">
        <v>3195</v>
      </c>
      <c r="J117" s="20" t="s">
        <v>3140</v>
      </c>
      <c r="K117" s="20" t="s">
        <v>3141</v>
      </c>
      <c r="L117" s="20" t="s">
        <v>3223</v>
      </c>
      <c r="M117" s="20" t="s">
        <v>3421</v>
      </c>
      <c r="N117" s="20" t="s">
        <v>3422</v>
      </c>
      <c r="O117" s="20"/>
      <c r="P117" s="21" t="s">
        <v>3230</v>
      </c>
    </row>
    <row r="118" spans="1:16" ht="13.8" x14ac:dyDescent="0.25">
      <c r="A118" s="11">
        <f t="shared" si="4"/>
        <v>147</v>
      </c>
      <c r="B118" s="22">
        <v>1126</v>
      </c>
      <c r="C118" s="24" t="s">
        <v>3743</v>
      </c>
      <c r="D118" s="24" t="s">
        <v>3781</v>
      </c>
      <c r="E118" s="25" t="s">
        <v>3782</v>
      </c>
      <c r="F118" s="25" t="s">
        <v>3783</v>
      </c>
      <c r="G118" s="25" t="s">
        <v>40</v>
      </c>
      <c r="H118" s="25" t="s">
        <v>3784</v>
      </c>
      <c r="I118" s="25" t="s">
        <v>3139</v>
      </c>
      <c r="J118" s="25" t="s">
        <v>3140</v>
      </c>
      <c r="K118" s="25" t="s">
        <v>3141</v>
      </c>
      <c r="L118" s="25" t="s">
        <v>3142</v>
      </c>
      <c r="M118" s="25" t="s">
        <v>3338</v>
      </c>
      <c r="N118" s="25" t="s">
        <v>3769</v>
      </c>
      <c r="O118" s="25"/>
      <c r="P118" s="15"/>
    </row>
    <row r="119" spans="1:16" ht="14.4" thickBot="1" x14ac:dyDescent="0.3">
      <c r="A119" s="26">
        <f t="shared" si="4"/>
        <v>147</v>
      </c>
      <c r="B119" s="17">
        <v>1126</v>
      </c>
      <c r="C119" s="19" t="s">
        <v>3743</v>
      </c>
      <c r="D119" s="19" t="s">
        <v>3781</v>
      </c>
      <c r="E119" s="76" t="s">
        <v>3782</v>
      </c>
      <c r="F119" s="20" t="s">
        <v>3783</v>
      </c>
      <c r="G119" s="20" t="s">
        <v>40</v>
      </c>
      <c r="H119" s="20" t="s">
        <v>3784</v>
      </c>
      <c r="I119" s="20" t="s">
        <v>3139</v>
      </c>
      <c r="J119" s="20" t="s">
        <v>3140</v>
      </c>
      <c r="K119" s="20" t="s">
        <v>3141</v>
      </c>
      <c r="L119" s="20" t="s">
        <v>3142</v>
      </c>
      <c r="M119" s="20" t="s">
        <v>3338</v>
      </c>
      <c r="N119" s="20" t="s">
        <v>3339</v>
      </c>
      <c r="O119" s="20"/>
      <c r="P119" s="30"/>
    </row>
    <row r="120" spans="1:16" ht="13.8" x14ac:dyDescent="0.25">
      <c r="A120" s="31">
        <f t="shared" si="4"/>
        <v>148</v>
      </c>
      <c r="B120" s="12">
        <v>1157</v>
      </c>
      <c r="C120" s="13" t="s">
        <v>3743</v>
      </c>
      <c r="D120" s="13" t="s">
        <v>3785</v>
      </c>
      <c r="E120" s="32" t="s">
        <v>3786</v>
      </c>
      <c r="F120" s="32" t="s">
        <v>3787</v>
      </c>
      <c r="G120" s="32" t="s">
        <v>28</v>
      </c>
      <c r="H120" s="32" t="s">
        <v>3154</v>
      </c>
      <c r="I120" s="32" t="s">
        <v>3139</v>
      </c>
      <c r="J120" s="32" t="s">
        <v>3140</v>
      </c>
      <c r="K120" s="32" t="s">
        <v>3141</v>
      </c>
      <c r="L120" s="32" t="s">
        <v>3142</v>
      </c>
      <c r="M120" s="32" t="s">
        <v>3338</v>
      </c>
      <c r="N120" s="32" t="s">
        <v>3769</v>
      </c>
      <c r="O120" s="32"/>
      <c r="P120" s="15"/>
    </row>
    <row r="121" spans="1:16" ht="13.8" x14ac:dyDescent="0.25">
      <c r="A121" s="11">
        <f t="shared" si="4"/>
        <v>149</v>
      </c>
      <c r="B121" s="22">
        <v>91</v>
      </c>
      <c r="C121" s="24" t="s">
        <v>3494</v>
      </c>
      <c r="D121" s="24" t="s">
        <v>3549</v>
      </c>
      <c r="E121" s="25" t="s">
        <v>3550</v>
      </c>
      <c r="F121" s="25" t="s">
        <v>3551</v>
      </c>
      <c r="G121" s="25" t="s">
        <v>1226</v>
      </c>
      <c r="H121" s="25"/>
      <c r="I121" s="25" t="s">
        <v>3139</v>
      </c>
      <c r="J121" s="25" t="s">
        <v>3140</v>
      </c>
      <c r="K121" s="25" t="s">
        <v>3141</v>
      </c>
      <c r="L121" s="25" t="s">
        <v>3142</v>
      </c>
      <c r="M121" s="25" t="s">
        <v>3173</v>
      </c>
      <c r="N121" s="25" t="s">
        <v>3506</v>
      </c>
      <c r="O121" s="25"/>
      <c r="P121" s="15"/>
    </row>
    <row r="122" spans="1:16" ht="13.8" x14ac:dyDescent="0.25">
      <c r="A122" s="16">
        <f t="shared" si="4"/>
        <v>150</v>
      </c>
      <c r="B122" s="17">
        <v>1159</v>
      </c>
      <c r="C122" s="19" t="s">
        <v>3743</v>
      </c>
      <c r="D122" s="19" t="s">
        <v>3788</v>
      </c>
      <c r="E122" s="20" t="s">
        <v>3789</v>
      </c>
      <c r="F122" s="20" t="s">
        <v>3790</v>
      </c>
      <c r="G122" s="20" t="s">
        <v>28</v>
      </c>
      <c r="H122" s="20" t="s">
        <v>2131</v>
      </c>
      <c r="I122" s="20" t="s">
        <v>3139</v>
      </c>
      <c r="J122" s="20" t="s">
        <v>3140</v>
      </c>
      <c r="K122" s="20" t="s">
        <v>3141</v>
      </c>
      <c r="L122" s="20" t="s">
        <v>3142</v>
      </c>
      <c r="M122" s="20" t="s">
        <v>3338</v>
      </c>
      <c r="N122" s="20" t="s">
        <v>3769</v>
      </c>
      <c r="O122" s="20"/>
      <c r="P122" s="21"/>
    </row>
    <row r="123" spans="1:16" ht="13.8" x14ac:dyDescent="0.25">
      <c r="A123" s="16">
        <f t="shared" si="4"/>
        <v>151</v>
      </c>
      <c r="B123" s="17">
        <v>1196</v>
      </c>
      <c r="C123" s="19" t="s">
        <v>3494</v>
      </c>
      <c r="D123" s="19" t="s">
        <v>3552</v>
      </c>
      <c r="E123" s="20" t="s">
        <v>3553</v>
      </c>
      <c r="F123" s="20" t="s">
        <v>3554</v>
      </c>
      <c r="G123" s="20" t="s">
        <v>40</v>
      </c>
      <c r="H123" s="20" t="s">
        <v>3555</v>
      </c>
      <c r="I123" s="20" t="s">
        <v>3139</v>
      </c>
      <c r="J123" s="20" t="s">
        <v>3140</v>
      </c>
      <c r="K123" s="20" t="s">
        <v>3141</v>
      </c>
      <c r="L123" s="20" t="s">
        <v>3142</v>
      </c>
      <c r="M123" s="20" t="s">
        <v>3173</v>
      </c>
      <c r="N123" s="20" t="s">
        <v>3506</v>
      </c>
      <c r="O123" s="20"/>
      <c r="P123" s="21"/>
    </row>
    <row r="124" spans="1:16" ht="13.8" x14ac:dyDescent="0.25">
      <c r="A124" s="16">
        <f t="shared" si="4"/>
        <v>152</v>
      </c>
      <c r="B124" s="17">
        <v>1205</v>
      </c>
      <c r="C124" s="19" t="s">
        <v>3178</v>
      </c>
      <c r="D124" s="19" t="s">
        <v>3280</v>
      </c>
      <c r="E124" s="20" t="s">
        <v>3281</v>
      </c>
      <c r="F124" s="20" t="s">
        <v>3282</v>
      </c>
      <c r="G124" s="20" t="s">
        <v>36</v>
      </c>
      <c r="H124" s="20" t="s">
        <v>3148</v>
      </c>
      <c r="I124" s="20" t="s">
        <v>3166</v>
      </c>
      <c r="J124" s="20" t="s">
        <v>3283</v>
      </c>
      <c r="K124" s="20" t="s">
        <v>3284</v>
      </c>
      <c r="L124" s="20" t="s">
        <v>3285</v>
      </c>
      <c r="M124" s="20" t="s">
        <v>3286</v>
      </c>
      <c r="N124" s="20"/>
      <c r="O124" s="20"/>
      <c r="P124" s="21"/>
    </row>
    <row r="125" spans="1:16" ht="13.8" x14ac:dyDescent="0.25">
      <c r="A125" s="11">
        <f t="shared" si="4"/>
        <v>153</v>
      </c>
      <c r="B125" s="22">
        <v>1229</v>
      </c>
      <c r="C125" s="24" t="s">
        <v>3135</v>
      </c>
      <c r="D125" s="24" t="s">
        <v>3151</v>
      </c>
      <c r="E125" s="25" t="s">
        <v>3152</v>
      </c>
      <c r="F125" s="25" t="s">
        <v>3153</v>
      </c>
      <c r="G125" s="25" t="s">
        <v>28</v>
      </c>
      <c r="H125" s="25" t="s">
        <v>3154</v>
      </c>
      <c r="I125" s="25" t="s">
        <v>3139</v>
      </c>
      <c r="J125" s="25" t="s">
        <v>3140</v>
      </c>
      <c r="K125" s="25" t="s">
        <v>3141</v>
      </c>
      <c r="L125" s="25" t="s">
        <v>3142</v>
      </c>
      <c r="M125" s="25" t="s">
        <v>3143</v>
      </c>
      <c r="N125" s="25" t="s">
        <v>3155</v>
      </c>
      <c r="O125" s="25"/>
      <c r="P125" s="15"/>
    </row>
    <row r="126" spans="1:16" ht="13.8" x14ac:dyDescent="0.25">
      <c r="A126" s="11">
        <f t="shared" si="4"/>
        <v>154</v>
      </c>
      <c r="B126" s="22">
        <v>1240</v>
      </c>
      <c r="C126" s="24" t="s">
        <v>3178</v>
      </c>
      <c r="D126" s="24" t="s">
        <v>3287</v>
      </c>
      <c r="E126" s="25" t="s">
        <v>3288</v>
      </c>
      <c r="F126" s="25" t="s">
        <v>3289</v>
      </c>
      <c r="G126" s="25" t="s">
        <v>28</v>
      </c>
      <c r="H126" s="25" t="s">
        <v>3290</v>
      </c>
      <c r="I126" s="25" t="s">
        <v>3181</v>
      </c>
      <c r="J126" s="25" t="s">
        <v>3140</v>
      </c>
      <c r="K126" s="25" t="s">
        <v>3141</v>
      </c>
      <c r="L126" s="25" t="s">
        <v>3182</v>
      </c>
      <c r="M126" s="25" t="s">
        <v>3183</v>
      </c>
      <c r="N126" s="25" t="s">
        <v>3184</v>
      </c>
      <c r="O126" s="25"/>
      <c r="P126" s="15"/>
    </row>
    <row r="127" spans="1:16" ht="13.8" x14ac:dyDescent="0.25">
      <c r="A127" s="16">
        <f t="shared" si="4"/>
        <v>155</v>
      </c>
      <c r="B127" s="17">
        <v>98</v>
      </c>
      <c r="C127" s="19" t="s">
        <v>3622</v>
      </c>
      <c r="D127" s="19" t="s">
        <v>742</v>
      </c>
      <c r="E127" s="20" t="s">
        <v>3632</v>
      </c>
      <c r="F127" s="20" t="s">
        <v>3633</v>
      </c>
      <c r="G127" s="20" t="s">
        <v>36</v>
      </c>
      <c r="H127" s="20" t="s">
        <v>3148</v>
      </c>
      <c r="I127" s="20" t="s">
        <v>3181</v>
      </c>
      <c r="J127" s="20" t="s">
        <v>3140</v>
      </c>
      <c r="K127" s="20" t="s">
        <v>3141</v>
      </c>
      <c r="L127" s="20" t="s">
        <v>3182</v>
      </c>
      <c r="M127" s="20" t="s">
        <v>3198</v>
      </c>
      <c r="N127" s="20" t="s">
        <v>3199</v>
      </c>
      <c r="O127" s="20" t="s">
        <v>3608</v>
      </c>
      <c r="P127" s="21" t="s">
        <v>3188</v>
      </c>
    </row>
    <row r="128" spans="1:16" ht="13.8" x14ac:dyDescent="0.25">
      <c r="A128" s="16">
        <f t="shared" si="4"/>
        <v>156</v>
      </c>
      <c r="B128" s="17">
        <v>1242</v>
      </c>
      <c r="C128" s="19" t="s">
        <v>3178</v>
      </c>
      <c r="D128" s="19" t="s">
        <v>3291</v>
      </c>
      <c r="E128" s="20" t="s">
        <v>3292</v>
      </c>
      <c r="F128" s="20" t="s">
        <v>3293</v>
      </c>
      <c r="G128" s="20" t="s">
        <v>28</v>
      </c>
      <c r="H128" s="20" t="s">
        <v>3294</v>
      </c>
      <c r="I128" s="20" t="s">
        <v>3181</v>
      </c>
      <c r="J128" s="20" t="s">
        <v>3140</v>
      </c>
      <c r="K128" s="20" t="s">
        <v>3141</v>
      </c>
      <c r="L128" s="20" t="s">
        <v>3182</v>
      </c>
      <c r="M128" s="20" t="s">
        <v>3183</v>
      </c>
      <c r="N128" s="20" t="s">
        <v>3196</v>
      </c>
      <c r="O128" s="20" t="s">
        <v>3197</v>
      </c>
      <c r="P128" s="21"/>
    </row>
    <row r="129" spans="1:16" ht="13.8" x14ac:dyDescent="0.25">
      <c r="A129" s="11">
        <f t="shared" si="4"/>
        <v>157</v>
      </c>
      <c r="B129" s="22">
        <v>1294</v>
      </c>
      <c r="C129" s="24" t="s">
        <v>3622</v>
      </c>
      <c r="D129" s="24" t="s">
        <v>3634</v>
      </c>
      <c r="E129" s="25" t="s">
        <v>3635</v>
      </c>
      <c r="F129" s="25" t="s">
        <v>3636</v>
      </c>
      <c r="G129" s="25" t="s">
        <v>94</v>
      </c>
      <c r="H129" s="25" t="s">
        <v>3637</v>
      </c>
      <c r="I129" s="25" t="s">
        <v>3139</v>
      </c>
      <c r="J129" s="25" t="s">
        <v>3283</v>
      </c>
      <c r="K129" s="25" t="s">
        <v>3284</v>
      </c>
      <c r="L129" s="25" t="s">
        <v>3484</v>
      </c>
      <c r="M129" s="25" t="s">
        <v>3638</v>
      </c>
      <c r="N129" s="25"/>
      <c r="O129" s="25"/>
      <c r="P129" s="15"/>
    </row>
    <row r="130" spans="1:16" ht="13.8" x14ac:dyDescent="0.25">
      <c r="A130" s="16">
        <f t="shared" si="4"/>
        <v>158</v>
      </c>
      <c r="B130" s="17">
        <v>101</v>
      </c>
      <c r="C130" s="19" t="s">
        <v>3651</v>
      </c>
      <c r="D130" s="19" t="s">
        <v>1723</v>
      </c>
      <c r="E130" s="20" t="s">
        <v>3662</v>
      </c>
      <c r="F130" s="20" t="s">
        <v>3663</v>
      </c>
      <c r="G130" s="20" t="s">
        <v>28</v>
      </c>
      <c r="H130" s="20" t="s">
        <v>3664</v>
      </c>
      <c r="I130" s="20" t="s">
        <v>3181</v>
      </c>
      <c r="J130" s="20" t="s">
        <v>3140</v>
      </c>
      <c r="K130" s="20" t="s">
        <v>3141</v>
      </c>
      <c r="L130" s="20" t="s">
        <v>3223</v>
      </c>
      <c r="M130" s="20" t="s">
        <v>3421</v>
      </c>
      <c r="N130" s="20" t="s">
        <v>3422</v>
      </c>
      <c r="O130" s="20"/>
      <c r="P130" s="21" t="s">
        <v>3230</v>
      </c>
    </row>
    <row r="131" spans="1:16" ht="13.8" x14ac:dyDescent="0.25">
      <c r="A131" s="11">
        <f t="shared" si="4"/>
        <v>158</v>
      </c>
      <c r="B131" s="22">
        <v>101</v>
      </c>
      <c r="C131" s="24" t="s">
        <v>3651</v>
      </c>
      <c r="D131" s="24" t="s">
        <v>1723</v>
      </c>
      <c r="E131" s="25" t="s">
        <v>3662</v>
      </c>
      <c r="F131" s="25" t="s">
        <v>3663</v>
      </c>
      <c r="G131" s="25" t="s">
        <v>28</v>
      </c>
      <c r="H131" s="25" t="s">
        <v>3664</v>
      </c>
      <c r="I131" s="25" t="s">
        <v>3181</v>
      </c>
      <c r="J131" s="25" t="s">
        <v>3140</v>
      </c>
      <c r="K131" s="25" t="s">
        <v>3141</v>
      </c>
      <c r="L131" s="25" t="s">
        <v>3182</v>
      </c>
      <c r="M131" s="25" t="s">
        <v>3198</v>
      </c>
      <c r="N131" s="25" t="s">
        <v>3659</v>
      </c>
      <c r="O131" s="25"/>
      <c r="P131" s="15" t="s">
        <v>3230</v>
      </c>
    </row>
    <row r="132" spans="1:16" ht="13.8" x14ac:dyDescent="0.25">
      <c r="A132" s="16">
        <f t="shared" si="4"/>
        <v>159</v>
      </c>
      <c r="B132" s="17">
        <v>1296</v>
      </c>
      <c r="C132" s="19" t="s">
        <v>3651</v>
      </c>
      <c r="D132" s="19" t="s">
        <v>3665</v>
      </c>
      <c r="E132" s="20" t="s">
        <v>3666</v>
      </c>
      <c r="F132" s="20" t="s">
        <v>3667</v>
      </c>
      <c r="G132" s="20" t="s">
        <v>28</v>
      </c>
      <c r="H132" s="20" t="s">
        <v>3154</v>
      </c>
      <c r="I132" s="20" t="s">
        <v>3181</v>
      </c>
      <c r="J132" s="20" t="s">
        <v>3140</v>
      </c>
      <c r="K132" s="20" t="s">
        <v>3141</v>
      </c>
      <c r="L132" s="20" t="s">
        <v>3182</v>
      </c>
      <c r="M132" s="20" t="s">
        <v>3183</v>
      </c>
      <c r="N132" s="20"/>
      <c r="O132" s="20"/>
      <c r="P132" s="21" t="s">
        <v>3188</v>
      </c>
    </row>
    <row r="133" spans="1:16" ht="13.8" x14ac:dyDescent="0.25">
      <c r="A133" s="11">
        <f t="shared" si="4"/>
        <v>160</v>
      </c>
      <c r="B133" s="22">
        <v>1307</v>
      </c>
      <c r="C133" s="24" t="s">
        <v>3743</v>
      </c>
      <c r="D133" s="24" t="s">
        <v>3791</v>
      </c>
      <c r="E133" s="25" t="s">
        <v>3792</v>
      </c>
      <c r="F133" s="25" t="s">
        <v>3793</v>
      </c>
      <c r="G133" s="25" t="s">
        <v>28</v>
      </c>
      <c r="H133" s="25" t="s">
        <v>3794</v>
      </c>
      <c r="I133" s="25" t="s">
        <v>3139</v>
      </c>
      <c r="J133" s="25" t="s">
        <v>3140</v>
      </c>
      <c r="K133" s="25" t="s">
        <v>3141</v>
      </c>
      <c r="L133" s="25" t="s">
        <v>3142</v>
      </c>
      <c r="M133" s="25" t="s">
        <v>3338</v>
      </c>
      <c r="N133" s="25" t="s">
        <v>3769</v>
      </c>
      <c r="O133" s="25"/>
      <c r="P133" s="15"/>
    </row>
    <row r="134" spans="1:16" ht="13.8" x14ac:dyDescent="0.25">
      <c r="A134" s="11">
        <f t="shared" si="4"/>
        <v>161</v>
      </c>
      <c r="B134" s="22">
        <v>1313</v>
      </c>
      <c r="C134" s="24" t="s">
        <v>154</v>
      </c>
      <c r="D134" s="24" t="s">
        <v>3437</v>
      </c>
      <c r="E134" s="25" t="s">
        <v>3438</v>
      </c>
      <c r="F134" s="25" t="s">
        <v>3439</v>
      </c>
      <c r="G134" s="25" t="s">
        <v>3440</v>
      </c>
      <c r="H134" s="25" t="s">
        <v>3441</v>
      </c>
      <c r="I134" s="25" t="s">
        <v>3139</v>
      </c>
      <c r="J134" s="25" t="s">
        <v>3140</v>
      </c>
      <c r="K134" s="25" t="s">
        <v>3141</v>
      </c>
      <c r="L134" s="25" t="s">
        <v>3182</v>
      </c>
      <c r="M134" s="25" t="s">
        <v>3190</v>
      </c>
      <c r="N134" s="25" t="s">
        <v>3238</v>
      </c>
      <c r="O134" s="25" t="s">
        <v>3239</v>
      </c>
      <c r="P134" s="15" t="s">
        <v>3230</v>
      </c>
    </row>
    <row r="135" spans="1:16" ht="13.8" x14ac:dyDescent="0.25">
      <c r="A135" s="16">
        <f t="shared" si="4"/>
        <v>162</v>
      </c>
      <c r="B135" s="17">
        <v>1345</v>
      </c>
      <c r="C135" s="19" t="s">
        <v>3135</v>
      </c>
      <c r="D135" s="19" t="s">
        <v>3156</v>
      </c>
      <c r="E135" s="20" t="s">
        <v>3157</v>
      </c>
      <c r="F135" s="20" t="s">
        <v>3158</v>
      </c>
      <c r="G135" s="20" t="s">
        <v>28</v>
      </c>
      <c r="H135" s="20" t="s">
        <v>3159</v>
      </c>
      <c r="I135" s="20" t="s">
        <v>3139</v>
      </c>
      <c r="J135" s="20" t="s">
        <v>3160</v>
      </c>
      <c r="K135" s="20" t="s">
        <v>435</v>
      </c>
      <c r="L135" s="20" t="s">
        <v>3161</v>
      </c>
      <c r="M135" s="20"/>
      <c r="N135" s="20"/>
      <c r="O135" s="20"/>
      <c r="P135" s="21"/>
    </row>
    <row r="136" spans="1:16" ht="13.8" x14ac:dyDescent="0.25">
      <c r="A136" s="16">
        <f t="shared" si="4"/>
        <v>163</v>
      </c>
      <c r="B136" s="17">
        <v>1351</v>
      </c>
      <c r="C136" s="19" t="s">
        <v>3672</v>
      </c>
      <c r="D136" s="19" t="s">
        <v>3678</v>
      </c>
      <c r="E136" s="20" t="s">
        <v>3679</v>
      </c>
      <c r="F136" s="20" t="s">
        <v>3680</v>
      </c>
      <c r="G136" s="20" t="s">
        <v>28</v>
      </c>
      <c r="H136" s="20" t="s">
        <v>3681</v>
      </c>
      <c r="I136" s="20" t="s">
        <v>3181</v>
      </c>
      <c r="J136" s="20" t="s">
        <v>3283</v>
      </c>
      <c r="K136" s="20" t="s">
        <v>3284</v>
      </c>
      <c r="L136" s="20" t="s">
        <v>3484</v>
      </c>
      <c r="M136" s="20" t="s">
        <v>3677</v>
      </c>
      <c r="N136" s="20"/>
      <c r="O136" s="20"/>
      <c r="P136" s="21"/>
    </row>
    <row r="137" spans="1:16" ht="13.8" x14ac:dyDescent="0.25">
      <c r="A137" s="11">
        <f t="shared" si="4"/>
        <v>164</v>
      </c>
      <c r="B137" s="22">
        <v>1353</v>
      </c>
      <c r="C137" s="24" t="s">
        <v>3178</v>
      </c>
      <c r="D137" s="24" t="s">
        <v>3295</v>
      </c>
      <c r="E137" s="25" t="s">
        <v>3296</v>
      </c>
      <c r="F137" s="25" t="s">
        <v>3297</v>
      </c>
      <c r="G137" s="25" t="s">
        <v>28</v>
      </c>
      <c r="H137" s="25" t="s">
        <v>3257</v>
      </c>
      <c r="I137" s="25" t="s">
        <v>3181</v>
      </c>
      <c r="J137" s="25" t="s">
        <v>3140</v>
      </c>
      <c r="K137" s="25" t="s">
        <v>3141</v>
      </c>
      <c r="L137" s="25" t="s">
        <v>3182</v>
      </c>
      <c r="M137" s="25" t="s">
        <v>3183</v>
      </c>
      <c r="N137" s="25" t="s">
        <v>3184</v>
      </c>
      <c r="O137" s="25"/>
      <c r="P137" s="15"/>
    </row>
    <row r="138" spans="1:16" ht="13.8" x14ac:dyDescent="0.25">
      <c r="A138" s="16">
        <f t="shared" si="4"/>
        <v>165</v>
      </c>
      <c r="B138" s="17">
        <v>1374</v>
      </c>
      <c r="C138" s="19" t="s">
        <v>154</v>
      </c>
      <c r="D138" s="19" t="s">
        <v>3442</v>
      </c>
      <c r="E138" s="20" t="s">
        <v>3443</v>
      </c>
      <c r="F138" s="20" t="s">
        <v>3444</v>
      </c>
      <c r="G138" s="20" t="s">
        <v>28</v>
      </c>
      <c r="H138" s="20" t="s">
        <v>3445</v>
      </c>
      <c r="I138" s="20" t="s">
        <v>3139</v>
      </c>
      <c r="J138" s="20" t="s">
        <v>3140</v>
      </c>
      <c r="K138" s="20" t="s">
        <v>3141</v>
      </c>
      <c r="L138" s="20" t="s">
        <v>3182</v>
      </c>
      <c r="M138" s="20" t="s">
        <v>3190</v>
      </c>
      <c r="N138" s="20" t="s">
        <v>3238</v>
      </c>
      <c r="O138" s="20" t="s">
        <v>3239</v>
      </c>
      <c r="P138" s="21"/>
    </row>
    <row r="139" spans="1:16" ht="13.8" x14ac:dyDescent="0.25">
      <c r="A139" s="11">
        <f t="shared" si="4"/>
        <v>166</v>
      </c>
      <c r="B139" s="22">
        <v>1383</v>
      </c>
      <c r="C139" s="24" t="s">
        <v>3494</v>
      </c>
      <c r="D139" s="24" t="s">
        <v>3556</v>
      </c>
      <c r="E139" s="25" t="s">
        <v>3557</v>
      </c>
      <c r="F139" s="25" t="s">
        <v>3558</v>
      </c>
      <c r="G139" s="25" t="s">
        <v>28</v>
      </c>
      <c r="H139" s="25" t="s">
        <v>3559</v>
      </c>
      <c r="I139" s="25" t="s">
        <v>3139</v>
      </c>
      <c r="J139" s="25" t="s">
        <v>3140</v>
      </c>
      <c r="K139" s="25" t="s">
        <v>3141</v>
      </c>
      <c r="L139" s="25" t="s">
        <v>3223</v>
      </c>
      <c r="M139" s="25" t="s">
        <v>3421</v>
      </c>
      <c r="N139" s="25" t="s">
        <v>3422</v>
      </c>
      <c r="O139" s="25"/>
      <c r="P139" s="15"/>
    </row>
    <row r="140" spans="1:16" ht="13.8" x14ac:dyDescent="0.25">
      <c r="A140" s="11">
        <f t="shared" ref="A140:A171" si="5">IF(B139=B140,A139,A139+1)</f>
        <v>167</v>
      </c>
      <c r="B140" s="22">
        <v>107</v>
      </c>
      <c r="C140" s="24" t="s">
        <v>3672</v>
      </c>
      <c r="D140" s="24" t="s">
        <v>1825</v>
      </c>
      <c r="E140" s="25" t="s">
        <v>3682</v>
      </c>
      <c r="F140" s="25" t="s">
        <v>3683</v>
      </c>
      <c r="G140" s="25" t="s">
        <v>28</v>
      </c>
      <c r="H140" s="25" t="s">
        <v>3684</v>
      </c>
      <c r="I140" s="25" t="s">
        <v>3166</v>
      </c>
      <c r="J140" s="25" t="s">
        <v>3431</v>
      </c>
      <c r="K140" s="25" t="s">
        <v>3432</v>
      </c>
      <c r="L140" s="25" t="s">
        <v>3433</v>
      </c>
      <c r="M140" s="25"/>
      <c r="N140" s="25"/>
      <c r="O140" s="25"/>
      <c r="P140" s="15" t="s">
        <v>3188</v>
      </c>
    </row>
    <row r="141" spans="1:16" ht="13.8" x14ac:dyDescent="0.25">
      <c r="A141" s="16">
        <f t="shared" si="5"/>
        <v>168</v>
      </c>
      <c r="B141" s="17">
        <v>109</v>
      </c>
      <c r="C141" s="19" t="s">
        <v>3743</v>
      </c>
      <c r="D141" s="19" t="s">
        <v>1837</v>
      </c>
      <c r="E141" s="20" t="s">
        <v>3795</v>
      </c>
      <c r="F141" s="20" t="s">
        <v>3796</v>
      </c>
      <c r="G141" s="20" t="s">
        <v>3177</v>
      </c>
      <c r="H141" s="20" t="s">
        <v>3650</v>
      </c>
      <c r="I141" s="20" t="s">
        <v>3139</v>
      </c>
      <c r="J141" s="20" t="s">
        <v>3283</v>
      </c>
      <c r="K141" s="20" t="s">
        <v>3284</v>
      </c>
      <c r="L141" s="20" t="s">
        <v>3484</v>
      </c>
      <c r="M141" s="20" t="s">
        <v>3689</v>
      </c>
      <c r="N141" s="20"/>
      <c r="O141" s="20"/>
      <c r="P141" s="21" t="s">
        <v>3188</v>
      </c>
    </row>
    <row r="142" spans="1:16" ht="13.8" x14ac:dyDescent="0.25">
      <c r="A142" s="11">
        <f t="shared" si="5"/>
        <v>168</v>
      </c>
      <c r="B142" s="22">
        <v>109</v>
      </c>
      <c r="C142" s="24" t="s">
        <v>3743</v>
      </c>
      <c r="D142" s="24" t="s">
        <v>1837</v>
      </c>
      <c r="E142" s="25" t="s">
        <v>3795</v>
      </c>
      <c r="F142" s="25" t="s">
        <v>3796</v>
      </c>
      <c r="G142" s="25" t="s">
        <v>3177</v>
      </c>
      <c r="H142" s="25" t="s">
        <v>3650</v>
      </c>
      <c r="I142" s="25" t="s">
        <v>3139</v>
      </c>
      <c r="J142" s="25" t="s">
        <v>3140</v>
      </c>
      <c r="K142" s="25" t="s">
        <v>3141</v>
      </c>
      <c r="L142" s="25" t="s">
        <v>3142</v>
      </c>
      <c r="M142" s="25" t="s">
        <v>3338</v>
      </c>
      <c r="N142" s="25" t="s">
        <v>3339</v>
      </c>
      <c r="O142" s="25"/>
      <c r="P142" s="15" t="s">
        <v>3188</v>
      </c>
    </row>
    <row r="143" spans="1:16" ht="13.8" x14ac:dyDescent="0.25">
      <c r="A143" s="16">
        <f t="shared" si="5"/>
        <v>168</v>
      </c>
      <c r="B143" s="17">
        <v>109</v>
      </c>
      <c r="C143" s="33" t="s">
        <v>3743</v>
      </c>
      <c r="D143" s="33" t="s">
        <v>1837</v>
      </c>
      <c r="E143" s="20" t="s">
        <v>3795</v>
      </c>
      <c r="F143" s="20" t="s">
        <v>3796</v>
      </c>
      <c r="G143" s="20" t="s">
        <v>3177</v>
      </c>
      <c r="H143" s="20" t="s">
        <v>3650</v>
      </c>
      <c r="I143" s="20" t="s">
        <v>3139</v>
      </c>
      <c r="J143" s="20" t="s">
        <v>3140</v>
      </c>
      <c r="K143" s="20" t="s">
        <v>3141</v>
      </c>
      <c r="L143" s="20" t="s">
        <v>3142</v>
      </c>
      <c r="M143" s="20" t="s">
        <v>3338</v>
      </c>
      <c r="N143" s="20" t="s">
        <v>3769</v>
      </c>
      <c r="O143" s="20"/>
      <c r="P143" s="21" t="s">
        <v>3188</v>
      </c>
    </row>
    <row r="144" spans="1:16" ht="13.8" x14ac:dyDescent="0.25">
      <c r="A144" s="11">
        <f t="shared" si="5"/>
        <v>168</v>
      </c>
      <c r="B144" s="22">
        <v>109</v>
      </c>
      <c r="C144" s="34" t="s">
        <v>3743</v>
      </c>
      <c r="D144" s="34" t="s">
        <v>1837</v>
      </c>
      <c r="E144" s="25" t="s">
        <v>3795</v>
      </c>
      <c r="F144" s="25" t="s">
        <v>3796</v>
      </c>
      <c r="G144" s="25" t="s">
        <v>3177</v>
      </c>
      <c r="H144" s="25" t="s">
        <v>3650</v>
      </c>
      <c r="I144" s="25" t="s">
        <v>3139</v>
      </c>
      <c r="J144" s="25" t="s">
        <v>3140</v>
      </c>
      <c r="K144" s="25" t="s">
        <v>3141</v>
      </c>
      <c r="L144" s="25" t="s">
        <v>3142</v>
      </c>
      <c r="M144" s="25" t="s">
        <v>3338</v>
      </c>
      <c r="N144" s="25" t="s">
        <v>3765</v>
      </c>
      <c r="O144" s="25"/>
      <c r="P144" s="15" t="s">
        <v>3188</v>
      </c>
    </row>
    <row r="145" spans="1:16" ht="13.8" x14ac:dyDescent="0.25">
      <c r="A145" s="16">
        <f t="shared" si="5"/>
        <v>169</v>
      </c>
      <c r="B145" s="17">
        <v>112</v>
      </c>
      <c r="C145" s="19" t="s">
        <v>3494</v>
      </c>
      <c r="D145" s="19" t="s">
        <v>3560</v>
      </c>
      <c r="E145" s="20" t="s">
        <v>3561</v>
      </c>
      <c r="F145" s="20" t="s">
        <v>3562</v>
      </c>
      <c r="G145" s="20" t="s">
        <v>1226</v>
      </c>
      <c r="H145" s="20"/>
      <c r="I145" s="20" t="s">
        <v>3139</v>
      </c>
      <c r="J145" s="20" t="s">
        <v>3140</v>
      </c>
      <c r="K145" s="20" t="s">
        <v>3141</v>
      </c>
      <c r="L145" s="20" t="s">
        <v>3142</v>
      </c>
      <c r="M145" s="20" t="s">
        <v>3173</v>
      </c>
      <c r="N145" s="20" t="s">
        <v>3506</v>
      </c>
      <c r="O145" s="20"/>
      <c r="P145" s="21"/>
    </row>
    <row r="146" spans="1:16" ht="13.8" x14ac:dyDescent="0.25">
      <c r="A146" s="16">
        <f t="shared" si="5"/>
        <v>170</v>
      </c>
      <c r="B146" s="17">
        <v>1404</v>
      </c>
      <c r="C146" s="19" t="s">
        <v>3178</v>
      </c>
      <c r="D146" s="19" t="s">
        <v>3298</v>
      </c>
      <c r="E146" s="20" t="s">
        <v>3299</v>
      </c>
      <c r="F146" s="20" t="s">
        <v>3300</v>
      </c>
      <c r="G146" s="20" t="s">
        <v>28</v>
      </c>
      <c r="H146" s="20" t="s">
        <v>3271</v>
      </c>
      <c r="I146" s="20" t="s">
        <v>3181</v>
      </c>
      <c r="J146" s="20" t="s">
        <v>3140</v>
      </c>
      <c r="K146" s="20" t="s">
        <v>3141</v>
      </c>
      <c r="L146" s="20" t="s">
        <v>3182</v>
      </c>
      <c r="M146" s="20" t="s">
        <v>3183</v>
      </c>
      <c r="N146" s="20" t="s">
        <v>3196</v>
      </c>
      <c r="O146" s="20" t="s">
        <v>3197</v>
      </c>
      <c r="P146" s="21"/>
    </row>
    <row r="147" spans="1:16" ht="13.8" x14ac:dyDescent="0.25">
      <c r="A147" s="16">
        <f t="shared" si="5"/>
        <v>171</v>
      </c>
      <c r="B147" s="17">
        <v>1423</v>
      </c>
      <c r="C147" s="19" t="s">
        <v>3622</v>
      </c>
      <c r="D147" s="19" t="s">
        <v>3631</v>
      </c>
      <c r="E147" s="20" t="s">
        <v>3639</v>
      </c>
      <c r="F147" s="20" t="s">
        <v>3640</v>
      </c>
      <c r="G147" s="20" t="s">
        <v>28</v>
      </c>
      <c r="H147" s="20" t="s">
        <v>3641</v>
      </c>
      <c r="I147" s="20" t="s">
        <v>3139</v>
      </c>
      <c r="J147" s="20" t="s">
        <v>3140</v>
      </c>
      <c r="K147" s="20" t="s">
        <v>3141</v>
      </c>
      <c r="L147" s="20" t="s">
        <v>3182</v>
      </c>
      <c r="M147" s="20" t="s">
        <v>3198</v>
      </c>
      <c r="N147" s="20" t="s">
        <v>3199</v>
      </c>
      <c r="O147" s="20" t="s">
        <v>3608</v>
      </c>
      <c r="P147" s="21"/>
    </row>
    <row r="148" spans="1:16" ht="13.8" x14ac:dyDescent="0.25">
      <c r="A148" s="11">
        <f t="shared" si="5"/>
        <v>172</v>
      </c>
      <c r="B148" s="63">
        <v>116</v>
      </c>
      <c r="C148" s="24" t="s">
        <v>3178</v>
      </c>
      <c r="D148" s="24" t="s">
        <v>3301</v>
      </c>
      <c r="E148" s="25" t="s">
        <v>3302</v>
      </c>
      <c r="F148" s="25" t="s">
        <v>3303</v>
      </c>
      <c r="G148" s="25" t="s">
        <v>28</v>
      </c>
      <c r="H148" s="25" t="s">
        <v>3208</v>
      </c>
      <c r="I148" s="25" t="s">
        <v>3181</v>
      </c>
      <c r="J148" s="25" t="s">
        <v>3140</v>
      </c>
      <c r="K148" s="25" t="s">
        <v>3141</v>
      </c>
      <c r="L148" s="25" t="s">
        <v>3182</v>
      </c>
      <c r="M148" s="25" t="s">
        <v>3183</v>
      </c>
      <c r="N148" s="25" t="s">
        <v>3184</v>
      </c>
      <c r="O148" s="25"/>
      <c r="P148" s="15" t="s">
        <v>3188</v>
      </c>
    </row>
    <row r="149" spans="1:16" ht="13.8" x14ac:dyDescent="0.25">
      <c r="A149" s="16">
        <f t="shared" si="5"/>
        <v>173</v>
      </c>
      <c r="B149" s="17">
        <v>1433</v>
      </c>
      <c r="C149" s="19" t="s">
        <v>3178</v>
      </c>
      <c r="D149" s="19" t="s">
        <v>3304</v>
      </c>
      <c r="E149" s="20" t="s">
        <v>3305</v>
      </c>
      <c r="F149" s="20" t="s">
        <v>3306</v>
      </c>
      <c r="G149" s="20" t="s">
        <v>28</v>
      </c>
      <c r="H149" s="20" t="s">
        <v>3307</v>
      </c>
      <c r="I149" s="20" t="s">
        <v>3181</v>
      </c>
      <c r="J149" s="20" t="s">
        <v>3140</v>
      </c>
      <c r="K149" s="20" t="s">
        <v>3141</v>
      </c>
      <c r="L149" s="20" t="s">
        <v>3182</v>
      </c>
      <c r="M149" s="20" t="s">
        <v>3183</v>
      </c>
      <c r="N149" s="20" t="s">
        <v>3184</v>
      </c>
      <c r="O149" s="20"/>
      <c r="P149" s="21"/>
    </row>
    <row r="150" spans="1:16" ht="13.8" x14ac:dyDescent="0.25">
      <c r="A150" s="11">
        <f t="shared" si="5"/>
        <v>174</v>
      </c>
      <c r="B150" s="22">
        <v>117</v>
      </c>
      <c r="C150" s="24" t="s">
        <v>3608</v>
      </c>
      <c r="D150" s="24" t="s">
        <v>1874</v>
      </c>
      <c r="E150" s="25" t="s">
        <v>3609</v>
      </c>
      <c r="F150" s="25" t="s">
        <v>3610</v>
      </c>
      <c r="G150" s="25" t="s">
        <v>3440</v>
      </c>
      <c r="H150" s="25" t="s">
        <v>3611</v>
      </c>
      <c r="I150" s="25" t="s">
        <v>3612</v>
      </c>
      <c r="J150" s="25" t="s">
        <v>3140</v>
      </c>
      <c r="K150" s="25" t="s">
        <v>3141</v>
      </c>
      <c r="L150" s="25" t="s">
        <v>3142</v>
      </c>
      <c r="M150" s="25" t="s">
        <v>3613</v>
      </c>
      <c r="N150" s="25" t="s">
        <v>3614</v>
      </c>
      <c r="O150" s="25"/>
      <c r="P150" s="15"/>
    </row>
    <row r="151" spans="1:16" ht="13.8" x14ac:dyDescent="0.25">
      <c r="A151" s="16">
        <f t="shared" si="5"/>
        <v>174</v>
      </c>
      <c r="B151" s="17">
        <v>117</v>
      </c>
      <c r="C151" s="33" t="s">
        <v>3608</v>
      </c>
      <c r="D151" s="33" t="s">
        <v>1874</v>
      </c>
      <c r="E151" s="20" t="s">
        <v>3609</v>
      </c>
      <c r="F151" s="20" t="s">
        <v>3610</v>
      </c>
      <c r="G151" s="20" t="s">
        <v>3440</v>
      </c>
      <c r="H151" s="20" t="s">
        <v>3611</v>
      </c>
      <c r="I151" s="20" t="s">
        <v>3612</v>
      </c>
      <c r="J151" s="20" t="s">
        <v>3140</v>
      </c>
      <c r="K151" s="20" t="s">
        <v>3141</v>
      </c>
      <c r="L151" s="20" t="s">
        <v>3223</v>
      </c>
      <c r="M151" s="20" t="s">
        <v>3224</v>
      </c>
      <c r="N151" s="20" t="s">
        <v>3615</v>
      </c>
      <c r="O151" s="20"/>
      <c r="P151" s="21"/>
    </row>
    <row r="152" spans="1:16" ht="13.8" x14ac:dyDescent="0.25">
      <c r="A152" s="11">
        <f t="shared" si="5"/>
        <v>174</v>
      </c>
      <c r="B152" s="61">
        <v>117</v>
      </c>
      <c r="C152" s="34" t="s">
        <v>3608</v>
      </c>
      <c r="D152" s="34" t="s">
        <v>1874</v>
      </c>
      <c r="E152" s="74" t="s">
        <v>3609</v>
      </c>
      <c r="F152" s="79" t="s">
        <v>3610</v>
      </c>
      <c r="G152" s="79" t="s">
        <v>3440</v>
      </c>
      <c r="H152" s="79" t="s">
        <v>3611</v>
      </c>
      <c r="I152" s="79" t="s">
        <v>3612</v>
      </c>
      <c r="J152" s="79" t="s">
        <v>3140</v>
      </c>
      <c r="K152" s="79" t="s">
        <v>3141</v>
      </c>
      <c r="L152" s="79" t="s">
        <v>3223</v>
      </c>
      <c r="M152" s="79" t="s">
        <v>3421</v>
      </c>
      <c r="N152" s="79" t="s">
        <v>3616</v>
      </c>
      <c r="O152" s="87"/>
      <c r="P152" s="15"/>
    </row>
    <row r="153" spans="1:16" ht="13.8" x14ac:dyDescent="0.25">
      <c r="A153" s="16">
        <f t="shared" si="5"/>
        <v>175</v>
      </c>
      <c r="B153" s="53">
        <v>118</v>
      </c>
      <c r="C153" s="19" t="s">
        <v>3608</v>
      </c>
      <c r="D153" s="19" t="s">
        <v>1874</v>
      </c>
      <c r="E153" s="68" t="s">
        <v>3617</v>
      </c>
      <c r="F153" s="77" t="s">
        <v>3618</v>
      </c>
      <c r="G153" s="77" t="s">
        <v>3408</v>
      </c>
      <c r="H153" s="77"/>
      <c r="I153" s="77"/>
      <c r="J153" s="77" t="s">
        <v>3140</v>
      </c>
      <c r="K153" s="77" t="s">
        <v>3141</v>
      </c>
      <c r="L153" s="77" t="s">
        <v>3142</v>
      </c>
      <c r="M153" s="77" t="s">
        <v>3173</v>
      </c>
      <c r="N153" s="77"/>
      <c r="O153" s="85"/>
      <c r="P153" s="21"/>
    </row>
    <row r="154" spans="1:16" ht="13.8" x14ac:dyDescent="0.25">
      <c r="A154" s="11">
        <f t="shared" si="5"/>
        <v>175</v>
      </c>
      <c r="B154" s="54">
        <v>118</v>
      </c>
      <c r="C154" s="24" t="s">
        <v>3608</v>
      </c>
      <c r="D154" s="24" t="s">
        <v>1874</v>
      </c>
      <c r="E154" s="69" t="s">
        <v>3617</v>
      </c>
      <c r="F154" s="78" t="s">
        <v>3618</v>
      </c>
      <c r="G154" s="78" t="s">
        <v>3408</v>
      </c>
      <c r="H154" s="78"/>
      <c r="I154" s="78"/>
      <c r="J154" s="78" t="s">
        <v>3140</v>
      </c>
      <c r="K154" s="78" t="s">
        <v>3619</v>
      </c>
      <c r="L154" s="78" t="s">
        <v>3620</v>
      </c>
      <c r="M154" s="78" t="s">
        <v>3621</v>
      </c>
      <c r="N154" s="78"/>
      <c r="O154" s="86"/>
      <c r="P154" s="15"/>
    </row>
    <row r="155" spans="1:16" ht="13.8" x14ac:dyDescent="0.25">
      <c r="A155" s="16">
        <f t="shared" si="5"/>
        <v>175</v>
      </c>
      <c r="B155" s="53">
        <v>118</v>
      </c>
      <c r="C155" s="19" t="s">
        <v>3608</v>
      </c>
      <c r="D155" s="19" t="s">
        <v>1874</v>
      </c>
      <c r="E155" s="68" t="s">
        <v>3617</v>
      </c>
      <c r="F155" s="77" t="s">
        <v>3618</v>
      </c>
      <c r="G155" s="77" t="s">
        <v>3408</v>
      </c>
      <c r="H155" s="77"/>
      <c r="I155" s="77"/>
      <c r="J155" s="77" t="s">
        <v>3140</v>
      </c>
      <c r="K155" s="77" t="s">
        <v>3141</v>
      </c>
      <c r="L155" s="77" t="s">
        <v>3223</v>
      </c>
      <c r="M155" s="77" t="s">
        <v>3421</v>
      </c>
      <c r="N155" s="77" t="s">
        <v>3422</v>
      </c>
      <c r="O155" s="85"/>
      <c r="P155" s="21"/>
    </row>
    <row r="156" spans="1:16" ht="13.8" x14ac:dyDescent="0.25">
      <c r="A156" s="16">
        <f t="shared" si="5"/>
        <v>175</v>
      </c>
      <c r="B156" s="17">
        <v>118</v>
      </c>
      <c r="C156" s="19" t="s">
        <v>3743</v>
      </c>
      <c r="D156" s="19" t="s">
        <v>1874</v>
      </c>
      <c r="E156" s="20" t="s">
        <v>3617</v>
      </c>
      <c r="F156" s="20" t="s">
        <v>3797</v>
      </c>
      <c r="G156" s="20" t="s">
        <v>3408</v>
      </c>
      <c r="H156" s="20"/>
      <c r="I156" s="20"/>
      <c r="J156" s="20" t="s">
        <v>3140</v>
      </c>
      <c r="K156" s="20" t="s">
        <v>3141</v>
      </c>
      <c r="L156" s="20" t="s">
        <v>3142</v>
      </c>
      <c r="M156" s="20" t="s">
        <v>3173</v>
      </c>
      <c r="N156" s="20"/>
      <c r="O156" s="20"/>
      <c r="P156" s="21" t="s">
        <v>3342</v>
      </c>
    </row>
    <row r="157" spans="1:16" ht="13.8" x14ac:dyDescent="0.25">
      <c r="A157" s="11">
        <f t="shared" si="5"/>
        <v>175</v>
      </c>
      <c r="B157" s="22">
        <v>118</v>
      </c>
      <c r="C157" s="24" t="s">
        <v>3743</v>
      </c>
      <c r="D157" s="24" t="s">
        <v>1874</v>
      </c>
      <c r="E157" s="25" t="s">
        <v>3617</v>
      </c>
      <c r="F157" s="25" t="s">
        <v>3797</v>
      </c>
      <c r="G157" s="25" t="s">
        <v>3408</v>
      </c>
      <c r="H157" s="25"/>
      <c r="I157" s="25"/>
      <c r="J157" s="25" t="s">
        <v>3140</v>
      </c>
      <c r="K157" s="25" t="s">
        <v>3619</v>
      </c>
      <c r="L157" s="25" t="s">
        <v>3620</v>
      </c>
      <c r="M157" s="25" t="s">
        <v>3621</v>
      </c>
      <c r="N157" s="25"/>
      <c r="O157" s="25"/>
      <c r="P157" s="15" t="s">
        <v>3342</v>
      </c>
    </row>
    <row r="158" spans="1:16" ht="13.8" x14ac:dyDescent="0.25">
      <c r="A158" s="16">
        <f t="shared" si="5"/>
        <v>175</v>
      </c>
      <c r="B158" s="17">
        <v>118</v>
      </c>
      <c r="C158" s="19" t="s">
        <v>3743</v>
      </c>
      <c r="D158" s="19" t="s">
        <v>1874</v>
      </c>
      <c r="E158" s="20" t="s">
        <v>3617</v>
      </c>
      <c r="F158" s="20" t="s">
        <v>3797</v>
      </c>
      <c r="G158" s="20" t="s">
        <v>3408</v>
      </c>
      <c r="H158" s="20"/>
      <c r="I158" s="20"/>
      <c r="J158" s="20" t="s">
        <v>3140</v>
      </c>
      <c r="K158" s="20" t="s">
        <v>3141</v>
      </c>
      <c r="L158" s="20" t="s">
        <v>3223</v>
      </c>
      <c r="M158" s="20" t="s">
        <v>3421</v>
      </c>
      <c r="N158" s="20" t="s">
        <v>3422</v>
      </c>
      <c r="O158" s="20"/>
      <c r="P158" s="21" t="s">
        <v>3342</v>
      </c>
    </row>
    <row r="159" spans="1:16" ht="13.8" x14ac:dyDescent="0.25">
      <c r="A159" s="11">
        <f t="shared" si="5"/>
        <v>175</v>
      </c>
      <c r="B159" s="22">
        <v>118</v>
      </c>
      <c r="C159" s="24" t="s">
        <v>3743</v>
      </c>
      <c r="D159" s="24" t="s">
        <v>1874</v>
      </c>
      <c r="E159" s="25" t="s">
        <v>3617</v>
      </c>
      <c r="F159" s="25" t="s">
        <v>3798</v>
      </c>
      <c r="G159" s="25" t="s">
        <v>3408</v>
      </c>
      <c r="H159" s="25"/>
      <c r="I159" s="25"/>
      <c r="J159" s="25" t="s">
        <v>3140</v>
      </c>
      <c r="K159" s="25" t="s">
        <v>3141</v>
      </c>
      <c r="L159" s="25" t="s">
        <v>3142</v>
      </c>
      <c r="M159" s="25" t="s">
        <v>3173</v>
      </c>
      <c r="N159" s="25"/>
      <c r="O159" s="25"/>
      <c r="P159" s="15" t="s">
        <v>3342</v>
      </c>
    </row>
    <row r="160" spans="1:16" ht="13.8" x14ac:dyDescent="0.25">
      <c r="A160" s="16">
        <f t="shared" si="5"/>
        <v>175</v>
      </c>
      <c r="B160" s="17">
        <v>118</v>
      </c>
      <c r="C160" s="19" t="s">
        <v>3743</v>
      </c>
      <c r="D160" s="19" t="s">
        <v>1874</v>
      </c>
      <c r="E160" s="20" t="s">
        <v>3617</v>
      </c>
      <c r="F160" s="20" t="s">
        <v>3799</v>
      </c>
      <c r="G160" s="20" t="s">
        <v>3408</v>
      </c>
      <c r="H160" s="20"/>
      <c r="I160" s="20"/>
      <c r="J160" s="20" t="s">
        <v>3140</v>
      </c>
      <c r="K160" s="20" t="s">
        <v>3141</v>
      </c>
      <c r="L160" s="20" t="s">
        <v>3142</v>
      </c>
      <c r="M160" s="20" t="s">
        <v>3173</v>
      </c>
      <c r="N160" s="20"/>
      <c r="O160" s="20"/>
      <c r="P160" s="21" t="s">
        <v>3342</v>
      </c>
    </row>
    <row r="161" spans="1:16" ht="13.8" x14ac:dyDescent="0.25">
      <c r="A161" s="11">
        <f t="shared" si="5"/>
        <v>176</v>
      </c>
      <c r="B161" s="22">
        <v>1438</v>
      </c>
      <c r="C161" s="24" t="s">
        <v>3178</v>
      </c>
      <c r="D161" s="24" t="s">
        <v>3308</v>
      </c>
      <c r="E161" s="25" t="s">
        <v>3309</v>
      </c>
      <c r="F161" s="25" t="s">
        <v>3310</v>
      </c>
      <c r="G161" s="25" t="s">
        <v>28</v>
      </c>
      <c r="H161" s="25" t="s">
        <v>3311</v>
      </c>
      <c r="I161" s="25" t="s">
        <v>3181</v>
      </c>
      <c r="J161" s="25" t="s">
        <v>3140</v>
      </c>
      <c r="K161" s="25" t="s">
        <v>3141</v>
      </c>
      <c r="L161" s="25" t="s">
        <v>3182</v>
      </c>
      <c r="M161" s="25" t="s">
        <v>3183</v>
      </c>
      <c r="N161" s="25" t="s">
        <v>3196</v>
      </c>
      <c r="O161" s="25" t="s">
        <v>3197</v>
      </c>
      <c r="P161" s="15"/>
    </row>
    <row r="162" spans="1:16" ht="13.8" x14ac:dyDescent="0.25">
      <c r="A162" s="11">
        <f t="shared" si="5"/>
        <v>177</v>
      </c>
      <c r="B162" s="22">
        <v>119</v>
      </c>
      <c r="C162" s="24" t="s">
        <v>3494</v>
      </c>
      <c r="D162" s="24" t="s">
        <v>1886</v>
      </c>
      <c r="E162" s="25" t="s">
        <v>3563</v>
      </c>
      <c r="F162" s="25" t="s">
        <v>3564</v>
      </c>
      <c r="G162" s="25" t="s">
        <v>40</v>
      </c>
      <c r="H162" s="25"/>
      <c r="I162" s="25" t="s">
        <v>3139</v>
      </c>
      <c r="J162" s="25" t="s">
        <v>3140</v>
      </c>
      <c r="K162" s="25" t="s">
        <v>3141</v>
      </c>
      <c r="L162" s="25" t="s">
        <v>3142</v>
      </c>
      <c r="M162" s="25" t="s">
        <v>3173</v>
      </c>
      <c r="N162" s="25" t="s">
        <v>3506</v>
      </c>
      <c r="O162" s="25"/>
      <c r="P162" s="15" t="s">
        <v>3230</v>
      </c>
    </row>
    <row r="163" spans="1:16" ht="14.4" thickBot="1" x14ac:dyDescent="0.3">
      <c r="A163" s="43">
        <f t="shared" si="5"/>
        <v>178</v>
      </c>
      <c r="B163" s="44">
        <v>120</v>
      </c>
      <c r="C163" s="45" t="s">
        <v>3743</v>
      </c>
      <c r="D163" s="45" t="s">
        <v>1898</v>
      </c>
      <c r="E163" s="46" t="s">
        <v>3800</v>
      </c>
      <c r="F163" s="46" t="s">
        <v>3801</v>
      </c>
      <c r="G163" s="46" t="s">
        <v>40</v>
      </c>
      <c r="H163" s="46" t="s">
        <v>3802</v>
      </c>
      <c r="I163" s="46" t="s">
        <v>3803</v>
      </c>
      <c r="J163" s="46" t="s">
        <v>3140</v>
      </c>
      <c r="K163" s="46" t="s">
        <v>3619</v>
      </c>
      <c r="L163" s="46" t="s">
        <v>3620</v>
      </c>
      <c r="M163" s="46" t="s">
        <v>3621</v>
      </c>
      <c r="N163" s="46"/>
      <c r="O163" s="46"/>
      <c r="P163" s="36" t="s">
        <v>3342</v>
      </c>
    </row>
    <row r="164" spans="1:16" ht="13.8" x14ac:dyDescent="0.25">
      <c r="A164" s="41">
        <f t="shared" si="5"/>
        <v>179</v>
      </c>
      <c r="B164" s="59">
        <v>0.01</v>
      </c>
      <c r="C164" s="66" t="s">
        <v>3622</v>
      </c>
      <c r="D164" s="66" t="s">
        <v>1905</v>
      </c>
      <c r="E164" s="72" t="s">
        <v>3642</v>
      </c>
      <c r="F164" s="72" t="s">
        <v>3643</v>
      </c>
      <c r="G164" s="72" t="s">
        <v>3644</v>
      </c>
      <c r="H164" s="80" t="s">
        <v>3645</v>
      </c>
      <c r="I164" s="72"/>
      <c r="J164" s="72"/>
      <c r="K164" s="72"/>
      <c r="L164" s="72" t="s">
        <v>3646</v>
      </c>
      <c r="M164" s="72"/>
      <c r="N164" s="72"/>
      <c r="O164" s="72"/>
      <c r="P164" s="42"/>
    </row>
    <row r="165" spans="1:16" ht="13.8" x14ac:dyDescent="0.25">
      <c r="A165" s="11">
        <f t="shared" si="5"/>
        <v>180</v>
      </c>
      <c r="B165" s="22">
        <v>122</v>
      </c>
      <c r="C165" s="24" t="s">
        <v>3135</v>
      </c>
      <c r="D165" s="24" t="s">
        <v>3162</v>
      </c>
      <c r="E165" s="25" t="s">
        <v>3163</v>
      </c>
      <c r="F165" s="25" t="s">
        <v>3164</v>
      </c>
      <c r="G165" s="25" t="s">
        <v>94</v>
      </c>
      <c r="H165" s="25" t="s">
        <v>3165</v>
      </c>
      <c r="I165" s="25" t="s">
        <v>3166</v>
      </c>
      <c r="J165" s="25" t="s">
        <v>3140</v>
      </c>
      <c r="K165" s="25" t="s">
        <v>3141</v>
      </c>
      <c r="L165" s="25" t="s">
        <v>3142</v>
      </c>
      <c r="M165" s="25" t="s">
        <v>3143</v>
      </c>
      <c r="N165" s="25" t="s">
        <v>3144</v>
      </c>
      <c r="O165" s="25"/>
      <c r="P165" s="15"/>
    </row>
    <row r="166" spans="1:16" ht="13.8" x14ac:dyDescent="0.25">
      <c r="A166" s="16">
        <f t="shared" si="5"/>
        <v>181</v>
      </c>
      <c r="B166" s="17">
        <v>123</v>
      </c>
      <c r="C166" s="19" t="s">
        <v>3178</v>
      </c>
      <c r="D166" s="19" t="s">
        <v>1962</v>
      </c>
      <c r="E166" s="20" t="s">
        <v>3312</v>
      </c>
      <c r="F166" s="20" t="s">
        <v>3313</v>
      </c>
      <c r="G166" s="20" t="s">
        <v>1226</v>
      </c>
      <c r="H166" s="20" t="s">
        <v>22</v>
      </c>
      <c r="I166" s="20" t="s">
        <v>3181</v>
      </c>
      <c r="J166" s="20" t="s">
        <v>3140</v>
      </c>
      <c r="K166" s="20" t="s">
        <v>3141</v>
      </c>
      <c r="L166" s="20" t="s">
        <v>3182</v>
      </c>
      <c r="M166" s="20" t="s">
        <v>3183</v>
      </c>
      <c r="N166" s="20" t="s">
        <v>3184</v>
      </c>
      <c r="O166" s="20"/>
      <c r="P166" s="21" t="s">
        <v>3188</v>
      </c>
    </row>
    <row r="167" spans="1:16" ht="13.8" x14ac:dyDescent="0.25">
      <c r="A167" s="11">
        <f t="shared" si="5"/>
        <v>182</v>
      </c>
      <c r="B167" s="22">
        <v>1511</v>
      </c>
      <c r="C167" s="24" t="s">
        <v>3178</v>
      </c>
      <c r="D167" s="24" t="s">
        <v>3314</v>
      </c>
      <c r="E167" s="25" t="s">
        <v>3315</v>
      </c>
      <c r="F167" s="25" t="s">
        <v>3316</v>
      </c>
      <c r="G167" s="25" t="s">
        <v>36</v>
      </c>
      <c r="H167" s="25" t="s">
        <v>3148</v>
      </c>
      <c r="I167" s="25" t="s">
        <v>3181</v>
      </c>
      <c r="J167" s="25" t="s">
        <v>3140</v>
      </c>
      <c r="K167" s="25" t="s">
        <v>3141</v>
      </c>
      <c r="L167" s="25" t="s">
        <v>3182</v>
      </c>
      <c r="M167" s="25" t="s">
        <v>3183</v>
      </c>
      <c r="N167" s="25" t="s">
        <v>3196</v>
      </c>
      <c r="O167" s="25" t="s">
        <v>3197</v>
      </c>
      <c r="P167" s="15"/>
    </row>
    <row r="168" spans="1:16" ht="13.8" x14ac:dyDescent="0.25">
      <c r="A168" s="16">
        <f t="shared" si="5"/>
        <v>183</v>
      </c>
      <c r="B168" s="17">
        <v>1705</v>
      </c>
      <c r="C168" s="19" t="s">
        <v>3178</v>
      </c>
      <c r="D168" s="19" t="s">
        <v>3317</v>
      </c>
      <c r="E168" s="20" t="s">
        <v>3318</v>
      </c>
      <c r="F168" s="20" t="s">
        <v>3319</v>
      </c>
      <c r="G168" s="20" t="s">
        <v>28</v>
      </c>
      <c r="H168" s="20" t="s">
        <v>3320</v>
      </c>
      <c r="I168" s="20" t="s">
        <v>3139</v>
      </c>
      <c r="J168" s="20" t="s">
        <v>3140</v>
      </c>
      <c r="K168" s="20" t="s">
        <v>3141</v>
      </c>
      <c r="L168" s="20" t="s">
        <v>3182</v>
      </c>
      <c r="M168" s="20" t="s">
        <v>3190</v>
      </c>
      <c r="N168" s="20" t="s">
        <v>3238</v>
      </c>
      <c r="O168" s="20" t="s">
        <v>3239</v>
      </c>
      <c r="P168" s="21"/>
    </row>
    <row r="169" spans="1:16" ht="13.8" x14ac:dyDescent="0.25">
      <c r="A169" s="11">
        <f t="shared" si="5"/>
        <v>183</v>
      </c>
      <c r="B169" s="22">
        <v>1705</v>
      </c>
      <c r="C169" s="24" t="s">
        <v>3178</v>
      </c>
      <c r="D169" s="24" t="s">
        <v>3317</v>
      </c>
      <c r="E169" s="25" t="s">
        <v>3318</v>
      </c>
      <c r="F169" s="25" t="s">
        <v>3319</v>
      </c>
      <c r="G169" s="25" t="s">
        <v>28</v>
      </c>
      <c r="H169" s="25" t="s">
        <v>3320</v>
      </c>
      <c r="I169" s="25" t="s">
        <v>3139</v>
      </c>
      <c r="J169" s="25" t="s">
        <v>3140</v>
      </c>
      <c r="K169" s="25" t="s">
        <v>3141</v>
      </c>
      <c r="L169" s="25" t="s">
        <v>3142</v>
      </c>
      <c r="M169" s="25" t="s">
        <v>3143</v>
      </c>
      <c r="N169" s="25" t="s">
        <v>3144</v>
      </c>
      <c r="O169" s="25" t="s">
        <v>22</v>
      </c>
      <c r="P169" s="15"/>
    </row>
    <row r="170" spans="1:16" ht="13.8" x14ac:dyDescent="0.25">
      <c r="A170" s="16">
        <f t="shared" si="5"/>
        <v>184</v>
      </c>
      <c r="B170" s="52">
        <v>1518</v>
      </c>
      <c r="C170" s="19" t="s">
        <v>3178</v>
      </c>
      <c r="D170" s="19" t="s">
        <v>3321</v>
      </c>
      <c r="E170" s="67" t="s">
        <v>3322</v>
      </c>
      <c r="F170" s="67" t="s">
        <v>3323</v>
      </c>
      <c r="G170" s="67" t="s">
        <v>28</v>
      </c>
      <c r="H170" s="67" t="s">
        <v>3204</v>
      </c>
      <c r="I170" s="67" t="s">
        <v>3181</v>
      </c>
      <c r="J170" s="67" t="s">
        <v>3140</v>
      </c>
      <c r="K170" s="67" t="s">
        <v>3141</v>
      </c>
      <c r="L170" s="67" t="s">
        <v>3182</v>
      </c>
      <c r="M170" s="67" t="s">
        <v>3183</v>
      </c>
      <c r="N170" s="67" t="s">
        <v>3196</v>
      </c>
      <c r="O170" s="67" t="s">
        <v>3197</v>
      </c>
      <c r="P170" s="21"/>
    </row>
    <row r="171" spans="1:16" ht="13.8" x14ac:dyDescent="0.25">
      <c r="A171" s="11">
        <f t="shared" si="5"/>
        <v>184</v>
      </c>
      <c r="B171" s="60">
        <v>1518</v>
      </c>
      <c r="C171" s="24" t="s">
        <v>3178</v>
      </c>
      <c r="D171" s="24" t="s">
        <v>3321</v>
      </c>
      <c r="E171" s="73" t="s">
        <v>3322</v>
      </c>
      <c r="F171" s="73" t="s">
        <v>3323</v>
      </c>
      <c r="G171" s="73" t="s">
        <v>28</v>
      </c>
      <c r="H171" s="73" t="s">
        <v>3204</v>
      </c>
      <c r="I171" s="73" t="s">
        <v>3181</v>
      </c>
      <c r="J171" s="73" t="s">
        <v>3140</v>
      </c>
      <c r="K171" s="73" t="s">
        <v>3141</v>
      </c>
      <c r="L171" s="73" t="s">
        <v>3182</v>
      </c>
      <c r="M171" s="73" t="s">
        <v>3183</v>
      </c>
      <c r="N171" s="73" t="s">
        <v>3196</v>
      </c>
      <c r="O171" s="73" t="s">
        <v>3197</v>
      </c>
      <c r="P171" s="15"/>
    </row>
    <row r="172" spans="1:16" ht="13.8" x14ac:dyDescent="0.25">
      <c r="A172" s="16">
        <f t="shared" ref="A172:A203" si="6">IF(B171=B172,A171,A171+1)</f>
        <v>185</v>
      </c>
      <c r="B172" s="17">
        <v>1551</v>
      </c>
      <c r="C172" s="19" t="s">
        <v>3178</v>
      </c>
      <c r="D172" s="19" t="s">
        <v>3324</v>
      </c>
      <c r="E172" s="20" t="s">
        <v>3325</v>
      </c>
      <c r="F172" s="20" t="s">
        <v>3326</v>
      </c>
      <c r="G172" s="20" t="s">
        <v>28</v>
      </c>
      <c r="H172" s="20" t="s">
        <v>3278</v>
      </c>
      <c r="I172" s="20" t="s">
        <v>3181</v>
      </c>
      <c r="J172" s="20" t="s">
        <v>3140</v>
      </c>
      <c r="K172" s="20" t="s">
        <v>3141</v>
      </c>
      <c r="L172" s="20" t="s">
        <v>3182</v>
      </c>
      <c r="M172" s="20" t="s">
        <v>3183</v>
      </c>
      <c r="N172" s="20" t="s">
        <v>3196</v>
      </c>
      <c r="O172" s="20" t="s">
        <v>3197</v>
      </c>
      <c r="P172" s="21"/>
    </row>
    <row r="173" spans="1:16" ht="13.8" x14ac:dyDescent="0.25">
      <c r="A173" s="11">
        <f t="shared" si="6"/>
        <v>185</v>
      </c>
      <c r="B173" s="22">
        <v>1551</v>
      </c>
      <c r="C173" s="24" t="s">
        <v>3178</v>
      </c>
      <c r="D173" s="24" t="s">
        <v>3324</v>
      </c>
      <c r="E173" s="25" t="s">
        <v>3325</v>
      </c>
      <c r="F173" s="25" t="s">
        <v>3326</v>
      </c>
      <c r="G173" s="25" t="s">
        <v>28</v>
      </c>
      <c r="H173" s="25" t="s">
        <v>3278</v>
      </c>
      <c r="I173" s="25" t="s">
        <v>3181</v>
      </c>
      <c r="J173" s="25" t="s">
        <v>3140</v>
      </c>
      <c r="K173" s="25" t="s">
        <v>3141</v>
      </c>
      <c r="L173" s="25" t="s">
        <v>3142</v>
      </c>
      <c r="M173" s="25" t="s">
        <v>3279</v>
      </c>
      <c r="N173" s="25"/>
      <c r="O173" s="25"/>
      <c r="P173" s="15"/>
    </row>
    <row r="174" spans="1:16" ht="13.8" x14ac:dyDescent="0.25">
      <c r="A174" s="16">
        <f t="shared" si="6"/>
        <v>186</v>
      </c>
      <c r="B174" s="17">
        <v>1574</v>
      </c>
      <c r="C174" s="19" t="s">
        <v>3178</v>
      </c>
      <c r="D174" s="19" t="s">
        <v>3327</v>
      </c>
      <c r="E174" s="20" t="s">
        <v>3328</v>
      </c>
      <c r="F174" s="20" t="s">
        <v>3329</v>
      </c>
      <c r="G174" s="20" t="s">
        <v>28</v>
      </c>
      <c r="H174" s="20" t="s">
        <v>3330</v>
      </c>
      <c r="I174" s="20" t="s">
        <v>3181</v>
      </c>
      <c r="J174" s="20" t="s">
        <v>3140</v>
      </c>
      <c r="K174" s="20" t="s">
        <v>3141</v>
      </c>
      <c r="L174" s="20" t="s">
        <v>3182</v>
      </c>
      <c r="M174" s="20" t="s">
        <v>3183</v>
      </c>
      <c r="N174" s="20" t="s">
        <v>3184</v>
      </c>
      <c r="O174" s="20"/>
      <c r="P174" s="21"/>
    </row>
    <row r="175" spans="1:16" ht="13.8" x14ac:dyDescent="0.25">
      <c r="A175" s="11">
        <f t="shared" si="6"/>
        <v>187</v>
      </c>
      <c r="B175" s="22">
        <v>1593</v>
      </c>
      <c r="C175" s="24" t="s">
        <v>3178</v>
      </c>
      <c r="D175" s="24" t="s">
        <v>3331</v>
      </c>
      <c r="E175" s="25" t="s">
        <v>3332</v>
      </c>
      <c r="F175" s="25" t="s">
        <v>3333</v>
      </c>
      <c r="G175" s="25" t="s">
        <v>28</v>
      </c>
      <c r="H175" s="25" t="s">
        <v>3334</v>
      </c>
      <c r="I175" s="25" t="s">
        <v>3181</v>
      </c>
      <c r="J175" s="25" t="s">
        <v>3140</v>
      </c>
      <c r="K175" s="25" t="s">
        <v>3141</v>
      </c>
      <c r="L175" s="25" t="s">
        <v>3182</v>
      </c>
      <c r="M175" s="25" t="s">
        <v>3183</v>
      </c>
      <c r="N175" s="25" t="s">
        <v>3184</v>
      </c>
      <c r="O175" s="25"/>
      <c r="P175" s="15"/>
    </row>
    <row r="176" spans="1:16" ht="13.8" x14ac:dyDescent="0.25">
      <c r="A176" s="16">
        <f t="shared" si="6"/>
        <v>188</v>
      </c>
      <c r="B176" s="17">
        <v>1619</v>
      </c>
      <c r="C176" s="19" t="s">
        <v>3135</v>
      </c>
      <c r="D176" s="19" t="s">
        <v>3167</v>
      </c>
      <c r="E176" s="20" t="s">
        <v>3168</v>
      </c>
      <c r="F176" s="20" t="s">
        <v>3169</v>
      </c>
      <c r="G176" s="20" t="s">
        <v>36</v>
      </c>
      <c r="H176" s="20" t="s">
        <v>3148</v>
      </c>
      <c r="I176" s="20" t="s">
        <v>3139</v>
      </c>
      <c r="J176" s="20" t="s">
        <v>3160</v>
      </c>
      <c r="K176" s="20" t="s">
        <v>3170</v>
      </c>
      <c r="L176" s="20" t="s">
        <v>3171</v>
      </c>
      <c r="M176" s="20" t="s">
        <v>3172</v>
      </c>
      <c r="N176" s="20"/>
      <c r="O176" s="20"/>
      <c r="P176" s="21"/>
    </row>
    <row r="177" spans="1:16" ht="13.8" x14ac:dyDescent="0.25">
      <c r="A177" s="11">
        <f t="shared" si="6"/>
        <v>188</v>
      </c>
      <c r="B177" s="22">
        <v>1619</v>
      </c>
      <c r="C177" s="24" t="s">
        <v>3135</v>
      </c>
      <c r="D177" s="24" t="s">
        <v>3167</v>
      </c>
      <c r="E177" s="25" t="s">
        <v>3168</v>
      </c>
      <c r="F177" s="25" t="s">
        <v>3169</v>
      </c>
      <c r="G177" s="25" t="s">
        <v>36</v>
      </c>
      <c r="H177" s="25" t="s">
        <v>3148</v>
      </c>
      <c r="I177" s="25" t="s">
        <v>3139</v>
      </c>
      <c r="J177" s="25" t="s">
        <v>3140</v>
      </c>
      <c r="K177" s="25" t="s">
        <v>3141</v>
      </c>
      <c r="L177" s="25" t="s">
        <v>3142</v>
      </c>
      <c r="M177" s="25" t="s">
        <v>3173</v>
      </c>
      <c r="N177" s="25"/>
      <c r="O177" s="25"/>
      <c r="P177" s="15"/>
    </row>
    <row r="178" spans="1:16" ht="13.8" x14ac:dyDescent="0.25">
      <c r="A178" s="11">
        <f t="shared" si="6"/>
        <v>189</v>
      </c>
      <c r="B178" s="60">
        <f>IF(E177=E178,B177,B177+1)</f>
        <v>1620</v>
      </c>
      <c r="C178" s="24" t="s">
        <v>3178</v>
      </c>
      <c r="D178" s="24" t="s">
        <v>2139</v>
      </c>
      <c r="E178" s="73" t="s">
        <v>3340</v>
      </c>
      <c r="F178" s="73" t="s">
        <v>3341</v>
      </c>
      <c r="G178" s="73" t="s">
        <v>28</v>
      </c>
      <c r="H178" s="73" t="s">
        <v>3159</v>
      </c>
      <c r="I178" s="73" t="s">
        <v>3181</v>
      </c>
      <c r="J178" s="73" t="s">
        <v>3140</v>
      </c>
      <c r="K178" s="73" t="s">
        <v>3141</v>
      </c>
      <c r="L178" s="73" t="s">
        <v>3182</v>
      </c>
      <c r="M178" s="73" t="s">
        <v>3190</v>
      </c>
      <c r="N178" s="73" t="s">
        <v>3238</v>
      </c>
      <c r="O178" s="73" t="s">
        <v>3239</v>
      </c>
      <c r="P178" s="15" t="s">
        <v>3342</v>
      </c>
    </row>
    <row r="179" spans="1:16" ht="13.8" x14ac:dyDescent="0.25">
      <c r="A179" s="16">
        <f t="shared" si="6"/>
        <v>189</v>
      </c>
      <c r="B179" s="52">
        <f>IF(E178=E179,B178,B178+1)</f>
        <v>1620</v>
      </c>
      <c r="C179" s="19" t="s">
        <v>3178</v>
      </c>
      <c r="D179" s="19" t="s">
        <v>2139</v>
      </c>
      <c r="E179" s="67" t="s">
        <v>3340</v>
      </c>
      <c r="F179" s="67" t="s">
        <v>3341</v>
      </c>
      <c r="G179" s="67" t="s">
        <v>28</v>
      </c>
      <c r="H179" s="67" t="s">
        <v>3159</v>
      </c>
      <c r="I179" s="67" t="s">
        <v>3181</v>
      </c>
      <c r="J179" s="67" t="s">
        <v>3140</v>
      </c>
      <c r="K179" s="67" t="s">
        <v>3141</v>
      </c>
      <c r="L179" s="67" t="s">
        <v>3142</v>
      </c>
      <c r="M179" s="67" t="s">
        <v>3279</v>
      </c>
      <c r="N179" s="83"/>
      <c r="O179" s="83"/>
      <c r="P179" s="21" t="s">
        <v>3342</v>
      </c>
    </row>
    <row r="180" spans="1:16" ht="13.8" x14ac:dyDescent="0.25">
      <c r="A180" s="11">
        <f t="shared" si="6"/>
        <v>189</v>
      </c>
      <c r="B180" s="60">
        <f>IF(E179=E180,B179,B179+1)</f>
        <v>1620</v>
      </c>
      <c r="C180" s="24" t="s">
        <v>3178</v>
      </c>
      <c r="D180" s="24" t="s">
        <v>2139</v>
      </c>
      <c r="E180" s="73" t="s">
        <v>3340</v>
      </c>
      <c r="F180" s="73" t="s">
        <v>3341</v>
      </c>
      <c r="G180" s="73" t="s">
        <v>28</v>
      </c>
      <c r="H180" s="73" t="s">
        <v>3159</v>
      </c>
      <c r="I180" s="73" t="s">
        <v>3181</v>
      </c>
      <c r="J180" s="73" t="s">
        <v>3140</v>
      </c>
      <c r="K180" s="73" t="s">
        <v>3141</v>
      </c>
      <c r="L180" s="73" t="s">
        <v>3142</v>
      </c>
      <c r="M180" s="73" t="s">
        <v>3143</v>
      </c>
      <c r="N180" s="73" t="s">
        <v>3144</v>
      </c>
      <c r="O180" s="84"/>
      <c r="P180" s="15" t="s">
        <v>3342</v>
      </c>
    </row>
    <row r="181" spans="1:16" ht="14.4" thickBot="1" x14ac:dyDescent="0.3">
      <c r="A181" s="16">
        <f t="shared" si="6"/>
        <v>189</v>
      </c>
      <c r="B181" s="58">
        <f>IF(E180=E181,B180,B180+1)</f>
        <v>1620</v>
      </c>
      <c r="C181" s="28" t="s">
        <v>3178</v>
      </c>
      <c r="D181" s="28" t="s">
        <v>2139</v>
      </c>
      <c r="E181" s="71" t="s">
        <v>3340</v>
      </c>
      <c r="F181" s="71" t="s">
        <v>3341</v>
      </c>
      <c r="G181" s="71" t="s">
        <v>28</v>
      </c>
      <c r="H181" s="71" t="s">
        <v>3159</v>
      </c>
      <c r="I181" s="71" t="s">
        <v>3181</v>
      </c>
      <c r="J181" s="71" t="s">
        <v>3140</v>
      </c>
      <c r="K181" s="71" t="s">
        <v>3343</v>
      </c>
      <c r="L181" s="71" t="s">
        <v>3344</v>
      </c>
      <c r="M181" s="81"/>
      <c r="N181" s="81"/>
      <c r="O181" s="81"/>
      <c r="P181" s="30" t="s">
        <v>3342</v>
      </c>
    </row>
    <row r="182" spans="1:16" ht="13.8" x14ac:dyDescent="0.25">
      <c r="A182" s="41">
        <f t="shared" si="6"/>
        <v>189</v>
      </c>
      <c r="B182" s="57">
        <f>IF(E181=E182,B181,B181+1)</f>
        <v>1620</v>
      </c>
      <c r="C182" s="13" t="s">
        <v>3178</v>
      </c>
      <c r="D182" s="13" t="s">
        <v>2139</v>
      </c>
      <c r="E182" s="70" t="s">
        <v>3340</v>
      </c>
      <c r="F182" s="70" t="s">
        <v>3341</v>
      </c>
      <c r="G182" s="70" t="s">
        <v>28</v>
      </c>
      <c r="H182" s="70" t="s">
        <v>3159</v>
      </c>
      <c r="I182" s="70" t="s">
        <v>3181</v>
      </c>
      <c r="J182" s="70" t="s">
        <v>3140</v>
      </c>
      <c r="K182" s="70" t="s">
        <v>3141</v>
      </c>
      <c r="L182" s="70" t="s">
        <v>3142</v>
      </c>
      <c r="M182" s="70" t="s">
        <v>3143</v>
      </c>
      <c r="N182" s="82"/>
      <c r="O182" s="82"/>
      <c r="P182" s="15" t="s">
        <v>3342</v>
      </c>
    </row>
    <row r="183" spans="1:16" ht="13.8" x14ac:dyDescent="0.25">
      <c r="A183" s="16">
        <f t="shared" si="6"/>
        <v>190</v>
      </c>
      <c r="B183" s="17">
        <v>1658</v>
      </c>
      <c r="C183" s="19" t="s">
        <v>3494</v>
      </c>
      <c r="D183" s="19" t="s">
        <v>3565</v>
      </c>
      <c r="E183" s="20" t="s">
        <v>3566</v>
      </c>
      <c r="F183" s="20" t="s">
        <v>3567</v>
      </c>
      <c r="G183" s="20" t="s">
        <v>36</v>
      </c>
      <c r="H183" s="20" t="s">
        <v>3148</v>
      </c>
      <c r="I183" s="20" t="s">
        <v>3139</v>
      </c>
      <c r="J183" s="20" t="s">
        <v>3140</v>
      </c>
      <c r="K183" s="20" t="s">
        <v>3141</v>
      </c>
      <c r="L183" s="20" t="s">
        <v>3142</v>
      </c>
      <c r="M183" s="20" t="s">
        <v>3173</v>
      </c>
      <c r="N183" s="20"/>
      <c r="O183" s="20"/>
      <c r="P183" s="21"/>
    </row>
    <row r="184" spans="1:16" ht="13.8" x14ac:dyDescent="0.25">
      <c r="A184" s="16">
        <f t="shared" si="6"/>
        <v>191</v>
      </c>
      <c r="B184" s="52">
        <f>IF(E183=E184,B183,B183+1)</f>
        <v>1659</v>
      </c>
      <c r="C184" s="19" t="s">
        <v>3178</v>
      </c>
      <c r="D184" s="19" t="s">
        <v>3345</v>
      </c>
      <c r="E184" s="67" t="s">
        <v>3346</v>
      </c>
      <c r="F184" s="67" t="s">
        <v>3347</v>
      </c>
      <c r="G184" s="67" t="s">
        <v>28</v>
      </c>
      <c r="H184" s="67" t="s">
        <v>3348</v>
      </c>
      <c r="I184" s="67" t="s">
        <v>3181</v>
      </c>
      <c r="J184" s="67" t="s">
        <v>3140</v>
      </c>
      <c r="K184" s="67" t="s">
        <v>3141</v>
      </c>
      <c r="L184" s="67" t="s">
        <v>3182</v>
      </c>
      <c r="M184" s="67" t="s">
        <v>3349</v>
      </c>
      <c r="N184" s="67" t="s">
        <v>3350</v>
      </c>
      <c r="O184" s="83"/>
      <c r="P184" s="21"/>
    </row>
    <row r="185" spans="1:16" ht="13.8" x14ac:dyDescent="0.25">
      <c r="A185" s="11">
        <f t="shared" si="6"/>
        <v>191</v>
      </c>
      <c r="B185" s="60">
        <f>IF(E184=E185,B184,B184+1)</f>
        <v>1659</v>
      </c>
      <c r="C185" s="24" t="s">
        <v>3178</v>
      </c>
      <c r="D185" s="24" t="s">
        <v>3345</v>
      </c>
      <c r="E185" s="73" t="s">
        <v>3346</v>
      </c>
      <c r="F185" s="73" t="s">
        <v>3347</v>
      </c>
      <c r="G185" s="73" t="s">
        <v>28</v>
      </c>
      <c r="H185" s="73" t="s">
        <v>3348</v>
      </c>
      <c r="I185" s="73" t="s">
        <v>3181</v>
      </c>
      <c r="J185" s="73" t="s">
        <v>3140</v>
      </c>
      <c r="K185" s="73" t="s">
        <v>3141</v>
      </c>
      <c r="L185" s="73" t="s">
        <v>3182</v>
      </c>
      <c r="M185" s="73" t="s">
        <v>3183</v>
      </c>
      <c r="N185" s="73" t="s">
        <v>3184</v>
      </c>
      <c r="O185" s="84"/>
      <c r="P185" s="15"/>
    </row>
    <row r="186" spans="1:16" ht="13.8" x14ac:dyDescent="0.25">
      <c r="A186" s="16">
        <f t="shared" si="6"/>
        <v>192</v>
      </c>
      <c r="B186" s="17">
        <v>134</v>
      </c>
      <c r="C186" s="19" t="s">
        <v>3135</v>
      </c>
      <c r="D186" s="19" t="s">
        <v>3174</v>
      </c>
      <c r="E186" s="20" t="s">
        <v>3175</v>
      </c>
      <c r="F186" s="20" t="s">
        <v>3176</v>
      </c>
      <c r="G186" s="20" t="s">
        <v>3177</v>
      </c>
      <c r="H186" s="20" t="s">
        <v>22</v>
      </c>
      <c r="I186" s="20" t="s">
        <v>3139</v>
      </c>
      <c r="J186" s="20" t="s">
        <v>3140</v>
      </c>
      <c r="K186" s="20" t="s">
        <v>3141</v>
      </c>
      <c r="L186" s="20" t="s">
        <v>3142</v>
      </c>
      <c r="M186" s="20" t="s">
        <v>3143</v>
      </c>
      <c r="N186" s="20" t="s">
        <v>3144</v>
      </c>
      <c r="O186" s="20"/>
      <c r="P186" s="21"/>
    </row>
    <row r="187" spans="1:16" ht="13.8" x14ac:dyDescent="0.25">
      <c r="A187" s="16">
        <f t="shared" si="6"/>
        <v>193</v>
      </c>
      <c r="B187" s="17">
        <v>1707</v>
      </c>
      <c r="C187" s="19" t="s">
        <v>3743</v>
      </c>
      <c r="D187" s="19" t="s">
        <v>3804</v>
      </c>
      <c r="E187" s="20" t="s">
        <v>3805</v>
      </c>
      <c r="F187" s="20" t="s">
        <v>3806</v>
      </c>
      <c r="G187" s="20" t="s">
        <v>40</v>
      </c>
      <c r="H187" s="20" t="s">
        <v>3807</v>
      </c>
      <c r="I187" s="20" t="s">
        <v>3181</v>
      </c>
      <c r="J187" s="20" t="s">
        <v>3140</v>
      </c>
      <c r="K187" s="20" t="s">
        <v>3141</v>
      </c>
      <c r="L187" s="20" t="s">
        <v>3182</v>
      </c>
      <c r="M187" s="20" t="s">
        <v>3183</v>
      </c>
      <c r="N187" s="20"/>
      <c r="O187" s="20"/>
      <c r="P187" s="21"/>
    </row>
    <row r="188" spans="1:16" ht="13.8" x14ac:dyDescent="0.25">
      <c r="A188" s="11">
        <f t="shared" si="6"/>
        <v>194</v>
      </c>
      <c r="B188" s="62">
        <v>136</v>
      </c>
      <c r="C188" s="24" t="s">
        <v>3494</v>
      </c>
      <c r="D188" s="24" t="s">
        <v>3568</v>
      </c>
      <c r="E188" s="25" t="s">
        <v>3569</v>
      </c>
      <c r="F188" s="25" t="s">
        <v>3570</v>
      </c>
      <c r="G188" s="25" t="s">
        <v>1226</v>
      </c>
      <c r="H188" s="25"/>
      <c r="I188" s="25" t="s">
        <v>3139</v>
      </c>
      <c r="J188" s="25" t="s">
        <v>3431</v>
      </c>
      <c r="K188" s="25" t="s">
        <v>3571</v>
      </c>
      <c r="L188" s="25" t="s">
        <v>3572</v>
      </c>
      <c r="M188" s="25"/>
      <c r="N188" s="25"/>
      <c r="O188" s="25"/>
      <c r="P188" s="15"/>
    </row>
    <row r="189" spans="1:16" ht="13.8" x14ac:dyDescent="0.25">
      <c r="A189" s="16">
        <f t="shared" si="6"/>
        <v>195</v>
      </c>
      <c r="B189" s="52">
        <f>IF(E188=E189,B188,B188+1)</f>
        <v>137</v>
      </c>
      <c r="C189" s="19" t="s">
        <v>3178</v>
      </c>
      <c r="D189" s="19" t="s">
        <v>3351</v>
      </c>
      <c r="E189" s="67" t="s">
        <v>3352</v>
      </c>
      <c r="F189" s="67" t="s">
        <v>3353</v>
      </c>
      <c r="G189" s="67" t="s">
        <v>28</v>
      </c>
      <c r="H189" s="67" t="s">
        <v>3204</v>
      </c>
      <c r="I189" s="67" t="s">
        <v>3181</v>
      </c>
      <c r="J189" s="67" t="s">
        <v>3140</v>
      </c>
      <c r="K189" s="67" t="s">
        <v>3141</v>
      </c>
      <c r="L189" s="67" t="s">
        <v>3182</v>
      </c>
      <c r="M189" s="67" t="s">
        <v>3183</v>
      </c>
      <c r="N189" s="67" t="s">
        <v>3184</v>
      </c>
      <c r="O189" s="83"/>
      <c r="P189" s="21"/>
    </row>
    <row r="190" spans="1:16" ht="13.8" x14ac:dyDescent="0.25">
      <c r="A190" s="11">
        <f t="shared" si="6"/>
        <v>195</v>
      </c>
      <c r="B190" s="60">
        <f>IF(E189=E190,B189,B189+1)</f>
        <v>137</v>
      </c>
      <c r="C190" s="24" t="s">
        <v>3178</v>
      </c>
      <c r="D190" s="24" t="s">
        <v>3351</v>
      </c>
      <c r="E190" s="73" t="s">
        <v>3352</v>
      </c>
      <c r="F190" s="73" t="s">
        <v>3353</v>
      </c>
      <c r="G190" s="73" t="s">
        <v>28</v>
      </c>
      <c r="H190" s="73" t="s">
        <v>3204</v>
      </c>
      <c r="I190" s="73" t="s">
        <v>3181</v>
      </c>
      <c r="J190" s="73" t="s">
        <v>3140</v>
      </c>
      <c r="K190" s="73" t="s">
        <v>3141</v>
      </c>
      <c r="L190" s="73" t="s">
        <v>3182</v>
      </c>
      <c r="M190" s="73" t="s">
        <v>3183</v>
      </c>
      <c r="N190" s="73" t="s">
        <v>3196</v>
      </c>
      <c r="O190" s="73" t="s">
        <v>3234</v>
      </c>
      <c r="P190" s="15"/>
    </row>
    <row r="191" spans="1:16" ht="13.8" x14ac:dyDescent="0.25">
      <c r="A191" s="16">
        <f t="shared" si="6"/>
        <v>196</v>
      </c>
      <c r="B191" s="17">
        <v>1780</v>
      </c>
      <c r="C191" s="33" t="s">
        <v>3178</v>
      </c>
      <c r="D191" s="33" t="s">
        <v>3354</v>
      </c>
      <c r="E191" s="20" t="s">
        <v>3355</v>
      </c>
      <c r="F191" s="20" t="s">
        <v>3356</v>
      </c>
      <c r="G191" s="20" t="s">
        <v>1915</v>
      </c>
      <c r="H191" s="20" t="s">
        <v>3357</v>
      </c>
      <c r="I191" s="20" t="s">
        <v>3181</v>
      </c>
      <c r="J191" s="20" t="s">
        <v>3140</v>
      </c>
      <c r="K191" s="20" t="s">
        <v>3141</v>
      </c>
      <c r="L191" s="20" t="s">
        <v>3182</v>
      </c>
      <c r="M191" s="20" t="s">
        <v>3183</v>
      </c>
      <c r="N191" s="20" t="s">
        <v>3184</v>
      </c>
      <c r="O191" s="20"/>
      <c r="P191" s="21"/>
    </row>
    <row r="192" spans="1:16" ht="13.8" x14ac:dyDescent="0.25">
      <c r="A192" s="11">
        <f t="shared" si="6"/>
        <v>196</v>
      </c>
      <c r="B192" s="22">
        <v>1780</v>
      </c>
      <c r="C192" s="34" t="s">
        <v>3178</v>
      </c>
      <c r="D192" s="34" t="s">
        <v>3354</v>
      </c>
      <c r="E192" s="25" t="s">
        <v>3355</v>
      </c>
      <c r="F192" s="25" t="s">
        <v>3356</v>
      </c>
      <c r="G192" s="25" t="s">
        <v>1915</v>
      </c>
      <c r="H192" s="25" t="s">
        <v>3357</v>
      </c>
      <c r="I192" s="25" t="s">
        <v>3181</v>
      </c>
      <c r="J192" s="25" t="s">
        <v>3140</v>
      </c>
      <c r="K192" s="25" t="s">
        <v>3141</v>
      </c>
      <c r="L192" s="25" t="s">
        <v>3182</v>
      </c>
      <c r="M192" s="25" t="s">
        <v>3183</v>
      </c>
      <c r="N192" s="25" t="s">
        <v>3196</v>
      </c>
      <c r="O192" s="25" t="s">
        <v>3197</v>
      </c>
      <c r="P192" s="15"/>
    </row>
    <row r="193" spans="1:16" ht="14.4" thickBot="1" x14ac:dyDescent="0.3">
      <c r="A193" s="40">
        <f t="shared" si="6"/>
        <v>196</v>
      </c>
      <c r="B193" s="17">
        <v>1780</v>
      </c>
      <c r="C193" s="19" t="s">
        <v>3178</v>
      </c>
      <c r="D193" s="19" t="s">
        <v>3354</v>
      </c>
      <c r="E193" s="20" t="s">
        <v>3355</v>
      </c>
      <c r="F193" s="20" t="s">
        <v>3356</v>
      </c>
      <c r="G193" s="20" t="s">
        <v>1915</v>
      </c>
      <c r="H193" s="20" t="s">
        <v>3357</v>
      </c>
      <c r="I193" s="20" t="s">
        <v>3181</v>
      </c>
      <c r="J193" s="20" t="s">
        <v>3140</v>
      </c>
      <c r="K193" s="20" t="s">
        <v>3141</v>
      </c>
      <c r="L193" s="20" t="s">
        <v>3182</v>
      </c>
      <c r="M193" s="20" t="s">
        <v>3183</v>
      </c>
      <c r="N193" s="20" t="s">
        <v>3184</v>
      </c>
      <c r="O193" s="20"/>
      <c r="P193" s="30"/>
    </row>
    <row r="194" spans="1:16" ht="13.8" x14ac:dyDescent="0.25">
      <c r="A194" s="41">
        <f t="shared" si="6"/>
        <v>196</v>
      </c>
      <c r="B194" s="12">
        <v>1780</v>
      </c>
      <c r="C194" s="13" t="s">
        <v>3178</v>
      </c>
      <c r="D194" s="13" t="s">
        <v>3354</v>
      </c>
      <c r="E194" s="32" t="s">
        <v>3355</v>
      </c>
      <c r="F194" s="32" t="s">
        <v>3356</v>
      </c>
      <c r="G194" s="32" t="s">
        <v>1915</v>
      </c>
      <c r="H194" s="32" t="s">
        <v>3357</v>
      </c>
      <c r="I194" s="32" t="s">
        <v>3181</v>
      </c>
      <c r="J194" s="32" t="s">
        <v>3140</v>
      </c>
      <c r="K194" s="32" t="s">
        <v>3141</v>
      </c>
      <c r="L194" s="32" t="s">
        <v>3182</v>
      </c>
      <c r="M194" s="32" t="s">
        <v>3183</v>
      </c>
      <c r="N194" s="32" t="s">
        <v>3184</v>
      </c>
      <c r="O194" s="32"/>
      <c r="P194" s="15"/>
    </row>
    <row r="195" spans="1:16" ht="13.8" x14ac:dyDescent="0.25">
      <c r="A195" s="16">
        <f t="shared" si="6"/>
        <v>197</v>
      </c>
      <c r="B195" s="17">
        <v>1784</v>
      </c>
      <c r="C195" s="19" t="s">
        <v>3494</v>
      </c>
      <c r="D195" s="19" t="s">
        <v>3573</v>
      </c>
      <c r="E195" s="20" t="s">
        <v>3574</v>
      </c>
      <c r="F195" s="20" t="s">
        <v>3575</v>
      </c>
      <c r="G195" s="20" t="s">
        <v>28</v>
      </c>
      <c r="H195" s="20" t="s">
        <v>3204</v>
      </c>
      <c r="I195" s="20" t="s">
        <v>3139</v>
      </c>
      <c r="J195" s="20" t="s">
        <v>3431</v>
      </c>
      <c r="K195" s="20" t="s">
        <v>3571</v>
      </c>
      <c r="L195" s="20" t="s">
        <v>3576</v>
      </c>
      <c r="M195" s="20"/>
      <c r="N195" s="20"/>
      <c r="O195" s="20"/>
      <c r="P195" s="21"/>
    </row>
    <row r="196" spans="1:16" ht="13.8" x14ac:dyDescent="0.25">
      <c r="A196" s="11">
        <f t="shared" si="6"/>
        <v>197</v>
      </c>
      <c r="B196" s="22">
        <v>1784</v>
      </c>
      <c r="C196" s="24" t="s">
        <v>3494</v>
      </c>
      <c r="D196" s="24" t="s">
        <v>3573</v>
      </c>
      <c r="E196" s="25" t="s">
        <v>3574</v>
      </c>
      <c r="F196" s="25" t="s">
        <v>3575</v>
      </c>
      <c r="G196" s="25" t="s">
        <v>28</v>
      </c>
      <c r="H196" s="25" t="s">
        <v>3204</v>
      </c>
      <c r="I196" s="25" t="s">
        <v>3139</v>
      </c>
      <c r="J196" s="25" t="s">
        <v>3140</v>
      </c>
      <c r="K196" s="25" t="s">
        <v>3141</v>
      </c>
      <c r="L196" s="25" t="s">
        <v>3142</v>
      </c>
      <c r="M196" s="25" t="s">
        <v>3173</v>
      </c>
      <c r="N196" s="25"/>
      <c r="O196" s="25"/>
      <c r="P196" s="15"/>
    </row>
    <row r="197" spans="1:16" ht="13.8" x14ac:dyDescent="0.25">
      <c r="A197" s="16">
        <f t="shared" si="6"/>
        <v>198</v>
      </c>
      <c r="B197" s="17">
        <v>1795</v>
      </c>
      <c r="C197" s="19" t="s">
        <v>3494</v>
      </c>
      <c r="D197" s="19" t="s">
        <v>3577</v>
      </c>
      <c r="E197" s="20" t="s">
        <v>3578</v>
      </c>
      <c r="F197" s="20" t="s">
        <v>3579</v>
      </c>
      <c r="G197" s="20" t="s">
        <v>28</v>
      </c>
      <c r="H197" s="20" t="s">
        <v>3218</v>
      </c>
      <c r="I197" s="20" t="s">
        <v>3181</v>
      </c>
      <c r="J197" s="20" t="s">
        <v>3140</v>
      </c>
      <c r="K197" s="20" t="s">
        <v>3141</v>
      </c>
      <c r="L197" s="20" t="s">
        <v>3182</v>
      </c>
      <c r="M197" s="20" t="s">
        <v>3183</v>
      </c>
      <c r="N197" s="20"/>
      <c r="O197" s="20"/>
      <c r="P197" s="21"/>
    </row>
    <row r="198" spans="1:16" ht="13.8" x14ac:dyDescent="0.25">
      <c r="A198" s="11">
        <f t="shared" si="6"/>
        <v>198</v>
      </c>
      <c r="B198" s="22">
        <v>1795</v>
      </c>
      <c r="C198" s="24" t="s">
        <v>3743</v>
      </c>
      <c r="D198" s="24" t="s">
        <v>3808</v>
      </c>
      <c r="E198" s="25" t="s">
        <v>3578</v>
      </c>
      <c r="F198" s="25" t="s">
        <v>3579</v>
      </c>
      <c r="G198" s="25" t="s">
        <v>28</v>
      </c>
      <c r="H198" s="25" t="s">
        <v>3218</v>
      </c>
      <c r="I198" s="25" t="s">
        <v>3181</v>
      </c>
      <c r="J198" s="25" t="s">
        <v>3140</v>
      </c>
      <c r="K198" s="25" t="s">
        <v>3141</v>
      </c>
      <c r="L198" s="25" t="s">
        <v>3182</v>
      </c>
      <c r="M198" s="25" t="s">
        <v>3183</v>
      </c>
      <c r="N198" s="25"/>
      <c r="O198" s="25"/>
      <c r="P198" s="15"/>
    </row>
    <row r="199" spans="1:16" ht="13.8" x14ac:dyDescent="0.25">
      <c r="A199" s="11">
        <f t="shared" si="6"/>
        <v>199</v>
      </c>
      <c r="B199" s="22">
        <v>1800</v>
      </c>
      <c r="C199" s="24" t="s">
        <v>3691</v>
      </c>
      <c r="D199" s="24" t="s">
        <v>3731</v>
      </c>
      <c r="E199" s="25" t="s">
        <v>3732</v>
      </c>
      <c r="F199" s="25" t="s">
        <v>3733</v>
      </c>
      <c r="G199" s="25" t="s">
        <v>36</v>
      </c>
      <c r="H199" s="25" t="s">
        <v>3148</v>
      </c>
      <c r="I199" s="25" t="s">
        <v>3734</v>
      </c>
      <c r="J199" s="25" t="s">
        <v>3140</v>
      </c>
      <c r="K199" s="25" t="s">
        <v>3141</v>
      </c>
      <c r="L199" s="25" t="s">
        <v>3182</v>
      </c>
      <c r="M199" s="25" t="s">
        <v>3198</v>
      </c>
      <c r="N199" s="25" t="s">
        <v>3735</v>
      </c>
      <c r="O199" s="25"/>
      <c r="P199" s="15"/>
    </row>
    <row r="200" spans="1:16" ht="13.8" x14ac:dyDescent="0.25">
      <c r="A200" s="16">
        <f t="shared" si="6"/>
        <v>200</v>
      </c>
      <c r="B200" s="17">
        <v>1806</v>
      </c>
      <c r="C200" s="19" t="s">
        <v>3178</v>
      </c>
      <c r="D200" s="19" t="s">
        <v>3358</v>
      </c>
      <c r="E200" s="20" t="s">
        <v>3359</v>
      </c>
      <c r="F200" s="20" t="s">
        <v>3360</v>
      </c>
      <c r="G200" s="20" t="s">
        <v>28</v>
      </c>
      <c r="H200" s="20" t="s">
        <v>3361</v>
      </c>
      <c r="I200" s="20" t="s">
        <v>3181</v>
      </c>
      <c r="J200" s="20" t="s">
        <v>3140</v>
      </c>
      <c r="K200" s="20" t="s">
        <v>3141</v>
      </c>
      <c r="L200" s="20" t="s">
        <v>3182</v>
      </c>
      <c r="M200" s="20" t="s">
        <v>3183</v>
      </c>
      <c r="N200" s="20" t="s">
        <v>3196</v>
      </c>
      <c r="O200" s="20" t="s">
        <v>3197</v>
      </c>
      <c r="P200" s="21"/>
    </row>
    <row r="201" spans="1:16" ht="14.4" thickBot="1" x14ac:dyDescent="0.3">
      <c r="A201" s="43">
        <f t="shared" si="6"/>
        <v>201</v>
      </c>
      <c r="B201" s="44">
        <v>1809</v>
      </c>
      <c r="C201" s="45" t="s">
        <v>3651</v>
      </c>
      <c r="D201" s="45" t="s">
        <v>3668</v>
      </c>
      <c r="E201" s="46" t="s">
        <v>3669</v>
      </c>
      <c r="F201" s="46" t="s">
        <v>3670</v>
      </c>
      <c r="G201" s="46" t="s">
        <v>1543</v>
      </c>
      <c r="H201" s="46" t="s">
        <v>3671</v>
      </c>
      <c r="I201" s="46" t="s">
        <v>3195</v>
      </c>
      <c r="J201" s="46" t="s">
        <v>3140</v>
      </c>
      <c r="K201" s="46" t="s">
        <v>3141</v>
      </c>
      <c r="L201" s="46" t="s">
        <v>3182</v>
      </c>
      <c r="M201" s="46" t="s">
        <v>3213</v>
      </c>
      <c r="N201" s="46" t="s">
        <v>3655</v>
      </c>
      <c r="O201" s="46"/>
      <c r="P201" s="36" t="s">
        <v>3188</v>
      </c>
    </row>
    <row r="202" spans="1:16" ht="13.8" x14ac:dyDescent="0.25">
      <c r="A202" s="47">
        <f t="shared" si="6"/>
        <v>201</v>
      </c>
      <c r="B202" s="51">
        <v>1809</v>
      </c>
      <c r="C202" s="38" t="s">
        <v>3651</v>
      </c>
      <c r="D202" s="38" t="s">
        <v>3668</v>
      </c>
      <c r="E202" s="39" t="s">
        <v>3669</v>
      </c>
      <c r="F202" s="39" t="s">
        <v>3670</v>
      </c>
      <c r="G202" s="39" t="s">
        <v>1543</v>
      </c>
      <c r="H202" s="39" t="s">
        <v>3671</v>
      </c>
      <c r="I202" s="39" t="s">
        <v>3195</v>
      </c>
      <c r="J202" s="39" t="s">
        <v>3140</v>
      </c>
      <c r="K202" s="39" t="s">
        <v>3141</v>
      </c>
      <c r="L202" s="39" t="s">
        <v>3142</v>
      </c>
      <c r="M202" s="39" t="s">
        <v>3143</v>
      </c>
      <c r="N202" s="39"/>
      <c r="O202" s="39"/>
      <c r="P202" s="21" t="s">
        <v>3188</v>
      </c>
    </row>
    <row r="203" spans="1:16" ht="13.8" x14ac:dyDescent="0.25">
      <c r="A203" s="11">
        <f t="shared" si="6"/>
        <v>202</v>
      </c>
      <c r="B203" s="22">
        <v>1818</v>
      </c>
      <c r="C203" s="24" t="s">
        <v>3178</v>
      </c>
      <c r="D203" s="24" t="s">
        <v>3362</v>
      </c>
      <c r="E203" s="25" t="s">
        <v>3363</v>
      </c>
      <c r="F203" s="25" t="s">
        <v>3364</v>
      </c>
      <c r="G203" s="25" t="s">
        <v>28</v>
      </c>
      <c r="H203" s="25" t="s">
        <v>3278</v>
      </c>
      <c r="I203" s="25" t="s">
        <v>3181</v>
      </c>
      <c r="J203" s="25" t="s">
        <v>3140</v>
      </c>
      <c r="K203" s="25" t="s">
        <v>3141</v>
      </c>
      <c r="L203" s="25" t="s">
        <v>3182</v>
      </c>
      <c r="M203" s="25" t="s">
        <v>3183</v>
      </c>
      <c r="N203" s="25" t="s">
        <v>3196</v>
      </c>
      <c r="O203" s="25" t="s">
        <v>3197</v>
      </c>
      <c r="P203" s="15"/>
    </row>
    <row r="204" spans="1:16" ht="13.8" x14ac:dyDescent="0.25">
      <c r="A204" s="16">
        <f t="shared" ref="A204:A235" si="7">IF(B203=B204,A203,A203+1)</f>
        <v>202</v>
      </c>
      <c r="B204" s="17">
        <v>1818</v>
      </c>
      <c r="C204" s="19" t="s">
        <v>3178</v>
      </c>
      <c r="D204" s="19" t="s">
        <v>3362</v>
      </c>
      <c r="E204" s="20" t="s">
        <v>3363</v>
      </c>
      <c r="F204" s="20" t="s">
        <v>3364</v>
      </c>
      <c r="G204" s="20" t="s">
        <v>28</v>
      </c>
      <c r="H204" s="20" t="s">
        <v>3278</v>
      </c>
      <c r="I204" s="20" t="s">
        <v>3181</v>
      </c>
      <c r="J204" s="20" t="s">
        <v>3140</v>
      </c>
      <c r="K204" s="20" t="s">
        <v>3141</v>
      </c>
      <c r="L204" s="20" t="s">
        <v>3182</v>
      </c>
      <c r="M204" s="20" t="s">
        <v>3183</v>
      </c>
      <c r="N204" s="20" t="s">
        <v>3184</v>
      </c>
      <c r="O204" s="20"/>
      <c r="P204" s="21"/>
    </row>
    <row r="205" spans="1:16" ht="13.8" x14ac:dyDescent="0.25">
      <c r="A205" s="11">
        <f t="shared" si="7"/>
        <v>202</v>
      </c>
      <c r="B205" s="22">
        <v>1818</v>
      </c>
      <c r="C205" s="24" t="s">
        <v>3178</v>
      </c>
      <c r="D205" s="24" t="s">
        <v>3362</v>
      </c>
      <c r="E205" s="25" t="s">
        <v>3363</v>
      </c>
      <c r="F205" s="25" t="s">
        <v>3364</v>
      </c>
      <c r="G205" s="25" t="s">
        <v>28</v>
      </c>
      <c r="H205" s="25" t="s">
        <v>3278</v>
      </c>
      <c r="I205" s="25" t="s">
        <v>3181</v>
      </c>
      <c r="J205" s="25" t="s">
        <v>3283</v>
      </c>
      <c r="K205" s="25" t="s">
        <v>3284</v>
      </c>
      <c r="L205" s="25" t="s">
        <v>3285</v>
      </c>
      <c r="M205" s="25" t="s">
        <v>3365</v>
      </c>
      <c r="N205" s="25"/>
      <c r="O205" s="25"/>
      <c r="P205" s="15"/>
    </row>
    <row r="206" spans="1:16" ht="13.8" x14ac:dyDescent="0.25">
      <c r="A206" s="16">
        <f t="shared" si="7"/>
        <v>203</v>
      </c>
      <c r="B206" s="17">
        <v>1828</v>
      </c>
      <c r="C206" s="19" t="s">
        <v>3743</v>
      </c>
      <c r="D206" s="19" t="s">
        <v>3809</v>
      </c>
      <c r="E206" s="20" t="s">
        <v>3810</v>
      </c>
      <c r="F206" s="20" t="s">
        <v>3811</v>
      </c>
      <c r="G206" s="20" t="s">
        <v>28</v>
      </c>
      <c r="H206" s="20" t="s">
        <v>3187</v>
      </c>
      <c r="I206" s="20" t="s">
        <v>3139</v>
      </c>
      <c r="J206" s="20" t="s">
        <v>3140</v>
      </c>
      <c r="K206" s="20" t="s">
        <v>3141</v>
      </c>
      <c r="L206" s="20" t="s">
        <v>3142</v>
      </c>
      <c r="M206" s="20" t="s">
        <v>3143</v>
      </c>
      <c r="N206" s="20"/>
      <c r="O206" s="20"/>
      <c r="P206" s="21"/>
    </row>
    <row r="207" spans="1:16" ht="13.8" x14ac:dyDescent="0.25">
      <c r="A207" s="16">
        <f t="shared" si="7"/>
        <v>204</v>
      </c>
      <c r="B207" s="17">
        <v>1832</v>
      </c>
      <c r="C207" s="19" t="s">
        <v>3178</v>
      </c>
      <c r="D207" s="19" t="s">
        <v>3366</v>
      </c>
      <c r="E207" s="20" t="s">
        <v>3367</v>
      </c>
      <c r="F207" s="20" t="s">
        <v>3368</v>
      </c>
      <c r="G207" s="20" t="s">
        <v>28</v>
      </c>
      <c r="H207" s="20" t="s">
        <v>3271</v>
      </c>
      <c r="I207" s="20" t="s">
        <v>3181</v>
      </c>
      <c r="J207" s="20" t="s">
        <v>3140</v>
      </c>
      <c r="K207" s="20" t="s">
        <v>3141</v>
      </c>
      <c r="L207" s="20" t="s">
        <v>3142</v>
      </c>
      <c r="M207" s="20" t="s">
        <v>3369</v>
      </c>
      <c r="N207" s="20" t="s">
        <v>3370</v>
      </c>
      <c r="O207" s="20"/>
      <c r="P207" s="21"/>
    </row>
    <row r="208" spans="1:16" ht="13.8" x14ac:dyDescent="0.25">
      <c r="A208" s="11">
        <f t="shared" si="7"/>
        <v>204</v>
      </c>
      <c r="B208" s="22">
        <v>1832</v>
      </c>
      <c r="C208" s="24" t="s">
        <v>3178</v>
      </c>
      <c r="D208" s="24" t="s">
        <v>3366</v>
      </c>
      <c r="E208" s="25" t="s">
        <v>3367</v>
      </c>
      <c r="F208" s="25" t="s">
        <v>3368</v>
      </c>
      <c r="G208" s="25" t="s">
        <v>28</v>
      </c>
      <c r="H208" s="25" t="s">
        <v>3271</v>
      </c>
      <c r="I208" s="25" t="s">
        <v>3181</v>
      </c>
      <c r="J208" s="25" t="s">
        <v>3140</v>
      </c>
      <c r="K208" s="25" t="s">
        <v>3141</v>
      </c>
      <c r="L208" s="25" t="s">
        <v>3182</v>
      </c>
      <c r="M208" s="25" t="s">
        <v>3183</v>
      </c>
      <c r="N208" s="25" t="s">
        <v>3196</v>
      </c>
      <c r="O208" s="25" t="s">
        <v>3197</v>
      </c>
      <c r="P208" s="15"/>
    </row>
    <row r="209" spans="1:16" ht="13.8" x14ac:dyDescent="0.25">
      <c r="A209" s="16">
        <f t="shared" si="7"/>
        <v>205</v>
      </c>
      <c r="B209" s="17">
        <v>1846</v>
      </c>
      <c r="C209" s="19" t="s">
        <v>3178</v>
      </c>
      <c r="D209" s="19" t="s">
        <v>3371</v>
      </c>
      <c r="E209" s="20" t="s">
        <v>3372</v>
      </c>
      <c r="F209" s="20" t="s">
        <v>3373</v>
      </c>
      <c r="G209" s="20" t="s">
        <v>28</v>
      </c>
      <c r="H209" s="20" t="s">
        <v>3257</v>
      </c>
      <c r="I209" s="20" t="s">
        <v>3181</v>
      </c>
      <c r="J209" s="20" t="s">
        <v>3140</v>
      </c>
      <c r="K209" s="20" t="s">
        <v>3141</v>
      </c>
      <c r="L209" s="20" t="s">
        <v>3182</v>
      </c>
      <c r="M209" s="20" t="s">
        <v>3183</v>
      </c>
      <c r="N209" s="20" t="s">
        <v>3196</v>
      </c>
      <c r="O209" s="20" t="s">
        <v>3197</v>
      </c>
      <c r="P209" s="21"/>
    </row>
    <row r="210" spans="1:16" ht="13.8" x14ac:dyDescent="0.25">
      <c r="A210" s="11">
        <f t="shared" si="7"/>
        <v>206</v>
      </c>
      <c r="B210" s="60">
        <v>1785</v>
      </c>
      <c r="C210" s="24" t="s">
        <v>3494</v>
      </c>
      <c r="D210" s="24" t="s">
        <v>3580</v>
      </c>
      <c r="E210" s="73" t="s">
        <v>3581</v>
      </c>
      <c r="F210" s="73" t="s">
        <v>3582</v>
      </c>
      <c r="G210" s="73" t="s">
        <v>36</v>
      </c>
      <c r="H210" s="73" t="s">
        <v>3148</v>
      </c>
      <c r="I210" s="73" t="s">
        <v>3139</v>
      </c>
      <c r="J210" s="73" t="s">
        <v>3140</v>
      </c>
      <c r="K210" s="73" t="s">
        <v>3141</v>
      </c>
      <c r="L210" s="73" t="s">
        <v>3142</v>
      </c>
      <c r="M210" s="73" t="s">
        <v>3173</v>
      </c>
      <c r="N210" s="73" t="s">
        <v>3506</v>
      </c>
      <c r="O210" s="84"/>
      <c r="P210" s="15"/>
    </row>
    <row r="211" spans="1:16" ht="13.8" x14ac:dyDescent="0.25">
      <c r="A211" s="16">
        <f t="shared" si="7"/>
        <v>206</v>
      </c>
      <c r="B211" s="52">
        <v>1785</v>
      </c>
      <c r="C211" s="19" t="s">
        <v>3494</v>
      </c>
      <c r="D211" s="19" t="s">
        <v>3580</v>
      </c>
      <c r="E211" s="67" t="s">
        <v>3581</v>
      </c>
      <c r="F211" s="67" t="s">
        <v>3582</v>
      </c>
      <c r="G211" s="67" t="s">
        <v>36</v>
      </c>
      <c r="H211" s="67" t="s">
        <v>3148</v>
      </c>
      <c r="I211" s="67" t="s">
        <v>3139</v>
      </c>
      <c r="J211" s="67" t="s">
        <v>3140</v>
      </c>
      <c r="K211" s="67" t="s">
        <v>3141</v>
      </c>
      <c r="L211" s="67" t="s">
        <v>3142</v>
      </c>
      <c r="M211" s="67" t="s">
        <v>3173</v>
      </c>
      <c r="N211" s="83"/>
      <c r="O211" s="83"/>
      <c r="P211" s="21"/>
    </row>
    <row r="212" spans="1:16" ht="13.8" x14ac:dyDescent="0.25">
      <c r="A212" s="11">
        <f t="shared" si="7"/>
        <v>207</v>
      </c>
      <c r="B212" s="60">
        <v>1786</v>
      </c>
      <c r="C212" s="24" t="s">
        <v>3494</v>
      </c>
      <c r="D212" s="24" t="s">
        <v>3583</v>
      </c>
      <c r="E212" s="73" t="s">
        <v>3584</v>
      </c>
      <c r="F212" s="73" t="s">
        <v>3585</v>
      </c>
      <c r="G212" s="73" t="s">
        <v>28</v>
      </c>
      <c r="H212" s="73" t="s">
        <v>3586</v>
      </c>
      <c r="I212" s="73" t="s">
        <v>3139</v>
      </c>
      <c r="J212" s="73" t="s">
        <v>3140</v>
      </c>
      <c r="K212" s="73" t="s">
        <v>3141</v>
      </c>
      <c r="L212" s="73" t="s">
        <v>3142</v>
      </c>
      <c r="M212" s="73" t="s">
        <v>3173</v>
      </c>
      <c r="N212" s="73" t="s">
        <v>3506</v>
      </c>
      <c r="O212" s="84"/>
      <c r="P212" s="15"/>
    </row>
    <row r="213" spans="1:16" ht="13.8" x14ac:dyDescent="0.25">
      <c r="A213" s="16">
        <f t="shared" si="7"/>
        <v>208</v>
      </c>
      <c r="B213" s="17">
        <v>1886</v>
      </c>
      <c r="C213" s="19" t="s">
        <v>3622</v>
      </c>
      <c r="D213" s="19" t="s">
        <v>3647</v>
      </c>
      <c r="E213" s="20" t="s">
        <v>3648</v>
      </c>
      <c r="F213" s="20" t="s">
        <v>3649</v>
      </c>
      <c r="G213" s="20" t="s">
        <v>28</v>
      </c>
      <c r="H213" s="20" t="s">
        <v>3650</v>
      </c>
      <c r="I213" s="20" t="s">
        <v>3139</v>
      </c>
      <c r="J213" s="20" t="s">
        <v>3140</v>
      </c>
      <c r="K213" s="20" t="s">
        <v>3141</v>
      </c>
      <c r="L213" s="20" t="s">
        <v>3182</v>
      </c>
      <c r="M213" s="20" t="s">
        <v>3198</v>
      </c>
      <c r="N213" s="20" t="s">
        <v>3199</v>
      </c>
      <c r="O213" s="20" t="s">
        <v>3608</v>
      </c>
      <c r="P213" s="21"/>
    </row>
    <row r="214" spans="1:16" ht="13.8" x14ac:dyDescent="0.25">
      <c r="A214" s="11">
        <f t="shared" si="7"/>
        <v>209</v>
      </c>
      <c r="B214" s="22">
        <v>1889</v>
      </c>
      <c r="C214" s="24" t="s">
        <v>3743</v>
      </c>
      <c r="D214" s="24" t="s">
        <v>3812</v>
      </c>
      <c r="E214" s="25" t="s">
        <v>3813</v>
      </c>
      <c r="F214" s="25" t="s">
        <v>3814</v>
      </c>
      <c r="G214" s="25" t="s">
        <v>1543</v>
      </c>
      <c r="H214" s="25" t="s">
        <v>3815</v>
      </c>
      <c r="I214" s="25" t="s">
        <v>3139</v>
      </c>
      <c r="J214" s="25" t="s">
        <v>3140</v>
      </c>
      <c r="K214" s="25" t="s">
        <v>3141</v>
      </c>
      <c r="L214" s="25" t="s">
        <v>3142</v>
      </c>
      <c r="M214" s="25" t="s">
        <v>3338</v>
      </c>
      <c r="N214" s="25" t="s">
        <v>3769</v>
      </c>
      <c r="O214" s="25"/>
      <c r="P214" s="15"/>
    </row>
    <row r="215" spans="1:16" ht="13.8" x14ac:dyDescent="0.25">
      <c r="A215" s="16">
        <f t="shared" si="7"/>
        <v>209</v>
      </c>
      <c r="B215" s="17">
        <v>1889</v>
      </c>
      <c r="C215" s="19" t="s">
        <v>3743</v>
      </c>
      <c r="D215" s="19" t="s">
        <v>3812</v>
      </c>
      <c r="E215" s="20" t="s">
        <v>3813</v>
      </c>
      <c r="F215" s="20" t="s">
        <v>3814</v>
      </c>
      <c r="G215" s="20" t="s">
        <v>1543</v>
      </c>
      <c r="H215" s="20" t="s">
        <v>3815</v>
      </c>
      <c r="I215" s="20" t="s">
        <v>3139</v>
      </c>
      <c r="J215" s="20" t="s">
        <v>3140</v>
      </c>
      <c r="K215" s="20" t="s">
        <v>3141</v>
      </c>
      <c r="L215" s="20" t="s">
        <v>3142</v>
      </c>
      <c r="M215" s="20" t="s">
        <v>3173</v>
      </c>
      <c r="N215" s="20"/>
      <c r="O215" s="20"/>
      <c r="P215" s="21"/>
    </row>
    <row r="216" spans="1:16" ht="13.8" x14ac:dyDescent="0.25">
      <c r="A216" s="11">
        <f t="shared" si="7"/>
        <v>210</v>
      </c>
      <c r="B216" s="22">
        <v>1894</v>
      </c>
      <c r="C216" s="24" t="s">
        <v>154</v>
      </c>
      <c r="D216" s="24" t="s">
        <v>3446</v>
      </c>
      <c r="E216" s="25" t="s">
        <v>3447</v>
      </c>
      <c r="F216" s="25" t="s">
        <v>3448</v>
      </c>
      <c r="G216" s="25" t="s">
        <v>28</v>
      </c>
      <c r="H216" s="25" t="s">
        <v>3449</v>
      </c>
      <c r="I216" s="25" t="s">
        <v>3139</v>
      </c>
      <c r="J216" s="25" t="s">
        <v>3450</v>
      </c>
      <c r="K216" s="25" t="s">
        <v>3451</v>
      </c>
      <c r="L216" s="25" t="s">
        <v>3452</v>
      </c>
      <c r="M216" s="25" t="s">
        <v>3453</v>
      </c>
      <c r="N216" s="25"/>
      <c r="O216" s="25"/>
      <c r="P216" s="15"/>
    </row>
    <row r="217" spans="1:16" ht="13.8" x14ac:dyDescent="0.25">
      <c r="A217" s="16">
        <f t="shared" si="7"/>
        <v>210</v>
      </c>
      <c r="B217" s="17">
        <v>1894</v>
      </c>
      <c r="C217" s="19" t="s">
        <v>154</v>
      </c>
      <c r="D217" s="19" t="s">
        <v>3446</v>
      </c>
      <c r="E217" s="20" t="s">
        <v>3447</v>
      </c>
      <c r="F217" s="20" t="s">
        <v>3448</v>
      </c>
      <c r="G217" s="20" t="s">
        <v>28</v>
      </c>
      <c r="H217" s="20" t="s">
        <v>3449</v>
      </c>
      <c r="I217" s="20" t="s">
        <v>3139</v>
      </c>
      <c r="J217" s="20" t="s">
        <v>3140</v>
      </c>
      <c r="K217" s="20" t="s">
        <v>3141</v>
      </c>
      <c r="L217" s="20" t="s">
        <v>3223</v>
      </c>
      <c r="M217" s="20" t="s">
        <v>3421</v>
      </c>
      <c r="N217" s="20" t="s">
        <v>3422</v>
      </c>
      <c r="O217" s="20"/>
      <c r="P217" s="21"/>
    </row>
    <row r="218" spans="1:16" ht="13.8" x14ac:dyDescent="0.25">
      <c r="A218" s="11">
        <f t="shared" si="7"/>
        <v>211</v>
      </c>
      <c r="B218" s="22">
        <v>1896</v>
      </c>
      <c r="C218" s="24" t="s">
        <v>154</v>
      </c>
      <c r="D218" s="24" t="s">
        <v>3454</v>
      </c>
      <c r="E218" s="25" t="s">
        <v>3455</v>
      </c>
      <c r="F218" s="25" t="s">
        <v>3456</v>
      </c>
      <c r="G218" s="25" t="s">
        <v>94</v>
      </c>
      <c r="H218" s="25" t="s">
        <v>3457</v>
      </c>
      <c r="I218" s="25" t="s">
        <v>3139</v>
      </c>
      <c r="J218" s="25" t="s">
        <v>3431</v>
      </c>
      <c r="K218" s="25" t="s">
        <v>3432</v>
      </c>
      <c r="L218" s="25" t="s">
        <v>3433</v>
      </c>
      <c r="M218" s="25"/>
      <c r="N218" s="25"/>
      <c r="O218" s="25"/>
      <c r="P218" s="15"/>
    </row>
    <row r="219" spans="1:16" ht="13.8" x14ac:dyDescent="0.25">
      <c r="A219" s="16">
        <f t="shared" si="7"/>
        <v>212</v>
      </c>
      <c r="B219" s="52">
        <v>1787</v>
      </c>
      <c r="C219" s="19" t="s">
        <v>3494</v>
      </c>
      <c r="D219" s="19" t="s">
        <v>3587</v>
      </c>
      <c r="E219" s="67" t="s">
        <v>3588</v>
      </c>
      <c r="F219" s="67" t="s">
        <v>3589</v>
      </c>
      <c r="G219" s="67" t="s">
        <v>28</v>
      </c>
      <c r="H219" s="67" t="s">
        <v>3154</v>
      </c>
      <c r="I219" s="67" t="s">
        <v>3139</v>
      </c>
      <c r="J219" s="67" t="s">
        <v>3140</v>
      </c>
      <c r="K219" s="67" t="s">
        <v>3141</v>
      </c>
      <c r="L219" s="67" t="s">
        <v>3142</v>
      </c>
      <c r="M219" s="67" t="s">
        <v>3173</v>
      </c>
      <c r="N219" s="67" t="s">
        <v>3506</v>
      </c>
      <c r="O219" s="83"/>
      <c r="P219" s="21"/>
    </row>
    <row r="220" spans="1:16" ht="14.4" thickBot="1" x14ac:dyDescent="0.3">
      <c r="A220" s="40">
        <f t="shared" si="7"/>
        <v>213</v>
      </c>
      <c r="B220" s="27">
        <v>1930</v>
      </c>
      <c r="C220" s="28" t="s">
        <v>3691</v>
      </c>
      <c r="D220" s="28" t="s">
        <v>3736</v>
      </c>
      <c r="E220" s="29" t="s">
        <v>3737</v>
      </c>
      <c r="F220" s="29" t="s">
        <v>3738</v>
      </c>
      <c r="G220" s="29" t="s">
        <v>28</v>
      </c>
      <c r="H220" s="29" t="s">
        <v>3739</v>
      </c>
      <c r="I220" s="29" t="s">
        <v>3166</v>
      </c>
      <c r="J220" s="29" t="s">
        <v>3140</v>
      </c>
      <c r="K220" s="29" t="s">
        <v>3141</v>
      </c>
      <c r="L220" s="29" t="s">
        <v>3142</v>
      </c>
      <c r="M220" s="29" t="s">
        <v>3369</v>
      </c>
      <c r="N220" s="29" t="s">
        <v>3533</v>
      </c>
      <c r="O220" s="29"/>
      <c r="P220" s="30"/>
    </row>
    <row r="221" spans="1:16" ht="13.8" x14ac:dyDescent="0.25">
      <c r="A221" s="41">
        <f t="shared" si="7"/>
        <v>213</v>
      </c>
      <c r="B221" s="22">
        <v>1930</v>
      </c>
      <c r="C221" s="34" t="s">
        <v>3691</v>
      </c>
      <c r="D221" s="34" t="s">
        <v>3736</v>
      </c>
      <c r="E221" s="25" t="s">
        <v>3737</v>
      </c>
      <c r="F221" s="25" t="s">
        <v>3738</v>
      </c>
      <c r="G221" s="25" t="s">
        <v>28</v>
      </c>
      <c r="H221" s="25" t="s">
        <v>3739</v>
      </c>
      <c r="I221" s="25" t="s">
        <v>3166</v>
      </c>
      <c r="J221" s="25" t="s">
        <v>3140</v>
      </c>
      <c r="K221" s="25" t="s">
        <v>3141</v>
      </c>
      <c r="L221" s="25" t="s">
        <v>3182</v>
      </c>
      <c r="M221" s="25" t="s">
        <v>3183</v>
      </c>
      <c r="N221" s="25" t="s">
        <v>3690</v>
      </c>
      <c r="O221" s="25"/>
      <c r="P221" s="15"/>
    </row>
    <row r="222" spans="1:16" ht="13.8" x14ac:dyDescent="0.25">
      <c r="A222" s="16">
        <f t="shared" si="7"/>
        <v>213</v>
      </c>
      <c r="B222" s="53">
        <v>1930</v>
      </c>
      <c r="C222" s="19" t="s">
        <v>3691</v>
      </c>
      <c r="D222" s="19" t="s">
        <v>3736</v>
      </c>
      <c r="E222" s="68" t="s">
        <v>3737</v>
      </c>
      <c r="F222" s="77" t="s">
        <v>3738</v>
      </c>
      <c r="G222" s="77" t="s">
        <v>28</v>
      </c>
      <c r="H222" s="77" t="s">
        <v>3739</v>
      </c>
      <c r="I222" s="77" t="s">
        <v>3166</v>
      </c>
      <c r="J222" s="77" t="s">
        <v>3140</v>
      </c>
      <c r="K222" s="77" t="s">
        <v>3141</v>
      </c>
      <c r="L222" s="77" t="s">
        <v>3182</v>
      </c>
      <c r="M222" s="77" t="s">
        <v>3198</v>
      </c>
      <c r="N222" s="77" t="s">
        <v>3199</v>
      </c>
      <c r="O222" s="85" t="s">
        <v>3608</v>
      </c>
      <c r="P222" s="21"/>
    </row>
    <row r="223" spans="1:16" ht="13.8" x14ac:dyDescent="0.25">
      <c r="A223" s="16">
        <f t="shared" si="7"/>
        <v>214</v>
      </c>
      <c r="B223" s="53">
        <v>1950</v>
      </c>
      <c r="C223" s="19" t="s">
        <v>154</v>
      </c>
      <c r="D223" s="19" t="s">
        <v>3458</v>
      </c>
      <c r="E223" s="68" t="s">
        <v>3459</v>
      </c>
      <c r="F223" s="77" t="s">
        <v>3460</v>
      </c>
      <c r="G223" s="77" t="s">
        <v>28</v>
      </c>
      <c r="H223" s="77" t="s">
        <v>3222</v>
      </c>
      <c r="I223" s="77" t="s">
        <v>3139</v>
      </c>
      <c r="J223" s="77" t="s">
        <v>3140</v>
      </c>
      <c r="K223" s="77" t="s">
        <v>3141</v>
      </c>
      <c r="L223" s="77" t="s">
        <v>3223</v>
      </c>
      <c r="M223" s="77" t="s">
        <v>3421</v>
      </c>
      <c r="N223" s="77" t="s">
        <v>3422</v>
      </c>
      <c r="O223" s="85"/>
      <c r="P223" s="21"/>
    </row>
    <row r="224" spans="1:16" ht="13.8" x14ac:dyDescent="0.25">
      <c r="A224" s="11">
        <f t="shared" si="7"/>
        <v>215</v>
      </c>
      <c r="B224" s="54">
        <v>1962</v>
      </c>
      <c r="C224" s="24" t="s">
        <v>3178</v>
      </c>
      <c r="D224" s="24" t="s">
        <v>3374</v>
      </c>
      <c r="E224" s="69" t="s">
        <v>3375</v>
      </c>
      <c r="F224" s="78" t="s">
        <v>3376</v>
      </c>
      <c r="G224" s="78" t="s">
        <v>28</v>
      </c>
      <c r="H224" s="78" t="s">
        <v>3257</v>
      </c>
      <c r="I224" s="78" t="s">
        <v>3181</v>
      </c>
      <c r="J224" s="78" t="s">
        <v>3140</v>
      </c>
      <c r="K224" s="78" t="s">
        <v>3141</v>
      </c>
      <c r="L224" s="78" t="s">
        <v>3182</v>
      </c>
      <c r="M224" s="78" t="s">
        <v>3183</v>
      </c>
      <c r="N224" s="78" t="s">
        <v>3196</v>
      </c>
      <c r="O224" s="86" t="s">
        <v>3197</v>
      </c>
      <c r="P224" s="15"/>
    </row>
    <row r="225" spans="1:16" ht="13.8" x14ac:dyDescent="0.25">
      <c r="A225" s="11">
        <f t="shared" si="7"/>
        <v>216</v>
      </c>
      <c r="B225" s="22">
        <v>1967</v>
      </c>
      <c r="C225" s="24" t="s">
        <v>3494</v>
      </c>
      <c r="D225" s="24" t="s">
        <v>2537</v>
      </c>
      <c r="E225" s="25" t="s">
        <v>3590</v>
      </c>
      <c r="F225" s="25" t="s">
        <v>3591</v>
      </c>
      <c r="G225" s="25" t="s">
        <v>28</v>
      </c>
      <c r="H225" s="25" t="s">
        <v>3204</v>
      </c>
      <c r="I225" s="25" t="s">
        <v>3139</v>
      </c>
      <c r="J225" s="25" t="s">
        <v>3140</v>
      </c>
      <c r="K225" s="25" t="s">
        <v>3141</v>
      </c>
      <c r="L225" s="25" t="s">
        <v>3142</v>
      </c>
      <c r="M225" s="25" t="s">
        <v>3143</v>
      </c>
      <c r="N225" s="25"/>
      <c r="O225" s="25"/>
      <c r="P225" s="15" t="s">
        <v>3188</v>
      </c>
    </row>
    <row r="226" spans="1:16" ht="13.8" x14ac:dyDescent="0.25">
      <c r="A226" s="11">
        <f t="shared" si="7"/>
        <v>217</v>
      </c>
      <c r="B226" s="22">
        <v>1984</v>
      </c>
      <c r="C226" s="24" t="s">
        <v>3743</v>
      </c>
      <c r="D226" s="24" t="s">
        <v>3816</v>
      </c>
      <c r="E226" s="25" t="s">
        <v>3817</v>
      </c>
      <c r="F226" s="25" t="s">
        <v>3818</v>
      </c>
      <c r="G226" s="25" t="s">
        <v>28</v>
      </c>
      <c r="H226" s="25" t="s">
        <v>3650</v>
      </c>
      <c r="I226" s="25" t="s">
        <v>3139</v>
      </c>
      <c r="J226" s="25" t="s">
        <v>3140</v>
      </c>
      <c r="K226" s="25" t="s">
        <v>3747</v>
      </c>
      <c r="L226" s="25" t="s">
        <v>3743</v>
      </c>
      <c r="M226" s="25"/>
      <c r="N226" s="25"/>
      <c r="O226" s="25"/>
      <c r="P226" s="15"/>
    </row>
    <row r="227" spans="1:16" ht="13.8" x14ac:dyDescent="0.25">
      <c r="A227" s="16">
        <f t="shared" si="7"/>
        <v>217</v>
      </c>
      <c r="B227" s="17">
        <v>1984</v>
      </c>
      <c r="C227" s="19" t="s">
        <v>3743</v>
      </c>
      <c r="D227" s="19" t="s">
        <v>3816</v>
      </c>
      <c r="E227" s="20" t="s">
        <v>3817</v>
      </c>
      <c r="F227" s="20" t="s">
        <v>3818</v>
      </c>
      <c r="G227" s="20" t="s">
        <v>28</v>
      </c>
      <c r="H227" s="20" t="s">
        <v>3650</v>
      </c>
      <c r="I227" s="20" t="s">
        <v>3139</v>
      </c>
      <c r="J227" s="20" t="s">
        <v>3140</v>
      </c>
      <c r="K227" s="20" t="s">
        <v>3141</v>
      </c>
      <c r="L227" s="20" t="s">
        <v>3182</v>
      </c>
      <c r="M227" s="20" t="s">
        <v>3183</v>
      </c>
      <c r="N227" s="20" t="s">
        <v>3404</v>
      </c>
      <c r="O227" s="20" t="s">
        <v>3405</v>
      </c>
      <c r="P227" s="21"/>
    </row>
    <row r="228" spans="1:16" ht="13.8" x14ac:dyDescent="0.25">
      <c r="A228" s="11">
        <f t="shared" si="7"/>
        <v>218</v>
      </c>
      <c r="B228" s="22">
        <v>2011</v>
      </c>
      <c r="C228" s="24" t="s">
        <v>154</v>
      </c>
      <c r="D228" s="24" t="s">
        <v>3461</v>
      </c>
      <c r="E228" s="25" t="s">
        <v>3462</v>
      </c>
      <c r="F228" s="25" t="s">
        <v>3463</v>
      </c>
      <c r="G228" s="25" t="s">
        <v>28</v>
      </c>
      <c r="H228" s="25" t="s">
        <v>3464</v>
      </c>
      <c r="I228" s="25" t="s">
        <v>3139</v>
      </c>
      <c r="J228" s="25" t="s">
        <v>3140</v>
      </c>
      <c r="K228" s="25" t="s">
        <v>3141</v>
      </c>
      <c r="L228" s="25" t="s">
        <v>3182</v>
      </c>
      <c r="M228" s="25" t="s">
        <v>3190</v>
      </c>
      <c r="N228" s="25" t="s">
        <v>3238</v>
      </c>
      <c r="O228" s="25" t="s">
        <v>3239</v>
      </c>
      <c r="P228" s="15"/>
    </row>
    <row r="229" spans="1:16" ht="13.8" x14ac:dyDescent="0.25">
      <c r="A229" s="16">
        <f t="shared" si="7"/>
        <v>218</v>
      </c>
      <c r="B229" s="17">
        <v>2011</v>
      </c>
      <c r="C229" s="19" t="s">
        <v>154</v>
      </c>
      <c r="D229" s="19" t="s">
        <v>3461</v>
      </c>
      <c r="E229" s="20" t="s">
        <v>3462</v>
      </c>
      <c r="F229" s="20" t="s">
        <v>3463</v>
      </c>
      <c r="G229" s="20" t="s">
        <v>28</v>
      </c>
      <c r="H229" s="20" t="s">
        <v>3464</v>
      </c>
      <c r="I229" s="20" t="s">
        <v>3139</v>
      </c>
      <c r="J229" s="20" t="s">
        <v>3140</v>
      </c>
      <c r="K229" s="20" t="s">
        <v>3141</v>
      </c>
      <c r="L229" s="20" t="s">
        <v>3223</v>
      </c>
      <c r="M229" s="20" t="s">
        <v>3465</v>
      </c>
      <c r="N229" s="20"/>
      <c r="O229" s="20"/>
      <c r="P229" s="21"/>
    </row>
    <row r="230" spans="1:16" ht="13.8" x14ac:dyDescent="0.25">
      <c r="A230" s="11">
        <f t="shared" si="7"/>
        <v>219</v>
      </c>
      <c r="B230" s="22">
        <v>2013</v>
      </c>
      <c r="C230" s="24" t="s">
        <v>154</v>
      </c>
      <c r="D230" s="24" t="s">
        <v>3466</v>
      </c>
      <c r="E230" s="25" t="s">
        <v>3467</v>
      </c>
      <c r="F230" s="25" t="s">
        <v>3468</v>
      </c>
      <c r="G230" s="25" t="s">
        <v>94</v>
      </c>
      <c r="H230" s="25" t="s">
        <v>3469</v>
      </c>
      <c r="I230" s="25" t="s">
        <v>3139</v>
      </c>
      <c r="J230" s="25" t="s">
        <v>3140</v>
      </c>
      <c r="K230" s="25" t="s">
        <v>3141</v>
      </c>
      <c r="L230" s="25" t="s">
        <v>3223</v>
      </c>
      <c r="M230" s="25" t="s">
        <v>3421</v>
      </c>
      <c r="N230" s="25" t="s">
        <v>3422</v>
      </c>
      <c r="O230" s="25"/>
      <c r="P230" s="15"/>
    </row>
    <row r="231" spans="1:16" ht="13.8" x14ac:dyDescent="0.25">
      <c r="A231" s="16">
        <f t="shared" si="7"/>
        <v>220</v>
      </c>
      <c r="B231" s="17">
        <v>2027</v>
      </c>
      <c r="C231" s="19" t="s">
        <v>3494</v>
      </c>
      <c r="D231" s="19" t="s">
        <v>2610</v>
      </c>
      <c r="E231" s="20" t="s">
        <v>3592</v>
      </c>
      <c r="F231" s="20" t="s">
        <v>3593</v>
      </c>
      <c r="G231" s="20" t="s">
        <v>36</v>
      </c>
      <c r="H231" s="20" t="s">
        <v>3148</v>
      </c>
      <c r="I231" s="20" t="s">
        <v>3139</v>
      </c>
      <c r="J231" s="20" t="s">
        <v>3431</v>
      </c>
      <c r="K231" s="20" t="s">
        <v>3571</v>
      </c>
      <c r="L231" s="20" t="s">
        <v>3576</v>
      </c>
      <c r="M231" s="20"/>
      <c r="N231" s="20"/>
      <c r="O231" s="20"/>
      <c r="P231" s="21"/>
    </row>
    <row r="232" spans="1:16" ht="13.8" x14ac:dyDescent="0.25">
      <c r="A232" s="11">
        <f t="shared" si="7"/>
        <v>220</v>
      </c>
      <c r="B232" s="22">
        <v>2027</v>
      </c>
      <c r="C232" s="24" t="s">
        <v>3494</v>
      </c>
      <c r="D232" s="24" t="s">
        <v>2610</v>
      </c>
      <c r="E232" s="25" t="s">
        <v>3592</v>
      </c>
      <c r="F232" s="25" t="s">
        <v>3593</v>
      </c>
      <c r="G232" s="25" t="s">
        <v>36</v>
      </c>
      <c r="H232" s="25" t="s">
        <v>3148</v>
      </c>
      <c r="I232" s="25" t="s">
        <v>3139</v>
      </c>
      <c r="J232" s="25" t="s">
        <v>3140</v>
      </c>
      <c r="K232" s="25" t="s">
        <v>3141</v>
      </c>
      <c r="L232" s="25" t="s">
        <v>3142</v>
      </c>
      <c r="M232" s="25" t="s">
        <v>3173</v>
      </c>
      <c r="N232" s="25"/>
      <c r="O232" s="25"/>
      <c r="P232" s="15"/>
    </row>
    <row r="233" spans="1:16" ht="13.8" x14ac:dyDescent="0.25">
      <c r="A233" s="16">
        <f t="shared" si="7"/>
        <v>221</v>
      </c>
      <c r="B233" s="17">
        <v>2029</v>
      </c>
      <c r="C233" s="19" t="s">
        <v>154</v>
      </c>
      <c r="D233" s="19" t="s">
        <v>3470</v>
      </c>
      <c r="E233" s="20" t="s">
        <v>3471</v>
      </c>
      <c r="F233" s="20" t="s">
        <v>3472</v>
      </c>
      <c r="G233" s="20" t="s">
        <v>28</v>
      </c>
      <c r="H233" s="20" t="s">
        <v>3278</v>
      </c>
      <c r="I233" s="20" t="s">
        <v>3139</v>
      </c>
      <c r="J233" s="20" t="s">
        <v>3140</v>
      </c>
      <c r="K233" s="20" t="s">
        <v>3141</v>
      </c>
      <c r="L233" s="20" t="s">
        <v>3223</v>
      </c>
      <c r="M233" s="20" t="s">
        <v>3421</v>
      </c>
      <c r="N233" s="20" t="s">
        <v>3422</v>
      </c>
      <c r="O233" s="20"/>
      <c r="P233" s="21"/>
    </row>
    <row r="234" spans="1:16" ht="13.8" x14ac:dyDescent="0.25">
      <c r="A234" s="11">
        <f t="shared" si="7"/>
        <v>222</v>
      </c>
      <c r="B234" s="22">
        <v>2031</v>
      </c>
      <c r="C234" s="24" t="s">
        <v>154</v>
      </c>
      <c r="D234" s="24" t="s">
        <v>3473</v>
      </c>
      <c r="E234" s="25" t="s">
        <v>3474</v>
      </c>
      <c r="F234" s="25" t="s">
        <v>3475</v>
      </c>
      <c r="G234" s="25" t="s">
        <v>94</v>
      </c>
      <c r="H234" s="25" t="s">
        <v>3476</v>
      </c>
      <c r="I234" s="25" t="s">
        <v>3139</v>
      </c>
      <c r="J234" s="25" t="s">
        <v>3140</v>
      </c>
      <c r="K234" s="25" t="s">
        <v>3141</v>
      </c>
      <c r="L234" s="25" t="s">
        <v>3223</v>
      </c>
      <c r="M234" s="25" t="s">
        <v>3421</v>
      </c>
      <c r="N234" s="25" t="s">
        <v>3422</v>
      </c>
      <c r="O234" s="25"/>
      <c r="P234" s="15"/>
    </row>
    <row r="235" spans="1:16" ht="13.8" x14ac:dyDescent="0.25">
      <c r="A235" s="16">
        <f t="shared" si="7"/>
        <v>223</v>
      </c>
      <c r="B235" s="17">
        <v>2063</v>
      </c>
      <c r="C235" s="19" t="s">
        <v>154</v>
      </c>
      <c r="D235" s="19" t="s">
        <v>3477</v>
      </c>
      <c r="E235" s="20" t="s">
        <v>3478</v>
      </c>
      <c r="F235" s="20" t="s">
        <v>3479</v>
      </c>
      <c r="G235" s="20" t="s">
        <v>28</v>
      </c>
      <c r="H235" s="20" t="s">
        <v>3480</v>
      </c>
      <c r="I235" s="20" t="s">
        <v>3139</v>
      </c>
      <c r="J235" s="20" t="s">
        <v>3140</v>
      </c>
      <c r="K235" s="20" t="s">
        <v>3141</v>
      </c>
      <c r="L235" s="20" t="s">
        <v>3223</v>
      </c>
      <c r="M235" s="20" t="s">
        <v>3421</v>
      </c>
      <c r="N235" s="20" t="s">
        <v>3422</v>
      </c>
      <c r="O235" s="20"/>
      <c r="P235" s="21"/>
    </row>
    <row r="236" spans="1:16" ht="13.8" x14ac:dyDescent="0.25">
      <c r="A236" s="16">
        <f t="shared" ref="A236:A267" si="8">IF(B235=B236,A235,A235+1)</f>
        <v>224</v>
      </c>
      <c r="B236" s="17">
        <v>2073</v>
      </c>
      <c r="C236" s="19" t="s">
        <v>3178</v>
      </c>
      <c r="D236" s="19" t="s">
        <v>3377</v>
      </c>
      <c r="E236" s="20" t="s">
        <v>3378</v>
      </c>
      <c r="F236" s="20" t="s">
        <v>3379</v>
      </c>
      <c r="G236" s="20" t="s">
        <v>1543</v>
      </c>
      <c r="H236" s="20" t="s">
        <v>3380</v>
      </c>
      <c r="I236" s="20" t="s">
        <v>3181</v>
      </c>
      <c r="J236" s="20" t="s">
        <v>3140</v>
      </c>
      <c r="K236" s="20" t="s">
        <v>3141</v>
      </c>
      <c r="L236" s="20" t="s">
        <v>3182</v>
      </c>
      <c r="M236" s="20" t="s">
        <v>3244</v>
      </c>
      <c r="N236" s="20"/>
      <c r="O236" s="20"/>
      <c r="P236" s="21"/>
    </row>
    <row r="237" spans="1:16" ht="13.8" x14ac:dyDescent="0.25">
      <c r="A237" s="11">
        <f t="shared" si="8"/>
        <v>225</v>
      </c>
      <c r="B237" s="22">
        <v>2084</v>
      </c>
      <c r="C237" s="24" t="s">
        <v>3743</v>
      </c>
      <c r="D237" s="24" t="s">
        <v>3819</v>
      </c>
      <c r="E237" s="25" t="s">
        <v>3820</v>
      </c>
      <c r="F237" s="25" t="s">
        <v>3821</v>
      </c>
      <c r="G237" s="25" t="s">
        <v>28</v>
      </c>
      <c r="H237" s="25" t="s">
        <v>3218</v>
      </c>
      <c r="I237" s="25" t="s">
        <v>3139</v>
      </c>
      <c r="J237" s="25" t="s">
        <v>3140</v>
      </c>
      <c r="K237" s="25" t="s">
        <v>3747</v>
      </c>
      <c r="L237" s="25" t="s">
        <v>3743</v>
      </c>
      <c r="M237" s="25"/>
      <c r="N237" s="25"/>
      <c r="O237" s="25"/>
      <c r="P237" s="15"/>
    </row>
    <row r="238" spans="1:16" ht="13.8" x14ac:dyDescent="0.25">
      <c r="A238" s="11">
        <f t="shared" si="8"/>
        <v>226</v>
      </c>
      <c r="B238" s="22">
        <v>2088</v>
      </c>
      <c r="C238" s="24" t="s">
        <v>3178</v>
      </c>
      <c r="D238" s="24" t="s">
        <v>3381</v>
      </c>
      <c r="E238" s="25" t="s">
        <v>3382</v>
      </c>
      <c r="F238" s="25" t="s">
        <v>3383</v>
      </c>
      <c r="G238" s="25" t="s">
        <v>28</v>
      </c>
      <c r="H238" s="25" t="s">
        <v>3384</v>
      </c>
      <c r="I238" s="25" t="s">
        <v>3181</v>
      </c>
      <c r="J238" s="25" t="s">
        <v>3140</v>
      </c>
      <c r="K238" s="25" t="s">
        <v>3141</v>
      </c>
      <c r="L238" s="25" t="s">
        <v>3182</v>
      </c>
      <c r="M238" s="25" t="s">
        <v>3183</v>
      </c>
      <c r="N238" s="25" t="s">
        <v>3189</v>
      </c>
      <c r="O238" s="25"/>
      <c r="P238" s="15"/>
    </row>
    <row r="239" spans="1:16" ht="13.8" x14ac:dyDescent="0.25">
      <c r="A239" s="16">
        <f t="shared" si="8"/>
        <v>226</v>
      </c>
      <c r="B239" s="17">
        <v>2088</v>
      </c>
      <c r="C239" s="19" t="s">
        <v>3178</v>
      </c>
      <c r="D239" s="19" t="s">
        <v>3381</v>
      </c>
      <c r="E239" s="20" t="s">
        <v>3382</v>
      </c>
      <c r="F239" s="20" t="s">
        <v>3383</v>
      </c>
      <c r="G239" s="20" t="s">
        <v>28</v>
      </c>
      <c r="H239" s="20" t="s">
        <v>3384</v>
      </c>
      <c r="I239" s="20" t="s">
        <v>3181</v>
      </c>
      <c r="J239" s="20" t="s">
        <v>3140</v>
      </c>
      <c r="K239" s="20" t="s">
        <v>3141</v>
      </c>
      <c r="L239" s="20" t="s">
        <v>3182</v>
      </c>
      <c r="M239" s="20" t="s">
        <v>3183</v>
      </c>
      <c r="N239" s="20" t="s">
        <v>3184</v>
      </c>
      <c r="O239" s="20"/>
      <c r="P239" s="21"/>
    </row>
    <row r="240" spans="1:16" ht="13.8" x14ac:dyDescent="0.25">
      <c r="A240" s="16">
        <f t="shared" si="8"/>
        <v>227</v>
      </c>
      <c r="B240" s="17">
        <v>153</v>
      </c>
      <c r="C240" s="19" t="s">
        <v>3494</v>
      </c>
      <c r="D240" s="19" t="s">
        <v>3594</v>
      </c>
      <c r="E240" s="20" t="s">
        <v>3595</v>
      </c>
      <c r="F240" s="20" t="s">
        <v>3596</v>
      </c>
      <c r="G240" s="20" t="s">
        <v>1226</v>
      </c>
      <c r="H240" s="20"/>
      <c r="I240" s="20" t="s">
        <v>3139</v>
      </c>
      <c r="J240" s="20" t="s">
        <v>3283</v>
      </c>
      <c r="K240" s="20" t="s">
        <v>3597</v>
      </c>
      <c r="L240" s="20" t="s">
        <v>3598</v>
      </c>
      <c r="M240" s="20" t="s">
        <v>3599</v>
      </c>
      <c r="N240" s="20"/>
      <c r="O240" s="20"/>
      <c r="P240" s="21"/>
    </row>
    <row r="241" spans="1:16" ht="13.8" x14ac:dyDescent="0.25">
      <c r="A241" s="11">
        <f t="shared" si="8"/>
        <v>227</v>
      </c>
      <c r="B241" s="22">
        <v>153</v>
      </c>
      <c r="C241" s="24" t="s">
        <v>3494</v>
      </c>
      <c r="D241" s="24" t="s">
        <v>3594</v>
      </c>
      <c r="E241" s="25" t="s">
        <v>3595</v>
      </c>
      <c r="F241" s="25" t="s">
        <v>3596</v>
      </c>
      <c r="G241" s="25" t="s">
        <v>1226</v>
      </c>
      <c r="H241" s="25"/>
      <c r="I241" s="25" t="s">
        <v>3139</v>
      </c>
      <c r="J241" s="25" t="s">
        <v>3140</v>
      </c>
      <c r="K241" s="25" t="s">
        <v>3141</v>
      </c>
      <c r="L241" s="25" t="s">
        <v>3142</v>
      </c>
      <c r="M241" s="25" t="s">
        <v>3411</v>
      </c>
      <c r="N241" s="25" t="s">
        <v>3413</v>
      </c>
      <c r="O241" s="25"/>
      <c r="P241" s="15"/>
    </row>
    <row r="242" spans="1:16" ht="13.8" x14ac:dyDescent="0.25">
      <c r="A242" s="16">
        <f t="shared" si="8"/>
        <v>227</v>
      </c>
      <c r="B242" s="17">
        <v>153</v>
      </c>
      <c r="C242" s="19" t="s">
        <v>3494</v>
      </c>
      <c r="D242" s="19" t="s">
        <v>3594</v>
      </c>
      <c r="E242" s="20" t="s">
        <v>3595</v>
      </c>
      <c r="F242" s="20" t="s">
        <v>3596</v>
      </c>
      <c r="G242" s="20" t="s">
        <v>1226</v>
      </c>
      <c r="H242" s="20"/>
      <c r="I242" s="20" t="s">
        <v>3139</v>
      </c>
      <c r="J242" s="20" t="s">
        <v>3140</v>
      </c>
      <c r="K242" s="20" t="s">
        <v>3141</v>
      </c>
      <c r="L242" s="20" t="s">
        <v>3142</v>
      </c>
      <c r="M242" s="20" t="s">
        <v>3600</v>
      </c>
      <c r="N242" s="20"/>
      <c r="O242" s="20"/>
      <c r="P242" s="21"/>
    </row>
    <row r="243" spans="1:16" ht="13.8" x14ac:dyDescent="0.25">
      <c r="A243" s="16">
        <f t="shared" si="8"/>
        <v>228</v>
      </c>
      <c r="B243" s="17">
        <v>156</v>
      </c>
      <c r="C243" s="19" t="s">
        <v>3672</v>
      </c>
      <c r="D243" s="19" t="s">
        <v>3685</v>
      </c>
      <c r="E243" s="20" t="s">
        <v>3686</v>
      </c>
      <c r="F243" s="20" t="s">
        <v>3687</v>
      </c>
      <c r="G243" s="20" t="s">
        <v>3529</v>
      </c>
      <c r="H243" s="20" t="s">
        <v>3688</v>
      </c>
      <c r="I243" s="20" t="s">
        <v>3139</v>
      </c>
      <c r="J243" s="20" t="s">
        <v>3283</v>
      </c>
      <c r="K243" s="20" t="s">
        <v>3284</v>
      </c>
      <c r="L243" s="20" t="s">
        <v>3484</v>
      </c>
      <c r="M243" s="20" t="s">
        <v>3689</v>
      </c>
      <c r="N243" s="20"/>
      <c r="O243" s="20"/>
      <c r="P243" s="21"/>
    </row>
    <row r="244" spans="1:16" ht="13.8" x14ac:dyDescent="0.25">
      <c r="A244" s="11">
        <f t="shared" si="8"/>
        <v>228</v>
      </c>
      <c r="B244" s="22">
        <v>156</v>
      </c>
      <c r="C244" s="24" t="s">
        <v>3672</v>
      </c>
      <c r="D244" s="24" t="s">
        <v>3685</v>
      </c>
      <c r="E244" s="25" t="s">
        <v>3686</v>
      </c>
      <c r="F244" s="25" t="s">
        <v>3687</v>
      </c>
      <c r="G244" s="25" t="s">
        <v>3529</v>
      </c>
      <c r="H244" s="25" t="s">
        <v>3688</v>
      </c>
      <c r="I244" s="25" t="s">
        <v>3139</v>
      </c>
      <c r="J244" s="25" t="s">
        <v>3140</v>
      </c>
      <c r="K244" s="25" t="s">
        <v>3141</v>
      </c>
      <c r="L244" s="25" t="s">
        <v>3182</v>
      </c>
      <c r="M244" s="25" t="s">
        <v>3190</v>
      </c>
      <c r="N244" s="25"/>
      <c r="O244" s="25"/>
      <c r="P244" s="15"/>
    </row>
    <row r="245" spans="1:16" ht="13.8" x14ac:dyDescent="0.25">
      <c r="A245" s="16">
        <f t="shared" si="8"/>
        <v>228</v>
      </c>
      <c r="B245" s="17">
        <v>156</v>
      </c>
      <c r="C245" s="19" t="s">
        <v>3672</v>
      </c>
      <c r="D245" s="19" t="s">
        <v>3685</v>
      </c>
      <c r="E245" s="20" t="s">
        <v>3686</v>
      </c>
      <c r="F245" s="20" t="s">
        <v>3687</v>
      </c>
      <c r="G245" s="20" t="s">
        <v>3529</v>
      </c>
      <c r="H245" s="20" t="s">
        <v>3688</v>
      </c>
      <c r="I245" s="20" t="s">
        <v>3139</v>
      </c>
      <c r="J245" s="20" t="s">
        <v>3140</v>
      </c>
      <c r="K245" s="20" t="s">
        <v>3141</v>
      </c>
      <c r="L245" s="20" t="s">
        <v>3182</v>
      </c>
      <c r="M245" s="20" t="s">
        <v>3183</v>
      </c>
      <c r="N245" s="20" t="s">
        <v>3690</v>
      </c>
      <c r="O245" s="20"/>
      <c r="P245" s="21"/>
    </row>
    <row r="246" spans="1:16" ht="13.8" x14ac:dyDescent="0.25">
      <c r="A246" s="11">
        <f t="shared" si="8"/>
        <v>228</v>
      </c>
      <c r="B246" s="22">
        <v>156</v>
      </c>
      <c r="C246" s="24" t="s">
        <v>3672</v>
      </c>
      <c r="D246" s="24" t="s">
        <v>3685</v>
      </c>
      <c r="E246" s="25" t="s">
        <v>3686</v>
      </c>
      <c r="F246" s="25" t="s">
        <v>3687</v>
      </c>
      <c r="G246" s="25" t="s">
        <v>3529</v>
      </c>
      <c r="H246" s="25" t="s">
        <v>3688</v>
      </c>
      <c r="I246" s="25" t="s">
        <v>3139</v>
      </c>
      <c r="J246" s="25" t="s">
        <v>3140</v>
      </c>
      <c r="K246" s="25" t="s">
        <v>3141</v>
      </c>
      <c r="L246" s="25" t="s">
        <v>3182</v>
      </c>
      <c r="M246" s="25" t="s">
        <v>3183</v>
      </c>
      <c r="N246" s="25"/>
      <c r="O246" s="25"/>
      <c r="P246" s="15"/>
    </row>
    <row r="247" spans="1:16" ht="13.8" x14ac:dyDescent="0.25">
      <c r="A247" s="16">
        <f t="shared" si="8"/>
        <v>228</v>
      </c>
      <c r="B247" s="17">
        <v>156</v>
      </c>
      <c r="C247" s="33" t="s">
        <v>3672</v>
      </c>
      <c r="D247" s="33" t="s">
        <v>3685</v>
      </c>
      <c r="E247" s="20" t="s">
        <v>3686</v>
      </c>
      <c r="F247" s="20" t="s">
        <v>3687</v>
      </c>
      <c r="G247" s="20" t="s">
        <v>3529</v>
      </c>
      <c r="H247" s="20" t="s">
        <v>3688</v>
      </c>
      <c r="I247" s="20" t="s">
        <v>3139</v>
      </c>
      <c r="J247" s="20" t="s">
        <v>3140</v>
      </c>
      <c r="K247" s="20" t="s">
        <v>3141</v>
      </c>
      <c r="L247" s="20" t="s">
        <v>3182</v>
      </c>
      <c r="M247" s="20" t="s">
        <v>3190</v>
      </c>
      <c r="N247" s="20"/>
      <c r="O247" s="20"/>
      <c r="P247" s="21"/>
    </row>
    <row r="248" spans="1:16" ht="13.8" x14ac:dyDescent="0.25">
      <c r="A248" s="16">
        <f t="shared" si="8"/>
        <v>229</v>
      </c>
      <c r="B248" s="17">
        <v>2118</v>
      </c>
      <c r="C248" s="48" t="s">
        <v>3743</v>
      </c>
      <c r="D248" s="48" t="s">
        <v>3822</v>
      </c>
      <c r="E248" s="20" t="s">
        <v>3823</v>
      </c>
      <c r="F248" s="20" t="s">
        <v>3824</v>
      </c>
      <c r="G248" s="20" t="s">
        <v>28</v>
      </c>
      <c r="H248" s="20" t="s">
        <v>3154</v>
      </c>
      <c r="I248" s="20" t="s">
        <v>3139</v>
      </c>
      <c r="J248" s="20" t="s">
        <v>3140</v>
      </c>
      <c r="K248" s="20" t="s">
        <v>3141</v>
      </c>
      <c r="L248" s="20" t="s">
        <v>3142</v>
      </c>
      <c r="M248" s="20" t="s">
        <v>3338</v>
      </c>
      <c r="N248" s="20" t="s">
        <v>3769</v>
      </c>
      <c r="O248" s="20"/>
      <c r="P248" s="21"/>
    </row>
    <row r="249" spans="1:16" ht="13.8" x14ac:dyDescent="0.25">
      <c r="A249" s="11">
        <f t="shared" si="8"/>
        <v>230</v>
      </c>
      <c r="B249" s="22">
        <v>2131</v>
      </c>
      <c r="C249" s="24" t="s">
        <v>3743</v>
      </c>
      <c r="D249" s="24" t="s">
        <v>3825</v>
      </c>
      <c r="E249" s="25" t="s">
        <v>3826</v>
      </c>
      <c r="F249" s="25" t="s">
        <v>3827</v>
      </c>
      <c r="G249" s="25" t="s">
        <v>28</v>
      </c>
      <c r="H249" s="25" t="s">
        <v>3154</v>
      </c>
      <c r="I249" s="25" t="s">
        <v>3139</v>
      </c>
      <c r="J249" s="25" t="s">
        <v>3140</v>
      </c>
      <c r="K249" s="25" t="s">
        <v>3747</v>
      </c>
      <c r="L249" s="25" t="s">
        <v>3743</v>
      </c>
      <c r="M249" s="25"/>
      <c r="N249" s="25"/>
      <c r="O249" s="25"/>
      <c r="P249" s="15"/>
    </row>
    <row r="250" spans="1:16" ht="13.8" x14ac:dyDescent="0.25">
      <c r="A250" s="16">
        <f t="shared" si="8"/>
        <v>230</v>
      </c>
      <c r="B250" s="17">
        <v>2131</v>
      </c>
      <c r="C250" s="19" t="s">
        <v>3743</v>
      </c>
      <c r="D250" s="33" t="s">
        <v>3825</v>
      </c>
      <c r="E250" s="20" t="s">
        <v>3826</v>
      </c>
      <c r="F250" s="20" t="s">
        <v>3827</v>
      </c>
      <c r="G250" s="20" t="s">
        <v>28</v>
      </c>
      <c r="H250" s="20" t="s">
        <v>3154</v>
      </c>
      <c r="I250" s="20" t="s">
        <v>3139</v>
      </c>
      <c r="J250" s="20" t="s">
        <v>3140</v>
      </c>
      <c r="K250" s="20" t="s">
        <v>3141</v>
      </c>
      <c r="L250" s="20" t="s">
        <v>3182</v>
      </c>
      <c r="M250" s="20" t="s">
        <v>3183</v>
      </c>
      <c r="N250" s="20"/>
      <c r="O250" s="20"/>
      <c r="P250" s="21"/>
    </row>
    <row r="251" spans="1:16" ht="13.8" x14ac:dyDescent="0.25">
      <c r="A251" s="11">
        <f t="shared" si="8"/>
        <v>230</v>
      </c>
      <c r="B251" s="22">
        <v>2131</v>
      </c>
      <c r="C251" s="24" t="s">
        <v>3743</v>
      </c>
      <c r="D251" s="24" t="s">
        <v>3825</v>
      </c>
      <c r="E251" s="25" t="s">
        <v>3826</v>
      </c>
      <c r="F251" s="25" t="s">
        <v>3827</v>
      </c>
      <c r="G251" s="25" t="s">
        <v>28</v>
      </c>
      <c r="H251" s="25" t="s">
        <v>3154</v>
      </c>
      <c r="I251" s="25" t="s">
        <v>3139</v>
      </c>
      <c r="J251" s="25" t="s">
        <v>3140</v>
      </c>
      <c r="K251" s="25" t="s">
        <v>3141</v>
      </c>
      <c r="L251" s="25" t="s">
        <v>3142</v>
      </c>
      <c r="M251" s="25" t="s">
        <v>3143</v>
      </c>
      <c r="N251" s="25" t="s">
        <v>3144</v>
      </c>
      <c r="O251" s="25"/>
      <c r="P251" s="15"/>
    </row>
    <row r="252" spans="1:16" ht="13.8" x14ac:dyDescent="0.25">
      <c r="A252" s="16">
        <f t="shared" si="8"/>
        <v>230</v>
      </c>
      <c r="B252" s="17">
        <v>2131</v>
      </c>
      <c r="C252" s="48" t="s">
        <v>3743</v>
      </c>
      <c r="D252" s="48" t="s">
        <v>3825</v>
      </c>
      <c r="E252" s="20" t="s">
        <v>3826</v>
      </c>
      <c r="F252" s="20" t="s">
        <v>3827</v>
      </c>
      <c r="G252" s="20" t="s">
        <v>28</v>
      </c>
      <c r="H252" s="20" t="s">
        <v>3154</v>
      </c>
      <c r="I252" s="20" t="s">
        <v>3139</v>
      </c>
      <c r="J252" s="20" t="s">
        <v>3140</v>
      </c>
      <c r="K252" s="20" t="s">
        <v>3141</v>
      </c>
      <c r="L252" s="20" t="s">
        <v>3142</v>
      </c>
      <c r="M252" s="20" t="s">
        <v>3338</v>
      </c>
      <c r="N252" s="20"/>
      <c r="O252" s="20"/>
      <c r="P252" s="21"/>
    </row>
    <row r="253" spans="1:16" ht="13.8" x14ac:dyDescent="0.25">
      <c r="A253" s="11">
        <f t="shared" si="8"/>
        <v>231</v>
      </c>
      <c r="B253" s="22">
        <v>2214</v>
      </c>
      <c r="C253" s="24" t="s">
        <v>154</v>
      </c>
      <c r="D253" s="24" t="s">
        <v>3481</v>
      </c>
      <c r="E253" s="25" t="s">
        <v>3482</v>
      </c>
      <c r="F253" s="25" t="s">
        <v>3483</v>
      </c>
      <c r="G253" s="25" t="s">
        <v>28</v>
      </c>
      <c r="H253" s="25" t="s">
        <v>3445</v>
      </c>
      <c r="I253" s="25" t="s">
        <v>3166</v>
      </c>
      <c r="J253" s="25" t="s">
        <v>3283</v>
      </c>
      <c r="K253" s="25" t="s">
        <v>3284</v>
      </c>
      <c r="L253" s="25" t="s">
        <v>3484</v>
      </c>
      <c r="M253" s="25" t="s">
        <v>3485</v>
      </c>
      <c r="N253" s="25"/>
      <c r="O253" s="25"/>
      <c r="P253" s="15"/>
    </row>
    <row r="254" spans="1:16" ht="13.8" x14ac:dyDescent="0.25">
      <c r="A254" s="11">
        <f t="shared" si="8"/>
        <v>232</v>
      </c>
      <c r="B254" s="22">
        <v>2233</v>
      </c>
      <c r="C254" s="24" t="s">
        <v>3691</v>
      </c>
      <c r="D254" s="24" t="s">
        <v>3740</v>
      </c>
      <c r="E254" s="25" t="s">
        <v>3741</v>
      </c>
      <c r="F254" s="25" t="s">
        <v>3742</v>
      </c>
      <c r="G254" s="25" t="s">
        <v>36</v>
      </c>
      <c r="H254" s="25" t="s">
        <v>3148</v>
      </c>
      <c r="I254" s="25" t="s">
        <v>3166</v>
      </c>
      <c r="J254" s="25" t="s">
        <v>3140</v>
      </c>
      <c r="K254" s="25" t="s">
        <v>3141</v>
      </c>
      <c r="L254" s="25" t="s">
        <v>3142</v>
      </c>
      <c r="M254" s="25" t="s">
        <v>3369</v>
      </c>
      <c r="N254" s="25" t="s">
        <v>3533</v>
      </c>
      <c r="O254" s="25"/>
      <c r="P254" s="15"/>
    </row>
    <row r="255" spans="1:16" ht="13.8" x14ac:dyDescent="0.25">
      <c r="A255" s="11">
        <f t="shared" si="8"/>
        <v>233</v>
      </c>
      <c r="B255" s="22">
        <v>2245</v>
      </c>
      <c r="C255" s="24" t="s">
        <v>3828</v>
      </c>
      <c r="D255" s="24" t="s">
        <v>3836</v>
      </c>
      <c r="E255" s="25" t="s">
        <v>3837</v>
      </c>
      <c r="F255" s="25" t="s">
        <v>3838</v>
      </c>
      <c r="G255" s="25" t="s">
        <v>40</v>
      </c>
      <c r="H255" s="25" t="s">
        <v>3839</v>
      </c>
      <c r="I255" s="25" t="s">
        <v>3181</v>
      </c>
      <c r="J255" s="25" t="s">
        <v>3140</v>
      </c>
      <c r="K255" s="25" t="s">
        <v>3141</v>
      </c>
      <c r="L255" s="25" t="s">
        <v>3223</v>
      </c>
      <c r="M255" s="25" t="s">
        <v>3224</v>
      </c>
      <c r="N255" s="25" t="s">
        <v>3225</v>
      </c>
      <c r="O255" s="25"/>
      <c r="P255" s="15"/>
    </row>
    <row r="256" spans="1:16" ht="13.8" x14ac:dyDescent="0.25">
      <c r="A256" s="16">
        <f t="shared" si="8"/>
        <v>234</v>
      </c>
      <c r="B256" s="17">
        <v>162</v>
      </c>
      <c r="C256" s="19" t="s">
        <v>3828</v>
      </c>
      <c r="D256" s="19" t="s">
        <v>2924</v>
      </c>
      <c r="E256" s="20" t="s">
        <v>3840</v>
      </c>
      <c r="F256" s="20" t="s">
        <v>3841</v>
      </c>
      <c r="G256" s="20" t="s">
        <v>3842</v>
      </c>
      <c r="H256" s="20" t="s">
        <v>3843</v>
      </c>
      <c r="I256" s="20" t="s">
        <v>3181</v>
      </c>
      <c r="J256" s="20" t="s">
        <v>3140</v>
      </c>
      <c r="K256" s="20" t="s">
        <v>3141</v>
      </c>
      <c r="L256" s="20" t="s">
        <v>3223</v>
      </c>
      <c r="M256" s="20" t="s">
        <v>3224</v>
      </c>
      <c r="N256" s="20" t="s">
        <v>3225</v>
      </c>
      <c r="O256" s="20"/>
      <c r="P256" s="21" t="s">
        <v>3230</v>
      </c>
    </row>
    <row r="257" spans="1:16" ht="13.8" x14ac:dyDescent="0.25">
      <c r="A257" s="11">
        <f t="shared" si="8"/>
        <v>234</v>
      </c>
      <c r="B257" s="22">
        <v>162</v>
      </c>
      <c r="C257" s="24" t="s">
        <v>3828</v>
      </c>
      <c r="D257" s="24" t="s">
        <v>2924</v>
      </c>
      <c r="E257" s="25" t="s">
        <v>3840</v>
      </c>
      <c r="F257" s="25" t="s">
        <v>3841</v>
      </c>
      <c r="G257" s="25" t="s">
        <v>3842</v>
      </c>
      <c r="H257" s="25" t="s">
        <v>3843</v>
      </c>
      <c r="I257" s="25" t="s">
        <v>3181</v>
      </c>
      <c r="J257" s="25" t="s">
        <v>3140</v>
      </c>
      <c r="K257" s="25" t="s">
        <v>3141</v>
      </c>
      <c r="L257" s="25" t="s">
        <v>3223</v>
      </c>
      <c r="M257" s="25" t="s">
        <v>3224</v>
      </c>
      <c r="N257" s="25" t="s">
        <v>3225</v>
      </c>
      <c r="O257" s="25"/>
      <c r="P257" s="15" t="s">
        <v>3230</v>
      </c>
    </row>
    <row r="258" spans="1:16" ht="13.8" x14ac:dyDescent="0.25">
      <c r="A258" s="16">
        <f t="shared" si="8"/>
        <v>235</v>
      </c>
      <c r="B258" s="17">
        <v>163</v>
      </c>
      <c r="C258" s="19" t="s">
        <v>3828</v>
      </c>
      <c r="D258" s="19" t="s">
        <v>2929</v>
      </c>
      <c r="E258" s="20" t="s">
        <v>3844</v>
      </c>
      <c r="F258" s="20" t="s">
        <v>3845</v>
      </c>
      <c r="G258" s="20" t="s">
        <v>28</v>
      </c>
      <c r="H258" s="20" t="s">
        <v>3290</v>
      </c>
      <c r="I258" s="20" t="s">
        <v>3803</v>
      </c>
      <c r="J258" s="20" t="s">
        <v>3140</v>
      </c>
      <c r="K258" s="20" t="s">
        <v>3141</v>
      </c>
      <c r="L258" s="20" t="s">
        <v>3223</v>
      </c>
      <c r="M258" s="20" t="s">
        <v>3421</v>
      </c>
      <c r="N258" s="20" t="s">
        <v>3422</v>
      </c>
      <c r="O258" s="20"/>
      <c r="P258" s="21" t="s">
        <v>3230</v>
      </c>
    </row>
    <row r="259" spans="1:16" ht="13.8" x14ac:dyDescent="0.25">
      <c r="A259" s="11">
        <f t="shared" si="8"/>
        <v>235</v>
      </c>
      <c r="B259" s="22">
        <v>163</v>
      </c>
      <c r="C259" s="24" t="s">
        <v>3828</v>
      </c>
      <c r="D259" s="24" t="s">
        <v>2929</v>
      </c>
      <c r="E259" s="25" t="s">
        <v>3844</v>
      </c>
      <c r="F259" s="25" t="s">
        <v>3845</v>
      </c>
      <c r="G259" s="25" t="s">
        <v>28</v>
      </c>
      <c r="H259" s="25" t="s">
        <v>3290</v>
      </c>
      <c r="I259" s="25" t="s">
        <v>3803</v>
      </c>
      <c r="J259" s="25" t="s">
        <v>3140</v>
      </c>
      <c r="K259" s="25" t="s">
        <v>3141</v>
      </c>
      <c r="L259" s="25" t="s">
        <v>3223</v>
      </c>
      <c r="M259" s="25" t="s">
        <v>3421</v>
      </c>
      <c r="N259" s="25" t="s">
        <v>3695</v>
      </c>
      <c r="O259" s="25"/>
      <c r="P259" s="15" t="s">
        <v>3230</v>
      </c>
    </row>
    <row r="260" spans="1:16" ht="13.8" x14ac:dyDescent="0.25">
      <c r="A260" s="11">
        <f t="shared" si="8"/>
        <v>236</v>
      </c>
      <c r="B260" s="22">
        <v>2266</v>
      </c>
      <c r="C260" s="24" t="s">
        <v>3178</v>
      </c>
      <c r="D260" s="24" t="s">
        <v>3385</v>
      </c>
      <c r="E260" s="25" t="s">
        <v>3386</v>
      </c>
      <c r="F260" s="25" t="s">
        <v>3387</v>
      </c>
      <c r="G260" s="25" t="s">
        <v>1543</v>
      </c>
      <c r="H260" s="25" t="s">
        <v>3388</v>
      </c>
      <c r="I260" s="25" t="s">
        <v>3181</v>
      </c>
      <c r="J260" s="25" t="s">
        <v>3140</v>
      </c>
      <c r="K260" s="25" t="s">
        <v>3141</v>
      </c>
      <c r="L260" s="25" t="s">
        <v>3182</v>
      </c>
      <c r="M260" s="25" t="s">
        <v>3183</v>
      </c>
      <c r="N260" s="25" t="s">
        <v>3184</v>
      </c>
      <c r="O260" s="25"/>
      <c r="P260" s="15"/>
    </row>
    <row r="261" spans="1:16" ht="14.4" thickBot="1" x14ac:dyDescent="0.3">
      <c r="A261" s="40">
        <f t="shared" si="8"/>
        <v>237</v>
      </c>
      <c r="B261" s="17">
        <v>2292</v>
      </c>
      <c r="C261" s="19" t="s">
        <v>3178</v>
      </c>
      <c r="D261" s="19" t="s">
        <v>3389</v>
      </c>
      <c r="E261" s="20" t="s">
        <v>3390</v>
      </c>
      <c r="F261" s="20" t="s">
        <v>3391</v>
      </c>
      <c r="G261" s="20" t="s">
        <v>28</v>
      </c>
      <c r="H261" s="20" t="s">
        <v>3204</v>
      </c>
      <c r="I261" s="20" t="s">
        <v>3181</v>
      </c>
      <c r="J261" s="20" t="s">
        <v>3140</v>
      </c>
      <c r="K261" s="20" t="s">
        <v>3141</v>
      </c>
      <c r="L261" s="20" t="s">
        <v>3182</v>
      </c>
      <c r="M261" s="20" t="s">
        <v>3183</v>
      </c>
      <c r="N261" s="20" t="s">
        <v>3184</v>
      </c>
      <c r="O261" s="20"/>
      <c r="P261" s="30"/>
    </row>
    <row r="262" spans="1:16" ht="13.8" x14ac:dyDescent="0.25">
      <c r="A262" s="41">
        <f t="shared" si="8"/>
        <v>237</v>
      </c>
      <c r="B262" s="12">
        <v>2292</v>
      </c>
      <c r="C262" s="13" t="s">
        <v>3178</v>
      </c>
      <c r="D262" s="13" t="s">
        <v>3389</v>
      </c>
      <c r="E262" s="32" t="s">
        <v>3390</v>
      </c>
      <c r="F262" s="32" t="s">
        <v>3391</v>
      </c>
      <c r="G262" s="32" t="s">
        <v>28</v>
      </c>
      <c r="H262" s="32" t="s">
        <v>3204</v>
      </c>
      <c r="I262" s="32" t="s">
        <v>3181</v>
      </c>
      <c r="J262" s="32" t="s">
        <v>3140</v>
      </c>
      <c r="K262" s="32" t="s">
        <v>3141</v>
      </c>
      <c r="L262" s="32" t="s">
        <v>3182</v>
      </c>
      <c r="M262" s="32" t="s">
        <v>3183</v>
      </c>
      <c r="N262" s="32" t="s">
        <v>3184</v>
      </c>
      <c r="O262" s="32"/>
      <c r="P262" s="15"/>
    </row>
    <row r="263" spans="1:16" ht="13.8" x14ac:dyDescent="0.25">
      <c r="A263" s="16">
        <f t="shared" si="8"/>
        <v>237</v>
      </c>
      <c r="B263" s="17">
        <v>2292</v>
      </c>
      <c r="C263" s="19" t="s">
        <v>3178</v>
      </c>
      <c r="D263" s="19" t="s">
        <v>3389</v>
      </c>
      <c r="E263" s="20" t="s">
        <v>3390</v>
      </c>
      <c r="F263" s="20" t="s">
        <v>3391</v>
      </c>
      <c r="G263" s="20" t="s">
        <v>28</v>
      </c>
      <c r="H263" s="20" t="s">
        <v>3204</v>
      </c>
      <c r="I263" s="20" t="s">
        <v>3181</v>
      </c>
      <c r="J263" s="20" t="s">
        <v>3140</v>
      </c>
      <c r="K263" s="20" t="s">
        <v>3141</v>
      </c>
      <c r="L263" s="20" t="s">
        <v>3182</v>
      </c>
      <c r="M263" s="20" t="s">
        <v>3183</v>
      </c>
      <c r="N263" s="20" t="s">
        <v>3196</v>
      </c>
      <c r="O263" s="20" t="s">
        <v>3234</v>
      </c>
      <c r="P263" s="21"/>
    </row>
    <row r="264" spans="1:16" ht="13.8" x14ac:dyDescent="0.25">
      <c r="A264" s="11">
        <f t="shared" si="8"/>
        <v>238</v>
      </c>
      <c r="B264" s="22">
        <v>2297</v>
      </c>
      <c r="C264" s="24" t="s">
        <v>3494</v>
      </c>
      <c r="D264" s="24" t="s">
        <v>3601</v>
      </c>
      <c r="E264" s="25" t="s">
        <v>3602</v>
      </c>
      <c r="F264" s="25" t="s">
        <v>3603</v>
      </c>
      <c r="G264" s="25" t="s">
        <v>28</v>
      </c>
      <c r="H264" s="25" t="s">
        <v>3604</v>
      </c>
      <c r="I264" s="25" t="s">
        <v>3139</v>
      </c>
      <c r="J264" s="25" t="s">
        <v>3140</v>
      </c>
      <c r="K264" s="25" t="s">
        <v>3141</v>
      </c>
      <c r="L264" s="25" t="s">
        <v>3142</v>
      </c>
      <c r="M264" s="25" t="s">
        <v>3173</v>
      </c>
      <c r="N264" s="25"/>
      <c r="O264" s="25"/>
      <c r="P264" s="15"/>
    </row>
    <row r="265" spans="1:16" ht="13.8" x14ac:dyDescent="0.25">
      <c r="A265" s="11">
        <f t="shared" si="8"/>
        <v>239</v>
      </c>
      <c r="B265" s="22">
        <v>2303</v>
      </c>
      <c r="C265" s="24" t="s">
        <v>3178</v>
      </c>
      <c r="D265" s="24" t="s">
        <v>3392</v>
      </c>
      <c r="E265" s="25" t="s">
        <v>3393</v>
      </c>
      <c r="F265" s="25" t="s">
        <v>3394</v>
      </c>
      <c r="G265" s="25" t="s">
        <v>28</v>
      </c>
      <c r="H265" s="25" t="s">
        <v>3204</v>
      </c>
      <c r="I265" s="25" t="s">
        <v>3181</v>
      </c>
      <c r="J265" s="25" t="s">
        <v>3140</v>
      </c>
      <c r="K265" s="25" t="s">
        <v>3141</v>
      </c>
      <c r="L265" s="25" t="s">
        <v>3182</v>
      </c>
      <c r="M265" s="25" t="s">
        <v>3183</v>
      </c>
      <c r="N265" s="25" t="s">
        <v>3184</v>
      </c>
      <c r="O265" s="25"/>
      <c r="P265" s="15"/>
    </row>
    <row r="266" spans="1:16" ht="13.8" x14ac:dyDescent="0.25">
      <c r="A266" s="16">
        <f t="shared" si="8"/>
        <v>239</v>
      </c>
      <c r="B266" s="17">
        <v>2303</v>
      </c>
      <c r="C266" s="19" t="s">
        <v>3178</v>
      </c>
      <c r="D266" s="19" t="s">
        <v>3392</v>
      </c>
      <c r="E266" s="20" t="s">
        <v>3393</v>
      </c>
      <c r="F266" s="20" t="s">
        <v>3394</v>
      </c>
      <c r="G266" s="20" t="s">
        <v>28</v>
      </c>
      <c r="H266" s="20" t="s">
        <v>3204</v>
      </c>
      <c r="I266" s="20" t="s">
        <v>3181</v>
      </c>
      <c r="J266" s="20" t="s">
        <v>3140</v>
      </c>
      <c r="K266" s="20" t="s">
        <v>3141</v>
      </c>
      <c r="L266" s="20" t="s">
        <v>3182</v>
      </c>
      <c r="M266" s="20" t="s">
        <v>3183</v>
      </c>
      <c r="N266" s="20" t="s">
        <v>3196</v>
      </c>
      <c r="O266" s="20" t="s">
        <v>3234</v>
      </c>
      <c r="P266" s="21"/>
    </row>
    <row r="267" spans="1:16" ht="13.8" x14ac:dyDescent="0.25">
      <c r="A267" s="16">
        <f t="shared" si="8"/>
        <v>240</v>
      </c>
      <c r="B267" s="17">
        <v>2316</v>
      </c>
      <c r="C267" s="19" t="s">
        <v>3494</v>
      </c>
      <c r="D267" s="19" t="s">
        <v>3605</v>
      </c>
      <c r="E267" s="20" t="s">
        <v>3606</v>
      </c>
      <c r="F267" s="20" t="s">
        <v>3607</v>
      </c>
      <c r="G267" s="20" t="s">
        <v>36</v>
      </c>
      <c r="H267" s="20" t="s">
        <v>3148</v>
      </c>
      <c r="I267" s="20" t="s">
        <v>3139</v>
      </c>
      <c r="J267" s="20" t="s">
        <v>3140</v>
      </c>
      <c r="K267" s="20" t="s">
        <v>3141</v>
      </c>
      <c r="L267" s="20" t="s">
        <v>3142</v>
      </c>
      <c r="M267" s="20" t="s">
        <v>3173</v>
      </c>
      <c r="N267" s="20" t="s">
        <v>3506</v>
      </c>
      <c r="O267" s="20"/>
      <c r="P267" s="21"/>
    </row>
    <row r="268" spans="1:16" ht="14.4" thickBot="1" x14ac:dyDescent="0.3">
      <c r="A268" s="50">
        <f t="shared" ref="A268" si="9">IF(B267=B268,A267,A267+1)</f>
        <v>241</v>
      </c>
      <c r="B268" s="44">
        <v>2325</v>
      </c>
      <c r="C268" s="45" t="s">
        <v>3178</v>
      </c>
      <c r="D268" s="45" t="s">
        <v>3395</v>
      </c>
      <c r="E268" s="46" t="s">
        <v>3396</v>
      </c>
      <c r="F268" s="46" t="s">
        <v>3397</v>
      </c>
      <c r="G268" s="46" t="s">
        <v>28</v>
      </c>
      <c r="H268" s="46" t="s">
        <v>3257</v>
      </c>
      <c r="I268" s="46" t="s">
        <v>3181</v>
      </c>
      <c r="J268" s="46" t="s">
        <v>3140</v>
      </c>
      <c r="K268" s="46" t="s">
        <v>3141</v>
      </c>
      <c r="L268" s="46" t="s">
        <v>3182</v>
      </c>
      <c r="M268" s="46" t="s">
        <v>3183</v>
      </c>
      <c r="N268" s="46" t="s">
        <v>3196</v>
      </c>
      <c r="O268" s="46" t="s">
        <v>3197</v>
      </c>
      <c r="P268" s="36"/>
    </row>
  </sheetData>
  <autoFilter ref="A1:P268">
    <sortState ref="A2:P268">
      <sortCondition ref="D1:D268"/>
    </sortState>
  </autoFilter>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2"/>
  <sheetViews>
    <sheetView tabSelected="1" workbookViewId="0">
      <pane ySplit="1" topLeftCell="A2" activePane="bottomLeft" state="frozen"/>
      <selection pane="bottomLeft" activeCell="C6" sqref="C6"/>
    </sheetView>
  </sheetViews>
  <sheetFormatPr defaultRowHeight="14.4" x14ac:dyDescent="0.3"/>
  <cols>
    <col min="1" max="31" width="35" customWidth="1"/>
  </cols>
  <sheetData>
    <row r="1" spans="1:31" x14ac:dyDescent="0.3">
      <c r="A1" s="1" t="s">
        <v>0</v>
      </c>
      <c r="B1" s="1" t="s">
        <v>1</v>
      </c>
      <c r="C1" s="1" t="s">
        <v>2</v>
      </c>
      <c r="D1" s="1" t="s">
        <v>3</v>
      </c>
      <c r="E1" s="1" t="s">
        <v>4</v>
      </c>
      <c r="F1" s="1" t="s">
        <v>5</v>
      </c>
      <c r="G1" s="1" t="s">
        <v>3848</v>
      </c>
      <c r="H1" s="1" t="s">
        <v>3849</v>
      </c>
      <c r="I1" s="1" t="s">
        <v>6</v>
      </c>
      <c r="J1" s="1" t="s">
        <v>7</v>
      </c>
      <c r="K1" s="1" t="s">
        <v>8</v>
      </c>
      <c r="L1" s="1" t="s">
        <v>9</v>
      </c>
      <c r="M1" s="1" t="s">
        <v>10</v>
      </c>
      <c r="N1" s="1" t="s">
        <v>11</v>
      </c>
      <c r="O1" s="1" t="s">
        <v>12</v>
      </c>
      <c r="P1" s="1" t="s">
        <v>13</v>
      </c>
      <c r="Q1" s="1" t="s">
        <v>14</v>
      </c>
      <c r="R1" s="1" t="s">
        <v>15</v>
      </c>
      <c r="S1" s="1" t="s">
        <v>16</v>
      </c>
      <c r="T1" s="1" t="s">
        <v>17</v>
      </c>
      <c r="U1" s="1" t="s">
        <v>18</v>
      </c>
      <c r="V1" s="1" t="s">
        <v>3850</v>
      </c>
      <c r="W1" s="1" t="s">
        <v>3851</v>
      </c>
      <c r="X1" s="1" t="s">
        <v>3852</v>
      </c>
      <c r="Y1" s="1" t="s">
        <v>3853</v>
      </c>
      <c r="Z1" s="1" t="s">
        <v>19</v>
      </c>
      <c r="AA1" s="1" t="s">
        <v>20</v>
      </c>
      <c r="AB1" s="1" t="s">
        <v>3854</v>
      </c>
      <c r="AC1" s="1" t="s">
        <v>3855</v>
      </c>
      <c r="AD1" s="1" t="s">
        <v>3857</v>
      </c>
      <c r="AE1" s="1" t="s">
        <v>3856</v>
      </c>
    </row>
    <row r="2" spans="1:31" x14ac:dyDescent="0.3">
      <c r="A2" s="2" t="s">
        <v>21</v>
      </c>
      <c r="B2" s="2" t="s">
        <v>22</v>
      </c>
      <c r="C2" s="2" t="s">
        <v>22</v>
      </c>
      <c r="D2" s="2"/>
      <c r="E2" s="2"/>
      <c r="F2" s="2" t="s">
        <v>23</v>
      </c>
      <c r="G2" s="2">
        <v>100</v>
      </c>
      <c r="H2" s="2" t="s">
        <v>22</v>
      </c>
      <c r="I2" s="2"/>
      <c r="J2" s="2"/>
      <c r="K2" s="2"/>
      <c r="L2" s="2">
        <v>1</v>
      </c>
      <c r="M2" s="2">
        <v>1</v>
      </c>
      <c r="N2" s="2"/>
      <c r="O2" s="2"/>
      <c r="P2" s="2"/>
      <c r="Q2" s="2"/>
      <c r="R2" s="2"/>
      <c r="S2" s="2"/>
      <c r="T2" s="2">
        <v>1</v>
      </c>
      <c r="U2" s="2" t="s">
        <v>24</v>
      </c>
      <c r="V2" s="2">
        <v>1</v>
      </c>
      <c r="W2" s="2" t="s">
        <v>24</v>
      </c>
      <c r="X2" s="2">
        <v>0</v>
      </c>
      <c r="Y2" s="2" t="s">
        <v>22</v>
      </c>
      <c r="Z2" s="2"/>
      <c r="AA2" s="2"/>
      <c r="AB2" s="2"/>
      <c r="AC2" s="2"/>
      <c r="AD2" s="2"/>
      <c r="AE2" s="2"/>
    </row>
    <row r="3" spans="1:31" ht="69" x14ac:dyDescent="0.3">
      <c r="A3" s="2" t="s">
        <v>25</v>
      </c>
      <c r="B3" s="2" t="s">
        <v>26</v>
      </c>
      <c r="C3" s="2" t="s">
        <v>27</v>
      </c>
      <c r="D3" s="2" t="s">
        <v>28</v>
      </c>
      <c r="E3" s="2" t="s">
        <v>28</v>
      </c>
      <c r="F3" s="2" t="s">
        <v>29</v>
      </c>
      <c r="G3" s="2" t="s">
        <v>22</v>
      </c>
      <c r="H3" s="2">
        <v>100</v>
      </c>
      <c r="I3" s="2" t="s">
        <v>30</v>
      </c>
      <c r="J3" s="2">
        <v>1</v>
      </c>
      <c r="K3" s="2" t="s">
        <v>31</v>
      </c>
      <c r="L3" s="2"/>
      <c r="M3" s="2"/>
      <c r="N3" s="2"/>
      <c r="O3" s="2"/>
      <c r="P3" s="2">
        <v>5</v>
      </c>
      <c r="Q3" s="2" t="s">
        <v>32</v>
      </c>
      <c r="R3" s="2">
        <v>5</v>
      </c>
      <c r="S3" s="2" t="s">
        <v>33</v>
      </c>
      <c r="T3" s="2">
        <v>0</v>
      </c>
      <c r="U3" s="2" t="s">
        <v>22</v>
      </c>
      <c r="V3" s="2">
        <v>0</v>
      </c>
      <c r="W3" s="2" t="s">
        <v>22</v>
      </c>
      <c r="X3" s="2">
        <v>0</v>
      </c>
      <c r="Y3" s="2" t="s">
        <v>22</v>
      </c>
      <c r="Z3" s="2">
        <v>3</v>
      </c>
      <c r="AA3" s="2" t="s">
        <v>34</v>
      </c>
      <c r="AB3" s="2">
        <v>3</v>
      </c>
      <c r="AC3" s="2" t="s">
        <v>34</v>
      </c>
      <c r="AD3" s="2"/>
      <c r="AE3" s="2"/>
    </row>
    <row r="4" spans="1:31" x14ac:dyDescent="0.3">
      <c r="A4" s="2" t="s">
        <v>35</v>
      </c>
      <c r="B4" s="2" t="s">
        <v>22</v>
      </c>
      <c r="C4" s="2" t="s">
        <v>22</v>
      </c>
      <c r="D4" s="2" t="s">
        <v>36</v>
      </c>
      <c r="E4" s="2" t="s">
        <v>36</v>
      </c>
      <c r="F4" s="2" t="s">
        <v>29</v>
      </c>
      <c r="G4" s="2" t="s">
        <v>22</v>
      </c>
      <c r="H4" s="2" t="s">
        <v>22</v>
      </c>
      <c r="I4" s="2"/>
      <c r="J4" s="2"/>
      <c r="K4" s="2"/>
      <c r="L4" s="2"/>
      <c r="M4" s="2"/>
      <c r="N4" s="2"/>
      <c r="O4" s="2"/>
      <c r="P4" s="2"/>
      <c r="Q4" s="2"/>
      <c r="R4" s="2"/>
      <c r="S4" s="2"/>
      <c r="T4" s="2">
        <v>0</v>
      </c>
      <c r="U4" s="2" t="s">
        <v>22</v>
      </c>
      <c r="V4" s="2">
        <v>0</v>
      </c>
      <c r="W4" s="2" t="s">
        <v>22</v>
      </c>
      <c r="X4" s="2">
        <v>0</v>
      </c>
      <c r="Y4" s="2" t="s">
        <v>22</v>
      </c>
      <c r="Z4" s="2"/>
      <c r="AA4" s="2"/>
      <c r="AB4" s="2"/>
      <c r="AC4" s="2"/>
      <c r="AD4" s="2"/>
      <c r="AE4" s="2"/>
    </row>
    <row r="5" spans="1:31" x14ac:dyDescent="0.3">
      <c r="A5" s="2" t="s">
        <v>37</v>
      </c>
      <c r="B5" s="2" t="s">
        <v>22</v>
      </c>
      <c r="C5" s="2" t="s">
        <v>22</v>
      </c>
      <c r="D5" s="2" t="s">
        <v>36</v>
      </c>
      <c r="E5" s="2" t="s">
        <v>36</v>
      </c>
      <c r="F5" s="2" t="s">
        <v>29</v>
      </c>
      <c r="G5" s="2" t="s">
        <v>22</v>
      </c>
      <c r="H5" s="2" t="s">
        <v>22</v>
      </c>
      <c r="I5" s="2"/>
      <c r="J5" s="2"/>
      <c r="K5" s="2"/>
      <c r="L5" s="2"/>
      <c r="M5" s="2"/>
      <c r="N5" s="2"/>
      <c r="O5" s="2"/>
      <c r="P5" s="2"/>
      <c r="Q5" s="2"/>
      <c r="R5" s="2"/>
      <c r="S5" s="2"/>
      <c r="T5" s="2">
        <v>0</v>
      </c>
      <c r="U5" s="2" t="s">
        <v>22</v>
      </c>
      <c r="V5" s="2">
        <v>0</v>
      </c>
      <c r="W5" s="2" t="s">
        <v>22</v>
      </c>
      <c r="X5" s="2">
        <v>0</v>
      </c>
      <c r="Y5" s="2" t="s">
        <v>22</v>
      </c>
      <c r="Z5" s="2"/>
      <c r="AA5" s="2"/>
      <c r="AB5" s="2"/>
      <c r="AC5" s="2"/>
      <c r="AD5" s="2"/>
      <c r="AE5" s="2"/>
    </row>
    <row r="6" spans="1:31" ht="317.39999999999998" x14ac:dyDescent="0.3">
      <c r="A6" s="2" t="s">
        <v>38</v>
      </c>
      <c r="B6" s="2" t="s">
        <v>22</v>
      </c>
      <c r="C6" s="2" t="s">
        <v>39</v>
      </c>
      <c r="D6" s="2" t="s">
        <v>40</v>
      </c>
      <c r="E6" s="2" t="s">
        <v>40</v>
      </c>
      <c r="F6" s="2" t="s">
        <v>29</v>
      </c>
      <c r="G6" s="2" t="s">
        <v>22</v>
      </c>
      <c r="H6" s="2" t="s">
        <v>22</v>
      </c>
      <c r="I6" s="2" t="s">
        <v>41</v>
      </c>
      <c r="J6" s="2">
        <v>1</v>
      </c>
      <c r="K6" s="2" t="s">
        <v>42</v>
      </c>
      <c r="L6" s="2"/>
      <c r="M6" s="2"/>
      <c r="N6" s="2">
        <v>1</v>
      </c>
      <c r="O6" s="2">
        <v>1</v>
      </c>
      <c r="P6" s="2">
        <v>26</v>
      </c>
      <c r="Q6" s="2" t="s">
        <v>43</v>
      </c>
      <c r="R6" s="2">
        <v>1</v>
      </c>
      <c r="S6" s="2" t="s">
        <v>44</v>
      </c>
      <c r="T6" s="2">
        <v>0</v>
      </c>
      <c r="U6" s="2" t="s">
        <v>22</v>
      </c>
      <c r="V6" s="2">
        <v>0</v>
      </c>
      <c r="W6" s="2" t="s">
        <v>22</v>
      </c>
      <c r="X6" s="2">
        <v>0</v>
      </c>
      <c r="Y6" s="2" t="s">
        <v>22</v>
      </c>
      <c r="Z6" s="2"/>
      <c r="AA6" s="2"/>
      <c r="AB6" s="2"/>
      <c r="AC6" s="2"/>
      <c r="AD6" s="2"/>
      <c r="AE6" s="2"/>
    </row>
    <row r="7" spans="1:31" x14ac:dyDescent="0.3">
      <c r="A7" s="2" t="s">
        <v>45</v>
      </c>
      <c r="B7" s="2" t="s">
        <v>22</v>
      </c>
      <c r="C7" s="2" t="s">
        <v>22</v>
      </c>
      <c r="D7" s="2" t="s">
        <v>40</v>
      </c>
      <c r="E7" s="2" t="s">
        <v>40</v>
      </c>
      <c r="F7" s="2" t="s">
        <v>29</v>
      </c>
      <c r="G7" s="2" t="s">
        <v>22</v>
      </c>
      <c r="H7" s="2" t="s">
        <v>22</v>
      </c>
      <c r="I7" s="2"/>
      <c r="J7" s="2"/>
      <c r="K7" s="2"/>
      <c r="L7" s="2"/>
      <c r="M7" s="2"/>
      <c r="N7" s="2"/>
      <c r="O7" s="2"/>
      <c r="P7" s="2"/>
      <c r="Q7" s="2"/>
      <c r="R7" s="2"/>
      <c r="S7" s="2"/>
      <c r="T7" s="2">
        <v>0</v>
      </c>
      <c r="U7" s="2" t="s">
        <v>22</v>
      </c>
      <c r="V7" s="2">
        <v>0</v>
      </c>
      <c r="W7" s="2" t="s">
        <v>22</v>
      </c>
      <c r="X7" s="2">
        <v>0</v>
      </c>
      <c r="Y7" s="2" t="s">
        <v>22</v>
      </c>
      <c r="Z7" s="2"/>
      <c r="AA7" s="2"/>
      <c r="AB7" s="2"/>
      <c r="AC7" s="2"/>
      <c r="AD7" s="2"/>
      <c r="AE7" s="2"/>
    </row>
    <row r="8" spans="1:31" ht="193.2" x14ac:dyDescent="0.3">
      <c r="A8" s="2" t="s">
        <v>46</v>
      </c>
      <c r="B8" s="2" t="s">
        <v>47</v>
      </c>
      <c r="C8" s="2" t="s">
        <v>48</v>
      </c>
      <c r="D8" s="2" t="s">
        <v>49</v>
      </c>
      <c r="E8" s="2" t="s">
        <v>28</v>
      </c>
      <c r="F8" s="2" t="s">
        <v>29</v>
      </c>
      <c r="G8" s="2" t="s">
        <v>22</v>
      </c>
      <c r="H8" s="2">
        <v>100</v>
      </c>
      <c r="I8" s="2" t="s">
        <v>30</v>
      </c>
      <c r="J8" s="2">
        <v>32</v>
      </c>
      <c r="K8" s="2" t="s">
        <v>50</v>
      </c>
      <c r="L8" s="2"/>
      <c r="M8" s="2"/>
      <c r="N8" s="2">
        <v>24</v>
      </c>
      <c r="O8" s="2">
        <v>2</v>
      </c>
      <c r="P8" s="2">
        <v>7</v>
      </c>
      <c r="Q8" s="2" t="s">
        <v>51</v>
      </c>
      <c r="R8" s="2">
        <v>5</v>
      </c>
      <c r="S8" s="2" t="s">
        <v>52</v>
      </c>
      <c r="T8" s="2">
        <v>0</v>
      </c>
      <c r="U8" s="2" t="s">
        <v>22</v>
      </c>
      <c r="V8" s="2">
        <v>0</v>
      </c>
      <c r="W8" s="2" t="s">
        <v>22</v>
      </c>
      <c r="X8" s="2">
        <v>0</v>
      </c>
      <c r="Y8" s="2" t="s">
        <v>22</v>
      </c>
      <c r="Z8" s="2">
        <v>3</v>
      </c>
      <c r="AA8" s="2" t="s">
        <v>53</v>
      </c>
      <c r="AB8" s="2">
        <v>3</v>
      </c>
      <c r="AC8" s="2" t="s">
        <v>54</v>
      </c>
      <c r="AD8" s="2"/>
      <c r="AE8" s="2"/>
    </row>
    <row r="9" spans="1:31" x14ac:dyDescent="0.3">
      <c r="A9" s="2" t="s">
        <v>55</v>
      </c>
      <c r="B9" s="2" t="s">
        <v>22</v>
      </c>
      <c r="C9" s="2" t="s">
        <v>22</v>
      </c>
      <c r="D9" s="2"/>
      <c r="E9" s="2"/>
      <c r="F9" s="2" t="s">
        <v>23</v>
      </c>
      <c r="G9" s="2">
        <v>100</v>
      </c>
      <c r="H9" s="2" t="s">
        <v>22</v>
      </c>
      <c r="I9" s="2"/>
      <c r="J9" s="2"/>
      <c r="K9" s="2"/>
      <c r="L9" s="2">
        <v>1</v>
      </c>
      <c r="M9" s="2">
        <v>1</v>
      </c>
      <c r="N9" s="2"/>
      <c r="O9" s="2"/>
      <c r="P9" s="2"/>
      <c r="Q9" s="2"/>
      <c r="R9" s="2"/>
      <c r="S9" s="2"/>
      <c r="T9" s="2">
        <v>1</v>
      </c>
      <c r="U9" s="2" t="s">
        <v>56</v>
      </c>
      <c r="V9" s="2">
        <v>1</v>
      </c>
      <c r="W9" s="2" t="s">
        <v>56</v>
      </c>
      <c r="X9" s="2">
        <v>0</v>
      </c>
      <c r="Y9" s="2" t="s">
        <v>22</v>
      </c>
      <c r="Z9" s="2"/>
      <c r="AA9" s="2"/>
      <c r="AB9" s="2"/>
      <c r="AC9" s="2"/>
      <c r="AD9" s="2"/>
      <c r="AE9" s="2"/>
    </row>
    <row r="10" spans="1:31" ht="151.80000000000001" x14ac:dyDescent="0.3">
      <c r="A10" s="2" t="s">
        <v>57</v>
      </c>
      <c r="B10" s="2" t="s">
        <v>58</v>
      </c>
      <c r="C10" s="2" t="s">
        <v>59</v>
      </c>
      <c r="D10" s="2" t="s">
        <v>28</v>
      </c>
      <c r="E10" s="2" t="s">
        <v>28</v>
      </c>
      <c r="F10" s="2" t="s">
        <v>29</v>
      </c>
      <c r="G10" s="2" t="s">
        <v>22</v>
      </c>
      <c r="H10" s="2">
        <v>0</v>
      </c>
      <c r="I10" s="2" t="s">
        <v>30</v>
      </c>
      <c r="J10" s="2">
        <v>1</v>
      </c>
      <c r="K10" s="2" t="s">
        <v>60</v>
      </c>
      <c r="L10" s="2"/>
      <c r="M10" s="2"/>
      <c r="N10" s="2">
        <v>15</v>
      </c>
      <c r="O10" s="2">
        <v>13</v>
      </c>
      <c r="P10" s="2">
        <v>1</v>
      </c>
      <c r="Q10" s="2" t="s">
        <v>61</v>
      </c>
      <c r="R10" s="2">
        <v>2</v>
      </c>
      <c r="S10" s="2" t="s">
        <v>62</v>
      </c>
      <c r="T10" s="2">
        <v>0</v>
      </c>
      <c r="U10" s="2" t="s">
        <v>22</v>
      </c>
      <c r="V10" s="2">
        <v>0</v>
      </c>
      <c r="W10" s="2" t="s">
        <v>22</v>
      </c>
      <c r="X10" s="2">
        <v>0</v>
      </c>
      <c r="Y10" s="2" t="s">
        <v>22</v>
      </c>
      <c r="Z10" s="2">
        <v>2</v>
      </c>
      <c r="AA10" s="2" t="s">
        <v>63</v>
      </c>
      <c r="AB10" s="2"/>
      <c r="AC10" s="2"/>
      <c r="AD10" s="2">
        <v>2</v>
      </c>
      <c r="AE10" s="2" t="s">
        <v>63</v>
      </c>
    </row>
    <row r="11" spans="1:31" x14ac:dyDescent="0.3">
      <c r="A11" s="2" t="s">
        <v>64</v>
      </c>
      <c r="B11" s="2" t="s">
        <v>22</v>
      </c>
      <c r="C11" s="2" t="s">
        <v>22</v>
      </c>
      <c r="D11" s="2" t="s">
        <v>36</v>
      </c>
      <c r="E11" s="2" t="s">
        <v>36</v>
      </c>
      <c r="F11" s="2" t="s">
        <v>29</v>
      </c>
      <c r="G11" s="2" t="s">
        <v>22</v>
      </c>
      <c r="H11" s="2" t="s">
        <v>22</v>
      </c>
      <c r="I11" s="2"/>
      <c r="J11" s="2"/>
      <c r="K11" s="2"/>
      <c r="L11" s="2"/>
      <c r="M11" s="2"/>
      <c r="N11" s="2"/>
      <c r="O11" s="2"/>
      <c r="P11" s="2"/>
      <c r="Q11" s="2"/>
      <c r="R11" s="2"/>
      <c r="S11" s="2"/>
      <c r="T11" s="2">
        <v>0</v>
      </c>
      <c r="U11" s="2" t="s">
        <v>22</v>
      </c>
      <c r="V11" s="2">
        <v>0</v>
      </c>
      <c r="W11" s="2" t="s">
        <v>22</v>
      </c>
      <c r="X11" s="2">
        <v>0</v>
      </c>
      <c r="Y11" s="2" t="s">
        <v>22</v>
      </c>
      <c r="Z11" s="2"/>
      <c r="AA11" s="2"/>
      <c r="AB11" s="2"/>
      <c r="AC11" s="2"/>
      <c r="AD11" s="2"/>
      <c r="AE11" s="2"/>
    </row>
    <row r="12" spans="1:31" x14ac:dyDescent="0.3">
      <c r="A12" s="2" t="s">
        <v>65</v>
      </c>
      <c r="B12" s="2" t="s">
        <v>22</v>
      </c>
      <c r="C12" s="2" t="s">
        <v>22</v>
      </c>
      <c r="D12" s="2" t="s">
        <v>36</v>
      </c>
      <c r="E12" s="2" t="s">
        <v>36</v>
      </c>
      <c r="F12" s="2" t="s">
        <v>29</v>
      </c>
      <c r="G12" s="2" t="s">
        <v>22</v>
      </c>
      <c r="H12" s="2" t="s">
        <v>22</v>
      </c>
      <c r="I12" s="2"/>
      <c r="J12" s="2"/>
      <c r="K12" s="2"/>
      <c r="L12" s="2"/>
      <c r="M12" s="2"/>
      <c r="N12" s="2"/>
      <c r="O12" s="2"/>
      <c r="P12" s="2"/>
      <c r="Q12" s="2"/>
      <c r="R12" s="2"/>
      <c r="S12" s="2"/>
      <c r="T12" s="2">
        <v>0</v>
      </c>
      <c r="U12" s="2" t="s">
        <v>22</v>
      </c>
      <c r="V12" s="2">
        <v>0</v>
      </c>
      <c r="W12" s="2" t="s">
        <v>22</v>
      </c>
      <c r="X12" s="2">
        <v>0</v>
      </c>
      <c r="Y12" s="2" t="s">
        <v>22</v>
      </c>
      <c r="Z12" s="2"/>
      <c r="AA12" s="2"/>
      <c r="AB12" s="2"/>
      <c r="AC12" s="2"/>
      <c r="AD12" s="2"/>
      <c r="AE12" s="2"/>
    </row>
    <row r="13" spans="1:31" x14ac:dyDescent="0.3">
      <c r="A13" s="2" t="s">
        <v>66</v>
      </c>
      <c r="B13" s="2" t="s">
        <v>67</v>
      </c>
      <c r="C13" s="2" t="s">
        <v>68</v>
      </c>
      <c r="D13" s="2"/>
      <c r="E13" s="2"/>
      <c r="F13" s="2" t="s">
        <v>29</v>
      </c>
      <c r="G13" s="2" t="s">
        <v>22</v>
      </c>
      <c r="H13" s="2" t="s">
        <v>22</v>
      </c>
      <c r="I13" s="2" t="s">
        <v>30</v>
      </c>
      <c r="J13" s="2"/>
      <c r="K13" s="2"/>
      <c r="L13" s="2">
        <v>4</v>
      </c>
      <c r="M13" s="2">
        <v>1</v>
      </c>
      <c r="N13" s="2">
        <v>4</v>
      </c>
      <c r="O13" s="2">
        <v>1</v>
      </c>
      <c r="P13" s="2"/>
      <c r="Q13" s="2"/>
      <c r="R13" s="2"/>
      <c r="S13" s="2"/>
      <c r="T13" s="2">
        <v>0</v>
      </c>
      <c r="U13" s="2" t="s">
        <v>22</v>
      </c>
      <c r="V13" s="2">
        <v>0</v>
      </c>
      <c r="W13" s="2" t="s">
        <v>22</v>
      </c>
      <c r="X13" s="2">
        <v>0</v>
      </c>
      <c r="Y13" s="2" t="s">
        <v>22</v>
      </c>
      <c r="Z13" s="2"/>
      <c r="AA13" s="2"/>
      <c r="AB13" s="2"/>
      <c r="AC13" s="2"/>
      <c r="AD13" s="2"/>
      <c r="AE13" s="2"/>
    </row>
    <row r="14" spans="1:31" ht="289.8" x14ac:dyDescent="0.3">
      <c r="A14" s="2" t="s">
        <v>69</v>
      </c>
      <c r="B14" s="2" t="s">
        <v>70</v>
      </c>
      <c r="C14" s="2" t="s">
        <v>71</v>
      </c>
      <c r="D14" s="2" t="s">
        <v>28</v>
      </c>
      <c r="E14" s="2" t="s">
        <v>28</v>
      </c>
      <c r="F14" s="2" t="s">
        <v>29</v>
      </c>
      <c r="G14" s="2" t="s">
        <v>22</v>
      </c>
      <c r="H14" s="2" t="s">
        <v>22</v>
      </c>
      <c r="I14" s="2" t="s">
        <v>41</v>
      </c>
      <c r="J14" s="2">
        <v>7</v>
      </c>
      <c r="K14" s="2" t="s">
        <v>72</v>
      </c>
      <c r="L14" s="2"/>
      <c r="M14" s="2"/>
      <c r="N14" s="2"/>
      <c r="O14" s="2"/>
      <c r="P14" s="2">
        <v>35</v>
      </c>
      <c r="Q14" s="2" t="s">
        <v>73</v>
      </c>
      <c r="R14" s="2"/>
      <c r="S14" s="2"/>
      <c r="T14" s="2">
        <v>0</v>
      </c>
      <c r="U14" s="2" t="s">
        <v>22</v>
      </c>
      <c r="V14" s="2">
        <v>0</v>
      </c>
      <c r="W14" s="2" t="s">
        <v>22</v>
      </c>
      <c r="X14" s="2">
        <v>0</v>
      </c>
      <c r="Y14" s="2" t="s">
        <v>22</v>
      </c>
      <c r="Z14" s="2"/>
      <c r="AA14" s="2"/>
      <c r="AB14" s="2"/>
      <c r="AC14" s="2"/>
      <c r="AD14" s="2"/>
      <c r="AE14" s="2"/>
    </row>
    <row r="15" spans="1:31" ht="55.2" x14ac:dyDescent="0.3">
      <c r="A15" s="2" t="s">
        <v>74</v>
      </c>
      <c r="B15" s="2" t="s">
        <v>75</v>
      </c>
      <c r="C15" s="2" t="s">
        <v>76</v>
      </c>
      <c r="D15" s="2" t="s">
        <v>28</v>
      </c>
      <c r="E15" s="2" t="s">
        <v>28</v>
      </c>
      <c r="F15" s="2" t="s">
        <v>29</v>
      </c>
      <c r="G15" s="2" t="s">
        <v>22</v>
      </c>
      <c r="H15" s="2">
        <v>100</v>
      </c>
      <c r="I15" s="2" t="s">
        <v>68</v>
      </c>
      <c r="J15" s="2">
        <v>1</v>
      </c>
      <c r="K15" s="2" t="s">
        <v>77</v>
      </c>
      <c r="L15" s="2"/>
      <c r="M15" s="2"/>
      <c r="N15" s="2"/>
      <c r="O15" s="2"/>
      <c r="P15" s="2">
        <v>5</v>
      </c>
      <c r="Q15" s="2" t="s">
        <v>78</v>
      </c>
      <c r="R15" s="2">
        <v>3</v>
      </c>
      <c r="S15" s="2" t="s">
        <v>79</v>
      </c>
      <c r="T15" s="2">
        <v>0</v>
      </c>
      <c r="U15" s="2" t="s">
        <v>22</v>
      </c>
      <c r="V15" s="2">
        <v>0</v>
      </c>
      <c r="W15" s="2" t="s">
        <v>22</v>
      </c>
      <c r="X15" s="2">
        <v>0</v>
      </c>
      <c r="Y15" s="2" t="s">
        <v>22</v>
      </c>
      <c r="Z15" s="2">
        <v>4</v>
      </c>
      <c r="AA15" s="2" t="s">
        <v>80</v>
      </c>
      <c r="AB15" s="2">
        <v>4</v>
      </c>
      <c r="AC15" s="2" t="s">
        <v>81</v>
      </c>
      <c r="AD15" s="2"/>
      <c r="AE15" s="2"/>
    </row>
    <row r="16" spans="1:31" x14ac:dyDescent="0.3">
      <c r="A16" s="2" t="s">
        <v>82</v>
      </c>
      <c r="B16" s="2" t="s">
        <v>22</v>
      </c>
      <c r="C16" s="2" t="s">
        <v>22</v>
      </c>
      <c r="D16" s="2"/>
      <c r="E16" s="2"/>
      <c r="F16" s="2" t="s">
        <v>29</v>
      </c>
      <c r="G16" s="2" t="s">
        <v>22</v>
      </c>
      <c r="H16" s="2" t="s">
        <v>22</v>
      </c>
      <c r="I16" s="2"/>
      <c r="J16" s="2"/>
      <c r="K16" s="2"/>
      <c r="L16" s="2"/>
      <c r="M16" s="2"/>
      <c r="N16" s="2"/>
      <c r="O16" s="2"/>
      <c r="P16" s="2"/>
      <c r="Q16" s="2"/>
      <c r="R16" s="2"/>
      <c r="S16" s="2"/>
      <c r="T16" s="2">
        <v>0</v>
      </c>
      <c r="U16" s="2" t="s">
        <v>22</v>
      </c>
      <c r="V16" s="2">
        <v>0</v>
      </c>
      <c r="W16" s="2" t="s">
        <v>22</v>
      </c>
      <c r="X16" s="2">
        <v>0</v>
      </c>
      <c r="Y16" s="2" t="s">
        <v>22</v>
      </c>
      <c r="Z16" s="2"/>
      <c r="AA16" s="2"/>
      <c r="AB16" s="2"/>
      <c r="AC16" s="2"/>
      <c r="AD16" s="2"/>
      <c r="AE16" s="2"/>
    </row>
    <row r="17" spans="1:31" x14ac:dyDescent="0.3">
      <c r="A17" s="2" t="s">
        <v>83</v>
      </c>
      <c r="B17" s="2" t="s">
        <v>22</v>
      </c>
      <c r="C17" s="2" t="s">
        <v>22</v>
      </c>
      <c r="D17" s="2"/>
      <c r="E17" s="2"/>
      <c r="F17" s="2" t="s">
        <v>23</v>
      </c>
      <c r="G17" s="2">
        <v>100</v>
      </c>
      <c r="H17" s="2" t="s">
        <v>22</v>
      </c>
      <c r="I17" s="2"/>
      <c r="J17" s="2"/>
      <c r="K17" s="2"/>
      <c r="L17" s="2">
        <v>1</v>
      </c>
      <c r="M17" s="2">
        <v>1</v>
      </c>
      <c r="N17" s="2"/>
      <c r="O17" s="2"/>
      <c r="P17" s="2"/>
      <c r="Q17" s="2"/>
      <c r="R17" s="2"/>
      <c r="S17" s="2"/>
      <c r="T17" s="2">
        <v>1</v>
      </c>
      <c r="U17" s="2" t="s">
        <v>84</v>
      </c>
      <c r="V17" s="2">
        <v>1</v>
      </c>
      <c r="W17" s="2" t="s">
        <v>84</v>
      </c>
      <c r="X17" s="2">
        <v>0</v>
      </c>
      <c r="Y17" s="2" t="s">
        <v>22</v>
      </c>
      <c r="Z17" s="2"/>
      <c r="AA17" s="2"/>
      <c r="AB17" s="2"/>
      <c r="AC17" s="2"/>
      <c r="AD17" s="2"/>
      <c r="AE17" s="2"/>
    </row>
    <row r="18" spans="1:31" ht="248.4" x14ac:dyDescent="0.3">
      <c r="A18" s="2" t="s">
        <v>85</v>
      </c>
      <c r="B18" s="2" t="s">
        <v>86</v>
      </c>
      <c r="C18" s="2" t="s">
        <v>87</v>
      </c>
      <c r="D18" s="2" t="s">
        <v>40</v>
      </c>
      <c r="E18" s="2" t="s">
        <v>40</v>
      </c>
      <c r="F18" s="2" t="s">
        <v>29</v>
      </c>
      <c r="G18" s="2" t="s">
        <v>22</v>
      </c>
      <c r="H18" s="2">
        <v>100</v>
      </c>
      <c r="I18" s="2" t="s">
        <v>41</v>
      </c>
      <c r="J18" s="2">
        <v>1</v>
      </c>
      <c r="K18" s="2" t="s">
        <v>88</v>
      </c>
      <c r="L18" s="2"/>
      <c r="M18" s="2"/>
      <c r="N18" s="2"/>
      <c r="O18" s="2"/>
      <c r="P18" s="2">
        <v>9</v>
      </c>
      <c r="Q18" s="2" t="s">
        <v>89</v>
      </c>
      <c r="R18" s="2">
        <v>12</v>
      </c>
      <c r="S18" s="2" t="s">
        <v>90</v>
      </c>
      <c r="T18" s="2">
        <v>0</v>
      </c>
      <c r="U18" s="2" t="s">
        <v>22</v>
      </c>
      <c r="V18" s="2">
        <v>0</v>
      </c>
      <c r="W18" s="2" t="s">
        <v>22</v>
      </c>
      <c r="X18" s="2">
        <v>0</v>
      </c>
      <c r="Y18" s="2" t="s">
        <v>22</v>
      </c>
      <c r="Z18" s="2">
        <v>8</v>
      </c>
      <c r="AA18" s="2" t="s">
        <v>91</v>
      </c>
      <c r="AB18" s="2">
        <v>8</v>
      </c>
      <c r="AC18" s="2" t="s">
        <v>92</v>
      </c>
      <c r="AD18" s="2"/>
      <c r="AE18" s="2"/>
    </row>
    <row r="19" spans="1:31" x14ac:dyDescent="0.3">
      <c r="A19" s="2" t="s">
        <v>93</v>
      </c>
      <c r="B19" s="2" t="s">
        <v>22</v>
      </c>
      <c r="C19" s="2" t="s">
        <v>22</v>
      </c>
      <c r="D19" s="2" t="s">
        <v>94</v>
      </c>
      <c r="E19" s="2" t="s">
        <v>94</v>
      </c>
      <c r="F19" s="2" t="s">
        <v>29</v>
      </c>
      <c r="G19" s="2" t="s">
        <v>22</v>
      </c>
      <c r="H19" s="2" t="s">
        <v>22</v>
      </c>
      <c r="I19" s="2"/>
      <c r="J19" s="2"/>
      <c r="K19" s="2"/>
      <c r="L19" s="2"/>
      <c r="M19" s="2"/>
      <c r="N19" s="2">
        <v>1</v>
      </c>
      <c r="O19" s="2">
        <v>1</v>
      </c>
      <c r="P19" s="2"/>
      <c r="Q19" s="2"/>
      <c r="R19" s="2"/>
      <c r="S19" s="2"/>
      <c r="T19" s="2">
        <v>0</v>
      </c>
      <c r="U19" s="2" t="s">
        <v>22</v>
      </c>
      <c r="V19" s="2">
        <v>0</v>
      </c>
      <c r="W19" s="2" t="s">
        <v>22</v>
      </c>
      <c r="X19" s="2">
        <v>0</v>
      </c>
      <c r="Y19" s="2" t="s">
        <v>22</v>
      </c>
      <c r="Z19" s="2"/>
      <c r="AA19" s="2"/>
      <c r="AB19" s="2"/>
      <c r="AC19" s="2"/>
      <c r="AD19" s="2"/>
      <c r="AE19" s="2"/>
    </row>
    <row r="20" spans="1:31" ht="409.6" x14ac:dyDescent="0.3">
      <c r="A20" s="2" t="s">
        <v>95</v>
      </c>
      <c r="B20" s="2" t="s">
        <v>96</v>
      </c>
      <c r="C20" s="2" t="s">
        <v>97</v>
      </c>
      <c r="D20" s="2" t="s">
        <v>28</v>
      </c>
      <c r="E20" s="2" t="s">
        <v>28</v>
      </c>
      <c r="F20" s="2" t="s">
        <v>29</v>
      </c>
      <c r="G20" s="2" t="s">
        <v>22</v>
      </c>
      <c r="H20" s="2">
        <v>100</v>
      </c>
      <c r="I20" s="2" t="s">
        <v>68</v>
      </c>
      <c r="J20" s="2"/>
      <c r="K20" s="2"/>
      <c r="L20" s="2"/>
      <c r="M20" s="2"/>
      <c r="N20" s="2"/>
      <c r="O20" s="2"/>
      <c r="P20" s="2">
        <v>3</v>
      </c>
      <c r="Q20" s="2" t="s">
        <v>98</v>
      </c>
      <c r="R20" s="2">
        <v>30</v>
      </c>
      <c r="S20" s="2" t="s">
        <v>99</v>
      </c>
      <c r="T20" s="2">
        <v>0</v>
      </c>
      <c r="U20" s="2" t="s">
        <v>22</v>
      </c>
      <c r="V20" s="2">
        <v>0</v>
      </c>
      <c r="W20" s="2" t="s">
        <v>22</v>
      </c>
      <c r="X20" s="2">
        <v>0</v>
      </c>
      <c r="Y20" s="2" t="s">
        <v>22</v>
      </c>
      <c r="Z20" s="2">
        <v>4</v>
      </c>
      <c r="AA20" s="2" t="s">
        <v>100</v>
      </c>
      <c r="AB20" s="2">
        <v>4</v>
      </c>
      <c r="AC20" s="2" t="s">
        <v>100</v>
      </c>
      <c r="AD20" s="2"/>
      <c r="AE20" s="2"/>
    </row>
    <row r="21" spans="1:31" x14ac:dyDescent="0.3">
      <c r="A21" s="2" t="s">
        <v>101</v>
      </c>
      <c r="B21" s="2" t="s">
        <v>22</v>
      </c>
      <c r="C21" s="2" t="s">
        <v>22</v>
      </c>
      <c r="D21" s="2"/>
      <c r="E21" s="2"/>
      <c r="F21" s="2" t="s">
        <v>23</v>
      </c>
      <c r="G21" s="2">
        <v>100</v>
      </c>
      <c r="H21" s="2" t="s">
        <v>22</v>
      </c>
      <c r="I21" s="2"/>
      <c r="J21" s="2"/>
      <c r="K21" s="2"/>
      <c r="L21" s="2">
        <v>1</v>
      </c>
      <c r="M21" s="2">
        <v>1</v>
      </c>
      <c r="N21" s="2"/>
      <c r="O21" s="2"/>
      <c r="P21" s="2"/>
      <c r="Q21" s="2"/>
      <c r="R21" s="2"/>
      <c r="S21" s="2"/>
      <c r="T21" s="2">
        <v>1</v>
      </c>
      <c r="U21" s="2" t="s">
        <v>102</v>
      </c>
      <c r="V21" s="2">
        <v>1</v>
      </c>
      <c r="W21" s="2" t="s">
        <v>102</v>
      </c>
      <c r="X21" s="2">
        <v>0</v>
      </c>
      <c r="Y21" s="2" t="s">
        <v>22</v>
      </c>
      <c r="Z21" s="2"/>
      <c r="AA21" s="2"/>
      <c r="AB21" s="2"/>
      <c r="AC21" s="2"/>
      <c r="AD21" s="2"/>
      <c r="AE21" s="2"/>
    </row>
    <row r="22" spans="1:31" ht="386.4" x14ac:dyDescent="0.3">
      <c r="A22" s="2" t="s">
        <v>103</v>
      </c>
      <c r="B22" s="2" t="s">
        <v>104</v>
      </c>
      <c r="C22" s="2" t="s">
        <v>105</v>
      </c>
      <c r="D22" s="2" t="s">
        <v>28</v>
      </c>
      <c r="E22" s="2" t="s">
        <v>94</v>
      </c>
      <c r="F22" s="2" t="s">
        <v>29</v>
      </c>
      <c r="G22" s="2" t="s">
        <v>22</v>
      </c>
      <c r="H22" s="2">
        <v>100</v>
      </c>
      <c r="I22" s="2" t="s">
        <v>106</v>
      </c>
      <c r="J22" s="2">
        <v>6</v>
      </c>
      <c r="K22" s="2" t="s">
        <v>107</v>
      </c>
      <c r="L22" s="2"/>
      <c r="M22" s="2"/>
      <c r="N22" s="2"/>
      <c r="O22" s="2"/>
      <c r="P22" s="2">
        <v>5</v>
      </c>
      <c r="Q22" s="2" t="s">
        <v>108</v>
      </c>
      <c r="R22" s="2">
        <v>27</v>
      </c>
      <c r="S22" s="2" t="s">
        <v>109</v>
      </c>
      <c r="T22" s="2">
        <v>0</v>
      </c>
      <c r="U22" s="2" t="s">
        <v>22</v>
      </c>
      <c r="V22" s="2">
        <v>0</v>
      </c>
      <c r="W22" s="2" t="s">
        <v>22</v>
      </c>
      <c r="X22" s="2">
        <v>0</v>
      </c>
      <c r="Y22" s="2" t="s">
        <v>22</v>
      </c>
      <c r="Z22" s="2">
        <v>8</v>
      </c>
      <c r="AA22" s="2" t="s">
        <v>110</v>
      </c>
      <c r="AB22" s="2">
        <v>8</v>
      </c>
      <c r="AC22" s="2" t="s">
        <v>111</v>
      </c>
      <c r="AD22" s="2"/>
      <c r="AE22" s="2"/>
    </row>
    <row r="23" spans="1:31" ht="27.6" x14ac:dyDescent="0.3">
      <c r="A23" s="2" t="s">
        <v>112</v>
      </c>
      <c r="B23" s="2" t="s">
        <v>22</v>
      </c>
      <c r="C23" s="2" t="s">
        <v>22</v>
      </c>
      <c r="D23" s="2"/>
      <c r="E23" s="2"/>
      <c r="F23" s="2" t="s">
        <v>23</v>
      </c>
      <c r="G23" s="2">
        <v>100</v>
      </c>
      <c r="H23" s="2" t="s">
        <v>22</v>
      </c>
      <c r="I23" s="2"/>
      <c r="J23" s="2"/>
      <c r="K23" s="2"/>
      <c r="L23" s="2">
        <v>3</v>
      </c>
      <c r="M23" s="2">
        <v>1</v>
      </c>
      <c r="N23" s="2"/>
      <c r="O23" s="2"/>
      <c r="P23" s="2"/>
      <c r="Q23" s="2"/>
      <c r="R23" s="2"/>
      <c r="S23" s="2"/>
      <c r="T23" s="2">
        <v>3</v>
      </c>
      <c r="U23" s="2" t="s">
        <v>113</v>
      </c>
      <c r="V23" s="2">
        <v>3</v>
      </c>
      <c r="W23" s="2" t="s">
        <v>113</v>
      </c>
      <c r="X23" s="2">
        <v>0</v>
      </c>
      <c r="Y23" s="2" t="s">
        <v>22</v>
      </c>
      <c r="Z23" s="2"/>
      <c r="AA23" s="2"/>
      <c r="AB23" s="2"/>
      <c r="AC23" s="2"/>
      <c r="AD23" s="2"/>
      <c r="AE23" s="2"/>
    </row>
    <row r="24" spans="1:31" ht="96.6" x14ac:dyDescent="0.3">
      <c r="A24" s="2" t="s">
        <v>114</v>
      </c>
      <c r="B24" s="2" t="s">
        <v>22</v>
      </c>
      <c r="C24" s="2" t="s">
        <v>22</v>
      </c>
      <c r="D24" s="2" t="s">
        <v>94</v>
      </c>
      <c r="E24" s="2" t="s">
        <v>94</v>
      </c>
      <c r="F24" s="2" t="s">
        <v>29</v>
      </c>
      <c r="G24" s="2" t="s">
        <v>22</v>
      </c>
      <c r="H24" s="2" t="s">
        <v>22</v>
      </c>
      <c r="I24" s="2"/>
      <c r="J24" s="2">
        <v>15</v>
      </c>
      <c r="K24" s="2" t="s">
        <v>115</v>
      </c>
      <c r="L24" s="2"/>
      <c r="M24" s="2"/>
      <c r="N24" s="2"/>
      <c r="O24" s="2"/>
      <c r="P24" s="2"/>
      <c r="Q24" s="2"/>
      <c r="R24" s="2"/>
      <c r="S24" s="2"/>
      <c r="T24" s="2">
        <v>0</v>
      </c>
      <c r="U24" s="2" t="s">
        <v>22</v>
      </c>
      <c r="V24" s="2">
        <v>0</v>
      </c>
      <c r="W24" s="2" t="s">
        <v>22</v>
      </c>
      <c r="X24" s="2">
        <v>0</v>
      </c>
      <c r="Y24" s="2" t="s">
        <v>22</v>
      </c>
      <c r="Z24" s="2"/>
      <c r="AA24" s="2"/>
      <c r="AB24" s="2"/>
      <c r="AC24" s="2"/>
      <c r="AD24" s="2"/>
      <c r="AE24" s="2"/>
    </row>
    <row r="25" spans="1:31" x14ac:dyDescent="0.3">
      <c r="A25" s="2" t="s">
        <v>116</v>
      </c>
      <c r="B25" s="2" t="s">
        <v>22</v>
      </c>
      <c r="C25" s="2" t="s">
        <v>22</v>
      </c>
      <c r="D25" s="2"/>
      <c r="E25" s="2"/>
      <c r="F25" s="2" t="s">
        <v>23</v>
      </c>
      <c r="G25" s="2">
        <v>100</v>
      </c>
      <c r="H25" s="2" t="s">
        <v>22</v>
      </c>
      <c r="I25" s="2"/>
      <c r="J25" s="2"/>
      <c r="K25" s="2"/>
      <c r="L25" s="2">
        <v>1</v>
      </c>
      <c r="M25" s="2">
        <v>1</v>
      </c>
      <c r="N25" s="2"/>
      <c r="O25" s="2"/>
      <c r="P25" s="2"/>
      <c r="Q25" s="2"/>
      <c r="R25" s="2"/>
      <c r="S25" s="2"/>
      <c r="T25" s="2">
        <v>1</v>
      </c>
      <c r="U25" s="2" t="s">
        <v>56</v>
      </c>
      <c r="V25" s="2">
        <v>1</v>
      </c>
      <c r="W25" s="2" t="s">
        <v>56</v>
      </c>
      <c r="X25" s="2">
        <v>0</v>
      </c>
      <c r="Y25" s="2" t="s">
        <v>22</v>
      </c>
      <c r="Z25" s="2"/>
      <c r="AA25" s="2"/>
      <c r="AB25" s="2"/>
      <c r="AC25" s="2"/>
      <c r="AD25" s="2"/>
      <c r="AE25" s="2"/>
    </row>
    <row r="26" spans="1:31" ht="55.2" x14ac:dyDescent="0.3">
      <c r="A26" s="2" t="s">
        <v>117</v>
      </c>
      <c r="B26" s="2" t="s">
        <v>118</v>
      </c>
      <c r="C26" s="2" t="s">
        <v>119</v>
      </c>
      <c r="D26" s="2" t="s">
        <v>28</v>
      </c>
      <c r="E26" s="2" t="s">
        <v>28</v>
      </c>
      <c r="F26" s="2" t="s">
        <v>120</v>
      </c>
      <c r="G26" s="2">
        <v>75</v>
      </c>
      <c r="H26" s="2">
        <v>100</v>
      </c>
      <c r="I26" s="2" t="s">
        <v>106</v>
      </c>
      <c r="J26" s="2"/>
      <c r="K26" s="2"/>
      <c r="L26" s="2">
        <v>4</v>
      </c>
      <c r="M26" s="2">
        <v>2</v>
      </c>
      <c r="N26" s="2"/>
      <c r="O26" s="2"/>
      <c r="P26" s="2">
        <v>3</v>
      </c>
      <c r="Q26" s="2" t="s">
        <v>121</v>
      </c>
      <c r="R26" s="2">
        <v>4</v>
      </c>
      <c r="S26" s="2" t="s">
        <v>122</v>
      </c>
      <c r="T26" s="2">
        <v>4</v>
      </c>
      <c r="U26" s="2" t="s">
        <v>123</v>
      </c>
      <c r="V26" s="2">
        <v>3</v>
      </c>
      <c r="W26" s="2" t="s">
        <v>124</v>
      </c>
      <c r="X26" s="2">
        <v>1</v>
      </c>
      <c r="Y26" s="2" t="s">
        <v>125</v>
      </c>
      <c r="Z26" s="2">
        <v>4</v>
      </c>
      <c r="AA26" s="2" t="s">
        <v>126</v>
      </c>
      <c r="AB26" s="2">
        <v>4</v>
      </c>
      <c r="AC26" s="2" t="s">
        <v>127</v>
      </c>
      <c r="AD26" s="2"/>
      <c r="AE26" s="2"/>
    </row>
    <row r="27" spans="1:31" x14ac:dyDescent="0.3">
      <c r="A27" s="2" t="s">
        <v>128</v>
      </c>
      <c r="B27" s="2" t="s">
        <v>22</v>
      </c>
      <c r="C27" s="2" t="s">
        <v>22</v>
      </c>
      <c r="D27" s="2"/>
      <c r="E27" s="2"/>
      <c r="F27" s="2" t="s">
        <v>23</v>
      </c>
      <c r="G27" s="2">
        <v>100</v>
      </c>
      <c r="H27" s="2" t="s">
        <v>22</v>
      </c>
      <c r="I27" s="2"/>
      <c r="J27" s="2"/>
      <c r="K27" s="2"/>
      <c r="L27" s="2">
        <v>1</v>
      </c>
      <c r="M27" s="2">
        <v>1</v>
      </c>
      <c r="N27" s="2">
        <v>1</v>
      </c>
      <c r="O27" s="2">
        <v>1</v>
      </c>
      <c r="P27" s="2"/>
      <c r="Q27" s="2"/>
      <c r="R27" s="2"/>
      <c r="S27" s="2"/>
      <c r="T27" s="2">
        <v>1</v>
      </c>
      <c r="U27" s="2" t="s">
        <v>129</v>
      </c>
      <c r="V27" s="2">
        <v>1</v>
      </c>
      <c r="W27" s="2" t="s">
        <v>129</v>
      </c>
      <c r="X27" s="2">
        <v>0</v>
      </c>
      <c r="Y27" s="2" t="s">
        <v>22</v>
      </c>
      <c r="Z27" s="2"/>
      <c r="AA27" s="2"/>
      <c r="AB27" s="2"/>
      <c r="AC27" s="2"/>
      <c r="AD27" s="2"/>
      <c r="AE27" s="2"/>
    </row>
    <row r="28" spans="1:31" ht="193.2" x14ac:dyDescent="0.3">
      <c r="A28" s="2" t="s">
        <v>130</v>
      </c>
      <c r="B28" s="2" t="s">
        <v>131</v>
      </c>
      <c r="C28" s="2" t="s">
        <v>132</v>
      </c>
      <c r="D28" s="2" t="s">
        <v>40</v>
      </c>
      <c r="E28" s="2" t="s">
        <v>40</v>
      </c>
      <c r="F28" s="2" t="s">
        <v>29</v>
      </c>
      <c r="G28" s="2" t="s">
        <v>22</v>
      </c>
      <c r="H28" s="2">
        <v>100</v>
      </c>
      <c r="I28" s="2" t="s">
        <v>41</v>
      </c>
      <c r="J28" s="2">
        <v>7</v>
      </c>
      <c r="K28" s="2" t="s">
        <v>133</v>
      </c>
      <c r="L28" s="2"/>
      <c r="M28" s="2"/>
      <c r="N28" s="2"/>
      <c r="O28" s="2"/>
      <c r="P28" s="2">
        <v>2</v>
      </c>
      <c r="Q28" s="2" t="s">
        <v>134</v>
      </c>
      <c r="R28" s="2">
        <v>12</v>
      </c>
      <c r="S28" s="2" t="s">
        <v>135</v>
      </c>
      <c r="T28" s="2">
        <v>0</v>
      </c>
      <c r="U28" s="2" t="s">
        <v>22</v>
      </c>
      <c r="V28" s="2">
        <v>0</v>
      </c>
      <c r="W28" s="2" t="s">
        <v>22</v>
      </c>
      <c r="X28" s="2">
        <v>0</v>
      </c>
      <c r="Y28" s="2" t="s">
        <v>22</v>
      </c>
      <c r="Z28" s="2">
        <v>2</v>
      </c>
      <c r="AA28" s="2" t="s">
        <v>136</v>
      </c>
      <c r="AB28" s="2">
        <v>2</v>
      </c>
      <c r="AC28" s="2" t="s">
        <v>136</v>
      </c>
      <c r="AD28" s="2"/>
      <c r="AE28" s="2"/>
    </row>
    <row r="29" spans="1:31" ht="409.6" x14ac:dyDescent="0.3">
      <c r="A29" s="2" t="s">
        <v>137</v>
      </c>
      <c r="B29" s="2" t="s">
        <v>138</v>
      </c>
      <c r="C29" s="2" t="s">
        <v>139</v>
      </c>
      <c r="D29" s="2" t="s">
        <v>40</v>
      </c>
      <c r="E29" s="2" t="s">
        <v>40</v>
      </c>
      <c r="F29" s="2" t="s">
        <v>120</v>
      </c>
      <c r="G29" s="2">
        <v>76.923076923076934</v>
      </c>
      <c r="H29" s="2">
        <v>100</v>
      </c>
      <c r="I29" s="2" t="s">
        <v>41</v>
      </c>
      <c r="J29" s="2">
        <v>1</v>
      </c>
      <c r="K29" s="2" t="s">
        <v>140</v>
      </c>
      <c r="L29" s="2">
        <v>18</v>
      </c>
      <c r="M29" s="2">
        <v>4</v>
      </c>
      <c r="N29" s="2">
        <v>2</v>
      </c>
      <c r="O29" s="2">
        <v>1</v>
      </c>
      <c r="P29" s="2">
        <v>114</v>
      </c>
      <c r="Q29" s="2" t="s">
        <v>141</v>
      </c>
      <c r="R29" s="2">
        <v>30</v>
      </c>
      <c r="S29" s="2" t="s">
        <v>142</v>
      </c>
      <c r="T29" s="2">
        <v>13</v>
      </c>
      <c r="U29" s="2" t="s">
        <v>143</v>
      </c>
      <c r="V29" s="2">
        <v>10</v>
      </c>
      <c r="W29" s="2" t="s">
        <v>144</v>
      </c>
      <c r="X29" s="2">
        <v>3</v>
      </c>
      <c r="Y29" s="2" t="s">
        <v>145</v>
      </c>
      <c r="Z29" s="2">
        <v>9</v>
      </c>
      <c r="AA29" s="2" t="s">
        <v>146</v>
      </c>
      <c r="AB29" s="2">
        <v>9</v>
      </c>
      <c r="AC29" s="2" t="s">
        <v>147</v>
      </c>
      <c r="AD29" s="2"/>
      <c r="AE29" s="2"/>
    </row>
    <row r="30" spans="1:31" ht="27.6" x14ac:dyDescent="0.3">
      <c r="A30" s="2" t="s">
        <v>148</v>
      </c>
      <c r="B30" s="2" t="s">
        <v>22</v>
      </c>
      <c r="C30" s="2" t="s">
        <v>22</v>
      </c>
      <c r="D30" s="2"/>
      <c r="E30" s="2"/>
      <c r="F30" s="2" t="s">
        <v>23</v>
      </c>
      <c r="G30" s="2">
        <v>100</v>
      </c>
      <c r="H30" s="2" t="s">
        <v>22</v>
      </c>
      <c r="I30" s="2"/>
      <c r="J30" s="2"/>
      <c r="K30" s="2"/>
      <c r="L30" s="2">
        <v>3</v>
      </c>
      <c r="M30" s="2">
        <v>1</v>
      </c>
      <c r="N30" s="2">
        <v>1</v>
      </c>
      <c r="O30" s="2">
        <v>1</v>
      </c>
      <c r="P30" s="2"/>
      <c r="Q30" s="2"/>
      <c r="R30" s="2"/>
      <c r="S30" s="2"/>
      <c r="T30" s="2">
        <v>3</v>
      </c>
      <c r="U30" s="2" t="s">
        <v>113</v>
      </c>
      <c r="V30" s="2">
        <v>3</v>
      </c>
      <c r="W30" s="2" t="s">
        <v>113</v>
      </c>
      <c r="X30" s="2">
        <v>0</v>
      </c>
      <c r="Y30" s="2" t="s">
        <v>22</v>
      </c>
      <c r="Z30" s="2"/>
      <c r="AA30" s="2"/>
      <c r="AB30" s="2"/>
      <c r="AC30" s="2"/>
      <c r="AD30" s="2"/>
      <c r="AE30" s="2"/>
    </row>
    <row r="31" spans="1:31" x14ac:dyDescent="0.3">
      <c r="A31" s="2" t="s">
        <v>149</v>
      </c>
      <c r="B31" s="2" t="s">
        <v>30</v>
      </c>
      <c r="C31" s="2" t="s">
        <v>68</v>
      </c>
      <c r="D31" s="2" t="s">
        <v>40</v>
      </c>
      <c r="E31" s="2" t="s">
        <v>40</v>
      </c>
      <c r="F31" s="2" t="s">
        <v>23</v>
      </c>
      <c r="G31" s="2">
        <v>100</v>
      </c>
      <c r="H31" s="2" t="s">
        <v>22</v>
      </c>
      <c r="I31" s="2" t="s">
        <v>30</v>
      </c>
      <c r="J31" s="2"/>
      <c r="K31" s="2"/>
      <c r="L31" s="2">
        <v>1</v>
      </c>
      <c r="M31" s="2">
        <v>1</v>
      </c>
      <c r="N31" s="2"/>
      <c r="O31" s="2"/>
      <c r="P31" s="2"/>
      <c r="Q31" s="2"/>
      <c r="R31" s="2"/>
      <c r="S31" s="2"/>
      <c r="T31" s="2">
        <v>1</v>
      </c>
      <c r="U31" s="2" t="s">
        <v>150</v>
      </c>
      <c r="V31" s="2">
        <v>1</v>
      </c>
      <c r="W31" s="2" t="s">
        <v>150</v>
      </c>
      <c r="X31" s="2">
        <v>0</v>
      </c>
      <c r="Y31" s="2" t="s">
        <v>22</v>
      </c>
      <c r="Z31" s="2"/>
      <c r="AA31" s="2"/>
      <c r="AB31" s="2"/>
      <c r="AC31" s="2"/>
      <c r="AD31" s="2"/>
      <c r="AE31" s="2"/>
    </row>
    <row r="32" spans="1:31" ht="276" x14ac:dyDescent="0.3">
      <c r="A32" s="2" t="s">
        <v>151</v>
      </c>
      <c r="B32" s="2" t="s">
        <v>152</v>
      </c>
      <c r="C32" s="2" t="s">
        <v>153</v>
      </c>
      <c r="D32" s="2" t="s">
        <v>40</v>
      </c>
      <c r="E32" s="2" t="s">
        <v>40</v>
      </c>
      <c r="F32" s="2" t="s">
        <v>29</v>
      </c>
      <c r="G32" s="2" t="s">
        <v>22</v>
      </c>
      <c r="H32" s="2">
        <v>100</v>
      </c>
      <c r="I32" s="2" t="s">
        <v>41</v>
      </c>
      <c r="J32" s="2">
        <v>1</v>
      </c>
      <c r="K32" s="2" t="s">
        <v>140</v>
      </c>
      <c r="L32" s="2">
        <v>24</v>
      </c>
      <c r="M32" s="2">
        <v>4</v>
      </c>
      <c r="N32" s="2">
        <v>24</v>
      </c>
      <c r="O32" s="2">
        <v>3</v>
      </c>
      <c r="P32" s="2">
        <v>1</v>
      </c>
      <c r="Q32" s="2" t="s">
        <v>154</v>
      </c>
      <c r="R32" s="2">
        <v>5</v>
      </c>
      <c r="S32" s="2" t="s">
        <v>155</v>
      </c>
      <c r="T32" s="2">
        <v>0</v>
      </c>
      <c r="U32" s="2" t="s">
        <v>22</v>
      </c>
      <c r="V32" s="2">
        <v>0</v>
      </c>
      <c r="W32" s="2" t="s">
        <v>22</v>
      </c>
      <c r="X32" s="2">
        <v>0</v>
      </c>
      <c r="Y32" s="2" t="s">
        <v>22</v>
      </c>
      <c r="Z32" s="2">
        <v>4</v>
      </c>
      <c r="AA32" s="2" t="s">
        <v>156</v>
      </c>
      <c r="AB32" s="2">
        <v>4</v>
      </c>
      <c r="AC32" s="2" t="s">
        <v>156</v>
      </c>
      <c r="AD32" s="2"/>
      <c r="AE32" s="2"/>
    </row>
    <row r="33" spans="1:31" x14ac:dyDescent="0.3">
      <c r="A33" s="2" t="s">
        <v>157</v>
      </c>
      <c r="B33" s="2" t="s">
        <v>22</v>
      </c>
      <c r="C33" s="2" t="s">
        <v>22</v>
      </c>
      <c r="D33" s="2"/>
      <c r="E33" s="2"/>
      <c r="F33" s="2" t="s">
        <v>23</v>
      </c>
      <c r="G33" s="2">
        <v>100</v>
      </c>
      <c r="H33" s="2" t="s">
        <v>22</v>
      </c>
      <c r="I33" s="2"/>
      <c r="J33" s="2"/>
      <c r="K33" s="2"/>
      <c r="L33" s="2">
        <v>1</v>
      </c>
      <c r="M33" s="2">
        <v>1</v>
      </c>
      <c r="N33" s="2"/>
      <c r="O33" s="2"/>
      <c r="P33" s="2"/>
      <c r="Q33" s="2"/>
      <c r="R33" s="2"/>
      <c r="S33" s="2"/>
      <c r="T33" s="2">
        <v>1</v>
      </c>
      <c r="U33" s="2" t="s">
        <v>24</v>
      </c>
      <c r="V33" s="2">
        <v>1</v>
      </c>
      <c r="W33" s="2" t="s">
        <v>24</v>
      </c>
      <c r="X33" s="2">
        <v>0</v>
      </c>
      <c r="Y33" s="2" t="s">
        <v>22</v>
      </c>
      <c r="Z33" s="2"/>
      <c r="AA33" s="2"/>
      <c r="AB33" s="2"/>
      <c r="AC33" s="2"/>
      <c r="AD33" s="2"/>
      <c r="AE33" s="2"/>
    </row>
    <row r="34" spans="1:31" x14ac:dyDescent="0.3">
      <c r="A34" s="2" t="s">
        <v>158</v>
      </c>
      <c r="B34" s="2" t="s">
        <v>22</v>
      </c>
      <c r="C34" s="2" t="s">
        <v>22</v>
      </c>
      <c r="D34" s="2"/>
      <c r="E34" s="2"/>
      <c r="F34" s="2" t="s">
        <v>23</v>
      </c>
      <c r="G34" s="2">
        <v>100</v>
      </c>
      <c r="H34" s="2" t="s">
        <v>22</v>
      </c>
      <c r="I34" s="2"/>
      <c r="J34" s="2"/>
      <c r="K34" s="2"/>
      <c r="L34" s="2">
        <v>2</v>
      </c>
      <c r="M34" s="2">
        <v>2</v>
      </c>
      <c r="N34" s="2"/>
      <c r="O34" s="2"/>
      <c r="P34" s="2"/>
      <c r="Q34" s="2"/>
      <c r="R34" s="2"/>
      <c r="S34" s="2"/>
      <c r="T34" s="2">
        <v>2</v>
      </c>
      <c r="U34" s="2" t="s">
        <v>159</v>
      </c>
      <c r="V34" s="2">
        <v>2</v>
      </c>
      <c r="W34" s="2" t="s">
        <v>159</v>
      </c>
      <c r="X34" s="2">
        <v>0</v>
      </c>
      <c r="Y34" s="2" t="s">
        <v>22</v>
      </c>
      <c r="Z34" s="2"/>
      <c r="AA34" s="2"/>
      <c r="AB34" s="2"/>
      <c r="AC34" s="2"/>
      <c r="AD34" s="2"/>
      <c r="AE34" s="2"/>
    </row>
    <row r="35" spans="1:31" x14ac:dyDescent="0.3">
      <c r="A35" s="2" t="s">
        <v>160</v>
      </c>
      <c r="B35" s="2" t="s">
        <v>22</v>
      </c>
      <c r="C35" s="2" t="s">
        <v>22</v>
      </c>
      <c r="D35" s="2" t="s">
        <v>40</v>
      </c>
      <c r="E35" s="2" t="s">
        <v>40</v>
      </c>
      <c r="F35" s="2" t="s">
        <v>29</v>
      </c>
      <c r="G35" s="2" t="s">
        <v>22</v>
      </c>
      <c r="H35" s="2" t="s">
        <v>22</v>
      </c>
      <c r="I35" s="2"/>
      <c r="J35" s="2"/>
      <c r="K35" s="2"/>
      <c r="L35" s="2"/>
      <c r="M35" s="2"/>
      <c r="N35" s="2"/>
      <c r="O35" s="2"/>
      <c r="P35" s="2"/>
      <c r="Q35" s="2"/>
      <c r="R35" s="2"/>
      <c r="S35" s="2"/>
      <c r="T35" s="2">
        <v>0</v>
      </c>
      <c r="U35" s="2" t="s">
        <v>22</v>
      </c>
      <c r="V35" s="2">
        <v>0</v>
      </c>
      <c r="W35" s="2" t="s">
        <v>22</v>
      </c>
      <c r="X35" s="2">
        <v>0</v>
      </c>
      <c r="Y35" s="2" t="s">
        <v>22</v>
      </c>
      <c r="Z35" s="2"/>
      <c r="AA35" s="2"/>
      <c r="AB35" s="2"/>
      <c r="AC35" s="2"/>
      <c r="AD35" s="2"/>
      <c r="AE35" s="2"/>
    </row>
    <row r="36" spans="1:31" ht="331.2" x14ac:dyDescent="0.3">
      <c r="A36" s="2" t="s">
        <v>161</v>
      </c>
      <c r="B36" s="2" t="s">
        <v>162</v>
      </c>
      <c r="C36" s="2" t="s">
        <v>163</v>
      </c>
      <c r="D36" s="2" t="s">
        <v>40</v>
      </c>
      <c r="E36" s="2" t="s">
        <v>40</v>
      </c>
      <c r="F36" s="2" t="s">
        <v>29</v>
      </c>
      <c r="G36" s="2" t="s">
        <v>22</v>
      </c>
      <c r="H36" s="2">
        <v>0</v>
      </c>
      <c r="I36" s="2" t="s">
        <v>41</v>
      </c>
      <c r="J36" s="2">
        <v>10</v>
      </c>
      <c r="K36" s="2" t="s">
        <v>164</v>
      </c>
      <c r="L36" s="2"/>
      <c r="M36" s="2"/>
      <c r="N36" s="2"/>
      <c r="O36" s="2"/>
      <c r="P36" s="2">
        <v>1</v>
      </c>
      <c r="Q36" s="2" t="s">
        <v>165</v>
      </c>
      <c r="R36" s="2"/>
      <c r="S36" s="2"/>
      <c r="T36" s="2">
        <v>0</v>
      </c>
      <c r="U36" s="2" t="s">
        <v>22</v>
      </c>
      <c r="V36" s="2">
        <v>0</v>
      </c>
      <c r="W36" s="2" t="s">
        <v>22</v>
      </c>
      <c r="X36" s="2">
        <v>0</v>
      </c>
      <c r="Y36" s="2" t="s">
        <v>22</v>
      </c>
      <c r="Z36" s="2">
        <v>1</v>
      </c>
      <c r="AA36" s="2" t="s">
        <v>165</v>
      </c>
      <c r="AB36" s="2"/>
      <c r="AC36" s="2"/>
      <c r="AD36" s="2">
        <v>1</v>
      </c>
      <c r="AE36" s="2" t="s">
        <v>165</v>
      </c>
    </row>
    <row r="37" spans="1:31" ht="27.6" x14ac:dyDescent="0.3">
      <c r="A37" s="2" t="s">
        <v>166</v>
      </c>
      <c r="B37" s="2" t="s">
        <v>22</v>
      </c>
      <c r="C37" s="2" t="s">
        <v>22</v>
      </c>
      <c r="D37" s="2"/>
      <c r="E37" s="2"/>
      <c r="F37" s="2" t="s">
        <v>23</v>
      </c>
      <c r="G37" s="2">
        <v>100</v>
      </c>
      <c r="H37" s="2" t="s">
        <v>22</v>
      </c>
      <c r="I37" s="2"/>
      <c r="J37" s="2"/>
      <c r="K37" s="2"/>
      <c r="L37" s="2">
        <v>3</v>
      </c>
      <c r="M37" s="2">
        <v>2</v>
      </c>
      <c r="N37" s="2"/>
      <c r="O37" s="2"/>
      <c r="P37" s="2"/>
      <c r="Q37" s="2"/>
      <c r="R37" s="2"/>
      <c r="S37" s="2"/>
      <c r="T37" s="2">
        <v>2</v>
      </c>
      <c r="U37" s="2" t="s">
        <v>167</v>
      </c>
      <c r="V37" s="2">
        <v>2</v>
      </c>
      <c r="W37" s="2" t="s">
        <v>167</v>
      </c>
      <c r="X37" s="2">
        <v>0</v>
      </c>
      <c r="Y37" s="2" t="s">
        <v>22</v>
      </c>
      <c r="Z37" s="2"/>
      <c r="AA37" s="2"/>
      <c r="AB37" s="2"/>
      <c r="AC37" s="2"/>
      <c r="AD37" s="2"/>
      <c r="AE37" s="2"/>
    </row>
    <row r="38" spans="1:31" x14ac:dyDescent="0.3">
      <c r="A38" s="2" t="s">
        <v>168</v>
      </c>
      <c r="B38" s="2" t="s">
        <v>30</v>
      </c>
      <c r="C38" s="2" t="s">
        <v>68</v>
      </c>
      <c r="D38" s="2"/>
      <c r="E38" s="2"/>
      <c r="F38" s="2" t="s">
        <v>29</v>
      </c>
      <c r="G38" s="2" t="s">
        <v>22</v>
      </c>
      <c r="H38" s="2" t="s">
        <v>22</v>
      </c>
      <c r="I38" s="2" t="s">
        <v>30</v>
      </c>
      <c r="J38" s="2"/>
      <c r="K38" s="2"/>
      <c r="L38" s="2"/>
      <c r="M38" s="2"/>
      <c r="N38" s="2">
        <v>6</v>
      </c>
      <c r="O38" s="2">
        <v>2</v>
      </c>
      <c r="P38" s="2"/>
      <c r="Q38" s="2"/>
      <c r="R38" s="2"/>
      <c r="S38" s="2"/>
      <c r="T38" s="2">
        <v>0</v>
      </c>
      <c r="U38" s="2" t="s">
        <v>22</v>
      </c>
      <c r="V38" s="2">
        <v>0</v>
      </c>
      <c r="W38" s="2" t="s">
        <v>22</v>
      </c>
      <c r="X38" s="2">
        <v>0</v>
      </c>
      <c r="Y38" s="2" t="s">
        <v>22</v>
      </c>
      <c r="Z38" s="2"/>
      <c r="AA38" s="2"/>
      <c r="AB38" s="2"/>
      <c r="AC38" s="2"/>
      <c r="AD38" s="2"/>
      <c r="AE38" s="2"/>
    </row>
    <row r="39" spans="1:31" ht="303.60000000000002" x14ac:dyDescent="0.3">
      <c r="A39" s="2" t="s">
        <v>169</v>
      </c>
      <c r="B39" s="2" t="s">
        <v>170</v>
      </c>
      <c r="C39" s="2" t="s">
        <v>171</v>
      </c>
      <c r="D39" s="2" t="s">
        <v>40</v>
      </c>
      <c r="E39" s="2" t="s">
        <v>40</v>
      </c>
      <c r="F39" s="2" t="s">
        <v>29</v>
      </c>
      <c r="G39" s="2" t="s">
        <v>22</v>
      </c>
      <c r="H39" s="2">
        <v>100</v>
      </c>
      <c r="I39" s="2" t="s">
        <v>41</v>
      </c>
      <c r="J39" s="2">
        <v>1</v>
      </c>
      <c r="K39" s="2" t="s">
        <v>172</v>
      </c>
      <c r="L39" s="2"/>
      <c r="M39" s="2"/>
      <c r="N39" s="2"/>
      <c r="O39" s="2"/>
      <c r="P39" s="2">
        <v>11</v>
      </c>
      <c r="Q39" s="2" t="s">
        <v>173</v>
      </c>
      <c r="R39" s="2">
        <v>16</v>
      </c>
      <c r="S39" s="2" t="s">
        <v>174</v>
      </c>
      <c r="T39" s="2">
        <v>0</v>
      </c>
      <c r="U39" s="2" t="s">
        <v>22</v>
      </c>
      <c r="V39" s="2">
        <v>0</v>
      </c>
      <c r="W39" s="2" t="s">
        <v>22</v>
      </c>
      <c r="X39" s="2">
        <v>0</v>
      </c>
      <c r="Y39" s="2" t="s">
        <v>22</v>
      </c>
      <c r="Z39" s="2">
        <v>1</v>
      </c>
      <c r="AA39" s="2" t="s">
        <v>175</v>
      </c>
      <c r="AB39" s="2">
        <v>1</v>
      </c>
      <c r="AC39" s="2" t="s">
        <v>175</v>
      </c>
      <c r="AD39" s="2"/>
      <c r="AE39" s="2"/>
    </row>
    <row r="40" spans="1:31" ht="124.2" x14ac:dyDescent="0.3">
      <c r="A40" s="2" t="s">
        <v>176</v>
      </c>
      <c r="B40" s="2" t="s">
        <v>177</v>
      </c>
      <c r="C40" s="2" t="s">
        <v>178</v>
      </c>
      <c r="D40" s="2" t="s">
        <v>40</v>
      </c>
      <c r="E40" s="2" t="s">
        <v>40</v>
      </c>
      <c r="F40" s="2" t="s">
        <v>29</v>
      </c>
      <c r="G40" s="2" t="s">
        <v>22</v>
      </c>
      <c r="H40" s="2">
        <v>100</v>
      </c>
      <c r="I40" s="2" t="s">
        <v>41</v>
      </c>
      <c r="J40" s="2">
        <v>1</v>
      </c>
      <c r="K40" s="2" t="s">
        <v>140</v>
      </c>
      <c r="L40" s="2"/>
      <c r="M40" s="2"/>
      <c r="N40" s="2"/>
      <c r="O40" s="2"/>
      <c r="P40" s="2"/>
      <c r="Q40" s="2"/>
      <c r="R40" s="2">
        <v>6</v>
      </c>
      <c r="S40" s="2" t="s">
        <v>179</v>
      </c>
      <c r="T40" s="2">
        <v>0</v>
      </c>
      <c r="U40" s="2" t="s">
        <v>22</v>
      </c>
      <c r="V40" s="2">
        <v>0</v>
      </c>
      <c r="W40" s="2" t="s">
        <v>22</v>
      </c>
      <c r="X40" s="2">
        <v>0</v>
      </c>
      <c r="Y40" s="2" t="s">
        <v>22</v>
      </c>
      <c r="Z40" s="2">
        <v>4</v>
      </c>
      <c r="AA40" s="2" t="s">
        <v>180</v>
      </c>
      <c r="AB40" s="2">
        <v>4</v>
      </c>
      <c r="AC40" s="2" t="s">
        <v>180</v>
      </c>
      <c r="AD40" s="2"/>
      <c r="AE40" s="2"/>
    </row>
    <row r="41" spans="1:31" ht="41.4" x14ac:dyDescent="0.3">
      <c r="A41" s="2" t="s">
        <v>181</v>
      </c>
      <c r="B41" s="2" t="s">
        <v>30</v>
      </c>
      <c r="C41" s="2" t="s">
        <v>68</v>
      </c>
      <c r="D41" s="2" t="s">
        <v>40</v>
      </c>
      <c r="E41" s="2" t="s">
        <v>40</v>
      </c>
      <c r="F41" s="2" t="s">
        <v>120</v>
      </c>
      <c r="G41" s="2">
        <v>66.666666666666657</v>
      </c>
      <c r="H41" s="2" t="s">
        <v>22</v>
      </c>
      <c r="I41" s="2" t="s">
        <v>30</v>
      </c>
      <c r="J41" s="2"/>
      <c r="K41" s="2"/>
      <c r="L41" s="2">
        <v>3</v>
      </c>
      <c r="M41" s="2">
        <v>1</v>
      </c>
      <c r="N41" s="2"/>
      <c r="O41" s="2"/>
      <c r="P41" s="2"/>
      <c r="Q41" s="2"/>
      <c r="R41" s="2"/>
      <c r="S41" s="2"/>
      <c r="T41" s="2">
        <v>3</v>
      </c>
      <c r="U41" s="2" t="s">
        <v>182</v>
      </c>
      <c r="V41" s="2">
        <v>2</v>
      </c>
      <c r="W41" s="2" t="s">
        <v>183</v>
      </c>
      <c r="X41" s="2">
        <v>1</v>
      </c>
      <c r="Y41" s="2" t="s">
        <v>184</v>
      </c>
      <c r="Z41" s="2"/>
      <c r="AA41" s="2"/>
      <c r="AB41" s="2"/>
      <c r="AC41" s="2"/>
      <c r="AD41" s="2"/>
      <c r="AE41" s="2"/>
    </row>
    <row r="42" spans="1:31" x14ac:dyDescent="0.3">
      <c r="A42" s="2" t="s">
        <v>185</v>
      </c>
      <c r="B42" s="2" t="s">
        <v>22</v>
      </c>
      <c r="C42" s="2" t="s">
        <v>22</v>
      </c>
      <c r="D42" s="2"/>
      <c r="E42" s="2"/>
      <c r="F42" s="2" t="s">
        <v>29</v>
      </c>
      <c r="G42" s="2" t="s">
        <v>22</v>
      </c>
      <c r="H42" s="2" t="s">
        <v>22</v>
      </c>
      <c r="I42" s="2"/>
      <c r="J42" s="2"/>
      <c r="K42" s="2"/>
      <c r="L42" s="2"/>
      <c r="M42" s="2"/>
      <c r="N42" s="2">
        <v>12</v>
      </c>
      <c r="O42" s="2">
        <v>2</v>
      </c>
      <c r="P42" s="2"/>
      <c r="Q42" s="2"/>
      <c r="R42" s="2"/>
      <c r="S42" s="2"/>
      <c r="T42" s="2">
        <v>0</v>
      </c>
      <c r="U42" s="2" t="s">
        <v>22</v>
      </c>
      <c r="V42" s="2">
        <v>0</v>
      </c>
      <c r="W42" s="2" t="s">
        <v>22</v>
      </c>
      <c r="X42" s="2">
        <v>0</v>
      </c>
      <c r="Y42" s="2" t="s">
        <v>22</v>
      </c>
      <c r="Z42" s="2"/>
      <c r="AA42" s="2"/>
      <c r="AB42" s="2"/>
      <c r="AC42" s="2"/>
      <c r="AD42" s="2"/>
      <c r="AE42" s="2"/>
    </row>
    <row r="43" spans="1:31" x14ac:dyDescent="0.3">
      <c r="A43" s="2" t="s">
        <v>186</v>
      </c>
      <c r="B43" s="2" t="s">
        <v>22</v>
      </c>
      <c r="C43" s="2" t="s">
        <v>22</v>
      </c>
      <c r="D43" s="2"/>
      <c r="E43" s="2"/>
      <c r="F43" s="2" t="s">
        <v>29</v>
      </c>
      <c r="G43" s="2" t="s">
        <v>22</v>
      </c>
      <c r="H43" s="2" t="s">
        <v>22</v>
      </c>
      <c r="I43" s="2"/>
      <c r="J43" s="2"/>
      <c r="K43" s="2"/>
      <c r="L43" s="2"/>
      <c r="M43" s="2"/>
      <c r="N43" s="2">
        <v>1</v>
      </c>
      <c r="O43" s="2">
        <v>1</v>
      </c>
      <c r="P43" s="2"/>
      <c r="Q43" s="2"/>
      <c r="R43" s="2"/>
      <c r="S43" s="2"/>
      <c r="T43" s="2">
        <v>0</v>
      </c>
      <c r="U43" s="2" t="s">
        <v>22</v>
      </c>
      <c r="V43" s="2">
        <v>0</v>
      </c>
      <c r="W43" s="2" t="s">
        <v>22</v>
      </c>
      <c r="X43" s="2">
        <v>0</v>
      </c>
      <c r="Y43" s="2" t="s">
        <v>22</v>
      </c>
      <c r="Z43" s="2"/>
      <c r="AA43" s="2"/>
      <c r="AB43" s="2"/>
      <c r="AC43" s="2"/>
      <c r="AD43" s="2"/>
      <c r="AE43" s="2"/>
    </row>
    <row r="44" spans="1:31" x14ac:dyDescent="0.3">
      <c r="A44" s="2" t="s">
        <v>187</v>
      </c>
      <c r="B44" s="2" t="s">
        <v>30</v>
      </c>
      <c r="C44" s="2" t="s">
        <v>68</v>
      </c>
      <c r="D44" s="2" t="s">
        <v>40</v>
      </c>
      <c r="E44" s="2" t="s">
        <v>40</v>
      </c>
      <c r="F44" s="2" t="s">
        <v>23</v>
      </c>
      <c r="G44" s="2">
        <v>100</v>
      </c>
      <c r="H44" s="2" t="s">
        <v>22</v>
      </c>
      <c r="I44" s="2" t="s">
        <v>30</v>
      </c>
      <c r="J44" s="2"/>
      <c r="K44" s="2"/>
      <c r="L44" s="2">
        <v>1</v>
      </c>
      <c r="M44" s="2">
        <v>1</v>
      </c>
      <c r="N44" s="2"/>
      <c r="O44" s="2"/>
      <c r="P44" s="2"/>
      <c r="Q44" s="2"/>
      <c r="R44" s="2"/>
      <c r="S44" s="2"/>
      <c r="T44" s="2">
        <v>1</v>
      </c>
      <c r="U44" s="2" t="s">
        <v>188</v>
      </c>
      <c r="V44" s="2">
        <v>1</v>
      </c>
      <c r="W44" s="2" t="s">
        <v>188</v>
      </c>
      <c r="X44" s="2">
        <v>0</v>
      </c>
      <c r="Y44" s="2" t="s">
        <v>22</v>
      </c>
      <c r="Z44" s="2"/>
      <c r="AA44" s="2"/>
      <c r="AB44" s="2"/>
      <c r="AC44" s="2"/>
      <c r="AD44" s="2"/>
      <c r="AE44" s="2"/>
    </row>
    <row r="45" spans="1:31" x14ac:dyDescent="0.3">
      <c r="A45" s="2" t="s">
        <v>189</v>
      </c>
      <c r="B45" s="2" t="s">
        <v>22</v>
      </c>
      <c r="C45" s="2" t="s">
        <v>22</v>
      </c>
      <c r="D45" s="2"/>
      <c r="E45" s="2"/>
      <c r="F45" s="2" t="s">
        <v>29</v>
      </c>
      <c r="G45" s="2" t="s">
        <v>22</v>
      </c>
      <c r="H45" s="2" t="s">
        <v>22</v>
      </c>
      <c r="I45" s="2"/>
      <c r="J45" s="2"/>
      <c r="K45" s="2"/>
      <c r="L45" s="2">
        <v>1</v>
      </c>
      <c r="M45" s="2">
        <v>1</v>
      </c>
      <c r="N45" s="2">
        <v>1</v>
      </c>
      <c r="O45" s="2">
        <v>1</v>
      </c>
      <c r="P45" s="2"/>
      <c r="Q45" s="2"/>
      <c r="R45" s="2"/>
      <c r="S45" s="2"/>
      <c r="T45" s="2">
        <v>0</v>
      </c>
      <c r="U45" s="2" t="s">
        <v>22</v>
      </c>
      <c r="V45" s="2">
        <v>0</v>
      </c>
      <c r="W45" s="2" t="s">
        <v>22</v>
      </c>
      <c r="X45" s="2">
        <v>0</v>
      </c>
      <c r="Y45" s="2" t="s">
        <v>22</v>
      </c>
      <c r="Z45" s="2"/>
      <c r="AA45" s="2"/>
      <c r="AB45" s="2"/>
      <c r="AC45" s="2"/>
      <c r="AD45" s="2"/>
      <c r="AE45" s="2"/>
    </row>
    <row r="46" spans="1:31" ht="27.6" x14ac:dyDescent="0.3">
      <c r="A46" s="2" t="s">
        <v>190</v>
      </c>
      <c r="B46" s="2" t="s">
        <v>191</v>
      </c>
      <c r="C46" s="2" t="s">
        <v>68</v>
      </c>
      <c r="D46" s="2"/>
      <c r="E46" s="2"/>
      <c r="F46" s="2" t="s">
        <v>29</v>
      </c>
      <c r="G46" s="2" t="s">
        <v>22</v>
      </c>
      <c r="H46" s="2" t="s">
        <v>22</v>
      </c>
      <c r="I46" s="2" t="s">
        <v>30</v>
      </c>
      <c r="J46" s="2"/>
      <c r="K46" s="2"/>
      <c r="L46" s="2"/>
      <c r="M46" s="2"/>
      <c r="N46" s="2">
        <v>1</v>
      </c>
      <c r="O46" s="2">
        <v>1</v>
      </c>
      <c r="P46" s="2"/>
      <c r="Q46" s="2"/>
      <c r="R46" s="2"/>
      <c r="S46" s="2"/>
      <c r="T46" s="2">
        <v>0</v>
      </c>
      <c r="U46" s="2" t="s">
        <v>22</v>
      </c>
      <c r="V46" s="2">
        <v>0</v>
      </c>
      <c r="W46" s="2" t="s">
        <v>22</v>
      </c>
      <c r="X46" s="2">
        <v>0</v>
      </c>
      <c r="Y46" s="2" t="s">
        <v>22</v>
      </c>
      <c r="Z46" s="2"/>
      <c r="AA46" s="2"/>
      <c r="AB46" s="2"/>
      <c r="AC46" s="2"/>
      <c r="AD46" s="2"/>
      <c r="AE46" s="2"/>
    </row>
    <row r="47" spans="1:31" ht="409.6" x14ac:dyDescent="0.3">
      <c r="A47" s="2" t="s">
        <v>192</v>
      </c>
      <c r="B47" s="2" t="s">
        <v>193</v>
      </c>
      <c r="C47" s="2" t="s">
        <v>194</v>
      </c>
      <c r="D47" s="2" t="s">
        <v>40</v>
      </c>
      <c r="E47" s="2" t="s">
        <v>40</v>
      </c>
      <c r="F47" s="2" t="s">
        <v>29</v>
      </c>
      <c r="G47" s="2" t="s">
        <v>22</v>
      </c>
      <c r="H47" s="2">
        <v>100</v>
      </c>
      <c r="I47" s="2" t="s">
        <v>106</v>
      </c>
      <c r="J47" s="2">
        <v>1</v>
      </c>
      <c r="K47" s="2" t="s">
        <v>140</v>
      </c>
      <c r="L47" s="2"/>
      <c r="M47" s="2"/>
      <c r="N47" s="2"/>
      <c r="O47" s="2"/>
      <c r="P47" s="2">
        <v>1</v>
      </c>
      <c r="Q47" s="2" t="s">
        <v>195</v>
      </c>
      <c r="R47" s="2">
        <v>50</v>
      </c>
      <c r="S47" s="2" t="s">
        <v>196</v>
      </c>
      <c r="T47" s="2">
        <v>0</v>
      </c>
      <c r="U47" s="2" t="s">
        <v>22</v>
      </c>
      <c r="V47" s="2">
        <v>0</v>
      </c>
      <c r="W47" s="2" t="s">
        <v>22</v>
      </c>
      <c r="X47" s="2">
        <v>0</v>
      </c>
      <c r="Y47" s="2" t="s">
        <v>22</v>
      </c>
      <c r="Z47" s="2">
        <v>14</v>
      </c>
      <c r="AA47" s="2" t="s">
        <v>197</v>
      </c>
      <c r="AB47" s="2">
        <v>14</v>
      </c>
      <c r="AC47" s="2" t="s">
        <v>198</v>
      </c>
      <c r="AD47" s="2"/>
      <c r="AE47" s="2"/>
    </row>
    <row r="48" spans="1:31" ht="409.6" x14ac:dyDescent="0.3">
      <c r="A48" s="2" t="s">
        <v>199</v>
      </c>
      <c r="B48" s="2" t="s">
        <v>200</v>
      </c>
      <c r="C48" s="2" t="s">
        <v>201</v>
      </c>
      <c r="D48" s="2" t="s">
        <v>202</v>
      </c>
      <c r="E48" s="2"/>
      <c r="F48" s="2" t="s">
        <v>120</v>
      </c>
      <c r="G48" s="2">
        <v>88</v>
      </c>
      <c r="H48" s="2">
        <v>96.551724137931032</v>
      </c>
      <c r="I48" s="2" t="s">
        <v>41</v>
      </c>
      <c r="J48" s="2">
        <v>133</v>
      </c>
      <c r="K48" s="2" t="s">
        <v>203</v>
      </c>
      <c r="L48" s="2">
        <v>83</v>
      </c>
      <c r="M48" s="2">
        <v>13</v>
      </c>
      <c r="N48" s="2">
        <v>82</v>
      </c>
      <c r="O48" s="2">
        <v>10</v>
      </c>
      <c r="P48" s="2"/>
      <c r="Q48" s="2"/>
      <c r="R48" s="2"/>
      <c r="S48" s="2"/>
      <c r="T48" s="2">
        <v>25</v>
      </c>
      <c r="U48" s="2" t="s">
        <v>204</v>
      </c>
      <c r="V48" s="2">
        <v>22</v>
      </c>
      <c r="W48" s="2" t="s">
        <v>205</v>
      </c>
      <c r="X48" s="2">
        <v>3</v>
      </c>
      <c r="Y48" s="2" t="s">
        <v>206</v>
      </c>
      <c r="Z48" s="2">
        <v>29</v>
      </c>
      <c r="AA48" s="2" t="s">
        <v>207</v>
      </c>
      <c r="AB48" s="2">
        <v>28</v>
      </c>
      <c r="AC48" s="2" t="s">
        <v>208</v>
      </c>
      <c r="AD48" s="2">
        <v>1</v>
      </c>
      <c r="AE48" s="2" t="s">
        <v>209</v>
      </c>
    </row>
    <row r="49" spans="1:31" x14ac:dyDescent="0.3">
      <c r="A49" s="2" t="s">
        <v>210</v>
      </c>
      <c r="B49" s="2" t="s">
        <v>22</v>
      </c>
      <c r="C49" s="2" t="s">
        <v>22</v>
      </c>
      <c r="D49" s="2"/>
      <c r="E49" s="2"/>
      <c r="F49" s="2" t="s">
        <v>29</v>
      </c>
      <c r="G49" s="2" t="s">
        <v>22</v>
      </c>
      <c r="H49" s="2" t="s">
        <v>22</v>
      </c>
      <c r="I49" s="2"/>
      <c r="J49" s="2"/>
      <c r="K49" s="2"/>
      <c r="L49" s="2"/>
      <c r="M49" s="2"/>
      <c r="N49" s="2">
        <v>1</v>
      </c>
      <c r="O49" s="2">
        <v>1</v>
      </c>
      <c r="P49" s="2"/>
      <c r="Q49" s="2"/>
      <c r="R49" s="2"/>
      <c r="S49" s="2"/>
      <c r="T49" s="2">
        <v>0</v>
      </c>
      <c r="U49" s="2" t="s">
        <v>22</v>
      </c>
      <c r="V49" s="2">
        <v>0</v>
      </c>
      <c r="W49" s="2" t="s">
        <v>22</v>
      </c>
      <c r="X49" s="2">
        <v>0</v>
      </c>
      <c r="Y49" s="2" t="s">
        <v>22</v>
      </c>
      <c r="Z49" s="2"/>
      <c r="AA49" s="2"/>
      <c r="AB49" s="2"/>
      <c r="AC49" s="2"/>
      <c r="AD49" s="2"/>
      <c r="AE49" s="2"/>
    </row>
    <row r="50" spans="1:31" ht="193.2" x14ac:dyDescent="0.3">
      <c r="A50" s="2" t="s">
        <v>211</v>
      </c>
      <c r="B50" s="2" t="s">
        <v>212</v>
      </c>
      <c r="C50" s="2" t="s">
        <v>213</v>
      </c>
      <c r="D50" s="2" t="s">
        <v>202</v>
      </c>
      <c r="E50" s="2"/>
      <c r="F50" s="2" t="s">
        <v>120</v>
      </c>
      <c r="G50" s="2">
        <v>93.333333333333329</v>
      </c>
      <c r="H50" s="2">
        <v>100</v>
      </c>
      <c r="I50" s="2" t="s">
        <v>41</v>
      </c>
      <c r="J50" s="2"/>
      <c r="K50" s="2"/>
      <c r="L50" s="2">
        <v>39</v>
      </c>
      <c r="M50" s="2">
        <v>5</v>
      </c>
      <c r="N50" s="2">
        <v>9</v>
      </c>
      <c r="O50" s="2">
        <v>3</v>
      </c>
      <c r="P50" s="2"/>
      <c r="Q50" s="2"/>
      <c r="R50" s="2"/>
      <c r="S50" s="2"/>
      <c r="T50" s="2">
        <v>15</v>
      </c>
      <c r="U50" s="2" t="s">
        <v>214</v>
      </c>
      <c r="V50" s="2">
        <v>14</v>
      </c>
      <c r="W50" s="2" t="s">
        <v>215</v>
      </c>
      <c r="X50" s="2">
        <v>1</v>
      </c>
      <c r="Y50" s="2" t="s">
        <v>216</v>
      </c>
      <c r="Z50" s="2">
        <v>1</v>
      </c>
      <c r="AA50" s="2" t="s">
        <v>217</v>
      </c>
      <c r="AB50" s="2">
        <v>1</v>
      </c>
      <c r="AC50" s="2" t="s">
        <v>217</v>
      </c>
      <c r="AD50" s="2"/>
      <c r="AE50" s="2"/>
    </row>
    <row r="51" spans="1:31" ht="151.80000000000001" x14ac:dyDescent="0.3">
      <c r="A51" s="2" t="s">
        <v>218</v>
      </c>
      <c r="B51" s="2" t="s">
        <v>219</v>
      </c>
      <c r="C51" s="2" t="s">
        <v>220</v>
      </c>
      <c r="D51" s="2" t="s">
        <v>202</v>
      </c>
      <c r="E51" s="2"/>
      <c r="F51" s="2" t="s">
        <v>120</v>
      </c>
      <c r="G51" s="2">
        <v>76.470588235294116</v>
      </c>
      <c r="H51" s="2">
        <v>100</v>
      </c>
      <c r="I51" s="2" t="s">
        <v>221</v>
      </c>
      <c r="J51" s="2">
        <v>1</v>
      </c>
      <c r="K51" s="2" t="s">
        <v>222</v>
      </c>
      <c r="L51" s="2">
        <v>37</v>
      </c>
      <c r="M51" s="2">
        <v>6</v>
      </c>
      <c r="N51" s="2">
        <v>29</v>
      </c>
      <c r="O51" s="2">
        <v>2</v>
      </c>
      <c r="P51" s="2"/>
      <c r="Q51" s="2"/>
      <c r="R51" s="2"/>
      <c r="S51" s="2"/>
      <c r="T51" s="2">
        <v>17</v>
      </c>
      <c r="U51" s="2" t="s">
        <v>223</v>
      </c>
      <c r="V51" s="2">
        <v>13</v>
      </c>
      <c r="W51" s="2" t="s">
        <v>224</v>
      </c>
      <c r="X51" s="2">
        <v>4</v>
      </c>
      <c r="Y51" s="2" t="s">
        <v>225</v>
      </c>
      <c r="Z51" s="2">
        <v>4</v>
      </c>
      <c r="AA51" s="2" t="s">
        <v>226</v>
      </c>
      <c r="AB51" s="2">
        <v>4</v>
      </c>
      <c r="AC51" s="2" t="s">
        <v>227</v>
      </c>
      <c r="AD51" s="2"/>
      <c r="AE51" s="2"/>
    </row>
    <row r="52" spans="1:31" x14ac:dyDescent="0.3">
      <c r="A52" s="2" t="s">
        <v>228</v>
      </c>
      <c r="B52" s="2" t="s">
        <v>22</v>
      </c>
      <c r="C52" s="2" t="s">
        <v>22</v>
      </c>
      <c r="D52" s="2"/>
      <c r="E52" s="2"/>
      <c r="F52" s="2" t="s">
        <v>29</v>
      </c>
      <c r="G52" s="2" t="s">
        <v>22</v>
      </c>
      <c r="H52" s="2" t="s">
        <v>22</v>
      </c>
      <c r="I52" s="2"/>
      <c r="J52" s="2"/>
      <c r="K52" s="2"/>
      <c r="L52" s="2">
        <v>1</v>
      </c>
      <c r="M52" s="2">
        <v>1</v>
      </c>
      <c r="N52" s="2">
        <v>1</v>
      </c>
      <c r="O52" s="2">
        <v>1</v>
      </c>
      <c r="P52" s="2"/>
      <c r="Q52" s="2"/>
      <c r="R52" s="2"/>
      <c r="S52" s="2"/>
      <c r="T52" s="2">
        <v>0</v>
      </c>
      <c r="U52" s="2" t="s">
        <v>22</v>
      </c>
      <c r="V52" s="2">
        <v>0</v>
      </c>
      <c r="W52" s="2" t="s">
        <v>22</v>
      </c>
      <c r="X52" s="2">
        <v>0</v>
      </c>
      <c r="Y52" s="2" t="s">
        <v>22</v>
      </c>
      <c r="Z52" s="2"/>
      <c r="AA52" s="2"/>
      <c r="AB52" s="2"/>
      <c r="AC52" s="2"/>
      <c r="AD52" s="2"/>
      <c r="AE52" s="2"/>
    </row>
    <row r="53" spans="1:31" ht="409.6" x14ac:dyDescent="0.3">
      <c r="A53" s="2" t="s">
        <v>229</v>
      </c>
      <c r="B53" s="2" t="s">
        <v>230</v>
      </c>
      <c r="C53" s="2" t="s">
        <v>231</v>
      </c>
      <c r="D53" s="2" t="s">
        <v>94</v>
      </c>
      <c r="E53" s="2" t="s">
        <v>94</v>
      </c>
      <c r="F53" s="2" t="s">
        <v>29</v>
      </c>
      <c r="G53" s="2" t="s">
        <v>22</v>
      </c>
      <c r="H53" s="2">
        <v>0</v>
      </c>
      <c r="I53" s="2" t="s">
        <v>106</v>
      </c>
      <c r="J53" s="2"/>
      <c r="K53" s="2"/>
      <c r="L53" s="2"/>
      <c r="M53" s="2"/>
      <c r="N53" s="2"/>
      <c r="O53" s="2"/>
      <c r="P53" s="2">
        <v>2</v>
      </c>
      <c r="Q53" s="2" t="s">
        <v>232</v>
      </c>
      <c r="R53" s="2">
        <v>1</v>
      </c>
      <c r="S53" s="2" t="s">
        <v>233</v>
      </c>
      <c r="T53" s="2">
        <v>0</v>
      </c>
      <c r="U53" s="2" t="s">
        <v>22</v>
      </c>
      <c r="V53" s="2">
        <v>0</v>
      </c>
      <c r="W53" s="2" t="s">
        <v>22</v>
      </c>
      <c r="X53" s="2">
        <v>0</v>
      </c>
      <c r="Y53" s="2" t="s">
        <v>22</v>
      </c>
      <c r="Z53" s="2">
        <v>1</v>
      </c>
      <c r="AA53" s="2" t="s">
        <v>234</v>
      </c>
      <c r="AB53" s="2"/>
      <c r="AC53" s="2"/>
      <c r="AD53" s="2">
        <v>1</v>
      </c>
      <c r="AE53" s="2" t="s">
        <v>234</v>
      </c>
    </row>
    <row r="54" spans="1:31" ht="331.2" x14ac:dyDescent="0.3">
      <c r="A54" s="2" t="s">
        <v>235</v>
      </c>
      <c r="B54" s="2" t="s">
        <v>236</v>
      </c>
      <c r="C54" s="2" t="s">
        <v>237</v>
      </c>
      <c r="D54" s="2" t="s">
        <v>40</v>
      </c>
      <c r="E54" s="2" t="s">
        <v>40</v>
      </c>
      <c r="F54" s="2" t="s">
        <v>29</v>
      </c>
      <c r="G54" s="2" t="s">
        <v>22</v>
      </c>
      <c r="H54" s="2">
        <v>100</v>
      </c>
      <c r="I54" s="2" t="s">
        <v>41</v>
      </c>
      <c r="J54" s="2">
        <v>2</v>
      </c>
      <c r="K54" s="2" t="s">
        <v>238</v>
      </c>
      <c r="L54" s="2">
        <v>2</v>
      </c>
      <c r="M54" s="2">
        <v>1</v>
      </c>
      <c r="N54" s="2">
        <v>2</v>
      </c>
      <c r="O54" s="2">
        <v>1</v>
      </c>
      <c r="P54" s="2">
        <v>7</v>
      </c>
      <c r="Q54" s="2" t="s">
        <v>239</v>
      </c>
      <c r="R54" s="2">
        <v>14</v>
      </c>
      <c r="S54" s="2" t="s">
        <v>240</v>
      </c>
      <c r="T54" s="2">
        <v>0</v>
      </c>
      <c r="U54" s="2" t="s">
        <v>22</v>
      </c>
      <c r="V54" s="2">
        <v>0</v>
      </c>
      <c r="W54" s="2" t="s">
        <v>22</v>
      </c>
      <c r="X54" s="2">
        <v>0</v>
      </c>
      <c r="Y54" s="2" t="s">
        <v>22</v>
      </c>
      <c r="Z54" s="2">
        <v>1</v>
      </c>
      <c r="AA54" s="2" t="s">
        <v>241</v>
      </c>
      <c r="AB54" s="2">
        <v>1</v>
      </c>
      <c r="AC54" s="2" t="s">
        <v>241</v>
      </c>
      <c r="AD54" s="2"/>
      <c r="AE54" s="2"/>
    </row>
    <row r="55" spans="1:31" ht="27.6" x14ac:dyDescent="0.3">
      <c r="A55" s="2" t="s">
        <v>242</v>
      </c>
      <c r="B55" s="2" t="s">
        <v>30</v>
      </c>
      <c r="C55" s="2" t="s">
        <v>68</v>
      </c>
      <c r="D55" s="2"/>
      <c r="E55" s="2"/>
      <c r="F55" s="2" t="s">
        <v>29</v>
      </c>
      <c r="G55" s="2" t="s">
        <v>22</v>
      </c>
      <c r="H55" s="2">
        <v>100</v>
      </c>
      <c r="I55" s="2" t="s">
        <v>30</v>
      </c>
      <c r="J55" s="2"/>
      <c r="K55" s="2"/>
      <c r="L55" s="2"/>
      <c r="M55" s="2"/>
      <c r="N55" s="2">
        <v>9</v>
      </c>
      <c r="O55" s="2">
        <v>1</v>
      </c>
      <c r="P55" s="2"/>
      <c r="Q55" s="2"/>
      <c r="R55" s="2"/>
      <c r="S55" s="2"/>
      <c r="T55" s="2">
        <v>0</v>
      </c>
      <c r="U55" s="2" t="s">
        <v>22</v>
      </c>
      <c r="V55" s="2">
        <v>0</v>
      </c>
      <c r="W55" s="2" t="s">
        <v>22</v>
      </c>
      <c r="X55" s="2">
        <v>0</v>
      </c>
      <c r="Y55" s="2" t="s">
        <v>22</v>
      </c>
      <c r="Z55" s="2">
        <v>2</v>
      </c>
      <c r="AA55" s="2" t="s">
        <v>243</v>
      </c>
      <c r="AB55" s="2">
        <v>2</v>
      </c>
      <c r="AC55" s="2" t="s">
        <v>243</v>
      </c>
      <c r="AD55" s="2"/>
      <c r="AE55" s="2"/>
    </row>
    <row r="56" spans="1:31" x14ac:dyDescent="0.3">
      <c r="A56" s="2" t="s">
        <v>244</v>
      </c>
      <c r="B56" s="2" t="s">
        <v>22</v>
      </c>
      <c r="C56" s="2" t="s">
        <v>22</v>
      </c>
      <c r="D56" s="2"/>
      <c r="E56" s="2"/>
      <c r="F56" s="2" t="s">
        <v>29</v>
      </c>
      <c r="G56" s="2" t="s">
        <v>22</v>
      </c>
      <c r="H56" s="2" t="s">
        <v>22</v>
      </c>
      <c r="I56" s="2"/>
      <c r="J56" s="2"/>
      <c r="K56" s="2"/>
      <c r="L56" s="2"/>
      <c r="M56" s="2"/>
      <c r="N56" s="2">
        <v>4</v>
      </c>
      <c r="O56" s="2">
        <v>3</v>
      </c>
      <c r="P56" s="2"/>
      <c r="Q56" s="2"/>
      <c r="R56" s="2"/>
      <c r="S56" s="2"/>
      <c r="T56" s="2">
        <v>0</v>
      </c>
      <c r="U56" s="2" t="s">
        <v>22</v>
      </c>
      <c r="V56" s="2">
        <v>0</v>
      </c>
      <c r="W56" s="2" t="s">
        <v>22</v>
      </c>
      <c r="X56" s="2">
        <v>0</v>
      </c>
      <c r="Y56" s="2" t="s">
        <v>22</v>
      </c>
      <c r="Z56" s="2"/>
      <c r="AA56" s="2"/>
      <c r="AB56" s="2"/>
      <c r="AC56" s="2"/>
      <c r="AD56" s="2"/>
      <c r="AE56" s="2"/>
    </row>
    <row r="57" spans="1:31" x14ac:dyDescent="0.3">
      <c r="A57" s="2" t="s">
        <v>245</v>
      </c>
      <c r="B57" s="2" t="s">
        <v>22</v>
      </c>
      <c r="C57" s="2" t="s">
        <v>22</v>
      </c>
      <c r="D57" s="2"/>
      <c r="E57" s="2"/>
      <c r="F57" s="2" t="s">
        <v>29</v>
      </c>
      <c r="G57" s="2" t="s">
        <v>22</v>
      </c>
      <c r="H57" s="2" t="s">
        <v>22</v>
      </c>
      <c r="I57" s="2"/>
      <c r="J57" s="2"/>
      <c r="K57" s="2"/>
      <c r="L57" s="2"/>
      <c r="M57" s="2"/>
      <c r="N57" s="2">
        <v>2</v>
      </c>
      <c r="O57" s="2">
        <v>1</v>
      </c>
      <c r="P57" s="2"/>
      <c r="Q57" s="2"/>
      <c r="R57" s="2"/>
      <c r="S57" s="2"/>
      <c r="T57" s="2">
        <v>0</v>
      </c>
      <c r="U57" s="2" t="s">
        <v>22</v>
      </c>
      <c r="V57" s="2">
        <v>0</v>
      </c>
      <c r="W57" s="2" t="s">
        <v>22</v>
      </c>
      <c r="X57" s="2">
        <v>0</v>
      </c>
      <c r="Y57" s="2" t="s">
        <v>22</v>
      </c>
      <c r="Z57" s="2"/>
      <c r="AA57" s="2"/>
      <c r="AB57" s="2"/>
      <c r="AC57" s="2"/>
      <c r="AD57" s="2"/>
      <c r="AE57" s="2"/>
    </row>
    <row r="58" spans="1:31" x14ac:dyDescent="0.3">
      <c r="A58" s="2" t="s">
        <v>246</v>
      </c>
      <c r="B58" s="2" t="s">
        <v>22</v>
      </c>
      <c r="C58" s="2" t="s">
        <v>22</v>
      </c>
      <c r="D58" s="2"/>
      <c r="E58" s="2"/>
      <c r="F58" s="2" t="s">
        <v>29</v>
      </c>
      <c r="G58" s="2" t="s">
        <v>22</v>
      </c>
      <c r="H58" s="2" t="s">
        <v>22</v>
      </c>
      <c r="I58" s="2"/>
      <c r="J58" s="2"/>
      <c r="K58" s="2"/>
      <c r="L58" s="2">
        <v>3</v>
      </c>
      <c r="M58" s="2">
        <v>1</v>
      </c>
      <c r="N58" s="2">
        <v>3</v>
      </c>
      <c r="O58" s="2">
        <v>1</v>
      </c>
      <c r="P58" s="2"/>
      <c r="Q58" s="2"/>
      <c r="R58" s="2"/>
      <c r="S58" s="2"/>
      <c r="T58" s="2">
        <v>0</v>
      </c>
      <c r="U58" s="2" t="s">
        <v>22</v>
      </c>
      <c r="V58" s="2">
        <v>0</v>
      </c>
      <c r="W58" s="2" t="s">
        <v>22</v>
      </c>
      <c r="X58" s="2">
        <v>0</v>
      </c>
      <c r="Y58" s="2" t="s">
        <v>22</v>
      </c>
      <c r="Z58" s="2"/>
      <c r="AA58" s="2"/>
      <c r="AB58" s="2"/>
      <c r="AC58" s="2"/>
      <c r="AD58" s="2"/>
      <c r="AE58" s="2"/>
    </row>
    <row r="59" spans="1:31" ht="41.4" x14ac:dyDescent="0.3">
      <c r="A59" s="2" t="s">
        <v>247</v>
      </c>
      <c r="B59" s="2" t="s">
        <v>30</v>
      </c>
      <c r="C59" s="2" t="s">
        <v>68</v>
      </c>
      <c r="D59" s="2"/>
      <c r="E59" s="2"/>
      <c r="F59" s="2" t="s">
        <v>120</v>
      </c>
      <c r="G59" s="2">
        <v>80</v>
      </c>
      <c r="H59" s="2" t="s">
        <v>22</v>
      </c>
      <c r="I59" s="2" t="s">
        <v>30</v>
      </c>
      <c r="J59" s="2"/>
      <c r="K59" s="2"/>
      <c r="L59" s="2">
        <v>5</v>
      </c>
      <c r="M59" s="2">
        <v>1</v>
      </c>
      <c r="N59" s="2"/>
      <c r="O59" s="2"/>
      <c r="P59" s="2"/>
      <c r="Q59" s="2"/>
      <c r="R59" s="2"/>
      <c r="S59" s="2"/>
      <c r="T59" s="2">
        <v>5</v>
      </c>
      <c r="U59" s="2" t="s">
        <v>248</v>
      </c>
      <c r="V59" s="2">
        <v>4</v>
      </c>
      <c r="W59" s="2" t="s">
        <v>249</v>
      </c>
      <c r="X59" s="2">
        <v>1</v>
      </c>
      <c r="Y59" s="2" t="s">
        <v>250</v>
      </c>
      <c r="Z59" s="2"/>
      <c r="AA59" s="2"/>
      <c r="AB59" s="2"/>
      <c r="AC59" s="2"/>
      <c r="AD59" s="2"/>
      <c r="AE59" s="2"/>
    </row>
    <row r="60" spans="1:31" x14ac:dyDescent="0.3">
      <c r="A60" s="2" t="s">
        <v>251</v>
      </c>
      <c r="B60" s="2" t="s">
        <v>22</v>
      </c>
      <c r="C60" s="2" t="s">
        <v>22</v>
      </c>
      <c r="D60" s="2" t="s">
        <v>36</v>
      </c>
      <c r="E60" s="2" t="s">
        <v>36</v>
      </c>
      <c r="F60" s="2" t="s">
        <v>29</v>
      </c>
      <c r="G60" s="2" t="s">
        <v>22</v>
      </c>
      <c r="H60" s="2" t="s">
        <v>22</v>
      </c>
      <c r="I60" s="2"/>
      <c r="J60" s="2"/>
      <c r="K60" s="2"/>
      <c r="L60" s="2"/>
      <c r="M60" s="2"/>
      <c r="N60" s="2"/>
      <c r="O60" s="2"/>
      <c r="P60" s="2"/>
      <c r="Q60" s="2"/>
      <c r="R60" s="2"/>
      <c r="S60" s="2"/>
      <c r="T60" s="2">
        <v>0</v>
      </c>
      <c r="U60" s="2" t="s">
        <v>22</v>
      </c>
      <c r="V60" s="2">
        <v>0</v>
      </c>
      <c r="W60" s="2" t="s">
        <v>22</v>
      </c>
      <c r="X60" s="2">
        <v>0</v>
      </c>
      <c r="Y60" s="2" t="s">
        <v>22</v>
      </c>
      <c r="Z60" s="2"/>
      <c r="AA60" s="2"/>
      <c r="AB60" s="2"/>
      <c r="AC60" s="2"/>
      <c r="AD60" s="2"/>
      <c r="AE60" s="2"/>
    </row>
    <row r="61" spans="1:31" x14ac:dyDescent="0.3">
      <c r="A61" s="2" t="s">
        <v>252</v>
      </c>
      <c r="B61" s="2" t="s">
        <v>22</v>
      </c>
      <c r="C61" s="2" t="s">
        <v>22</v>
      </c>
      <c r="D61" s="2" t="s">
        <v>36</v>
      </c>
      <c r="E61" s="2" t="s">
        <v>36</v>
      </c>
      <c r="F61" s="2" t="s">
        <v>29</v>
      </c>
      <c r="G61" s="2" t="s">
        <v>22</v>
      </c>
      <c r="H61" s="2" t="s">
        <v>22</v>
      </c>
      <c r="I61" s="2"/>
      <c r="J61" s="2"/>
      <c r="K61" s="2"/>
      <c r="L61" s="2"/>
      <c r="M61" s="2"/>
      <c r="N61" s="2"/>
      <c r="O61" s="2"/>
      <c r="P61" s="2"/>
      <c r="Q61" s="2"/>
      <c r="R61" s="2"/>
      <c r="S61" s="2"/>
      <c r="T61" s="2">
        <v>0</v>
      </c>
      <c r="U61" s="2" t="s">
        <v>22</v>
      </c>
      <c r="V61" s="2">
        <v>0</v>
      </c>
      <c r="W61" s="2" t="s">
        <v>22</v>
      </c>
      <c r="X61" s="2">
        <v>0</v>
      </c>
      <c r="Y61" s="2" t="s">
        <v>22</v>
      </c>
      <c r="Z61" s="2"/>
      <c r="AA61" s="2"/>
      <c r="AB61" s="2"/>
      <c r="AC61" s="2"/>
      <c r="AD61" s="2"/>
      <c r="AE61" s="2"/>
    </row>
    <row r="62" spans="1:31" ht="248.4" x14ac:dyDescent="0.3">
      <c r="A62" s="2" t="s">
        <v>253</v>
      </c>
      <c r="B62" s="2" t="s">
        <v>254</v>
      </c>
      <c r="C62" s="2" t="s">
        <v>255</v>
      </c>
      <c r="D62" s="2" t="s">
        <v>36</v>
      </c>
      <c r="E62" s="2" t="s">
        <v>36</v>
      </c>
      <c r="F62" s="2" t="s">
        <v>23</v>
      </c>
      <c r="G62" s="2">
        <v>100</v>
      </c>
      <c r="H62" s="2">
        <v>100</v>
      </c>
      <c r="I62" s="2" t="s">
        <v>221</v>
      </c>
      <c r="J62" s="2">
        <v>31</v>
      </c>
      <c r="K62" s="2" t="s">
        <v>256</v>
      </c>
      <c r="L62" s="2">
        <v>3</v>
      </c>
      <c r="M62" s="2">
        <v>1</v>
      </c>
      <c r="N62" s="2"/>
      <c r="O62" s="2"/>
      <c r="P62" s="2">
        <v>1</v>
      </c>
      <c r="Q62" s="2" t="s">
        <v>257</v>
      </c>
      <c r="R62" s="2">
        <v>1</v>
      </c>
      <c r="S62" s="2" t="s">
        <v>258</v>
      </c>
      <c r="T62" s="2">
        <v>3</v>
      </c>
      <c r="U62" s="2" t="s">
        <v>259</v>
      </c>
      <c r="V62" s="2">
        <v>3</v>
      </c>
      <c r="W62" s="2" t="s">
        <v>259</v>
      </c>
      <c r="X62" s="2">
        <v>0</v>
      </c>
      <c r="Y62" s="2" t="s">
        <v>22</v>
      </c>
      <c r="Z62" s="2">
        <v>1</v>
      </c>
      <c r="AA62" s="2" t="s">
        <v>260</v>
      </c>
      <c r="AB62" s="2">
        <v>1</v>
      </c>
      <c r="AC62" s="2" t="s">
        <v>260</v>
      </c>
      <c r="AD62" s="2"/>
      <c r="AE62" s="2"/>
    </row>
    <row r="63" spans="1:31" ht="409.6" x14ac:dyDescent="0.3">
      <c r="A63" s="2" t="s">
        <v>261</v>
      </c>
      <c r="B63" s="2" t="s">
        <v>262</v>
      </c>
      <c r="C63" s="2" t="s">
        <v>263</v>
      </c>
      <c r="D63" s="2" t="s">
        <v>36</v>
      </c>
      <c r="E63" s="2" t="s">
        <v>36</v>
      </c>
      <c r="F63" s="2" t="s">
        <v>29</v>
      </c>
      <c r="G63" s="2" t="s">
        <v>22</v>
      </c>
      <c r="H63" s="2">
        <v>100</v>
      </c>
      <c r="I63" s="2" t="s">
        <v>41</v>
      </c>
      <c r="J63" s="2"/>
      <c r="K63" s="2"/>
      <c r="L63" s="2"/>
      <c r="M63" s="2"/>
      <c r="N63" s="2"/>
      <c r="O63" s="2"/>
      <c r="P63" s="2">
        <v>24</v>
      </c>
      <c r="Q63" s="2" t="s">
        <v>264</v>
      </c>
      <c r="R63" s="2">
        <v>28</v>
      </c>
      <c r="S63" s="2" t="s">
        <v>265</v>
      </c>
      <c r="T63" s="2">
        <v>0</v>
      </c>
      <c r="U63" s="2" t="s">
        <v>22</v>
      </c>
      <c r="V63" s="2">
        <v>0</v>
      </c>
      <c r="W63" s="2" t="s">
        <v>22</v>
      </c>
      <c r="X63" s="2">
        <v>0</v>
      </c>
      <c r="Y63" s="2" t="s">
        <v>22</v>
      </c>
      <c r="Z63" s="2">
        <v>5</v>
      </c>
      <c r="AA63" s="2" t="s">
        <v>266</v>
      </c>
      <c r="AB63" s="2">
        <v>5</v>
      </c>
      <c r="AC63" s="2" t="s">
        <v>267</v>
      </c>
      <c r="AD63" s="2"/>
      <c r="AE63" s="2"/>
    </row>
    <row r="64" spans="1:31" ht="409.6" x14ac:dyDescent="0.3">
      <c r="A64" s="2" t="s">
        <v>268</v>
      </c>
      <c r="B64" s="2" t="s">
        <v>22</v>
      </c>
      <c r="C64" s="2" t="s">
        <v>269</v>
      </c>
      <c r="D64" s="2" t="s">
        <v>28</v>
      </c>
      <c r="E64" s="2" t="s">
        <v>28</v>
      </c>
      <c r="F64" s="2" t="s">
        <v>23</v>
      </c>
      <c r="G64" s="2">
        <v>100</v>
      </c>
      <c r="H64" s="2">
        <v>100</v>
      </c>
      <c r="I64" s="2" t="s">
        <v>106</v>
      </c>
      <c r="J64" s="2">
        <v>195</v>
      </c>
      <c r="K64" s="2" t="s">
        <v>270</v>
      </c>
      <c r="L64" s="2">
        <v>1</v>
      </c>
      <c r="M64" s="2">
        <v>1</v>
      </c>
      <c r="N64" s="2"/>
      <c r="O64" s="2"/>
      <c r="P64" s="2">
        <v>7</v>
      </c>
      <c r="Q64" s="2" t="s">
        <v>271</v>
      </c>
      <c r="R64" s="2">
        <v>6</v>
      </c>
      <c r="S64" s="2" t="s">
        <v>272</v>
      </c>
      <c r="T64" s="2">
        <v>1</v>
      </c>
      <c r="U64" s="2" t="s">
        <v>273</v>
      </c>
      <c r="V64" s="2">
        <v>1</v>
      </c>
      <c r="W64" s="2" t="s">
        <v>273</v>
      </c>
      <c r="X64" s="2">
        <v>0</v>
      </c>
      <c r="Y64" s="2" t="s">
        <v>22</v>
      </c>
      <c r="Z64" s="2">
        <v>6</v>
      </c>
      <c r="AA64" s="2" t="s">
        <v>274</v>
      </c>
      <c r="AB64" s="2">
        <v>6</v>
      </c>
      <c r="AC64" s="2" t="s">
        <v>275</v>
      </c>
      <c r="AD64" s="2"/>
      <c r="AE64" s="2"/>
    </row>
    <row r="65" spans="1:31" ht="27.6" x14ac:dyDescent="0.3">
      <c r="A65" s="2" t="s">
        <v>276</v>
      </c>
      <c r="B65" s="2" t="s">
        <v>277</v>
      </c>
      <c r="C65" s="2" t="s">
        <v>278</v>
      </c>
      <c r="D65" s="2" t="s">
        <v>36</v>
      </c>
      <c r="E65" s="2" t="s">
        <v>36</v>
      </c>
      <c r="F65" s="2" t="s">
        <v>29</v>
      </c>
      <c r="G65" s="2" t="s">
        <v>22</v>
      </c>
      <c r="H65" s="2">
        <v>100</v>
      </c>
      <c r="I65" s="2" t="s">
        <v>279</v>
      </c>
      <c r="J65" s="2">
        <v>2</v>
      </c>
      <c r="K65" s="2" t="s">
        <v>280</v>
      </c>
      <c r="L65" s="2"/>
      <c r="M65" s="2"/>
      <c r="N65" s="2"/>
      <c r="O65" s="2"/>
      <c r="P65" s="2">
        <v>1</v>
      </c>
      <c r="Q65" s="2" t="s">
        <v>281</v>
      </c>
      <c r="R65" s="2">
        <v>1</v>
      </c>
      <c r="S65" s="2" t="s">
        <v>282</v>
      </c>
      <c r="T65" s="2">
        <v>0</v>
      </c>
      <c r="U65" s="2" t="s">
        <v>22</v>
      </c>
      <c r="V65" s="2">
        <v>0</v>
      </c>
      <c r="W65" s="2" t="s">
        <v>22</v>
      </c>
      <c r="X65" s="2">
        <v>0</v>
      </c>
      <c r="Y65" s="2" t="s">
        <v>22</v>
      </c>
      <c r="Z65" s="2">
        <v>1</v>
      </c>
      <c r="AA65" s="2" t="s">
        <v>283</v>
      </c>
      <c r="AB65" s="2">
        <v>1</v>
      </c>
      <c r="AC65" s="2" t="s">
        <v>283</v>
      </c>
      <c r="AD65" s="2"/>
      <c r="AE65" s="2"/>
    </row>
    <row r="66" spans="1:31" ht="27.6" x14ac:dyDescent="0.3">
      <c r="A66" s="2" t="s">
        <v>284</v>
      </c>
      <c r="B66" s="2" t="s">
        <v>22</v>
      </c>
      <c r="C66" s="2" t="s">
        <v>22</v>
      </c>
      <c r="D66" s="2"/>
      <c r="E66" s="2"/>
      <c r="F66" s="2" t="s">
        <v>120</v>
      </c>
      <c r="G66" s="2">
        <v>66.666666666666657</v>
      </c>
      <c r="H66" s="2" t="s">
        <v>22</v>
      </c>
      <c r="I66" s="2"/>
      <c r="J66" s="2"/>
      <c r="K66" s="2"/>
      <c r="L66" s="2">
        <v>3</v>
      </c>
      <c r="M66" s="2">
        <v>1</v>
      </c>
      <c r="N66" s="2"/>
      <c r="O66" s="2"/>
      <c r="P66" s="2"/>
      <c r="Q66" s="2"/>
      <c r="R66" s="2"/>
      <c r="S66" s="2"/>
      <c r="T66" s="2">
        <v>3</v>
      </c>
      <c r="U66" s="2" t="s">
        <v>285</v>
      </c>
      <c r="V66" s="2">
        <v>2</v>
      </c>
      <c r="W66" s="2" t="s">
        <v>286</v>
      </c>
      <c r="X66" s="2">
        <v>1</v>
      </c>
      <c r="Y66" s="2" t="s">
        <v>287</v>
      </c>
      <c r="Z66" s="2"/>
      <c r="AA66" s="2"/>
      <c r="AB66" s="2"/>
      <c r="AC66" s="2"/>
      <c r="AD66" s="2"/>
      <c r="AE66" s="2"/>
    </row>
    <row r="67" spans="1:31" ht="409.6" x14ac:dyDescent="0.3">
      <c r="A67" s="2" t="s">
        <v>288</v>
      </c>
      <c r="B67" s="2" t="s">
        <v>289</v>
      </c>
      <c r="C67" s="2" t="s">
        <v>290</v>
      </c>
      <c r="D67" s="2" t="s">
        <v>28</v>
      </c>
      <c r="E67" s="2" t="s">
        <v>28</v>
      </c>
      <c r="F67" s="2" t="s">
        <v>29</v>
      </c>
      <c r="G67" s="2" t="s">
        <v>22</v>
      </c>
      <c r="H67" s="2">
        <v>100</v>
      </c>
      <c r="I67" s="2" t="s">
        <v>41</v>
      </c>
      <c r="J67" s="2">
        <v>21</v>
      </c>
      <c r="K67" s="2" t="s">
        <v>291</v>
      </c>
      <c r="L67" s="2"/>
      <c r="M67" s="2"/>
      <c r="N67" s="2"/>
      <c r="O67" s="2"/>
      <c r="P67" s="2">
        <v>5</v>
      </c>
      <c r="Q67" s="2" t="s">
        <v>292</v>
      </c>
      <c r="R67" s="2">
        <v>33</v>
      </c>
      <c r="S67" s="2" t="s">
        <v>293</v>
      </c>
      <c r="T67" s="2">
        <v>0</v>
      </c>
      <c r="U67" s="2" t="s">
        <v>22</v>
      </c>
      <c r="V67" s="2">
        <v>0</v>
      </c>
      <c r="W67" s="2" t="s">
        <v>22</v>
      </c>
      <c r="X67" s="2">
        <v>0</v>
      </c>
      <c r="Y67" s="2" t="s">
        <v>22</v>
      </c>
      <c r="Z67" s="2">
        <v>6</v>
      </c>
      <c r="AA67" s="2" t="s">
        <v>294</v>
      </c>
      <c r="AB67" s="2">
        <v>6</v>
      </c>
      <c r="AC67" s="2" t="s">
        <v>295</v>
      </c>
      <c r="AD67" s="2"/>
      <c r="AE67" s="2"/>
    </row>
    <row r="68" spans="1:31" x14ac:dyDescent="0.3">
      <c r="A68" s="2" t="s">
        <v>296</v>
      </c>
      <c r="B68" s="2" t="s">
        <v>22</v>
      </c>
      <c r="C68" s="2" t="s">
        <v>22</v>
      </c>
      <c r="D68" s="2"/>
      <c r="E68" s="2"/>
      <c r="F68" s="2" t="s">
        <v>29</v>
      </c>
      <c r="G68" s="2" t="s">
        <v>22</v>
      </c>
      <c r="H68" s="2" t="s">
        <v>22</v>
      </c>
      <c r="I68" s="2"/>
      <c r="J68" s="2"/>
      <c r="K68" s="2"/>
      <c r="L68" s="2"/>
      <c r="M68" s="2"/>
      <c r="N68" s="2">
        <v>1</v>
      </c>
      <c r="O68" s="2">
        <v>1</v>
      </c>
      <c r="P68" s="2"/>
      <c r="Q68" s="2"/>
      <c r="R68" s="2"/>
      <c r="S68" s="2"/>
      <c r="T68" s="2">
        <v>0</v>
      </c>
      <c r="U68" s="2" t="s">
        <v>22</v>
      </c>
      <c r="V68" s="2">
        <v>0</v>
      </c>
      <c r="W68" s="2" t="s">
        <v>22</v>
      </c>
      <c r="X68" s="2">
        <v>0</v>
      </c>
      <c r="Y68" s="2" t="s">
        <v>22</v>
      </c>
      <c r="Z68" s="2"/>
      <c r="AA68" s="2"/>
      <c r="AB68" s="2"/>
      <c r="AC68" s="2"/>
      <c r="AD68" s="2"/>
      <c r="AE68" s="2"/>
    </row>
    <row r="69" spans="1:31" x14ac:dyDescent="0.3">
      <c r="A69" s="2" t="s">
        <v>297</v>
      </c>
      <c r="B69" s="2" t="s">
        <v>22</v>
      </c>
      <c r="C69" s="2" t="s">
        <v>22</v>
      </c>
      <c r="D69" s="2" t="s">
        <v>36</v>
      </c>
      <c r="E69" s="2" t="s">
        <v>36</v>
      </c>
      <c r="F69" s="2" t="s">
        <v>29</v>
      </c>
      <c r="G69" s="2" t="s">
        <v>22</v>
      </c>
      <c r="H69" s="2" t="s">
        <v>22</v>
      </c>
      <c r="I69" s="2"/>
      <c r="J69" s="2"/>
      <c r="K69" s="2"/>
      <c r="L69" s="2"/>
      <c r="M69" s="2"/>
      <c r="N69" s="2"/>
      <c r="O69" s="2"/>
      <c r="P69" s="2"/>
      <c r="Q69" s="2"/>
      <c r="R69" s="2"/>
      <c r="S69" s="2"/>
      <c r="T69" s="2">
        <v>0</v>
      </c>
      <c r="U69" s="2" t="s">
        <v>22</v>
      </c>
      <c r="V69" s="2">
        <v>0</v>
      </c>
      <c r="W69" s="2" t="s">
        <v>22</v>
      </c>
      <c r="X69" s="2">
        <v>0</v>
      </c>
      <c r="Y69" s="2" t="s">
        <v>22</v>
      </c>
      <c r="Z69" s="2"/>
      <c r="AA69" s="2"/>
      <c r="AB69" s="2"/>
      <c r="AC69" s="2"/>
      <c r="AD69" s="2"/>
      <c r="AE69" s="2"/>
    </row>
    <row r="70" spans="1:31" x14ac:dyDescent="0.3">
      <c r="A70" s="2" t="s">
        <v>298</v>
      </c>
      <c r="B70" s="2" t="s">
        <v>22</v>
      </c>
      <c r="C70" s="2" t="s">
        <v>22</v>
      </c>
      <c r="D70" s="2"/>
      <c r="E70" s="2"/>
      <c r="F70" s="2" t="s">
        <v>29</v>
      </c>
      <c r="G70" s="2" t="s">
        <v>22</v>
      </c>
      <c r="H70" s="2" t="s">
        <v>22</v>
      </c>
      <c r="I70" s="2"/>
      <c r="J70" s="2"/>
      <c r="K70" s="2"/>
      <c r="L70" s="2"/>
      <c r="M70" s="2"/>
      <c r="N70" s="2">
        <v>2</v>
      </c>
      <c r="O70" s="2">
        <v>2</v>
      </c>
      <c r="P70" s="2"/>
      <c r="Q70" s="2"/>
      <c r="R70" s="2"/>
      <c r="S70" s="2"/>
      <c r="T70" s="2">
        <v>0</v>
      </c>
      <c r="U70" s="2" t="s">
        <v>22</v>
      </c>
      <c r="V70" s="2">
        <v>0</v>
      </c>
      <c r="W70" s="2" t="s">
        <v>22</v>
      </c>
      <c r="X70" s="2">
        <v>0</v>
      </c>
      <c r="Y70" s="2" t="s">
        <v>22</v>
      </c>
      <c r="Z70" s="2"/>
      <c r="AA70" s="2"/>
      <c r="AB70" s="2"/>
      <c r="AC70" s="2"/>
      <c r="AD70" s="2"/>
      <c r="AE70" s="2"/>
    </row>
    <row r="71" spans="1:31" x14ac:dyDescent="0.3">
      <c r="A71" s="2" t="s">
        <v>299</v>
      </c>
      <c r="B71" s="2" t="s">
        <v>22</v>
      </c>
      <c r="C71" s="2" t="s">
        <v>22</v>
      </c>
      <c r="D71" s="2" t="s">
        <v>300</v>
      </c>
      <c r="E71" s="2" t="s">
        <v>301</v>
      </c>
      <c r="F71" s="2" t="s">
        <v>29</v>
      </c>
      <c r="G71" s="2" t="s">
        <v>22</v>
      </c>
      <c r="H71" s="2" t="s">
        <v>22</v>
      </c>
      <c r="I71" s="2"/>
      <c r="J71" s="2">
        <v>1</v>
      </c>
      <c r="K71" s="2" t="s">
        <v>302</v>
      </c>
      <c r="L71" s="2"/>
      <c r="M71" s="2"/>
      <c r="N71" s="2"/>
      <c r="O71" s="2"/>
      <c r="P71" s="2"/>
      <c r="Q71" s="2"/>
      <c r="R71" s="2"/>
      <c r="S71" s="2"/>
      <c r="T71" s="2">
        <v>0</v>
      </c>
      <c r="U71" s="2" t="s">
        <v>22</v>
      </c>
      <c r="V71" s="2">
        <v>0</v>
      </c>
      <c r="W71" s="2" t="s">
        <v>22</v>
      </c>
      <c r="X71" s="2">
        <v>0</v>
      </c>
      <c r="Y71" s="2" t="s">
        <v>22</v>
      </c>
      <c r="Z71" s="2"/>
      <c r="AA71" s="2"/>
      <c r="AB71" s="2"/>
      <c r="AC71" s="2"/>
      <c r="AD71" s="2"/>
      <c r="AE71" s="2"/>
    </row>
    <row r="72" spans="1:31" ht="96.6" x14ac:dyDescent="0.3">
      <c r="A72" s="2" t="s">
        <v>303</v>
      </c>
      <c r="B72" s="2" t="s">
        <v>22</v>
      </c>
      <c r="C72" s="2" t="s">
        <v>22</v>
      </c>
      <c r="D72" s="2"/>
      <c r="E72" s="2"/>
      <c r="F72" s="2" t="s">
        <v>120</v>
      </c>
      <c r="G72" s="2">
        <v>81.818181818181827</v>
      </c>
      <c r="H72" s="2" t="s">
        <v>22</v>
      </c>
      <c r="I72" s="2"/>
      <c r="J72" s="2"/>
      <c r="K72" s="2"/>
      <c r="L72" s="2">
        <v>11</v>
      </c>
      <c r="M72" s="2">
        <v>1</v>
      </c>
      <c r="N72" s="2"/>
      <c r="O72" s="2"/>
      <c r="P72" s="2"/>
      <c r="Q72" s="2"/>
      <c r="R72" s="2"/>
      <c r="S72" s="2"/>
      <c r="T72" s="2">
        <v>11</v>
      </c>
      <c r="U72" s="2" t="s">
        <v>304</v>
      </c>
      <c r="V72" s="2">
        <v>9</v>
      </c>
      <c r="W72" s="2" t="s">
        <v>305</v>
      </c>
      <c r="X72" s="2">
        <v>2</v>
      </c>
      <c r="Y72" s="2" t="s">
        <v>306</v>
      </c>
      <c r="Z72" s="2"/>
      <c r="AA72" s="2"/>
      <c r="AB72" s="2"/>
      <c r="AC72" s="2"/>
      <c r="AD72" s="2"/>
      <c r="AE72" s="2"/>
    </row>
    <row r="73" spans="1:31" ht="179.4" x14ac:dyDescent="0.3">
      <c r="A73" s="2" t="s">
        <v>307</v>
      </c>
      <c r="B73" s="2" t="s">
        <v>308</v>
      </c>
      <c r="C73" s="2" t="s">
        <v>309</v>
      </c>
      <c r="D73" s="2" t="s">
        <v>36</v>
      </c>
      <c r="E73" s="2" t="s">
        <v>36</v>
      </c>
      <c r="F73" s="2" t="s">
        <v>23</v>
      </c>
      <c r="G73" s="2">
        <v>100</v>
      </c>
      <c r="H73" s="2" t="s">
        <v>22</v>
      </c>
      <c r="I73" s="2" t="s">
        <v>106</v>
      </c>
      <c r="J73" s="2">
        <v>22</v>
      </c>
      <c r="K73" s="2" t="s">
        <v>310</v>
      </c>
      <c r="L73" s="2">
        <v>1</v>
      </c>
      <c r="M73" s="2">
        <v>1</v>
      </c>
      <c r="N73" s="2"/>
      <c r="O73" s="2"/>
      <c r="P73" s="2">
        <v>9</v>
      </c>
      <c r="Q73" s="2" t="s">
        <v>311</v>
      </c>
      <c r="R73" s="2">
        <v>11</v>
      </c>
      <c r="S73" s="2" t="s">
        <v>312</v>
      </c>
      <c r="T73" s="2">
        <v>1</v>
      </c>
      <c r="U73" s="2" t="s">
        <v>313</v>
      </c>
      <c r="V73" s="2">
        <v>1</v>
      </c>
      <c r="W73" s="2" t="s">
        <v>313</v>
      </c>
      <c r="X73" s="2">
        <v>0</v>
      </c>
      <c r="Y73" s="2" t="s">
        <v>22</v>
      </c>
      <c r="Z73" s="2"/>
      <c r="AA73" s="2"/>
      <c r="AB73" s="2"/>
      <c r="AC73" s="2"/>
      <c r="AD73" s="2"/>
      <c r="AE73" s="2"/>
    </row>
    <row r="74" spans="1:31" ht="27.6" x14ac:dyDescent="0.3">
      <c r="A74" s="2" t="s">
        <v>314</v>
      </c>
      <c r="B74" s="2" t="s">
        <v>22</v>
      </c>
      <c r="C74" s="2" t="s">
        <v>22</v>
      </c>
      <c r="D74" s="2" t="s">
        <v>36</v>
      </c>
      <c r="E74" s="2" t="s">
        <v>36</v>
      </c>
      <c r="F74" s="2" t="s">
        <v>23</v>
      </c>
      <c r="G74" s="2">
        <v>100</v>
      </c>
      <c r="H74" s="2" t="s">
        <v>22</v>
      </c>
      <c r="I74" s="2"/>
      <c r="J74" s="2"/>
      <c r="K74" s="2"/>
      <c r="L74" s="2">
        <v>3</v>
      </c>
      <c r="M74" s="2">
        <v>1</v>
      </c>
      <c r="N74" s="2"/>
      <c r="O74" s="2"/>
      <c r="P74" s="2"/>
      <c r="Q74" s="2"/>
      <c r="R74" s="2"/>
      <c r="S74" s="2"/>
      <c r="T74" s="2">
        <v>3</v>
      </c>
      <c r="U74" s="2" t="s">
        <v>315</v>
      </c>
      <c r="V74" s="2">
        <v>3</v>
      </c>
      <c r="W74" s="2" t="s">
        <v>315</v>
      </c>
      <c r="X74" s="2">
        <v>0</v>
      </c>
      <c r="Y74" s="2" t="s">
        <v>22</v>
      </c>
      <c r="Z74" s="2"/>
      <c r="AA74" s="2"/>
      <c r="AB74" s="2"/>
      <c r="AC74" s="2"/>
      <c r="AD74" s="2"/>
      <c r="AE74" s="2"/>
    </row>
    <row r="75" spans="1:31" ht="248.4" x14ac:dyDescent="0.3">
      <c r="A75" s="2" t="s">
        <v>316</v>
      </c>
      <c r="B75" s="2" t="s">
        <v>317</v>
      </c>
      <c r="C75" s="2" t="s">
        <v>318</v>
      </c>
      <c r="D75" s="2"/>
      <c r="E75" s="2" t="s">
        <v>28</v>
      </c>
      <c r="F75" s="2" t="s">
        <v>29</v>
      </c>
      <c r="G75" s="2" t="s">
        <v>22</v>
      </c>
      <c r="H75" s="2">
        <v>100</v>
      </c>
      <c r="I75" s="2" t="s">
        <v>41</v>
      </c>
      <c r="J75" s="2">
        <v>1</v>
      </c>
      <c r="K75" s="2" t="s">
        <v>319</v>
      </c>
      <c r="L75" s="2"/>
      <c r="M75" s="2"/>
      <c r="N75" s="2"/>
      <c r="O75" s="2"/>
      <c r="P75" s="2">
        <v>1</v>
      </c>
      <c r="Q75" s="2" t="s">
        <v>320</v>
      </c>
      <c r="R75" s="2">
        <v>18</v>
      </c>
      <c r="S75" s="2" t="s">
        <v>321</v>
      </c>
      <c r="T75" s="2">
        <v>0</v>
      </c>
      <c r="U75" s="2" t="s">
        <v>22</v>
      </c>
      <c r="V75" s="2">
        <v>0</v>
      </c>
      <c r="W75" s="2" t="s">
        <v>22</v>
      </c>
      <c r="X75" s="2">
        <v>0</v>
      </c>
      <c r="Y75" s="2" t="s">
        <v>22</v>
      </c>
      <c r="Z75" s="2">
        <v>9</v>
      </c>
      <c r="AA75" s="2" t="s">
        <v>322</v>
      </c>
      <c r="AB75" s="2">
        <v>9</v>
      </c>
      <c r="AC75" s="2" t="s">
        <v>323</v>
      </c>
      <c r="AD75" s="2"/>
      <c r="AE75" s="2"/>
    </row>
    <row r="76" spans="1:31" ht="96.6" x14ac:dyDescent="0.3">
      <c r="A76" s="2" t="s">
        <v>324</v>
      </c>
      <c r="B76" s="2" t="s">
        <v>30</v>
      </c>
      <c r="C76" s="2" t="s">
        <v>325</v>
      </c>
      <c r="D76" s="2" t="s">
        <v>40</v>
      </c>
      <c r="E76" s="2" t="s">
        <v>40</v>
      </c>
      <c r="F76" s="2" t="s">
        <v>29</v>
      </c>
      <c r="G76" s="2" t="s">
        <v>22</v>
      </c>
      <c r="H76" s="2" t="s">
        <v>22</v>
      </c>
      <c r="I76" s="2" t="s">
        <v>30</v>
      </c>
      <c r="J76" s="2"/>
      <c r="K76" s="2"/>
      <c r="L76" s="2"/>
      <c r="M76" s="2"/>
      <c r="N76" s="2"/>
      <c r="O76" s="2"/>
      <c r="P76" s="2"/>
      <c r="Q76" s="2"/>
      <c r="R76" s="2"/>
      <c r="S76" s="2"/>
      <c r="T76" s="2">
        <v>0</v>
      </c>
      <c r="U76" s="2" t="s">
        <v>22</v>
      </c>
      <c r="V76" s="2">
        <v>0</v>
      </c>
      <c r="W76" s="2" t="s">
        <v>22</v>
      </c>
      <c r="X76" s="2">
        <v>0</v>
      </c>
      <c r="Y76" s="2" t="s">
        <v>22</v>
      </c>
      <c r="Z76" s="2"/>
      <c r="AA76" s="2"/>
      <c r="AB76" s="2"/>
      <c r="AC76" s="2"/>
      <c r="AD76" s="2"/>
      <c r="AE76" s="2"/>
    </row>
    <row r="77" spans="1:31" ht="409.6" x14ac:dyDescent="0.3">
      <c r="A77" s="2" t="s">
        <v>326</v>
      </c>
      <c r="B77" s="2" t="s">
        <v>327</v>
      </c>
      <c r="C77" s="2" t="s">
        <v>328</v>
      </c>
      <c r="D77" s="2" t="s">
        <v>329</v>
      </c>
      <c r="E77" s="2" t="s">
        <v>329</v>
      </c>
      <c r="F77" s="2" t="s">
        <v>29</v>
      </c>
      <c r="G77" s="2" t="s">
        <v>22</v>
      </c>
      <c r="H77" s="2">
        <v>100</v>
      </c>
      <c r="I77" s="2" t="s">
        <v>41</v>
      </c>
      <c r="J77" s="2">
        <v>40</v>
      </c>
      <c r="K77" s="2" t="s">
        <v>330</v>
      </c>
      <c r="L77" s="2"/>
      <c r="M77" s="2"/>
      <c r="N77" s="2">
        <v>8</v>
      </c>
      <c r="O77" s="2">
        <v>1</v>
      </c>
      <c r="P77" s="2">
        <v>4</v>
      </c>
      <c r="Q77" s="2" t="s">
        <v>331</v>
      </c>
      <c r="R77" s="2">
        <v>35</v>
      </c>
      <c r="S77" s="2" t="s">
        <v>332</v>
      </c>
      <c r="T77" s="2">
        <v>0</v>
      </c>
      <c r="U77" s="2" t="s">
        <v>22</v>
      </c>
      <c r="V77" s="2">
        <v>0</v>
      </c>
      <c r="W77" s="2" t="s">
        <v>22</v>
      </c>
      <c r="X77" s="2">
        <v>0</v>
      </c>
      <c r="Y77" s="2" t="s">
        <v>22</v>
      </c>
      <c r="Z77" s="2">
        <v>9</v>
      </c>
      <c r="AA77" s="2" t="s">
        <v>333</v>
      </c>
      <c r="AB77" s="2">
        <v>9</v>
      </c>
      <c r="AC77" s="2" t="s">
        <v>334</v>
      </c>
      <c r="AD77" s="2"/>
      <c r="AE77" s="2"/>
    </row>
    <row r="78" spans="1:31" ht="69" x14ac:dyDescent="0.3">
      <c r="A78" s="2" t="s">
        <v>335</v>
      </c>
      <c r="B78" s="2" t="s">
        <v>336</v>
      </c>
      <c r="C78" s="2" t="s">
        <v>337</v>
      </c>
      <c r="D78" s="2" t="s">
        <v>28</v>
      </c>
      <c r="E78" s="2" t="s">
        <v>28</v>
      </c>
      <c r="F78" s="2" t="s">
        <v>29</v>
      </c>
      <c r="G78" s="2" t="s">
        <v>22</v>
      </c>
      <c r="H78" s="2">
        <v>33.333333333333329</v>
      </c>
      <c r="I78" s="2" t="s">
        <v>30</v>
      </c>
      <c r="J78" s="2">
        <v>1</v>
      </c>
      <c r="K78" s="2" t="s">
        <v>338</v>
      </c>
      <c r="L78" s="2"/>
      <c r="M78" s="2"/>
      <c r="N78" s="2"/>
      <c r="O78" s="2"/>
      <c r="P78" s="2">
        <v>1</v>
      </c>
      <c r="Q78" s="2" t="s">
        <v>339</v>
      </c>
      <c r="R78" s="2">
        <v>3</v>
      </c>
      <c r="S78" s="2" t="s">
        <v>340</v>
      </c>
      <c r="T78" s="2">
        <v>0</v>
      </c>
      <c r="U78" s="2" t="s">
        <v>22</v>
      </c>
      <c r="V78" s="2">
        <v>0</v>
      </c>
      <c r="W78" s="2" t="s">
        <v>22</v>
      </c>
      <c r="X78" s="2">
        <v>0</v>
      </c>
      <c r="Y78" s="2" t="s">
        <v>22</v>
      </c>
      <c r="Z78" s="2">
        <v>3</v>
      </c>
      <c r="AA78" s="2" t="s">
        <v>341</v>
      </c>
      <c r="AB78" s="2">
        <v>1</v>
      </c>
      <c r="AC78" s="2" t="s">
        <v>342</v>
      </c>
      <c r="AD78" s="2">
        <v>2</v>
      </c>
      <c r="AE78" s="2" t="s">
        <v>343</v>
      </c>
    </row>
    <row r="79" spans="1:31" x14ac:dyDescent="0.3">
      <c r="A79" s="2" t="s">
        <v>344</v>
      </c>
      <c r="B79" s="2" t="s">
        <v>22</v>
      </c>
      <c r="C79" s="2" t="s">
        <v>22</v>
      </c>
      <c r="D79" s="2"/>
      <c r="E79" s="2"/>
      <c r="F79" s="2" t="s">
        <v>29</v>
      </c>
      <c r="G79" s="2" t="s">
        <v>22</v>
      </c>
      <c r="H79" s="2" t="s">
        <v>22</v>
      </c>
      <c r="I79" s="2"/>
      <c r="J79" s="2"/>
      <c r="K79" s="2"/>
      <c r="L79" s="2"/>
      <c r="M79" s="2"/>
      <c r="N79" s="2">
        <v>1</v>
      </c>
      <c r="O79" s="2">
        <v>1</v>
      </c>
      <c r="P79" s="2"/>
      <c r="Q79" s="2"/>
      <c r="R79" s="2"/>
      <c r="S79" s="2"/>
      <c r="T79" s="2">
        <v>0</v>
      </c>
      <c r="U79" s="2" t="s">
        <v>22</v>
      </c>
      <c r="V79" s="2">
        <v>0</v>
      </c>
      <c r="W79" s="2" t="s">
        <v>22</v>
      </c>
      <c r="X79" s="2">
        <v>0</v>
      </c>
      <c r="Y79" s="2" t="s">
        <v>22</v>
      </c>
      <c r="Z79" s="2"/>
      <c r="AA79" s="2"/>
      <c r="AB79" s="2"/>
      <c r="AC79" s="2"/>
      <c r="AD79" s="2"/>
      <c r="AE79" s="2"/>
    </row>
    <row r="80" spans="1:31" x14ac:dyDescent="0.3">
      <c r="A80" s="2" t="s">
        <v>345</v>
      </c>
      <c r="B80" s="2" t="s">
        <v>22</v>
      </c>
      <c r="C80" s="2" t="s">
        <v>22</v>
      </c>
      <c r="D80" s="2"/>
      <c r="E80" s="2"/>
      <c r="F80" s="2" t="s">
        <v>29</v>
      </c>
      <c r="G80" s="2" t="s">
        <v>22</v>
      </c>
      <c r="H80" s="2" t="s">
        <v>22</v>
      </c>
      <c r="I80" s="2"/>
      <c r="J80" s="2"/>
      <c r="K80" s="2"/>
      <c r="L80" s="2"/>
      <c r="M80" s="2"/>
      <c r="N80" s="2">
        <v>3</v>
      </c>
      <c r="O80" s="2">
        <v>1</v>
      </c>
      <c r="P80" s="2"/>
      <c r="Q80" s="2"/>
      <c r="R80" s="2"/>
      <c r="S80" s="2"/>
      <c r="T80" s="2">
        <v>0</v>
      </c>
      <c r="U80" s="2" t="s">
        <v>22</v>
      </c>
      <c r="V80" s="2">
        <v>0</v>
      </c>
      <c r="W80" s="2" t="s">
        <v>22</v>
      </c>
      <c r="X80" s="2">
        <v>0</v>
      </c>
      <c r="Y80" s="2" t="s">
        <v>22</v>
      </c>
      <c r="Z80" s="2"/>
      <c r="AA80" s="2"/>
      <c r="AB80" s="2"/>
      <c r="AC80" s="2"/>
      <c r="AD80" s="2"/>
      <c r="AE80" s="2"/>
    </row>
    <row r="81" spans="1:31" x14ac:dyDescent="0.3">
      <c r="A81" s="2" t="s">
        <v>346</v>
      </c>
      <c r="B81" s="2" t="s">
        <v>22</v>
      </c>
      <c r="C81" s="2" t="s">
        <v>22</v>
      </c>
      <c r="D81" s="2"/>
      <c r="E81" s="2"/>
      <c r="F81" s="2" t="s">
        <v>29</v>
      </c>
      <c r="G81" s="2" t="s">
        <v>22</v>
      </c>
      <c r="H81" s="2" t="s">
        <v>22</v>
      </c>
      <c r="I81" s="2"/>
      <c r="J81" s="2"/>
      <c r="K81" s="2"/>
      <c r="L81" s="2"/>
      <c r="M81" s="2"/>
      <c r="N81" s="2">
        <v>2</v>
      </c>
      <c r="O81" s="2">
        <v>1</v>
      </c>
      <c r="P81" s="2"/>
      <c r="Q81" s="2"/>
      <c r="R81" s="2"/>
      <c r="S81" s="2"/>
      <c r="T81" s="2">
        <v>0</v>
      </c>
      <c r="U81" s="2" t="s">
        <v>22</v>
      </c>
      <c r="V81" s="2">
        <v>0</v>
      </c>
      <c r="W81" s="2" t="s">
        <v>22</v>
      </c>
      <c r="X81" s="2">
        <v>0</v>
      </c>
      <c r="Y81" s="2" t="s">
        <v>22</v>
      </c>
      <c r="Z81" s="2"/>
      <c r="AA81" s="2"/>
      <c r="AB81" s="2"/>
      <c r="AC81" s="2"/>
      <c r="AD81" s="2"/>
      <c r="AE81" s="2"/>
    </row>
    <row r="82" spans="1:31" ht="386.4" x14ac:dyDescent="0.3">
      <c r="A82" s="2" t="s">
        <v>347</v>
      </c>
      <c r="B82" s="2" t="s">
        <v>348</v>
      </c>
      <c r="C82" s="2" t="s">
        <v>349</v>
      </c>
      <c r="D82" s="2" t="s">
        <v>40</v>
      </c>
      <c r="E82" s="2" t="s">
        <v>40</v>
      </c>
      <c r="F82" s="2" t="s">
        <v>23</v>
      </c>
      <c r="G82" s="2">
        <v>100</v>
      </c>
      <c r="H82" s="2">
        <v>100</v>
      </c>
      <c r="I82" s="2" t="s">
        <v>106</v>
      </c>
      <c r="J82" s="2">
        <v>1</v>
      </c>
      <c r="K82" s="2" t="s">
        <v>140</v>
      </c>
      <c r="L82" s="2">
        <v>7</v>
      </c>
      <c r="M82" s="2">
        <v>5</v>
      </c>
      <c r="N82" s="2">
        <v>7</v>
      </c>
      <c r="O82" s="2">
        <v>6</v>
      </c>
      <c r="P82" s="2">
        <v>9</v>
      </c>
      <c r="Q82" s="2" t="s">
        <v>350</v>
      </c>
      <c r="R82" s="2">
        <v>25</v>
      </c>
      <c r="S82" s="2" t="s">
        <v>351</v>
      </c>
      <c r="T82" s="2">
        <v>3</v>
      </c>
      <c r="U82" s="2" t="s">
        <v>352</v>
      </c>
      <c r="V82" s="2">
        <v>3</v>
      </c>
      <c r="W82" s="2" t="s">
        <v>352</v>
      </c>
      <c r="X82" s="2">
        <v>0</v>
      </c>
      <c r="Y82" s="2" t="s">
        <v>22</v>
      </c>
      <c r="Z82" s="2">
        <v>18</v>
      </c>
      <c r="AA82" s="2" t="s">
        <v>353</v>
      </c>
      <c r="AB82" s="2">
        <v>18</v>
      </c>
      <c r="AC82" s="2" t="s">
        <v>354</v>
      </c>
      <c r="AD82" s="2"/>
      <c r="AE82" s="2"/>
    </row>
    <row r="83" spans="1:31" x14ac:dyDescent="0.3">
      <c r="A83" s="2" t="s">
        <v>355</v>
      </c>
      <c r="B83" s="2" t="s">
        <v>22</v>
      </c>
      <c r="C83" s="2" t="s">
        <v>22</v>
      </c>
      <c r="D83" s="2"/>
      <c r="E83" s="2"/>
      <c r="F83" s="2" t="s">
        <v>23</v>
      </c>
      <c r="G83" s="2">
        <v>100</v>
      </c>
      <c r="H83" s="2" t="s">
        <v>22</v>
      </c>
      <c r="I83" s="2"/>
      <c r="J83" s="2"/>
      <c r="K83" s="2"/>
      <c r="L83" s="2">
        <v>1</v>
      </c>
      <c r="M83" s="2">
        <v>1</v>
      </c>
      <c r="N83" s="2"/>
      <c r="O83" s="2"/>
      <c r="P83" s="2"/>
      <c r="Q83" s="2"/>
      <c r="R83" s="2"/>
      <c r="S83" s="2"/>
      <c r="T83" s="2">
        <v>1</v>
      </c>
      <c r="U83" s="2" t="s">
        <v>24</v>
      </c>
      <c r="V83" s="2">
        <v>1</v>
      </c>
      <c r="W83" s="2" t="s">
        <v>24</v>
      </c>
      <c r="X83" s="2">
        <v>0</v>
      </c>
      <c r="Y83" s="2" t="s">
        <v>22</v>
      </c>
      <c r="Z83" s="2"/>
      <c r="AA83" s="2"/>
      <c r="AB83" s="2"/>
      <c r="AC83" s="2"/>
      <c r="AD83" s="2"/>
      <c r="AE83" s="2"/>
    </row>
    <row r="84" spans="1:31" x14ac:dyDescent="0.3">
      <c r="A84" s="2" t="s">
        <v>356</v>
      </c>
      <c r="B84" s="2" t="s">
        <v>22</v>
      </c>
      <c r="C84" s="2" t="s">
        <v>22</v>
      </c>
      <c r="D84" s="2"/>
      <c r="E84" s="2"/>
      <c r="F84" s="2" t="s">
        <v>23</v>
      </c>
      <c r="G84" s="2">
        <v>100</v>
      </c>
      <c r="H84" s="2" t="s">
        <v>22</v>
      </c>
      <c r="I84" s="2"/>
      <c r="J84" s="2"/>
      <c r="K84" s="2"/>
      <c r="L84" s="2">
        <v>1</v>
      </c>
      <c r="M84" s="2">
        <v>1</v>
      </c>
      <c r="N84" s="2"/>
      <c r="O84" s="2"/>
      <c r="P84" s="2"/>
      <c r="Q84" s="2"/>
      <c r="R84" s="2"/>
      <c r="S84" s="2"/>
      <c r="T84" s="2">
        <v>1</v>
      </c>
      <c r="U84" s="2" t="s">
        <v>357</v>
      </c>
      <c r="V84" s="2">
        <v>1</v>
      </c>
      <c r="W84" s="2" t="s">
        <v>357</v>
      </c>
      <c r="X84" s="2">
        <v>0</v>
      </c>
      <c r="Y84" s="2" t="s">
        <v>22</v>
      </c>
      <c r="Z84" s="2"/>
      <c r="AA84" s="2"/>
      <c r="AB84" s="2"/>
      <c r="AC84" s="2"/>
      <c r="AD84" s="2"/>
      <c r="AE84" s="2"/>
    </row>
    <row r="85" spans="1:31" ht="409.6" x14ac:dyDescent="0.3">
      <c r="A85" s="2" t="s">
        <v>358</v>
      </c>
      <c r="B85" s="2" t="s">
        <v>359</v>
      </c>
      <c r="C85" s="2" t="s">
        <v>360</v>
      </c>
      <c r="D85" s="2" t="s">
        <v>40</v>
      </c>
      <c r="E85" s="2" t="s">
        <v>40</v>
      </c>
      <c r="F85" s="2" t="s">
        <v>29</v>
      </c>
      <c r="G85" s="2" t="s">
        <v>22</v>
      </c>
      <c r="H85" s="2">
        <v>96.551724137931032</v>
      </c>
      <c r="I85" s="2" t="s">
        <v>41</v>
      </c>
      <c r="J85" s="2">
        <v>1</v>
      </c>
      <c r="K85" s="2" t="s">
        <v>222</v>
      </c>
      <c r="L85" s="2"/>
      <c r="M85" s="2"/>
      <c r="N85" s="2">
        <v>1</v>
      </c>
      <c r="O85" s="2">
        <v>1</v>
      </c>
      <c r="P85" s="2">
        <v>3</v>
      </c>
      <c r="Q85" s="2" t="s">
        <v>361</v>
      </c>
      <c r="R85" s="2">
        <v>63</v>
      </c>
      <c r="S85" s="2" t="s">
        <v>362</v>
      </c>
      <c r="T85" s="2">
        <v>0</v>
      </c>
      <c r="U85" s="2" t="s">
        <v>22</v>
      </c>
      <c r="V85" s="2">
        <v>0</v>
      </c>
      <c r="W85" s="2" t="s">
        <v>22</v>
      </c>
      <c r="X85" s="2">
        <v>0</v>
      </c>
      <c r="Y85" s="2" t="s">
        <v>22</v>
      </c>
      <c r="Z85" s="2">
        <v>29</v>
      </c>
      <c r="AA85" s="2" t="s">
        <v>363</v>
      </c>
      <c r="AB85" s="2">
        <v>28</v>
      </c>
      <c r="AC85" s="2" t="s">
        <v>364</v>
      </c>
      <c r="AD85" s="2">
        <v>1</v>
      </c>
      <c r="AE85" s="2" t="s">
        <v>365</v>
      </c>
    </row>
    <row r="86" spans="1:31" ht="409.6" x14ac:dyDescent="0.3">
      <c r="A86" s="2" t="s">
        <v>366</v>
      </c>
      <c r="B86" s="2" t="s">
        <v>367</v>
      </c>
      <c r="C86" s="2" t="s">
        <v>368</v>
      </c>
      <c r="D86" s="2" t="s">
        <v>36</v>
      </c>
      <c r="E86" s="2" t="s">
        <v>36</v>
      </c>
      <c r="F86" s="2" t="s">
        <v>29</v>
      </c>
      <c r="G86" s="2" t="s">
        <v>22</v>
      </c>
      <c r="H86" s="2" t="s">
        <v>22</v>
      </c>
      <c r="I86" s="2" t="s">
        <v>30</v>
      </c>
      <c r="J86" s="2">
        <v>33</v>
      </c>
      <c r="K86" s="2" t="s">
        <v>369</v>
      </c>
      <c r="L86" s="2"/>
      <c r="M86" s="2"/>
      <c r="N86" s="2"/>
      <c r="O86" s="2"/>
      <c r="P86" s="2">
        <v>181</v>
      </c>
      <c r="Q86" s="2" t="s">
        <v>370</v>
      </c>
      <c r="R86" s="2">
        <v>1</v>
      </c>
      <c r="S86" s="2" t="s">
        <v>371</v>
      </c>
      <c r="T86" s="2">
        <v>0</v>
      </c>
      <c r="U86" s="2" t="s">
        <v>22</v>
      </c>
      <c r="V86" s="2">
        <v>0</v>
      </c>
      <c r="W86" s="2" t="s">
        <v>22</v>
      </c>
      <c r="X86" s="2">
        <v>0</v>
      </c>
      <c r="Y86" s="2" t="s">
        <v>22</v>
      </c>
      <c r="Z86" s="2"/>
      <c r="AA86" s="2"/>
      <c r="AB86" s="2"/>
      <c r="AC86" s="2"/>
      <c r="AD86" s="2"/>
      <c r="AE86" s="2"/>
    </row>
    <row r="87" spans="1:31" x14ac:dyDescent="0.3">
      <c r="A87" s="2" t="s">
        <v>372</v>
      </c>
      <c r="B87" s="2" t="s">
        <v>373</v>
      </c>
      <c r="C87" s="2" t="s">
        <v>68</v>
      </c>
      <c r="D87" s="2"/>
      <c r="E87" s="2"/>
      <c r="F87" s="2" t="s">
        <v>29</v>
      </c>
      <c r="G87" s="2" t="s">
        <v>22</v>
      </c>
      <c r="H87" s="2" t="s">
        <v>22</v>
      </c>
      <c r="I87" s="2" t="s">
        <v>30</v>
      </c>
      <c r="J87" s="2"/>
      <c r="K87" s="2"/>
      <c r="L87" s="2"/>
      <c r="M87" s="2"/>
      <c r="N87" s="2">
        <v>2</v>
      </c>
      <c r="O87" s="2">
        <v>1</v>
      </c>
      <c r="P87" s="2"/>
      <c r="Q87" s="2"/>
      <c r="R87" s="2"/>
      <c r="S87" s="2"/>
      <c r="T87" s="2">
        <v>0</v>
      </c>
      <c r="U87" s="2" t="s">
        <v>22</v>
      </c>
      <c r="V87" s="2">
        <v>0</v>
      </c>
      <c r="W87" s="2" t="s">
        <v>22</v>
      </c>
      <c r="X87" s="2">
        <v>0</v>
      </c>
      <c r="Y87" s="2" t="s">
        <v>22</v>
      </c>
      <c r="Z87" s="2"/>
      <c r="AA87" s="2"/>
      <c r="AB87" s="2"/>
      <c r="AC87" s="2"/>
      <c r="AD87" s="2"/>
      <c r="AE87" s="2"/>
    </row>
    <row r="88" spans="1:31" x14ac:dyDescent="0.3">
      <c r="A88" s="2" t="s">
        <v>374</v>
      </c>
      <c r="B88" s="2" t="s">
        <v>22</v>
      </c>
      <c r="C88" s="2" t="s">
        <v>22</v>
      </c>
      <c r="D88" s="2"/>
      <c r="E88" s="2"/>
      <c r="F88" s="2" t="s">
        <v>29</v>
      </c>
      <c r="G88" s="2" t="s">
        <v>22</v>
      </c>
      <c r="H88" s="2" t="s">
        <v>22</v>
      </c>
      <c r="I88" s="2"/>
      <c r="J88" s="2"/>
      <c r="K88" s="2"/>
      <c r="L88" s="2"/>
      <c r="M88" s="2"/>
      <c r="N88" s="2"/>
      <c r="O88" s="2"/>
      <c r="P88" s="2"/>
      <c r="Q88" s="2"/>
      <c r="R88" s="2"/>
      <c r="S88" s="2"/>
      <c r="T88" s="2">
        <v>0</v>
      </c>
      <c r="U88" s="2" t="s">
        <v>22</v>
      </c>
      <c r="V88" s="2">
        <v>0</v>
      </c>
      <c r="W88" s="2" t="s">
        <v>22</v>
      </c>
      <c r="X88" s="2">
        <v>0</v>
      </c>
      <c r="Y88" s="2" t="s">
        <v>22</v>
      </c>
      <c r="Z88" s="2"/>
      <c r="AA88" s="2"/>
      <c r="AB88" s="2"/>
      <c r="AC88" s="2"/>
      <c r="AD88" s="2"/>
      <c r="AE88" s="2"/>
    </row>
    <row r="89" spans="1:31" x14ac:dyDescent="0.3">
      <c r="A89" s="2" t="s">
        <v>375</v>
      </c>
      <c r="B89" s="2" t="s">
        <v>22</v>
      </c>
      <c r="C89" s="2" t="s">
        <v>22</v>
      </c>
      <c r="D89" s="2" t="s">
        <v>36</v>
      </c>
      <c r="E89" s="2" t="s">
        <v>36</v>
      </c>
      <c r="F89" s="2" t="s">
        <v>29</v>
      </c>
      <c r="G89" s="2" t="s">
        <v>22</v>
      </c>
      <c r="H89" s="2" t="s">
        <v>22</v>
      </c>
      <c r="I89" s="2"/>
      <c r="J89" s="2"/>
      <c r="K89" s="2"/>
      <c r="L89" s="2"/>
      <c r="M89" s="2"/>
      <c r="N89" s="2"/>
      <c r="O89" s="2"/>
      <c r="P89" s="2"/>
      <c r="Q89" s="2"/>
      <c r="R89" s="2"/>
      <c r="S89" s="2"/>
      <c r="T89" s="2">
        <v>0</v>
      </c>
      <c r="U89" s="2" t="s">
        <v>22</v>
      </c>
      <c r="V89" s="2">
        <v>0</v>
      </c>
      <c r="W89" s="2" t="s">
        <v>22</v>
      </c>
      <c r="X89" s="2">
        <v>0</v>
      </c>
      <c r="Y89" s="2" t="s">
        <v>22</v>
      </c>
      <c r="Z89" s="2"/>
      <c r="AA89" s="2"/>
      <c r="AB89" s="2"/>
      <c r="AC89" s="2"/>
      <c r="AD89" s="2"/>
      <c r="AE89" s="2"/>
    </row>
    <row r="90" spans="1:31" x14ac:dyDescent="0.3">
      <c r="A90" s="2" t="s">
        <v>376</v>
      </c>
      <c r="B90" s="2" t="s">
        <v>22</v>
      </c>
      <c r="C90" s="2" t="s">
        <v>22</v>
      </c>
      <c r="D90" s="2"/>
      <c r="E90" s="2"/>
      <c r="F90" s="2" t="s">
        <v>23</v>
      </c>
      <c r="G90" s="2">
        <v>100</v>
      </c>
      <c r="H90" s="2" t="s">
        <v>22</v>
      </c>
      <c r="I90" s="2"/>
      <c r="J90" s="2"/>
      <c r="K90" s="2"/>
      <c r="L90" s="2">
        <v>4</v>
      </c>
      <c r="M90" s="2">
        <v>2</v>
      </c>
      <c r="N90" s="2">
        <v>1</v>
      </c>
      <c r="O90" s="2">
        <v>1</v>
      </c>
      <c r="P90" s="2"/>
      <c r="Q90" s="2"/>
      <c r="R90" s="2"/>
      <c r="S90" s="2"/>
      <c r="T90" s="2">
        <v>3</v>
      </c>
      <c r="U90" s="2" t="s">
        <v>377</v>
      </c>
      <c r="V90" s="2">
        <v>3</v>
      </c>
      <c r="W90" s="2" t="s">
        <v>377</v>
      </c>
      <c r="X90" s="2">
        <v>0</v>
      </c>
      <c r="Y90" s="2" t="s">
        <v>22</v>
      </c>
      <c r="Z90" s="2"/>
      <c r="AA90" s="2"/>
      <c r="AB90" s="2"/>
      <c r="AC90" s="2"/>
      <c r="AD90" s="2"/>
      <c r="AE90" s="2"/>
    </row>
    <row r="91" spans="1:31" ht="317.39999999999998" x14ac:dyDescent="0.3">
      <c r="A91" s="2" t="s">
        <v>378</v>
      </c>
      <c r="B91" s="2" t="s">
        <v>30</v>
      </c>
      <c r="C91" s="2" t="s">
        <v>379</v>
      </c>
      <c r="D91" s="2"/>
      <c r="E91" s="2"/>
      <c r="F91" s="2" t="s">
        <v>23</v>
      </c>
      <c r="G91" s="2">
        <v>100</v>
      </c>
      <c r="H91" s="2" t="s">
        <v>22</v>
      </c>
      <c r="I91" s="2" t="s">
        <v>30</v>
      </c>
      <c r="J91" s="2"/>
      <c r="K91" s="2"/>
      <c r="L91" s="2">
        <v>3</v>
      </c>
      <c r="M91" s="2">
        <v>1</v>
      </c>
      <c r="N91" s="2">
        <v>2</v>
      </c>
      <c r="O91" s="2">
        <v>1</v>
      </c>
      <c r="P91" s="2"/>
      <c r="Q91" s="2"/>
      <c r="R91" s="2"/>
      <c r="S91" s="2"/>
      <c r="T91" s="2">
        <v>1</v>
      </c>
      <c r="U91" s="2" t="s">
        <v>380</v>
      </c>
      <c r="V91" s="2">
        <v>1</v>
      </c>
      <c r="W91" s="2" t="s">
        <v>380</v>
      </c>
      <c r="X91" s="2">
        <v>0</v>
      </c>
      <c r="Y91" s="2" t="s">
        <v>22</v>
      </c>
      <c r="Z91" s="2"/>
      <c r="AA91" s="2"/>
      <c r="AB91" s="2"/>
      <c r="AC91" s="2"/>
      <c r="AD91" s="2"/>
      <c r="AE91" s="2"/>
    </row>
    <row r="92" spans="1:31" ht="409.6" x14ac:dyDescent="0.3">
      <c r="A92" s="2" t="s">
        <v>381</v>
      </c>
      <c r="B92" s="2" t="s">
        <v>382</v>
      </c>
      <c r="C92" s="2" t="s">
        <v>383</v>
      </c>
      <c r="D92" s="2" t="s">
        <v>36</v>
      </c>
      <c r="E92" s="2" t="s">
        <v>329</v>
      </c>
      <c r="F92" s="2" t="s">
        <v>29</v>
      </c>
      <c r="G92" s="2" t="s">
        <v>22</v>
      </c>
      <c r="H92" s="2">
        <v>100</v>
      </c>
      <c r="I92" s="2" t="s">
        <v>41</v>
      </c>
      <c r="J92" s="2">
        <v>25</v>
      </c>
      <c r="K92" s="2" t="s">
        <v>384</v>
      </c>
      <c r="L92" s="2"/>
      <c r="M92" s="2"/>
      <c r="N92" s="2"/>
      <c r="O92" s="2"/>
      <c r="P92" s="2">
        <v>1</v>
      </c>
      <c r="Q92" s="2" t="s">
        <v>385</v>
      </c>
      <c r="R92" s="2">
        <v>38</v>
      </c>
      <c r="S92" s="2" t="s">
        <v>386</v>
      </c>
      <c r="T92" s="2">
        <v>0</v>
      </c>
      <c r="U92" s="2" t="s">
        <v>22</v>
      </c>
      <c r="V92" s="2">
        <v>0</v>
      </c>
      <c r="W92" s="2" t="s">
        <v>22</v>
      </c>
      <c r="X92" s="2">
        <v>0</v>
      </c>
      <c r="Y92" s="2" t="s">
        <v>22</v>
      </c>
      <c r="Z92" s="2">
        <v>11</v>
      </c>
      <c r="AA92" s="2" t="s">
        <v>387</v>
      </c>
      <c r="AB92" s="2">
        <v>11</v>
      </c>
      <c r="AC92" s="2" t="s">
        <v>388</v>
      </c>
      <c r="AD92" s="2"/>
      <c r="AE92" s="2"/>
    </row>
    <row r="93" spans="1:31" ht="409.6" x14ac:dyDescent="0.3">
      <c r="A93" s="2" t="s">
        <v>389</v>
      </c>
      <c r="B93" s="2" t="s">
        <v>22</v>
      </c>
      <c r="C93" s="2" t="s">
        <v>22</v>
      </c>
      <c r="D93" s="2" t="s">
        <v>329</v>
      </c>
      <c r="E93" s="2" t="s">
        <v>329</v>
      </c>
      <c r="F93" s="2" t="s">
        <v>23</v>
      </c>
      <c r="G93" s="2">
        <v>100</v>
      </c>
      <c r="H93" s="2" t="s">
        <v>22</v>
      </c>
      <c r="I93" s="2"/>
      <c r="J93" s="2">
        <v>90</v>
      </c>
      <c r="K93" s="2" t="s">
        <v>390</v>
      </c>
      <c r="L93" s="2">
        <v>4</v>
      </c>
      <c r="M93" s="2">
        <v>3</v>
      </c>
      <c r="N93" s="2">
        <v>1</v>
      </c>
      <c r="O93" s="2">
        <v>1</v>
      </c>
      <c r="P93" s="2"/>
      <c r="Q93" s="2"/>
      <c r="R93" s="2"/>
      <c r="S93" s="2"/>
      <c r="T93" s="2">
        <v>1</v>
      </c>
      <c r="U93" s="2" t="s">
        <v>150</v>
      </c>
      <c r="V93" s="2">
        <v>1</v>
      </c>
      <c r="W93" s="2" t="s">
        <v>150</v>
      </c>
      <c r="X93" s="2">
        <v>0</v>
      </c>
      <c r="Y93" s="2" t="s">
        <v>22</v>
      </c>
      <c r="Z93" s="2"/>
      <c r="AA93" s="2"/>
      <c r="AB93" s="2"/>
      <c r="AC93" s="2"/>
      <c r="AD93" s="2"/>
      <c r="AE93" s="2"/>
    </row>
    <row r="94" spans="1:31" ht="409.6" x14ac:dyDescent="0.3">
      <c r="A94" s="2" t="s">
        <v>391</v>
      </c>
      <c r="B94" s="2" t="s">
        <v>30</v>
      </c>
      <c r="C94" s="2" t="s">
        <v>392</v>
      </c>
      <c r="D94" s="2" t="s">
        <v>393</v>
      </c>
      <c r="E94" s="2"/>
      <c r="F94" s="2" t="s">
        <v>29</v>
      </c>
      <c r="G94" s="2" t="s">
        <v>22</v>
      </c>
      <c r="H94" s="2" t="s">
        <v>22</v>
      </c>
      <c r="I94" s="2" t="s">
        <v>41</v>
      </c>
      <c r="J94" s="2"/>
      <c r="K94" s="2"/>
      <c r="L94" s="2"/>
      <c r="M94" s="2"/>
      <c r="N94" s="2"/>
      <c r="O94" s="2"/>
      <c r="P94" s="2"/>
      <c r="Q94" s="2"/>
      <c r="R94" s="2">
        <v>43</v>
      </c>
      <c r="S94" s="2" t="s">
        <v>394</v>
      </c>
      <c r="T94" s="2">
        <v>0</v>
      </c>
      <c r="U94" s="2" t="s">
        <v>22</v>
      </c>
      <c r="V94" s="2">
        <v>0</v>
      </c>
      <c r="W94" s="2" t="s">
        <v>22</v>
      </c>
      <c r="X94" s="2">
        <v>0</v>
      </c>
      <c r="Y94" s="2" t="s">
        <v>22</v>
      </c>
      <c r="Z94" s="2"/>
      <c r="AA94" s="2"/>
      <c r="AB94" s="2"/>
      <c r="AC94" s="2"/>
      <c r="AD94" s="2"/>
      <c r="AE94" s="2"/>
    </row>
    <row r="95" spans="1:31" ht="409.6" x14ac:dyDescent="0.3">
      <c r="A95" s="2" t="s">
        <v>395</v>
      </c>
      <c r="B95" s="2" t="s">
        <v>396</v>
      </c>
      <c r="C95" s="2" t="s">
        <v>397</v>
      </c>
      <c r="D95" s="2" t="s">
        <v>94</v>
      </c>
      <c r="E95" s="2" t="s">
        <v>94</v>
      </c>
      <c r="F95" s="2" t="s">
        <v>23</v>
      </c>
      <c r="G95" s="2">
        <v>100</v>
      </c>
      <c r="H95" s="2">
        <v>100</v>
      </c>
      <c r="I95" s="2" t="s">
        <v>41</v>
      </c>
      <c r="J95" s="2">
        <v>32</v>
      </c>
      <c r="K95" s="2" t="s">
        <v>398</v>
      </c>
      <c r="L95" s="2">
        <v>10</v>
      </c>
      <c r="M95" s="2">
        <v>2</v>
      </c>
      <c r="N95" s="2">
        <v>9</v>
      </c>
      <c r="O95" s="2">
        <v>2</v>
      </c>
      <c r="P95" s="2">
        <v>46</v>
      </c>
      <c r="Q95" s="2" t="s">
        <v>399</v>
      </c>
      <c r="R95" s="2">
        <v>12</v>
      </c>
      <c r="S95" s="2" t="s">
        <v>400</v>
      </c>
      <c r="T95" s="2">
        <v>3</v>
      </c>
      <c r="U95" s="2" t="s">
        <v>401</v>
      </c>
      <c r="V95" s="2">
        <v>3</v>
      </c>
      <c r="W95" s="2" t="s">
        <v>401</v>
      </c>
      <c r="X95" s="2">
        <v>0</v>
      </c>
      <c r="Y95" s="2" t="s">
        <v>22</v>
      </c>
      <c r="Z95" s="2">
        <v>2</v>
      </c>
      <c r="AA95" s="2" t="s">
        <v>402</v>
      </c>
      <c r="AB95" s="2">
        <v>2</v>
      </c>
      <c r="AC95" s="2" t="s">
        <v>402</v>
      </c>
      <c r="AD95" s="2"/>
      <c r="AE95" s="2"/>
    </row>
    <row r="96" spans="1:31" ht="165.6" x14ac:dyDescent="0.3">
      <c r="A96" s="2" t="s">
        <v>403</v>
      </c>
      <c r="B96" s="2" t="s">
        <v>403</v>
      </c>
      <c r="C96" s="2" t="s">
        <v>404</v>
      </c>
      <c r="D96" s="2"/>
      <c r="E96" s="2"/>
      <c r="F96" s="2" t="s">
        <v>29</v>
      </c>
      <c r="G96" s="2" t="s">
        <v>22</v>
      </c>
      <c r="H96" s="2" t="s">
        <v>22</v>
      </c>
      <c r="I96" s="2" t="s">
        <v>30</v>
      </c>
      <c r="J96" s="2"/>
      <c r="K96" s="2"/>
      <c r="L96" s="2"/>
      <c r="M96" s="2"/>
      <c r="N96" s="2"/>
      <c r="O96" s="2"/>
      <c r="P96" s="2"/>
      <c r="Q96" s="2"/>
      <c r="R96" s="2"/>
      <c r="S96" s="2"/>
      <c r="T96" s="2">
        <v>0</v>
      </c>
      <c r="U96" s="2" t="s">
        <v>22</v>
      </c>
      <c r="V96" s="2">
        <v>0</v>
      </c>
      <c r="W96" s="2" t="s">
        <v>22</v>
      </c>
      <c r="X96" s="2">
        <v>0</v>
      </c>
      <c r="Y96" s="2" t="s">
        <v>22</v>
      </c>
      <c r="Z96" s="2"/>
      <c r="AA96" s="2"/>
      <c r="AB96" s="2"/>
      <c r="AC96" s="2"/>
      <c r="AD96" s="2"/>
      <c r="AE96" s="2"/>
    </row>
    <row r="97" spans="1:31" x14ac:dyDescent="0.3">
      <c r="A97" s="2" t="s">
        <v>405</v>
      </c>
      <c r="B97" s="2" t="s">
        <v>22</v>
      </c>
      <c r="C97" s="2" t="s">
        <v>22</v>
      </c>
      <c r="D97" s="2"/>
      <c r="E97" s="2"/>
      <c r="F97" s="2" t="s">
        <v>29</v>
      </c>
      <c r="G97" s="2" t="s">
        <v>22</v>
      </c>
      <c r="H97" s="2" t="s">
        <v>22</v>
      </c>
      <c r="I97" s="2"/>
      <c r="J97" s="2"/>
      <c r="K97" s="2"/>
      <c r="L97" s="2"/>
      <c r="M97" s="2"/>
      <c r="N97" s="2"/>
      <c r="O97" s="2"/>
      <c r="P97" s="2"/>
      <c r="Q97" s="2"/>
      <c r="R97" s="2"/>
      <c r="S97" s="2"/>
      <c r="T97" s="2">
        <v>0</v>
      </c>
      <c r="U97" s="2" t="s">
        <v>22</v>
      </c>
      <c r="V97" s="2">
        <v>0</v>
      </c>
      <c r="W97" s="2" t="s">
        <v>22</v>
      </c>
      <c r="X97" s="2">
        <v>0</v>
      </c>
      <c r="Y97" s="2" t="s">
        <v>22</v>
      </c>
      <c r="Z97" s="2"/>
      <c r="AA97" s="2"/>
      <c r="AB97" s="2"/>
      <c r="AC97" s="2"/>
      <c r="AD97" s="2"/>
      <c r="AE97" s="2"/>
    </row>
    <row r="98" spans="1:31" ht="82.8" x14ac:dyDescent="0.3">
      <c r="A98" s="2" t="s">
        <v>406</v>
      </c>
      <c r="B98" s="2" t="s">
        <v>407</v>
      </c>
      <c r="C98" s="2" t="s">
        <v>408</v>
      </c>
      <c r="D98" s="2" t="s">
        <v>300</v>
      </c>
      <c r="E98" s="2"/>
      <c r="F98" s="2" t="s">
        <v>29</v>
      </c>
      <c r="G98" s="2" t="s">
        <v>22</v>
      </c>
      <c r="H98" s="2" t="s">
        <v>22</v>
      </c>
      <c r="I98" s="2" t="s">
        <v>41</v>
      </c>
      <c r="J98" s="2"/>
      <c r="K98" s="2"/>
      <c r="L98" s="2"/>
      <c r="M98" s="2"/>
      <c r="N98" s="2"/>
      <c r="O98" s="2"/>
      <c r="P98" s="2">
        <v>1</v>
      </c>
      <c r="Q98" s="2" t="s">
        <v>409</v>
      </c>
      <c r="R98" s="2"/>
      <c r="S98" s="2"/>
      <c r="T98" s="2">
        <v>0</v>
      </c>
      <c r="U98" s="2" t="s">
        <v>22</v>
      </c>
      <c r="V98" s="2">
        <v>0</v>
      </c>
      <c r="W98" s="2" t="s">
        <v>22</v>
      </c>
      <c r="X98" s="2">
        <v>0</v>
      </c>
      <c r="Y98" s="2" t="s">
        <v>22</v>
      </c>
      <c r="Z98" s="2"/>
      <c r="AA98" s="2"/>
      <c r="AB98" s="2"/>
      <c r="AC98" s="2"/>
      <c r="AD98" s="2"/>
      <c r="AE98" s="2"/>
    </row>
    <row r="99" spans="1:31" ht="409.6" x14ac:dyDescent="0.3">
      <c r="A99" s="2" t="s">
        <v>410</v>
      </c>
      <c r="B99" s="2" t="s">
        <v>411</v>
      </c>
      <c r="C99" s="2" t="s">
        <v>412</v>
      </c>
      <c r="D99" s="2" t="s">
        <v>28</v>
      </c>
      <c r="E99" s="2" t="s">
        <v>28</v>
      </c>
      <c r="F99" s="2" t="s">
        <v>23</v>
      </c>
      <c r="G99" s="2">
        <v>100</v>
      </c>
      <c r="H99" s="2">
        <v>100</v>
      </c>
      <c r="I99" s="2" t="s">
        <v>41</v>
      </c>
      <c r="J99" s="2">
        <v>2</v>
      </c>
      <c r="K99" s="2" t="s">
        <v>413</v>
      </c>
      <c r="L99" s="2">
        <v>17</v>
      </c>
      <c r="M99" s="2">
        <v>12</v>
      </c>
      <c r="N99" s="2">
        <v>21</v>
      </c>
      <c r="O99" s="2">
        <v>6</v>
      </c>
      <c r="P99" s="2">
        <v>14</v>
      </c>
      <c r="Q99" s="2" t="s">
        <v>414</v>
      </c>
      <c r="R99" s="2">
        <v>54</v>
      </c>
      <c r="S99" s="2" t="s">
        <v>415</v>
      </c>
      <c r="T99" s="2">
        <v>5</v>
      </c>
      <c r="U99" s="2" t="s">
        <v>416</v>
      </c>
      <c r="V99" s="2">
        <v>5</v>
      </c>
      <c r="W99" s="2" t="s">
        <v>416</v>
      </c>
      <c r="X99" s="2">
        <v>0</v>
      </c>
      <c r="Y99" s="2" t="s">
        <v>22</v>
      </c>
      <c r="Z99" s="2">
        <v>17</v>
      </c>
      <c r="AA99" s="2" t="s">
        <v>417</v>
      </c>
      <c r="AB99" s="2">
        <v>17</v>
      </c>
      <c r="AC99" s="2" t="s">
        <v>418</v>
      </c>
      <c r="AD99" s="2"/>
      <c r="AE99" s="2"/>
    </row>
    <row r="100" spans="1:31" x14ac:dyDescent="0.3">
      <c r="A100" s="2" t="s">
        <v>419</v>
      </c>
      <c r="B100" s="2" t="s">
        <v>22</v>
      </c>
      <c r="C100" s="2" t="s">
        <v>22</v>
      </c>
      <c r="D100" s="2"/>
      <c r="E100" s="2"/>
      <c r="F100" s="2" t="s">
        <v>29</v>
      </c>
      <c r="G100" s="2" t="s">
        <v>22</v>
      </c>
      <c r="H100" s="2" t="s">
        <v>22</v>
      </c>
      <c r="I100" s="2"/>
      <c r="J100" s="2"/>
      <c r="K100" s="2"/>
      <c r="L100" s="2"/>
      <c r="M100" s="2"/>
      <c r="N100" s="2">
        <v>1</v>
      </c>
      <c r="O100" s="2">
        <v>1</v>
      </c>
      <c r="P100" s="2"/>
      <c r="Q100" s="2"/>
      <c r="R100" s="2"/>
      <c r="S100" s="2"/>
      <c r="T100" s="2">
        <v>0</v>
      </c>
      <c r="U100" s="2" t="s">
        <v>22</v>
      </c>
      <c r="V100" s="2">
        <v>0</v>
      </c>
      <c r="W100" s="2" t="s">
        <v>22</v>
      </c>
      <c r="X100" s="2">
        <v>0</v>
      </c>
      <c r="Y100" s="2" t="s">
        <v>22</v>
      </c>
      <c r="Z100" s="2"/>
      <c r="AA100" s="2"/>
      <c r="AB100" s="2"/>
      <c r="AC100" s="2"/>
      <c r="AD100" s="2"/>
      <c r="AE100" s="2"/>
    </row>
    <row r="101" spans="1:31" x14ac:dyDescent="0.3">
      <c r="A101" s="2" t="s">
        <v>420</v>
      </c>
      <c r="B101" s="2" t="s">
        <v>22</v>
      </c>
      <c r="C101" s="2" t="s">
        <v>22</v>
      </c>
      <c r="D101" s="2"/>
      <c r="E101" s="2"/>
      <c r="F101" s="2" t="s">
        <v>29</v>
      </c>
      <c r="G101" s="2" t="s">
        <v>22</v>
      </c>
      <c r="H101" s="2" t="s">
        <v>22</v>
      </c>
      <c r="I101" s="2"/>
      <c r="J101" s="2"/>
      <c r="K101" s="2"/>
      <c r="L101" s="2">
        <v>2</v>
      </c>
      <c r="M101" s="2">
        <v>1</v>
      </c>
      <c r="N101" s="2">
        <v>4</v>
      </c>
      <c r="O101" s="2">
        <v>2</v>
      </c>
      <c r="P101" s="2"/>
      <c r="Q101" s="2"/>
      <c r="R101" s="2"/>
      <c r="S101" s="2"/>
      <c r="T101" s="2">
        <v>0</v>
      </c>
      <c r="U101" s="2" t="s">
        <v>22</v>
      </c>
      <c r="V101" s="2">
        <v>0</v>
      </c>
      <c r="W101" s="2" t="s">
        <v>22</v>
      </c>
      <c r="X101" s="2">
        <v>0</v>
      </c>
      <c r="Y101" s="2" t="s">
        <v>22</v>
      </c>
      <c r="Z101" s="2"/>
      <c r="AA101" s="2"/>
      <c r="AB101" s="2"/>
      <c r="AC101" s="2"/>
      <c r="AD101" s="2"/>
      <c r="AE101" s="2"/>
    </row>
    <row r="102" spans="1:31" ht="289.8" x14ac:dyDescent="0.3">
      <c r="A102" s="2" t="s">
        <v>421</v>
      </c>
      <c r="B102" s="2" t="s">
        <v>422</v>
      </c>
      <c r="C102" s="2" t="s">
        <v>423</v>
      </c>
      <c r="D102" s="2" t="s">
        <v>40</v>
      </c>
      <c r="E102" s="2" t="s">
        <v>40</v>
      </c>
      <c r="F102" s="2" t="s">
        <v>29</v>
      </c>
      <c r="G102" s="2" t="s">
        <v>22</v>
      </c>
      <c r="H102" s="2">
        <v>100</v>
      </c>
      <c r="I102" s="2" t="s">
        <v>41</v>
      </c>
      <c r="J102" s="2">
        <v>2</v>
      </c>
      <c r="K102" s="2" t="s">
        <v>424</v>
      </c>
      <c r="L102" s="2"/>
      <c r="M102" s="2"/>
      <c r="N102" s="2"/>
      <c r="O102" s="2"/>
      <c r="P102" s="2">
        <v>4</v>
      </c>
      <c r="Q102" s="2" t="s">
        <v>425</v>
      </c>
      <c r="R102" s="2">
        <v>3</v>
      </c>
      <c r="S102" s="2" t="s">
        <v>426</v>
      </c>
      <c r="T102" s="2">
        <v>0</v>
      </c>
      <c r="U102" s="2" t="s">
        <v>22</v>
      </c>
      <c r="V102" s="2">
        <v>0</v>
      </c>
      <c r="W102" s="2" t="s">
        <v>22</v>
      </c>
      <c r="X102" s="2">
        <v>0</v>
      </c>
      <c r="Y102" s="2" t="s">
        <v>22</v>
      </c>
      <c r="Z102" s="2">
        <v>1</v>
      </c>
      <c r="AA102" s="2" t="s">
        <v>427</v>
      </c>
      <c r="AB102" s="2">
        <v>1</v>
      </c>
      <c r="AC102" s="2" t="s">
        <v>427</v>
      </c>
      <c r="AD102" s="2"/>
      <c r="AE102" s="2"/>
    </row>
    <row r="103" spans="1:31" x14ac:dyDescent="0.3">
      <c r="A103" s="2" t="s">
        <v>428</v>
      </c>
      <c r="B103" s="2" t="s">
        <v>30</v>
      </c>
      <c r="C103" s="2" t="s">
        <v>68</v>
      </c>
      <c r="D103" s="2"/>
      <c r="E103" s="2"/>
      <c r="F103" s="2" t="s">
        <v>23</v>
      </c>
      <c r="G103" s="2">
        <v>100</v>
      </c>
      <c r="H103" s="2" t="s">
        <v>22</v>
      </c>
      <c r="I103" s="2" t="s">
        <v>30</v>
      </c>
      <c r="J103" s="2"/>
      <c r="K103" s="2"/>
      <c r="L103" s="2">
        <v>2</v>
      </c>
      <c r="M103" s="2">
        <v>1</v>
      </c>
      <c r="N103" s="2"/>
      <c r="O103" s="2"/>
      <c r="P103" s="2"/>
      <c r="Q103" s="2"/>
      <c r="R103" s="2"/>
      <c r="S103" s="2"/>
      <c r="T103" s="2">
        <v>2</v>
      </c>
      <c r="U103" s="2" t="s">
        <v>429</v>
      </c>
      <c r="V103" s="2">
        <v>2</v>
      </c>
      <c r="W103" s="2" t="s">
        <v>429</v>
      </c>
      <c r="X103" s="2">
        <v>0</v>
      </c>
      <c r="Y103" s="2" t="s">
        <v>22</v>
      </c>
      <c r="Z103" s="2"/>
      <c r="AA103" s="2"/>
      <c r="AB103" s="2"/>
      <c r="AC103" s="2"/>
      <c r="AD103" s="2"/>
      <c r="AE103" s="2"/>
    </row>
    <row r="104" spans="1:31" x14ac:dyDescent="0.3">
      <c r="A104" s="2" t="s">
        <v>430</v>
      </c>
      <c r="B104" s="2" t="s">
        <v>22</v>
      </c>
      <c r="C104" s="2" t="s">
        <v>22</v>
      </c>
      <c r="D104" s="2" t="s">
        <v>36</v>
      </c>
      <c r="E104" s="2" t="s">
        <v>36</v>
      </c>
      <c r="F104" s="2" t="s">
        <v>29</v>
      </c>
      <c r="G104" s="2" t="s">
        <v>22</v>
      </c>
      <c r="H104" s="2" t="s">
        <v>22</v>
      </c>
      <c r="I104" s="2"/>
      <c r="J104" s="2"/>
      <c r="K104" s="2"/>
      <c r="L104" s="2"/>
      <c r="M104" s="2"/>
      <c r="N104" s="2"/>
      <c r="O104" s="2"/>
      <c r="P104" s="2"/>
      <c r="Q104" s="2"/>
      <c r="R104" s="2"/>
      <c r="S104" s="2"/>
      <c r="T104" s="2">
        <v>0</v>
      </c>
      <c r="U104" s="2" t="s">
        <v>22</v>
      </c>
      <c r="V104" s="2">
        <v>0</v>
      </c>
      <c r="W104" s="2" t="s">
        <v>22</v>
      </c>
      <c r="X104" s="2">
        <v>0</v>
      </c>
      <c r="Y104" s="2" t="s">
        <v>22</v>
      </c>
      <c r="Z104" s="2"/>
      <c r="AA104" s="2"/>
      <c r="AB104" s="2"/>
      <c r="AC104" s="2"/>
      <c r="AD104" s="2"/>
      <c r="AE104" s="2"/>
    </row>
    <row r="105" spans="1:31" x14ac:dyDescent="0.3">
      <c r="A105" s="2" t="s">
        <v>431</v>
      </c>
      <c r="B105" s="2" t="s">
        <v>22</v>
      </c>
      <c r="C105" s="2" t="s">
        <v>22</v>
      </c>
      <c r="D105" s="2"/>
      <c r="E105" s="2"/>
      <c r="F105" s="2" t="s">
        <v>29</v>
      </c>
      <c r="G105" s="2" t="s">
        <v>22</v>
      </c>
      <c r="H105" s="2" t="s">
        <v>22</v>
      </c>
      <c r="I105" s="2"/>
      <c r="J105" s="2"/>
      <c r="K105" s="2"/>
      <c r="L105" s="2"/>
      <c r="M105" s="2"/>
      <c r="N105" s="2">
        <v>1</v>
      </c>
      <c r="O105" s="2">
        <v>1</v>
      </c>
      <c r="P105" s="2"/>
      <c r="Q105" s="2"/>
      <c r="R105" s="2"/>
      <c r="S105" s="2"/>
      <c r="T105" s="2">
        <v>0</v>
      </c>
      <c r="U105" s="2" t="s">
        <v>22</v>
      </c>
      <c r="V105" s="2">
        <v>0</v>
      </c>
      <c r="W105" s="2" t="s">
        <v>22</v>
      </c>
      <c r="X105" s="2">
        <v>0</v>
      </c>
      <c r="Y105" s="2" t="s">
        <v>22</v>
      </c>
      <c r="Z105" s="2"/>
      <c r="AA105" s="2"/>
      <c r="AB105" s="2"/>
      <c r="AC105" s="2"/>
      <c r="AD105" s="2"/>
      <c r="AE105" s="2"/>
    </row>
    <row r="106" spans="1:31" x14ac:dyDescent="0.3">
      <c r="A106" s="2" t="s">
        <v>432</v>
      </c>
      <c r="B106" s="2" t="s">
        <v>22</v>
      </c>
      <c r="C106" s="2" t="s">
        <v>22</v>
      </c>
      <c r="D106" s="2" t="s">
        <v>36</v>
      </c>
      <c r="E106" s="2" t="s">
        <v>36</v>
      </c>
      <c r="F106" s="2" t="s">
        <v>29</v>
      </c>
      <c r="G106" s="2" t="s">
        <v>22</v>
      </c>
      <c r="H106" s="2" t="s">
        <v>22</v>
      </c>
      <c r="I106" s="2"/>
      <c r="J106" s="2"/>
      <c r="K106" s="2"/>
      <c r="L106" s="2"/>
      <c r="M106" s="2"/>
      <c r="N106" s="2"/>
      <c r="O106" s="2"/>
      <c r="P106" s="2"/>
      <c r="Q106" s="2"/>
      <c r="R106" s="2"/>
      <c r="S106" s="2"/>
      <c r="T106" s="2">
        <v>0</v>
      </c>
      <c r="U106" s="2" t="s">
        <v>22</v>
      </c>
      <c r="V106" s="2">
        <v>0</v>
      </c>
      <c r="W106" s="2" t="s">
        <v>22</v>
      </c>
      <c r="X106" s="2">
        <v>0</v>
      </c>
      <c r="Y106" s="2" t="s">
        <v>22</v>
      </c>
      <c r="Z106" s="2"/>
      <c r="AA106" s="2"/>
      <c r="AB106" s="2"/>
      <c r="AC106" s="2"/>
      <c r="AD106" s="2"/>
      <c r="AE106" s="2"/>
    </row>
    <row r="107" spans="1:31" x14ac:dyDescent="0.3">
      <c r="A107" s="2" t="s">
        <v>433</v>
      </c>
      <c r="B107" s="2" t="s">
        <v>22</v>
      </c>
      <c r="C107" s="2" t="s">
        <v>22</v>
      </c>
      <c r="D107" s="2" t="s">
        <v>36</v>
      </c>
      <c r="E107" s="2" t="s">
        <v>36</v>
      </c>
      <c r="F107" s="2" t="s">
        <v>29</v>
      </c>
      <c r="G107" s="2" t="s">
        <v>22</v>
      </c>
      <c r="H107" s="2" t="s">
        <v>22</v>
      </c>
      <c r="I107" s="2"/>
      <c r="J107" s="2"/>
      <c r="K107" s="2"/>
      <c r="L107" s="2"/>
      <c r="M107" s="2"/>
      <c r="N107" s="2"/>
      <c r="O107" s="2"/>
      <c r="P107" s="2"/>
      <c r="Q107" s="2"/>
      <c r="R107" s="2"/>
      <c r="S107" s="2"/>
      <c r="T107" s="2">
        <v>0</v>
      </c>
      <c r="U107" s="2" t="s">
        <v>22</v>
      </c>
      <c r="V107" s="2">
        <v>0</v>
      </c>
      <c r="W107" s="2" t="s">
        <v>22</v>
      </c>
      <c r="X107" s="2">
        <v>0</v>
      </c>
      <c r="Y107" s="2" t="s">
        <v>22</v>
      </c>
      <c r="Z107" s="2"/>
      <c r="AA107" s="2"/>
      <c r="AB107" s="2"/>
      <c r="AC107" s="2"/>
      <c r="AD107" s="2"/>
      <c r="AE107" s="2"/>
    </row>
    <row r="108" spans="1:31" x14ac:dyDescent="0.3">
      <c r="A108" s="2" t="s">
        <v>434</v>
      </c>
      <c r="B108" s="2" t="s">
        <v>22</v>
      </c>
      <c r="C108" s="2" t="s">
        <v>22</v>
      </c>
      <c r="D108" s="2"/>
      <c r="E108" s="2"/>
      <c r="F108" s="2" t="s">
        <v>23</v>
      </c>
      <c r="G108" s="2">
        <v>100</v>
      </c>
      <c r="H108" s="2" t="s">
        <v>22</v>
      </c>
      <c r="I108" s="2"/>
      <c r="J108" s="2"/>
      <c r="K108" s="2"/>
      <c r="L108" s="2">
        <v>1</v>
      </c>
      <c r="M108" s="2">
        <v>1</v>
      </c>
      <c r="N108" s="2"/>
      <c r="O108" s="2"/>
      <c r="P108" s="2"/>
      <c r="Q108" s="2"/>
      <c r="R108" s="2"/>
      <c r="S108" s="2"/>
      <c r="T108" s="2">
        <v>1</v>
      </c>
      <c r="U108" s="2" t="s">
        <v>435</v>
      </c>
      <c r="V108" s="2">
        <v>1</v>
      </c>
      <c r="W108" s="2" t="s">
        <v>435</v>
      </c>
      <c r="X108" s="2">
        <v>0</v>
      </c>
      <c r="Y108" s="2" t="s">
        <v>22</v>
      </c>
      <c r="Z108" s="2"/>
      <c r="AA108" s="2"/>
      <c r="AB108" s="2"/>
      <c r="AC108" s="2"/>
      <c r="AD108" s="2"/>
      <c r="AE108" s="2"/>
    </row>
    <row r="109" spans="1:31" ht="55.2" x14ac:dyDescent="0.3">
      <c r="A109" s="2" t="s">
        <v>436</v>
      </c>
      <c r="B109" s="2" t="s">
        <v>437</v>
      </c>
      <c r="C109" s="2" t="s">
        <v>438</v>
      </c>
      <c r="D109" s="2" t="s">
        <v>300</v>
      </c>
      <c r="E109" s="2"/>
      <c r="F109" s="2" t="s">
        <v>29</v>
      </c>
      <c r="G109" s="2" t="s">
        <v>22</v>
      </c>
      <c r="H109" s="2" t="s">
        <v>22</v>
      </c>
      <c r="I109" s="2" t="s">
        <v>41</v>
      </c>
      <c r="J109" s="2"/>
      <c r="K109" s="2"/>
      <c r="L109" s="2"/>
      <c r="M109" s="2"/>
      <c r="N109" s="2"/>
      <c r="O109" s="2"/>
      <c r="P109" s="2">
        <v>4</v>
      </c>
      <c r="Q109" s="2" t="s">
        <v>439</v>
      </c>
      <c r="R109" s="2"/>
      <c r="S109" s="2"/>
      <c r="T109" s="2">
        <v>0</v>
      </c>
      <c r="U109" s="2" t="s">
        <v>22</v>
      </c>
      <c r="V109" s="2">
        <v>0</v>
      </c>
      <c r="W109" s="2" t="s">
        <v>22</v>
      </c>
      <c r="X109" s="2">
        <v>0</v>
      </c>
      <c r="Y109" s="2" t="s">
        <v>22</v>
      </c>
      <c r="Z109" s="2"/>
      <c r="AA109" s="2"/>
      <c r="AB109" s="2"/>
      <c r="AC109" s="2"/>
      <c r="AD109" s="2"/>
      <c r="AE109" s="2"/>
    </row>
    <row r="110" spans="1:31" ht="55.2" x14ac:dyDescent="0.3">
      <c r="A110" s="2" t="s">
        <v>440</v>
      </c>
      <c r="B110" s="2" t="s">
        <v>441</v>
      </c>
      <c r="C110" s="2" t="s">
        <v>442</v>
      </c>
      <c r="D110" s="2"/>
      <c r="E110" s="2"/>
      <c r="F110" s="2" t="s">
        <v>29</v>
      </c>
      <c r="G110" s="2" t="s">
        <v>22</v>
      </c>
      <c r="H110" s="2" t="s">
        <v>22</v>
      </c>
      <c r="I110" s="2" t="s">
        <v>41</v>
      </c>
      <c r="J110" s="2"/>
      <c r="K110" s="2"/>
      <c r="L110" s="2"/>
      <c r="M110" s="2"/>
      <c r="N110" s="2"/>
      <c r="O110" s="2"/>
      <c r="P110" s="2"/>
      <c r="Q110" s="2"/>
      <c r="R110" s="2"/>
      <c r="S110" s="2"/>
      <c r="T110" s="2">
        <v>0</v>
      </c>
      <c r="U110" s="2" t="s">
        <v>22</v>
      </c>
      <c r="V110" s="2">
        <v>0</v>
      </c>
      <c r="W110" s="2" t="s">
        <v>22</v>
      </c>
      <c r="X110" s="2">
        <v>0</v>
      </c>
      <c r="Y110" s="2" t="s">
        <v>22</v>
      </c>
      <c r="Z110" s="2"/>
      <c r="AA110" s="2"/>
      <c r="AB110" s="2"/>
      <c r="AC110" s="2"/>
      <c r="AD110" s="2"/>
      <c r="AE110" s="2"/>
    </row>
    <row r="111" spans="1:31" x14ac:dyDescent="0.3">
      <c r="A111" s="2" t="s">
        <v>443</v>
      </c>
      <c r="B111" s="2" t="s">
        <v>22</v>
      </c>
      <c r="C111" s="2" t="s">
        <v>22</v>
      </c>
      <c r="D111" s="2"/>
      <c r="E111" s="2"/>
      <c r="F111" s="2" t="s">
        <v>29</v>
      </c>
      <c r="G111" s="2" t="s">
        <v>22</v>
      </c>
      <c r="H111" s="2" t="s">
        <v>22</v>
      </c>
      <c r="I111" s="2"/>
      <c r="J111" s="2"/>
      <c r="K111" s="2"/>
      <c r="L111" s="2"/>
      <c r="M111" s="2"/>
      <c r="N111" s="2">
        <v>1</v>
      </c>
      <c r="O111" s="2">
        <v>1</v>
      </c>
      <c r="P111" s="2"/>
      <c r="Q111" s="2"/>
      <c r="R111" s="2"/>
      <c r="S111" s="2"/>
      <c r="T111" s="2">
        <v>0</v>
      </c>
      <c r="U111" s="2" t="s">
        <v>22</v>
      </c>
      <c r="V111" s="2">
        <v>0</v>
      </c>
      <c r="W111" s="2" t="s">
        <v>22</v>
      </c>
      <c r="X111" s="2">
        <v>0</v>
      </c>
      <c r="Y111" s="2" t="s">
        <v>22</v>
      </c>
      <c r="Z111" s="2"/>
      <c r="AA111" s="2"/>
      <c r="AB111" s="2"/>
      <c r="AC111" s="2"/>
      <c r="AD111" s="2"/>
      <c r="AE111" s="2"/>
    </row>
    <row r="112" spans="1:31" x14ac:dyDescent="0.3">
      <c r="A112" s="2" t="s">
        <v>444</v>
      </c>
      <c r="B112" s="2" t="s">
        <v>22</v>
      </c>
      <c r="C112" s="2" t="s">
        <v>22</v>
      </c>
      <c r="D112" s="2"/>
      <c r="E112" s="2"/>
      <c r="F112" s="2" t="s">
        <v>23</v>
      </c>
      <c r="G112" s="2">
        <v>100</v>
      </c>
      <c r="H112" s="2" t="s">
        <v>22</v>
      </c>
      <c r="I112" s="2"/>
      <c r="J112" s="2"/>
      <c r="K112" s="2"/>
      <c r="L112" s="2">
        <v>2</v>
      </c>
      <c r="M112" s="2">
        <v>1</v>
      </c>
      <c r="N112" s="2"/>
      <c r="O112" s="2"/>
      <c r="P112" s="2"/>
      <c r="Q112" s="2"/>
      <c r="R112" s="2"/>
      <c r="S112" s="2"/>
      <c r="T112" s="2">
        <v>2</v>
      </c>
      <c r="U112" s="2" t="s">
        <v>445</v>
      </c>
      <c r="V112" s="2">
        <v>2</v>
      </c>
      <c r="W112" s="2" t="s">
        <v>445</v>
      </c>
      <c r="X112" s="2">
        <v>0</v>
      </c>
      <c r="Y112" s="2" t="s">
        <v>22</v>
      </c>
      <c r="Z112" s="2"/>
      <c r="AA112" s="2"/>
      <c r="AB112" s="2"/>
      <c r="AC112" s="2"/>
      <c r="AD112" s="2"/>
      <c r="AE112" s="2"/>
    </row>
    <row r="113" spans="1:31" ht="69" x14ac:dyDescent="0.3">
      <c r="A113" s="2" t="s">
        <v>446</v>
      </c>
      <c r="B113" s="2" t="s">
        <v>447</v>
      </c>
      <c r="C113" s="2" t="s">
        <v>448</v>
      </c>
      <c r="D113" s="2" t="s">
        <v>36</v>
      </c>
      <c r="E113" s="2" t="s">
        <v>36</v>
      </c>
      <c r="F113" s="2" t="s">
        <v>29</v>
      </c>
      <c r="G113" s="2" t="s">
        <v>22</v>
      </c>
      <c r="H113" s="2">
        <v>100</v>
      </c>
      <c r="I113" s="2" t="s">
        <v>41</v>
      </c>
      <c r="J113" s="2">
        <v>1</v>
      </c>
      <c r="K113" s="2" t="s">
        <v>449</v>
      </c>
      <c r="L113" s="2"/>
      <c r="M113" s="2"/>
      <c r="N113" s="2"/>
      <c r="O113" s="2"/>
      <c r="P113" s="2">
        <v>3</v>
      </c>
      <c r="Q113" s="2" t="s">
        <v>450</v>
      </c>
      <c r="R113" s="2">
        <v>5</v>
      </c>
      <c r="S113" s="2" t="s">
        <v>451</v>
      </c>
      <c r="T113" s="2">
        <v>0</v>
      </c>
      <c r="U113" s="2" t="s">
        <v>22</v>
      </c>
      <c r="V113" s="2">
        <v>0</v>
      </c>
      <c r="W113" s="2" t="s">
        <v>22</v>
      </c>
      <c r="X113" s="2">
        <v>0</v>
      </c>
      <c r="Y113" s="2" t="s">
        <v>22</v>
      </c>
      <c r="Z113" s="2">
        <v>2</v>
      </c>
      <c r="AA113" s="2" t="s">
        <v>452</v>
      </c>
      <c r="AB113" s="2">
        <v>2</v>
      </c>
      <c r="AC113" s="2" t="s">
        <v>453</v>
      </c>
      <c r="AD113" s="2"/>
      <c r="AE113" s="2"/>
    </row>
    <row r="114" spans="1:31" x14ac:dyDescent="0.3">
      <c r="A114" s="2" t="s">
        <v>454</v>
      </c>
      <c r="B114" s="2" t="s">
        <v>22</v>
      </c>
      <c r="C114" s="2" t="s">
        <v>22</v>
      </c>
      <c r="D114" s="2" t="s">
        <v>36</v>
      </c>
      <c r="E114" s="2" t="s">
        <v>36</v>
      </c>
      <c r="F114" s="2" t="s">
        <v>29</v>
      </c>
      <c r="G114" s="2" t="s">
        <v>22</v>
      </c>
      <c r="H114" s="2" t="s">
        <v>22</v>
      </c>
      <c r="I114" s="2"/>
      <c r="J114" s="2"/>
      <c r="K114" s="2"/>
      <c r="L114" s="2"/>
      <c r="M114" s="2"/>
      <c r="N114" s="2"/>
      <c r="O114" s="2"/>
      <c r="P114" s="2"/>
      <c r="Q114" s="2"/>
      <c r="R114" s="2"/>
      <c r="S114" s="2"/>
      <c r="T114" s="2">
        <v>0</v>
      </c>
      <c r="U114" s="2" t="s">
        <v>22</v>
      </c>
      <c r="V114" s="2">
        <v>0</v>
      </c>
      <c r="W114" s="2" t="s">
        <v>22</v>
      </c>
      <c r="X114" s="2">
        <v>0</v>
      </c>
      <c r="Y114" s="2" t="s">
        <v>22</v>
      </c>
      <c r="Z114" s="2"/>
      <c r="AA114" s="2"/>
      <c r="AB114" s="2"/>
      <c r="AC114" s="2"/>
      <c r="AD114" s="2"/>
      <c r="AE114" s="2"/>
    </row>
    <row r="115" spans="1:31" x14ac:dyDescent="0.3">
      <c r="A115" s="2" t="s">
        <v>455</v>
      </c>
      <c r="B115" s="2" t="s">
        <v>22</v>
      </c>
      <c r="C115" s="2" t="s">
        <v>22</v>
      </c>
      <c r="D115" s="2"/>
      <c r="E115" s="2"/>
      <c r="F115" s="2" t="s">
        <v>29</v>
      </c>
      <c r="G115" s="2" t="s">
        <v>22</v>
      </c>
      <c r="H115" s="2" t="s">
        <v>22</v>
      </c>
      <c r="I115" s="2"/>
      <c r="J115" s="2"/>
      <c r="K115" s="2"/>
      <c r="L115" s="2">
        <v>1</v>
      </c>
      <c r="M115" s="2">
        <v>1</v>
      </c>
      <c r="N115" s="2">
        <v>1</v>
      </c>
      <c r="O115" s="2">
        <v>1</v>
      </c>
      <c r="P115" s="2"/>
      <c r="Q115" s="2"/>
      <c r="R115" s="2"/>
      <c r="S115" s="2"/>
      <c r="T115" s="2">
        <v>0</v>
      </c>
      <c r="U115" s="2" t="s">
        <v>22</v>
      </c>
      <c r="V115" s="2">
        <v>0</v>
      </c>
      <c r="W115" s="2" t="s">
        <v>22</v>
      </c>
      <c r="X115" s="2">
        <v>0</v>
      </c>
      <c r="Y115" s="2" t="s">
        <v>22</v>
      </c>
      <c r="Z115" s="2"/>
      <c r="AA115" s="2"/>
      <c r="AB115" s="2"/>
      <c r="AC115" s="2"/>
      <c r="AD115" s="2"/>
      <c r="AE115" s="2"/>
    </row>
    <row r="116" spans="1:31" x14ac:dyDescent="0.3">
      <c r="A116" s="2" t="s">
        <v>456</v>
      </c>
      <c r="B116" s="2" t="s">
        <v>22</v>
      </c>
      <c r="C116" s="2" t="s">
        <v>22</v>
      </c>
      <c r="D116" s="2"/>
      <c r="E116" s="2"/>
      <c r="F116" s="2" t="s">
        <v>29</v>
      </c>
      <c r="G116" s="2" t="s">
        <v>22</v>
      </c>
      <c r="H116" s="2" t="s">
        <v>22</v>
      </c>
      <c r="I116" s="2"/>
      <c r="J116" s="2"/>
      <c r="K116" s="2"/>
      <c r="L116" s="2"/>
      <c r="M116" s="2"/>
      <c r="N116" s="2"/>
      <c r="O116" s="2"/>
      <c r="P116" s="2"/>
      <c r="Q116" s="2"/>
      <c r="R116" s="2"/>
      <c r="S116" s="2"/>
      <c r="T116" s="2">
        <v>0</v>
      </c>
      <c r="U116" s="2" t="s">
        <v>22</v>
      </c>
      <c r="V116" s="2">
        <v>0</v>
      </c>
      <c r="W116" s="2" t="s">
        <v>22</v>
      </c>
      <c r="X116" s="2">
        <v>0</v>
      </c>
      <c r="Y116" s="2" t="s">
        <v>22</v>
      </c>
      <c r="Z116" s="2"/>
      <c r="AA116" s="2"/>
      <c r="AB116" s="2"/>
      <c r="AC116" s="2"/>
      <c r="AD116" s="2"/>
      <c r="AE116" s="2"/>
    </row>
    <row r="117" spans="1:31" ht="69" x14ac:dyDescent="0.3">
      <c r="A117" s="2" t="s">
        <v>457</v>
      </c>
      <c r="B117" s="2" t="s">
        <v>22</v>
      </c>
      <c r="C117" s="2" t="s">
        <v>22</v>
      </c>
      <c r="D117" s="2"/>
      <c r="E117" s="2"/>
      <c r="F117" s="2" t="s">
        <v>29</v>
      </c>
      <c r="G117" s="2" t="s">
        <v>22</v>
      </c>
      <c r="H117" s="2" t="s">
        <v>22</v>
      </c>
      <c r="I117" s="2"/>
      <c r="J117" s="2">
        <v>10</v>
      </c>
      <c r="K117" s="2" t="s">
        <v>458</v>
      </c>
      <c r="L117" s="2"/>
      <c r="M117" s="2"/>
      <c r="N117" s="2"/>
      <c r="O117" s="2"/>
      <c r="P117" s="2"/>
      <c r="Q117" s="2"/>
      <c r="R117" s="2"/>
      <c r="S117" s="2"/>
      <c r="T117" s="2">
        <v>0</v>
      </c>
      <c r="U117" s="2" t="s">
        <v>22</v>
      </c>
      <c r="V117" s="2">
        <v>0</v>
      </c>
      <c r="W117" s="2" t="s">
        <v>22</v>
      </c>
      <c r="X117" s="2">
        <v>0</v>
      </c>
      <c r="Y117" s="2" t="s">
        <v>22</v>
      </c>
      <c r="Z117" s="2"/>
      <c r="AA117" s="2"/>
      <c r="AB117" s="2"/>
      <c r="AC117" s="2"/>
      <c r="AD117" s="2"/>
      <c r="AE117" s="2"/>
    </row>
    <row r="118" spans="1:31" ht="124.2" x14ac:dyDescent="0.3">
      <c r="A118" s="2" t="s">
        <v>459</v>
      </c>
      <c r="B118" s="2" t="s">
        <v>460</v>
      </c>
      <c r="C118" s="2" t="s">
        <v>461</v>
      </c>
      <c r="D118" s="2" t="s">
        <v>40</v>
      </c>
      <c r="E118" s="2" t="s">
        <v>40</v>
      </c>
      <c r="F118" s="2" t="s">
        <v>29</v>
      </c>
      <c r="G118" s="2" t="s">
        <v>22</v>
      </c>
      <c r="H118" s="2">
        <v>100</v>
      </c>
      <c r="I118" s="2" t="s">
        <v>41</v>
      </c>
      <c r="J118" s="2"/>
      <c r="K118" s="2"/>
      <c r="L118" s="2"/>
      <c r="M118" s="2"/>
      <c r="N118" s="2"/>
      <c r="O118" s="2"/>
      <c r="P118" s="2"/>
      <c r="Q118" s="2"/>
      <c r="R118" s="2"/>
      <c r="S118" s="2"/>
      <c r="T118" s="2">
        <v>0</v>
      </c>
      <c r="U118" s="2" t="s">
        <v>22</v>
      </c>
      <c r="V118" s="2">
        <v>0</v>
      </c>
      <c r="W118" s="2" t="s">
        <v>22</v>
      </c>
      <c r="X118" s="2">
        <v>0</v>
      </c>
      <c r="Y118" s="2" t="s">
        <v>22</v>
      </c>
      <c r="Z118" s="2">
        <v>4</v>
      </c>
      <c r="AA118" s="2" t="s">
        <v>462</v>
      </c>
      <c r="AB118" s="2">
        <v>4</v>
      </c>
      <c r="AC118" s="2" t="s">
        <v>463</v>
      </c>
      <c r="AD118" s="2"/>
      <c r="AE118" s="2"/>
    </row>
    <row r="119" spans="1:31" x14ac:dyDescent="0.3">
      <c r="A119" s="2" t="s">
        <v>464</v>
      </c>
      <c r="B119" s="2" t="s">
        <v>30</v>
      </c>
      <c r="C119" s="2" t="s">
        <v>68</v>
      </c>
      <c r="D119" s="2"/>
      <c r="E119" s="2"/>
      <c r="F119" s="2" t="s">
        <v>23</v>
      </c>
      <c r="G119" s="2">
        <v>100</v>
      </c>
      <c r="H119" s="2" t="s">
        <v>22</v>
      </c>
      <c r="I119" s="2" t="s">
        <v>30</v>
      </c>
      <c r="J119" s="2"/>
      <c r="K119" s="2"/>
      <c r="L119" s="2">
        <v>2</v>
      </c>
      <c r="M119" s="2">
        <v>1</v>
      </c>
      <c r="N119" s="2"/>
      <c r="O119" s="2"/>
      <c r="P119" s="2"/>
      <c r="Q119" s="2"/>
      <c r="R119" s="2"/>
      <c r="S119" s="2"/>
      <c r="T119" s="2">
        <v>2</v>
      </c>
      <c r="U119" s="2" t="s">
        <v>465</v>
      </c>
      <c r="V119" s="2">
        <v>2</v>
      </c>
      <c r="W119" s="2" t="s">
        <v>465</v>
      </c>
      <c r="X119" s="2">
        <v>0</v>
      </c>
      <c r="Y119" s="2" t="s">
        <v>22</v>
      </c>
      <c r="Z119" s="2"/>
      <c r="AA119" s="2"/>
      <c r="AB119" s="2"/>
      <c r="AC119" s="2"/>
      <c r="AD119" s="2"/>
      <c r="AE119" s="2"/>
    </row>
    <row r="120" spans="1:31" ht="248.4" x14ac:dyDescent="0.3">
      <c r="A120" s="2" t="s">
        <v>466</v>
      </c>
      <c r="B120" s="2" t="s">
        <v>467</v>
      </c>
      <c r="C120" s="2" t="s">
        <v>468</v>
      </c>
      <c r="D120" s="2"/>
      <c r="E120" s="2" t="s">
        <v>36</v>
      </c>
      <c r="F120" s="2" t="s">
        <v>23</v>
      </c>
      <c r="G120" s="2">
        <v>100</v>
      </c>
      <c r="H120" s="2">
        <v>100</v>
      </c>
      <c r="I120" s="2" t="s">
        <v>106</v>
      </c>
      <c r="J120" s="2">
        <v>1</v>
      </c>
      <c r="K120" s="2" t="s">
        <v>469</v>
      </c>
      <c r="L120" s="2">
        <v>2</v>
      </c>
      <c r="M120" s="2">
        <v>1</v>
      </c>
      <c r="N120" s="2"/>
      <c r="O120" s="2"/>
      <c r="P120" s="2">
        <v>2</v>
      </c>
      <c r="Q120" s="2" t="s">
        <v>470</v>
      </c>
      <c r="R120" s="2">
        <v>16</v>
      </c>
      <c r="S120" s="2" t="s">
        <v>471</v>
      </c>
      <c r="T120" s="2">
        <v>2</v>
      </c>
      <c r="U120" s="2" t="s">
        <v>472</v>
      </c>
      <c r="V120" s="2">
        <v>2</v>
      </c>
      <c r="W120" s="2" t="s">
        <v>472</v>
      </c>
      <c r="X120" s="2">
        <v>0</v>
      </c>
      <c r="Y120" s="2" t="s">
        <v>22</v>
      </c>
      <c r="Z120" s="2">
        <v>5</v>
      </c>
      <c r="AA120" s="2" t="s">
        <v>473</v>
      </c>
      <c r="AB120" s="2">
        <v>5</v>
      </c>
      <c r="AC120" s="2" t="s">
        <v>474</v>
      </c>
      <c r="AD120" s="2"/>
      <c r="AE120" s="2"/>
    </row>
    <row r="121" spans="1:31" x14ac:dyDescent="0.3">
      <c r="A121" s="2" t="s">
        <v>475</v>
      </c>
      <c r="B121" s="2" t="s">
        <v>476</v>
      </c>
      <c r="C121" s="2" t="s">
        <v>68</v>
      </c>
      <c r="D121" s="2"/>
      <c r="E121" s="2"/>
      <c r="F121" s="2" t="s">
        <v>29</v>
      </c>
      <c r="G121" s="2" t="s">
        <v>22</v>
      </c>
      <c r="H121" s="2" t="s">
        <v>22</v>
      </c>
      <c r="I121" s="2" t="s">
        <v>30</v>
      </c>
      <c r="J121" s="2"/>
      <c r="K121" s="2"/>
      <c r="L121" s="2"/>
      <c r="M121" s="2"/>
      <c r="N121" s="2">
        <v>6</v>
      </c>
      <c r="O121" s="2">
        <v>2</v>
      </c>
      <c r="P121" s="2"/>
      <c r="Q121" s="2"/>
      <c r="R121" s="2"/>
      <c r="S121" s="2"/>
      <c r="T121" s="2">
        <v>0</v>
      </c>
      <c r="U121" s="2" t="s">
        <v>22</v>
      </c>
      <c r="V121" s="2">
        <v>0</v>
      </c>
      <c r="W121" s="2" t="s">
        <v>22</v>
      </c>
      <c r="X121" s="2">
        <v>0</v>
      </c>
      <c r="Y121" s="2" t="s">
        <v>22</v>
      </c>
      <c r="Z121" s="2"/>
      <c r="AA121" s="2"/>
      <c r="AB121" s="2"/>
      <c r="AC121" s="2"/>
      <c r="AD121" s="2"/>
      <c r="AE121" s="2"/>
    </row>
    <row r="122" spans="1:31" x14ac:dyDescent="0.3">
      <c r="A122" s="2" t="s">
        <v>477</v>
      </c>
      <c r="B122" s="2" t="s">
        <v>22</v>
      </c>
      <c r="C122" s="2" t="s">
        <v>22</v>
      </c>
      <c r="D122" s="2"/>
      <c r="E122" s="2"/>
      <c r="F122" s="2" t="s">
        <v>29</v>
      </c>
      <c r="G122" s="2" t="s">
        <v>22</v>
      </c>
      <c r="H122" s="2" t="s">
        <v>22</v>
      </c>
      <c r="I122" s="2"/>
      <c r="J122" s="2"/>
      <c r="K122" s="2"/>
      <c r="L122" s="2"/>
      <c r="M122" s="2"/>
      <c r="N122" s="2">
        <v>2</v>
      </c>
      <c r="O122" s="2">
        <v>1</v>
      </c>
      <c r="P122" s="2"/>
      <c r="Q122" s="2"/>
      <c r="R122" s="2"/>
      <c r="S122" s="2"/>
      <c r="T122" s="2">
        <v>0</v>
      </c>
      <c r="U122" s="2" t="s">
        <v>22</v>
      </c>
      <c r="V122" s="2">
        <v>0</v>
      </c>
      <c r="W122" s="2" t="s">
        <v>22</v>
      </c>
      <c r="X122" s="2">
        <v>0</v>
      </c>
      <c r="Y122" s="2" t="s">
        <v>22</v>
      </c>
      <c r="Z122" s="2"/>
      <c r="AA122" s="2"/>
      <c r="AB122" s="2"/>
      <c r="AC122" s="2"/>
      <c r="AD122" s="2"/>
      <c r="AE122" s="2"/>
    </row>
    <row r="123" spans="1:31" x14ac:dyDescent="0.3">
      <c r="A123" s="2" t="s">
        <v>478</v>
      </c>
      <c r="B123" s="2" t="s">
        <v>22</v>
      </c>
      <c r="C123" s="2" t="s">
        <v>22</v>
      </c>
      <c r="D123" s="2"/>
      <c r="E123" s="2"/>
      <c r="F123" s="2" t="s">
        <v>29</v>
      </c>
      <c r="G123" s="2" t="s">
        <v>22</v>
      </c>
      <c r="H123" s="2" t="s">
        <v>22</v>
      </c>
      <c r="I123" s="2"/>
      <c r="J123" s="2"/>
      <c r="K123" s="2"/>
      <c r="L123" s="2"/>
      <c r="M123" s="2"/>
      <c r="N123" s="2">
        <v>1</v>
      </c>
      <c r="O123" s="2">
        <v>1</v>
      </c>
      <c r="P123" s="2"/>
      <c r="Q123" s="2"/>
      <c r="R123" s="2"/>
      <c r="S123" s="2"/>
      <c r="T123" s="2">
        <v>0</v>
      </c>
      <c r="U123" s="2" t="s">
        <v>22</v>
      </c>
      <c r="V123" s="2">
        <v>0</v>
      </c>
      <c r="W123" s="2" t="s">
        <v>22</v>
      </c>
      <c r="X123" s="2">
        <v>0</v>
      </c>
      <c r="Y123" s="2" t="s">
        <v>22</v>
      </c>
      <c r="Z123" s="2"/>
      <c r="AA123" s="2"/>
      <c r="AB123" s="2"/>
      <c r="AC123" s="2"/>
      <c r="AD123" s="2"/>
      <c r="AE123" s="2"/>
    </row>
    <row r="124" spans="1:31" x14ac:dyDescent="0.3">
      <c r="A124" s="2" t="s">
        <v>479</v>
      </c>
      <c r="B124" s="2" t="s">
        <v>22</v>
      </c>
      <c r="C124" s="2" t="s">
        <v>22</v>
      </c>
      <c r="D124" s="2"/>
      <c r="E124" s="2"/>
      <c r="F124" s="2" t="s">
        <v>29</v>
      </c>
      <c r="G124" s="2" t="s">
        <v>22</v>
      </c>
      <c r="H124" s="2" t="s">
        <v>22</v>
      </c>
      <c r="I124" s="2"/>
      <c r="J124" s="2"/>
      <c r="K124" s="2"/>
      <c r="L124" s="2"/>
      <c r="M124" s="2"/>
      <c r="N124" s="2">
        <v>9</v>
      </c>
      <c r="O124" s="2">
        <v>1</v>
      </c>
      <c r="P124" s="2"/>
      <c r="Q124" s="2"/>
      <c r="R124" s="2"/>
      <c r="S124" s="2"/>
      <c r="T124" s="2">
        <v>0</v>
      </c>
      <c r="U124" s="2" t="s">
        <v>22</v>
      </c>
      <c r="V124" s="2">
        <v>0</v>
      </c>
      <c r="W124" s="2" t="s">
        <v>22</v>
      </c>
      <c r="X124" s="2">
        <v>0</v>
      </c>
      <c r="Y124" s="2" t="s">
        <v>22</v>
      </c>
      <c r="Z124" s="2"/>
      <c r="AA124" s="2"/>
      <c r="AB124" s="2"/>
      <c r="AC124" s="2"/>
      <c r="AD124" s="2"/>
      <c r="AE124" s="2"/>
    </row>
    <row r="125" spans="1:31" ht="96.6" x14ac:dyDescent="0.3">
      <c r="A125" s="2" t="s">
        <v>480</v>
      </c>
      <c r="B125" s="2" t="s">
        <v>22</v>
      </c>
      <c r="C125" s="2" t="s">
        <v>22</v>
      </c>
      <c r="D125" s="2" t="s">
        <v>28</v>
      </c>
      <c r="E125" s="2" t="s">
        <v>28</v>
      </c>
      <c r="F125" s="2" t="s">
        <v>23</v>
      </c>
      <c r="G125" s="2">
        <v>100</v>
      </c>
      <c r="H125" s="2" t="s">
        <v>22</v>
      </c>
      <c r="I125" s="2"/>
      <c r="J125" s="2"/>
      <c r="K125" s="2"/>
      <c r="L125" s="2">
        <v>11</v>
      </c>
      <c r="M125" s="2">
        <v>1</v>
      </c>
      <c r="N125" s="2"/>
      <c r="O125" s="2"/>
      <c r="P125" s="2"/>
      <c r="Q125" s="2"/>
      <c r="R125" s="2"/>
      <c r="S125" s="2"/>
      <c r="T125" s="2">
        <v>11</v>
      </c>
      <c r="U125" s="2" t="s">
        <v>481</v>
      </c>
      <c r="V125" s="2">
        <v>11</v>
      </c>
      <c r="W125" s="2" t="s">
        <v>481</v>
      </c>
      <c r="X125" s="2">
        <v>0</v>
      </c>
      <c r="Y125" s="2" t="s">
        <v>22</v>
      </c>
      <c r="Z125" s="2"/>
      <c r="AA125" s="2"/>
      <c r="AB125" s="2"/>
      <c r="AC125" s="2"/>
      <c r="AD125" s="2"/>
      <c r="AE125" s="2"/>
    </row>
    <row r="126" spans="1:31" ht="151.80000000000001" x14ac:dyDescent="0.3">
      <c r="A126" s="2" t="s">
        <v>482</v>
      </c>
      <c r="B126" s="2" t="s">
        <v>483</v>
      </c>
      <c r="C126" s="2" t="s">
        <v>484</v>
      </c>
      <c r="D126" s="2" t="s">
        <v>36</v>
      </c>
      <c r="E126" s="2" t="s">
        <v>36</v>
      </c>
      <c r="F126" s="2" t="s">
        <v>29</v>
      </c>
      <c r="G126" s="2" t="s">
        <v>22</v>
      </c>
      <c r="H126" s="2">
        <v>100</v>
      </c>
      <c r="I126" s="2" t="s">
        <v>30</v>
      </c>
      <c r="J126" s="2">
        <v>2</v>
      </c>
      <c r="K126" s="2" t="s">
        <v>485</v>
      </c>
      <c r="L126" s="2"/>
      <c r="M126" s="2"/>
      <c r="N126" s="2"/>
      <c r="O126" s="2"/>
      <c r="P126" s="2">
        <v>1</v>
      </c>
      <c r="Q126" s="2" t="s">
        <v>486</v>
      </c>
      <c r="R126" s="2">
        <v>8</v>
      </c>
      <c r="S126" s="2" t="s">
        <v>487</v>
      </c>
      <c r="T126" s="2">
        <v>0</v>
      </c>
      <c r="U126" s="2" t="s">
        <v>22</v>
      </c>
      <c r="V126" s="2">
        <v>0</v>
      </c>
      <c r="W126" s="2" t="s">
        <v>22</v>
      </c>
      <c r="X126" s="2">
        <v>0</v>
      </c>
      <c r="Y126" s="2" t="s">
        <v>22</v>
      </c>
      <c r="Z126" s="2">
        <v>1</v>
      </c>
      <c r="AA126" s="2" t="s">
        <v>488</v>
      </c>
      <c r="AB126" s="2">
        <v>1</v>
      </c>
      <c r="AC126" s="2" t="s">
        <v>488</v>
      </c>
      <c r="AD126" s="2"/>
      <c r="AE126" s="2"/>
    </row>
    <row r="127" spans="1:31" ht="179.4" x14ac:dyDescent="0.3">
      <c r="A127" s="2" t="s">
        <v>489</v>
      </c>
      <c r="B127" s="2" t="s">
        <v>490</v>
      </c>
      <c r="C127" s="2" t="s">
        <v>491</v>
      </c>
      <c r="D127" s="2" t="s">
        <v>300</v>
      </c>
      <c r="E127" s="2" t="s">
        <v>492</v>
      </c>
      <c r="F127" s="2" t="s">
        <v>29</v>
      </c>
      <c r="G127" s="2" t="s">
        <v>22</v>
      </c>
      <c r="H127" s="2">
        <v>100</v>
      </c>
      <c r="I127" s="2" t="s">
        <v>41</v>
      </c>
      <c r="J127" s="2">
        <v>2</v>
      </c>
      <c r="K127" s="2" t="s">
        <v>493</v>
      </c>
      <c r="L127" s="2"/>
      <c r="M127" s="2"/>
      <c r="N127" s="2"/>
      <c r="O127" s="2"/>
      <c r="P127" s="2">
        <v>10</v>
      </c>
      <c r="Q127" s="2" t="s">
        <v>494</v>
      </c>
      <c r="R127" s="2">
        <v>10</v>
      </c>
      <c r="S127" s="2" t="s">
        <v>495</v>
      </c>
      <c r="T127" s="2">
        <v>0</v>
      </c>
      <c r="U127" s="2" t="s">
        <v>22</v>
      </c>
      <c r="V127" s="2">
        <v>0</v>
      </c>
      <c r="W127" s="2" t="s">
        <v>22</v>
      </c>
      <c r="X127" s="2">
        <v>0</v>
      </c>
      <c r="Y127" s="2" t="s">
        <v>22</v>
      </c>
      <c r="Z127" s="2">
        <v>2</v>
      </c>
      <c r="AA127" s="2" t="s">
        <v>496</v>
      </c>
      <c r="AB127" s="2">
        <v>2</v>
      </c>
      <c r="AC127" s="2" t="s">
        <v>496</v>
      </c>
      <c r="AD127" s="2"/>
      <c r="AE127" s="2"/>
    </row>
    <row r="128" spans="1:31" ht="41.4" x14ac:dyDescent="0.3">
      <c r="A128" s="2" t="s">
        <v>497</v>
      </c>
      <c r="B128" s="2" t="s">
        <v>498</v>
      </c>
      <c r="C128" s="2" t="s">
        <v>499</v>
      </c>
      <c r="D128" s="2" t="s">
        <v>300</v>
      </c>
      <c r="E128" s="2" t="s">
        <v>301</v>
      </c>
      <c r="F128" s="2" t="s">
        <v>29</v>
      </c>
      <c r="G128" s="2" t="s">
        <v>22</v>
      </c>
      <c r="H128" s="2" t="s">
        <v>22</v>
      </c>
      <c r="I128" s="2" t="s">
        <v>41</v>
      </c>
      <c r="J128" s="2">
        <v>1</v>
      </c>
      <c r="K128" s="2" t="s">
        <v>302</v>
      </c>
      <c r="L128" s="2"/>
      <c r="M128" s="2"/>
      <c r="N128" s="2"/>
      <c r="O128" s="2"/>
      <c r="P128" s="2">
        <v>4</v>
      </c>
      <c r="Q128" s="2" t="s">
        <v>500</v>
      </c>
      <c r="R128" s="2"/>
      <c r="S128" s="2"/>
      <c r="T128" s="2">
        <v>0</v>
      </c>
      <c r="U128" s="2" t="s">
        <v>22</v>
      </c>
      <c r="V128" s="2">
        <v>0</v>
      </c>
      <c r="W128" s="2" t="s">
        <v>22</v>
      </c>
      <c r="X128" s="2">
        <v>0</v>
      </c>
      <c r="Y128" s="2" t="s">
        <v>22</v>
      </c>
      <c r="Z128" s="2"/>
      <c r="AA128" s="2"/>
      <c r="AB128" s="2"/>
      <c r="AC128" s="2"/>
      <c r="AD128" s="2"/>
      <c r="AE128" s="2"/>
    </row>
    <row r="129" spans="1:31" ht="317.39999999999998" x14ac:dyDescent="0.3">
      <c r="A129" s="2" t="s">
        <v>501</v>
      </c>
      <c r="B129" s="2" t="s">
        <v>502</v>
      </c>
      <c r="C129" s="2" t="s">
        <v>503</v>
      </c>
      <c r="D129" s="2" t="s">
        <v>300</v>
      </c>
      <c r="E129" s="2" t="s">
        <v>492</v>
      </c>
      <c r="F129" s="2" t="s">
        <v>29</v>
      </c>
      <c r="G129" s="2" t="s">
        <v>22</v>
      </c>
      <c r="H129" s="2">
        <v>100</v>
      </c>
      <c r="I129" s="2" t="s">
        <v>41</v>
      </c>
      <c r="J129" s="2">
        <v>1</v>
      </c>
      <c r="K129" s="2" t="s">
        <v>302</v>
      </c>
      <c r="L129" s="2"/>
      <c r="M129" s="2"/>
      <c r="N129" s="2"/>
      <c r="O129" s="2"/>
      <c r="P129" s="2">
        <v>4</v>
      </c>
      <c r="Q129" s="2" t="s">
        <v>504</v>
      </c>
      <c r="R129" s="2">
        <v>22</v>
      </c>
      <c r="S129" s="2" t="s">
        <v>505</v>
      </c>
      <c r="T129" s="2">
        <v>0</v>
      </c>
      <c r="U129" s="2" t="s">
        <v>22</v>
      </c>
      <c r="V129" s="2">
        <v>0</v>
      </c>
      <c r="W129" s="2" t="s">
        <v>22</v>
      </c>
      <c r="X129" s="2">
        <v>0</v>
      </c>
      <c r="Y129" s="2" t="s">
        <v>22</v>
      </c>
      <c r="Z129" s="2">
        <v>2</v>
      </c>
      <c r="AA129" s="2" t="s">
        <v>506</v>
      </c>
      <c r="AB129" s="2">
        <v>2</v>
      </c>
      <c r="AC129" s="2" t="s">
        <v>506</v>
      </c>
      <c r="AD129" s="2"/>
      <c r="AE129" s="2"/>
    </row>
    <row r="130" spans="1:31" ht="331.2" x14ac:dyDescent="0.3">
      <c r="A130" s="2" t="s">
        <v>507</v>
      </c>
      <c r="B130" s="2" t="s">
        <v>508</v>
      </c>
      <c r="C130" s="2" t="s">
        <v>509</v>
      </c>
      <c r="D130" s="2" t="s">
        <v>300</v>
      </c>
      <c r="E130" s="2" t="s">
        <v>492</v>
      </c>
      <c r="F130" s="2" t="s">
        <v>29</v>
      </c>
      <c r="G130" s="2" t="s">
        <v>22</v>
      </c>
      <c r="H130" s="2">
        <v>100</v>
      </c>
      <c r="I130" s="2" t="s">
        <v>41</v>
      </c>
      <c r="J130" s="2">
        <v>2</v>
      </c>
      <c r="K130" s="2" t="s">
        <v>493</v>
      </c>
      <c r="L130" s="2"/>
      <c r="M130" s="2"/>
      <c r="N130" s="2"/>
      <c r="O130" s="2"/>
      <c r="P130" s="2">
        <v>4</v>
      </c>
      <c r="Q130" s="2" t="s">
        <v>510</v>
      </c>
      <c r="R130" s="2">
        <v>23</v>
      </c>
      <c r="S130" s="2" t="s">
        <v>511</v>
      </c>
      <c r="T130" s="2">
        <v>0</v>
      </c>
      <c r="U130" s="2" t="s">
        <v>22</v>
      </c>
      <c r="V130" s="2">
        <v>0</v>
      </c>
      <c r="W130" s="2" t="s">
        <v>22</v>
      </c>
      <c r="X130" s="2">
        <v>0</v>
      </c>
      <c r="Y130" s="2" t="s">
        <v>22</v>
      </c>
      <c r="Z130" s="2">
        <v>6</v>
      </c>
      <c r="AA130" s="2" t="s">
        <v>512</v>
      </c>
      <c r="AB130" s="2">
        <v>6</v>
      </c>
      <c r="AC130" s="2" t="s">
        <v>513</v>
      </c>
      <c r="AD130" s="2"/>
      <c r="AE130" s="2"/>
    </row>
    <row r="131" spans="1:31" ht="220.8" x14ac:dyDescent="0.3">
      <c r="A131" s="2" t="s">
        <v>514</v>
      </c>
      <c r="B131" s="2" t="s">
        <v>515</v>
      </c>
      <c r="C131" s="2" t="s">
        <v>516</v>
      </c>
      <c r="D131" s="2"/>
      <c r="E131" s="2" t="s">
        <v>36</v>
      </c>
      <c r="F131" s="2" t="s">
        <v>29</v>
      </c>
      <c r="G131" s="2" t="s">
        <v>22</v>
      </c>
      <c r="H131" s="2">
        <v>100</v>
      </c>
      <c r="I131" s="2" t="s">
        <v>30</v>
      </c>
      <c r="J131" s="2">
        <v>3</v>
      </c>
      <c r="K131" s="2" t="s">
        <v>517</v>
      </c>
      <c r="L131" s="2"/>
      <c r="M131" s="2"/>
      <c r="N131" s="2"/>
      <c r="O131" s="2"/>
      <c r="P131" s="2">
        <v>11</v>
      </c>
      <c r="Q131" s="2" t="s">
        <v>518</v>
      </c>
      <c r="R131" s="2">
        <v>13</v>
      </c>
      <c r="S131" s="2" t="s">
        <v>519</v>
      </c>
      <c r="T131" s="2">
        <v>0</v>
      </c>
      <c r="U131" s="2" t="s">
        <v>22</v>
      </c>
      <c r="V131" s="2">
        <v>0</v>
      </c>
      <c r="W131" s="2" t="s">
        <v>22</v>
      </c>
      <c r="X131" s="2">
        <v>0</v>
      </c>
      <c r="Y131" s="2" t="s">
        <v>22</v>
      </c>
      <c r="Z131" s="2">
        <v>2</v>
      </c>
      <c r="AA131" s="2" t="s">
        <v>520</v>
      </c>
      <c r="AB131" s="2">
        <v>2</v>
      </c>
      <c r="AC131" s="2" t="s">
        <v>520</v>
      </c>
      <c r="AD131" s="2"/>
      <c r="AE131" s="2"/>
    </row>
    <row r="132" spans="1:31" ht="96.6" x14ac:dyDescent="0.3">
      <c r="A132" s="2" t="s">
        <v>521</v>
      </c>
      <c r="B132" s="2" t="s">
        <v>522</v>
      </c>
      <c r="C132" s="2" t="s">
        <v>523</v>
      </c>
      <c r="D132" s="2" t="s">
        <v>300</v>
      </c>
      <c r="E132" s="2" t="s">
        <v>492</v>
      </c>
      <c r="F132" s="2" t="s">
        <v>29</v>
      </c>
      <c r="G132" s="2" t="s">
        <v>22</v>
      </c>
      <c r="H132" s="2">
        <v>100</v>
      </c>
      <c r="I132" s="2" t="s">
        <v>41</v>
      </c>
      <c r="J132" s="2">
        <v>2</v>
      </c>
      <c r="K132" s="2" t="s">
        <v>493</v>
      </c>
      <c r="L132" s="2"/>
      <c r="M132" s="2"/>
      <c r="N132" s="2"/>
      <c r="O132" s="2"/>
      <c r="P132" s="2">
        <v>6</v>
      </c>
      <c r="Q132" s="2" t="s">
        <v>524</v>
      </c>
      <c r="R132" s="2">
        <v>8</v>
      </c>
      <c r="S132" s="2" t="s">
        <v>525</v>
      </c>
      <c r="T132" s="2">
        <v>0</v>
      </c>
      <c r="U132" s="2" t="s">
        <v>22</v>
      </c>
      <c r="V132" s="2">
        <v>0</v>
      </c>
      <c r="W132" s="2" t="s">
        <v>22</v>
      </c>
      <c r="X132" s="2">
        <v>0</v>
      </c>
      <c r="Y132" s="2" t="s">
        <v>22</v>
      </c>
      <c r="Z132" s="2">
        <v>1</v>
      </c>
      <c r="AA132" s="2" t="s">
        <v>526</v>
      </c>
      <c r="AB132" s="2">
        <v>1</v>
      </c>
      <c r="AC132" s="2" t="s">
        <v>526</v>
      </c>
      <c r="AD132" s="2"/>
      <c r="AE132" s="2"/>
    </row>
    <row r="133" spans="1:31" x14ac:dyDescent="0.3">
      <c r="A133" s="2" t="s">
        <v>527</v>
      </c>
      <c r="B133" s="2" t="s">
        <v>22</v>
      </c>
      <c r="C133" s="2" t="s">
        <v>22</v>
      </c>
      <c r="D133" s="2"/>
      <c r="E133" s="2"/>
      <c r="F133" s="2" t="s">
        <v>29</v>
      </c>
      <c r="G133" s="2" t="s">
        <v>22</v>
      </c>
      <c r="H133" s="2" t="s">
        <v>22</v>
      </c>
      <c r="I133" s="2"/>
      <c r="J133" s="2"/>
      <c r="K133" s="2"/>
      <c r="L133" s="2"/>
      <c r="M133" s="2"/>
      <c r="N133" s="2">
        <v>1</v>
      </c>
      <c r="O133" s="2">
        <v>1</v>
      </c>
      <c r="P133" s="2"/>
      <c r="Q133" s="2"/>
      <c r="R133" s="2"/>
      <c r="S133" s="2"/>
      <c r="T133" s="2">
        <v>0</v>
      </c>
      <c r="U133" s="2" t="s">
        <v>22</v>
      </c>
      <c r="V133" s="2">
        <v>0</v>
      </c>
      <c r="W133" s="2" t="s">
        <v>22</v>
      </c>
      <c r="X133" s="2">
        <v>0</v>
      </c>
      <c r="Y133" s="2" t="s">
        <v>22</v>
      </c>
      <c r="Z133" s="2"/>
      <c r="AA133" s="2"/>
      <c r="AB133" s="2"/>
      <c r="AC133" s="2"/>
      <c r="AD133" s="2"/>
      <c r="AE133" s="2"/>
    </row>
    <row r="134" spans="1:31" x14ac:dyDescent="0.3">
      <c r="A134" s="2" t="s">
        <v>528</v>
      </c>
      <c r="B134" s="2" t="s">
        <v>30</v>
      </c>
      <c r="C134" s="2" t="s">
        <v>68</v>
      </c>
      <c r="D134" s="2"/>
      <c r="E134" s="2"/>
      <c r="F134" s="2" t="s">
        <v>29</v>
      </c>
      <c r="G134" s="2" t="s">
        <v>22</v>
      </c>
      <c r="H134" s="2" t="s">
        <v>22</v>
      </c>
      <c r="I134" s="2" t="s">
        <v>30</v>
      </c>
      <c r="J134" s="2"/>
      <c r="K134" s="2"/>
      <c r="L134" s="2"/>
      <c r="M134" s="2"/>
      <c r="N134" s="2"/>
      <c r="O134" s="2"/>
      <c r="P134" s="2"/>
      <c r="Q134" s="2"/>
      <c r="R134" s="2"/>
      <c r="S134" s="2"/>
      <c r="T134" s="2">
        <v>0</v>
      </c>
      <c r="U134" s="2" t="s">
        <v>22</v>
      </c>
      <c r="V134" s="2">
        <v>0</v>
      </c>
      <c r="W134" s="2" t="s">
        <v>22</v>
      </c>
      <c r="X134" s="2">
        <v>0</v>
      </c>
      <c r="Y134" s="2" t="s">
        <v>22</v>
      </c>
      <c r="Z134" s="2"/>
      <c r="AA134" s="2"/>
      <c r="AB134" s="2"/>
      <c r="AC134" s="2"/>
      <c r="AD134" s="2"/>
      <c r="AE134" s="2"/>
    </row>
    <row r="135" spans="1:31" ht="372.6" x14ac:dyDescent="0.3">
      <c r="A135" s="2" t="s">
        <v>529</v>
      </c>
      <c r="B135" s="2" t="s">
        <v>30</v>
      </c>
      <c r="C135" s="2" t="s">
        <v>530</v>
      </c>
      <c r="D135" s="2" t="s">
        <v>28</v>
      </c>
      <c r="E135" s="2" t="s">
        <v>28</v>
      </c>
      <c r="F135" s="2" t="s">
        <v>23</v>
      </c>
      <c r="G135" s="2">
        <v>100</v>
      </c>
      <c r="H135" s="2" t="s">
        <v>22</v>
      </c>
      <c r="I135" s="2" t="s">
        <v>30</v>
      </c>
      <c r="J135" s="2"/>
      <c r="K135" s="2"/>
      <c r="L135" s="2">
        <v>2</v>
      </c>
      <c r="M135" s="2">
        <v>2</v>
      </c>
      <c r="N135" s="2">
        <v>4</v>
      </c>
      <c r="O135" s="2">
        <v>2</v>
      </c>
      <c r="P135" s="2"/>
      <c r="Q135" s="2"/>
      <c r="R135" s="2"/>
      <c r="S135" s="2"/>
      <c r="T135" s="2">
        <v>1</v>
      </c>
      <c r="U135" s="2" t="s">
        <v>531</v>
      </c>
      <c r="V135" s="2">
        <v>1</v>
      </c>
      <c r="W135" s="2" t="s">
        <v>531</v>
      </c>
      <c r="X135" s="2">
        <v>0</v>
      </c>
      <c r="Y135" s="2" t="s">
        <v>22</v>
      </c>
      <c r="Z135" s="2"/>
      <c r="AA135" s="2"/>
      <c r="AB135" s="2"/>
      <c r="AC135" s="2"/>
      <c r="AD135" s="2"/>
      <c r="AE135" s="2"/>
    </row>
    <row r="136" spans="1:31" ht="138" x14ac:dyDescent="0.3">
      <c r="A136" s="2" t="s">
        <v>532</v>
      </c>
      <c r="B136" s="2" t="s">
        <v>533</v>
      </c>
      <c r="C136" s="2" t="s">
        <v>534</v>
      </c>
      <c r="D136" s="2"/>
      <c r="E136" s="2" t="s">
        <v>40</v>
      </c>
      <c r="F136" s="2" t="s">
        <v>29</v>
      </c>
      <c r="G136" s="2" t="s">
        <v>22</v>
      </c>
      <c r="H136" s="2">
        <v>100</v>
      </c>
      <c r="I136" s="2" t="s">
        <v>41</v>
      </c>
      <c r="J136" s="2">
        <v>1</v>
      </c>
      <c r="K136" s="2" t="s">
        <v>535</v>
      </c>
      <c r="L136" s="2"/>
      <c r="M136" s="2"/>
      <c r="N136" s="2"/>
      <c r="O136" s="2"/>
      <c r="P136" s="2">
        <v>2</v>
      </c>
      <c r="Q136" s="2" t="s">
        <v>536</v>
      </c>
      <c r="R136" s="2">
        <v>9</v>
      </c>
      <c r="S136" s="2" t="s">
        <v>537</v>
      </c>
      <c r="T136" s="2">
        <v>0</v>
      </c>
      <c r="U136" s="2" t="s">
        <v>22</v>
      </c>
      <c r="V136" s="2">
        <v>0</v>
      </c>
      <c r="W136" s="2" t="s">
        <v>22</v>
      </c>
      <c r="X136" s="2">
        <v>0</v>
      </c>
      <c r="Y136" s="2" t="s">
        <v>22</v>
      </c>
      <c r="Z136" s="2">
        <v>4</v>
      </c>
      <c r="AA136" s="2" t="s">
        <v>538</v>
      </c>
      <c r="AB136" s="2">
        <v>4</v>
      </c>
      <c r="AC136" s="2" t="s">
        <v>539</v>
      </c>
      <c r="AD136" s="2"/>
      <c r="AE136" s="2"/>
    </row>
    <row r="137" spans="1:31" ht="409.6" x14ac:dyDescent="0.3">
      <c r="A137" s="2" t="s">
        <v>540</v>
      </c>
      <c r="B137" s="2" t="s">
        <v>541</v>
      </c>
      <c r="C137" s="2" t="s">
        <v>542</v>
      </c>
      <c r="D137" s="2" t="s">
        <v>36</v>
      </c>
      <c r="E137" s="2" t="s">
        <v>36</v>
      </c>
      <c r="F137" s="2" t="s">
        <v>29</v>
      </c>
      <c r="G137" s="2" t="s">
        <v>22</v>
      </c>
      <c r="H137" s="2">
        <v>100</v>
      </c>
      <c r="I137" s="2" t="s">
        <v>41</v>
      </c>
      <c r="J137" s="2">
        <v>31</v>
      </c>
      <c r="K137" s="2" t="s">
        <v>543</v>
      </c>
      <c r="L137" s="2"/>
      <c r="M137" s="2"/>
      <c r="N137" s="2">
        <v>1</v>
      </c>
      <c r="O137" s="2">
        <v>1</v>
      </c>
      <c r="P137" s="2">
        <v>46</v>
      </c>
      <c r="Q137" s="2" t="s">
        <v>544</v>
      </c>
      <c r="R137" s="2">
        <v>3</v>
      </c>
      <c r="S137" s="2" t="s">
        <v>545</v>
      </c>
      <c r="T137" s="2">
        <v>0</v>
      </c>
      <c r="U137" s="2" t="s">
        <v>22</v>
      </c>
      <c r="V137" s="2">
        <v>0</v>
      </c>
      <c r="W137" s="2" t="s">
        <v>22</v>
      </c>
      <c r="X137" s="2">
        <v>0</v>
      </c>
      <c r="Y137" s="2" t="s">
        <v>22</v>
      </c>
      <c r="Z137" s="2">
        <v>2</v>
      </c>
      <c r="AA137" s="2" t="s">
        <v>546</v>
      </c>
      <c r="AB137" s="2">
        <v>2</v>
      </c>
      <c r="AC137" s="2" t="s">
        <v>546</v>
      </c>
      <c r="AD137" s="2"/>
      <c r="AE137" s="2"/>
    </row>
    <row r="138" spans="1:31" ht="124.2" x14ac:dyDescent="0.3">
      <c r="A138" s="2" t="s">
        <v>547</v>
      </c>
      <c r="B138" s="2" t="s">
        <v>548</v>
      </c>
      <c r="C138" s="2" t="s">
        <v>549</v>
      </c>
      <c r="D138" s="2" t="s">
        <v>36</v>
      </c>
      <c r="E138" s="2" t="s">
        <v>36</v>
      </c>
      <c r="F138" s="2" t="s">
        <v>23</v>
      </c>
      <c r="G138" s="2">
        <v>100</v>
      </c>
      <c r="H138" s="2">
        <v>100</v>
      </c>
      <c r="I138" s="2" t="s">
        <v>41</v>
      </c>
      <c r="J138" s="2">
        <v>4</v>
      </c>
      <c r="K138" s="2" t="s">
        <v>550</v>
      </c>
      <c r="L138" s="2">
        <v>3</v>
      </c>
      <c r="M138" s="2">
        <v>1</v>
      </c>
      <c r="N138" s="2"/>
      <c r="O138" s="2"/>
      <c r="P138" s="2">
        <v>14</v>
      </c>
      <c r="Q138" s="2" t="s">
        <v>551</v>
      </c>
      <c r="R138" s="2">
        <v>8</v>
      </c>
      <c r="S138" s="2" t="s">
        <v>552</v>
      </c>
      <c r="T138" s="2">
        <v>3</v>
      </c>
      <c r="U138" s="2" t="s">
        <v>553</v>
      </c>
      <c r="V138" s="2">
        <v>3</v>
      </c>
      <c r="W138" s="2" t="s">
        <v>553</v>
      </c>
      <c r="X138" s="2">
        <v>0</v>
      </c>
      <c r="Y138" s="2" t="s">
        <v>22</v>
      </c>
      <c r="Z138" s="2">
        <v>1</v>
      </c>
      <c r="AA138" s="2" t="s">
        <v>526</v>
      </c>
      <c r="AB138" s="2">
        <v>1</v>
      </c>
      <c r="AC138" s="2" t="s">
        <v>526</v>
      </c>
      <c r="AD138" s="2"/>
      <c r="AE138" s="2"/>
    </row>
    <row r="139" spans="1:31" x14ac:dyDescent="0.3">
      <c r="A139" s="2" t="s">
        <v>554</v>
      </c>
      <c r="B139" s="2" t="s">
        <v>30</v>
      </c>
      <c r="C139" s="2" t="s">
        <v>68</v>
      </c>
      <c r="D139" s="2"/>
      <c r="E139" s="2"/>
      <c r="F139" s="2" t="s">
        <v>29</v>
      </c>
      <c r="G139" s="2" t="s">
        <v>22</v>
      </c>
      <c r="H139" s="2" t="s">
        <v>22</v>
      </c>
      <c r="I139" s="2" t="s">
        <v>30</v>
      </c>
      <c r="J139" s="2"/>
      <c r="K139" s="2"/>
      <c r="L139" s="2">
        <v>1</v>
      </c>
      <c r="M139" s="2">
        <v>1</v>
      </c>
      <c r="N139" s="2">
        <v>2</v>
      </c>
      <c r="O139" s="2">
        <v>1</v>
      </c>
      <c r="P139" s="2"/>
      <c r="Q139" s="2"/>
      <c r="R139" s="2"/>
      <c r="S139" s="2"/>
      <c r="T139" s="2">
        <v>0</v>
      </c>
      <c r="U139" s="2" t="s">
        <v>22</v>
      </c>
      <c r="V139" s="2">
        <v>0</v>
      </c>
      <c r="W139" s="2" t="s">
        <v>22</v>
      </c>
      <c r="X139" s="2">
        <v>0</v>
      </c>
      <c r="Y139" s="2" t="s">
        <v>22</v>
      </c>
      <c r="Z139" s="2"/>
      <c r="AA139" s="2"/>
      <c r="AB139" s="2"/>
      <c r="AC139" s="2"/>
      <c r="AD139" s="2"/>
      <c r="AE139" s="2"/>
    </row>
    <row r="140" spans="1:31" ht="303.60000000000002" x14ac:dyDescent="0.3">
      <c r="A140" s="2" t="s">
        <v>555</v>
      </c>
      <c r="B140" s="2" t="s">
        <v>556</v>
      </c>
      <c r="C140" s="2" t="s">
        <v>557</v>
      </c>
      <c r="D140" s="2" t="s">
        <v>40</v>
      </c>
      <c r="E140" s="2" t="s">
        <v>40</v>
      </c>
      <c r="F140" s="2" t="s">
        <v>29</v>
      </c>
      <c r="G140" s="2" t="s">
        <v>22</v>
      </c>
      <c r="H140" s="2">
        <v>100</v>
      </c>
      <c r="I140" s="2" t="s">
        <v>41</v>
      </c>
      <c r="J140" s="2">
        <v>10</v>
      </c>
      <c r="K140" s="2" t="s">
        <v>558</v>
      </c>
      <c r="L140" s="2"/>
      <c r="M140" s="2"/>
      <c r="N140" s="2"/>
      <c r="O140" s="2"/>
      <c r="P140" s="2">
        <v>2</v>
      </c>
      <c r="Q140" s="2" t="s">
        <v>559</v>
      </c>
      <c r="R140" s="2">
        <v>1</v>
      </c>
      <c r="S140" s="2" t="s">
        <v>560</v>
      </c>
      <c r="T140" s="2">
        <v>0</v>
      </c>
      <c r="U140" s="2" t="s">
        <v>22</v>
      </c>
      <c r="V140" s="2">
        <v>0</v>
      </c>
      <c r="W140" s="2" t="s">
        <v>22</v>
      </c>
      <c r="X140" s="2">
        <v>0</v>
      </c>
      <c r="Y140" s="2" t="s">
        <v>22</v>
      </c>
      <c r="Z140" s="2">
        <v>4</v>
      </c>
      <c r="AA140" s="2" t="s">
        <v>462</v>
      </c>
      <c r="AB140" s="2">
        <v>4</v>
      </c>
      <c r="AC140" s="2" t="s">
        <v>561</v>
      </c>
      <c r="AD140" s="2"/>
      <c r="AE140" s="2"/>
    </row>
    <row r="141" spans="1:31" ht="248.4" x14ac:dyDescent="0.3">
      <c r="A141" s="2" t="s">
        <v>562</v>
      </c>
      <c r="B141" s="2" t="s">
        <v>563</v>
      </c>
      <c r="C141" s="2" t="s">
        <v>564</v>
      </c>
      <c r="D141" s="2" t="s">
        <v>36</v>
      </c>
      <c r="E141" s="2" t="s">
        <v>36</v>
      </c>
      <c r="F141" s="2" t="s">
        <v>23</v>
      </c>
      <c r="G141" s="2">
        <v>100</v>
      </c>
      <c r="H141" s="2">
        <v>100</v>
      </c>
      <c r="I141" s="2" t="s">
        <v>68</v>
      </c>
      <c r="J141" s="2">
        <v>1</v>
      </c>
      <c r="K141" s="2" t="s">
        <v>469</v>
      </c>
      <c r="L141" s="2">
        <v>2</v>
      </c>
      <c r="M141" s="2">
        <v>1</v>
      </c>
      <c r="N141" s="2"/>
      <c r="O141" s="2"/>
      <c r="P141" s="2">
        <v>2</v>
      </c>
      <c r="Q141" s="2" t="s">
        <v>470</v>
      </c>
      <c r="R141" s="2">
        <v>16</v>
      </c>
      <c r="S141" s="2" t="s">
        <v>565</v>
      </c>
      <c r="T141" s="2">
        <v>2</v>
      </c>
      <c r="U141" s="2" t="s">
        <v>472</v>
      </c>
      <c r="V141" s="2">
        <v>2</v>
      </c>
      <c r="W141" s="2" t="s">
        <v>472</v>
      </c>
      <c r="X141" s="2">
        <v>0</v>
      </c>
      <c r="Y141" s="2" t="s">
        <v>22</v>
      </c>
      <c r="Z141" s="2">
        <v>5</v>
      </c>
      <c r="AA141" s="2" t="s">
        <v>473</v>
      </c>
      <c r="AB141" s="2">
        <v>5</v>
      </c>
      <c r="AC141" s="2" t="s">
        <v>474</v>
      </c>
      <c r="AD141" s="2"/>
      <c r="AE141" s="2"/>
    </row>
    <row r="142" spans="1:31" x14ac:dyDescent="0.3">
      <c r="A142" s="2" t="s">
        <v>566</v>
      </c>
      <c r="B142" s="2" t="s">
        <v>30</v>
      </c>
      <c r="C142" s="2" t="s">
        <v>68</v>
      </c>
      <c r="D142" s="2"/>
      <c r="E142" s="2"/>
      <c r="F142" s="2" t="s">
        <v>29</v>
      </c>
      <c r="G142" s="2" t="s">
        <v>22</v>
      </c>
      <c r="H142" s="2" t="s">
        <v>22</v>
      </c>
      <c r="I142" s="2" t="s">
        <v>30</v>
      </c>
      <c r="J142" s="2"/>
      <c r="K142" s="2"/>
      <c r="L142" s="2"/>
      <c r="M142" s="2"/>
      <c r="N142" s="2"/>
      <c r="O142" s="2"/>
      <c r="P142" s="2"/>
      <c r="Q142" s="2"/>
      <c r="R142" s="2"/>
      <c r="S142" s="2"/>
      <c r="T142" s="2">
        <v>0</v>
      </c>
      <c r="U142" s="2" t="s">
        <v>22</v>
      </c>
      <c r="V142" s="2">
        <v>0</v>
      </c>
      <c r="W142" s="2" t="s">
        <v>22</v>
      </c>
      <c r="X142" s="2">
        <v>0</v>
      </c>
      <c r="Y142" s="2" t="s">
        <v>22</v>
      </c>
      <c r="Z142" s="2"/>
      <c r="AA142" s="2"/>
      <c r="AB142" s="2"/>
      <c r="AC142" s="2"/>
      <c r="AD142" s="2"/>
      <c r="AE142" s="2"/>
    </row>
    <row r="143" spans="1:31" ht="386.4" x14ac:dyDescent="0.3">
      <c r="A143" s="2" t="s">
        <v>567</v>
      </c>
      <c r="B143" s="2" t="s">
        <v>568</v>
      </c>
      <c r="C143" s="2" t="s">
        <v>569</v>
      </c>
      <c r="D143" s="2" t="s">
        <v>202</v>
      </c>
      <c r="E143" s="2"/>
      <c r="F143" s="2" t="s">
        <v>23</v>
      </c>
      <c r="G143" s="2">
        <v>100</v>
      </c>
      <c r="H143" s="2" t="s">
        <v>22</v>
      </c>
      <c r="I143" s="2" t="s">
        <v>570</v>
      </c>
      <c r="J143" s="2">
        <v>1</v>
      </c>
      <c r="K143" s="2" t="s">
        <v>571</v>
      </c>
      <c r="L143" s="2">
        <v>15</v>
      </c>
      <c r="M143" s="2">
        <v>7</v>
      </c>
      <c r="N143" s="2">
        <v>22</v>
      </c>
      <c r="O143" s="2">
        <v>8</v>
      </c>
      <c r="P143" s="2"/>
      <c r="Q143" s="2"/>
      <c r="R143" s="2"/>
      <c r="S143" s="2"/>
      <c r="T143" s="2">
        <v>1</v>
      </c>
      <c r="U143" s="2" t="s">
        <v>313</v>
      </c>
      <c r="V143" s="2">
        <v>1</v>
      </c>
      <c r="W143" s="2" t="s">
        <v>313</v>
      </c>
      <c r="X143" s="2">
        <v>0</v>
      </c>
      <c r="Y143" s="2" t="s">
        <v>22</v>
      </c>
      <c r="Z143" s="2"/>
      <c r="AA143" s="2"/>
      <c r="AB143" s="2"/>
      <c r="AC143" s="2"/>
      <c r="AD143" s="2"/>
      <c r="AE143" s="2"/>
    </row>
    <row r="144" spans="1:31" ht="179.4" x14ac:dyDescent="0.3">
      <c r="A144" s="2" t="s">
        <v>572</v>
      </c>
      <c r="B144" s="2" t="s">
        <v>573</v>
      </c>
      <c r="C144" s="2" t="s">
        <v>574</v>
      </c>
      <c r="D144" s="2" t="s">
        <v>40</v>
      </c>
      <c r="E144" s="2" t="s">
        <v>40</v>
      </c>
      <c r="F144" s="2" t="s">
        <v>29</v>
      </c>
      <c r="G144" s="2" t="s">
        <v>22</v>
      </c>
      <c r="H144" s="2">
        <v>100</v>
      </c>
      <c r="I144" s="2" t="s">
        <v>41</v>
      </c>
      <c r="J144" s="2">
        <v>1</v>
      </c>
      <c r="K144" s="2" t="s">
        <v>575</v>
      </c>
      <c r="L144" s="2"/>
      <c r="M144" s="2"/>
      <c r="N144" s="2"/>
      <c r="O144" s="2"/>
      <c r="P144" s="2">
        <v>3</v>
      </c>
      <c r="Q144" s="2" t="s">
        <v>576</v>
      </c>
      <c r="R144" s="2">
        <v>1</v>
      </c>
      <c r="S144" s="2" t="s">
        <v>577</v>
      </c>
      <c r="T144" s="2">
        <v>0</v>
      </c>
      <c r="U144" s="2" t="s">
        <v>22</v>
      </c>
      <c r="V144" s="2">
        <v>0</v>
      </c>
      <c r="W144" s="2" t="s">
        <v>22</v>
      </c>
      <c r="X144" s="2">
        <v>0</v>
      </c>
      <c r="Y144" s="2" t="s">
        <v>22</v>
      </c>
      <c r="Z144" s="2">
        <v>1</v>
      </c>
      <c r="AA144" s="2" t="s">
        <v>526</v>
      </c>
      <c r="AB144" s="2">
        <v>1</v>
      </c>
      <c r="AC144" s="2" t="s">
        <v>526</v>
      </c>
      <c r="AD144" s="2"/>
      <c r="AE144" s="2"/>
    </row>
    <row r="145" spans="1:31" x14ac:dyDescent="0.3">
      <c r="A145" s="2" t="s">
        <v>578</v>
      </c>
      <c r="B145" s="2"/>
      <c r="C145" s="2"/>
      <c r="D145" s="2"/>
      <c r="E145" s="2"/>
      <c r="F145" s="2" t="s">
        <v>29</v>
      </c>
      <c r="G145" s="2" t="s">
        <v>22</v>
      </c>
      <c r="H145" s="2" t="s">
        <v>22</v>
      </c>
      <c r="I145" s="2"/>
      <c r="J145" s="2"/>
      <c r="K145" s="2"/>
      <c r="L145" s="2"/>
      <c r="M145" s="2"/>
      <c r="N145" s="2"/>
      <c r="O145" s="2"/>
      <c r="P145" s="2"/>
      <c r="Q145" s="2"/>
      <c r="R145" s="2"/>
      <c r="S145" s="2"/>
      <c r="T145" s="2">
        <v>0</v>
      </c>
      <c r="U145" s="2" t="s">
        <v>22</v>
      </c>
      <c r="V145" s="2">
        <v>0</v>
      </c>
      <c r="W145" s="2" t="s">
        <v>22</v>
      </c>
      <c r="X145" s="2">
        <v>0</v>
      </c>
      <c r="Y145" s="2" t="s">
        <v>22</v>
      </c>
      <c r="Z145" s="2"/>
      <c r="AA145" s="2"/>
      <c r="AB145" s="2"/>
      <c r="AC145" s="2"/>
      <c r="AD145" s="2"/>
      <c r="AE145" s="2"/>
    </row>
    <row r="146" spans="1:31" x14ac:dyDescent="0.3">
      <c r="A146" s="2" t="s">
        <v>579</v>
      </c>
      <c r="B146" s="2" t="s">
        <v>30</v>
      </c>
      <c r="C146" s="2" t="s">
        <v>68</v>
      </c>
      <c r="D146" s="2"/>
      <c r="E146" s="2"/>
      <c r="F146" s="2" t="s">
        <v>23</v>
      </c>
      <c r="G146" s="2">
        <v>100</v>
      </c>
      <c r="H146" s="2" t="s">
        <v>22</v>
      </c>
      <c r="I146" s="2" t="s">
        <v>30</v>
      </c>
      <c r="J146" s="2"/>
      <c r="K146" s="2"/>
      <c r="L146" s="2">
        <v>2</v>
      </c>
      <c r="M146" s="2">
        <v>1</v>
      </c>
      <c r="N146" s="2"/>
      <c r="O146" s="2"/>
      <c r="P146" s="2"/>
      <c r="Q146" s="2"/>
      <c r="R146" s="2"/>
      <c r="S146" s="2"/>
      <c r="T146" s="2">
        <v>2</v>
      </c>
      <c r="U146" s="2" t="s">
        <v>580</v>
      </c>
      <c r="V146" s="2">
        <v>2</v>
      </c>
      <c r="W146" s="2" t="s">
        <v>580</v>
      </c>
      <c r="X146" s="2">
        <v>0</v>
      </c>
      <c r="Y146" s="2" t="s">
        <v>22</v>
      </c>
      <c r="Z146" s="2"/>
      <c r="AA146" s="2"/>
      <c r="AB146" s="2"/>
      <c r="AC146" s="2"/>
      <c r="AD146" s="2"/>
      <c r="AE146" s="2"/>
    </row>
    <row r="147" spans="1:31" x14ac:dyDescent="0.3">
      <c r="A147" s="2" t="s">
        <v>581</v>
      </c>
      <c r="B147" s="2" t="s">
        <v>22</v>
      </c>
      <c r="C147" s="2" t="s">
        <v>22</v>
      </c>
      <c r="D147" s="2"/>
      <c r="E147" s="2"/>
      <c r="F147" s="2" t="s">
        <v>29</v>
      </c>
      <c r="G147" s="2" t="s">
        <v>22</v>
      </c>
      <c r="H147" s="2" t="s">
        <v>22</v>
      </c>
      <c r="I147" s="2"/>
      <c r="J147" s="2"/>
      <c r="K147" s="2"/>
      <c r="L147" s="2"/>
      <c r="M147" s="2"/>
      <c r="N147" s="2"/>
      <c r="O147" s="2"/>
      <c r="P147" s="2"/>
      <c r="Q147" s="2"/>
      <c r="R147" s="2"/>
      <c r="S147" s="2"/>
      <c r="T147" s="2">
        <v>0</v>
      </c>
      <c r="U147" s="2" t="s">
        <v>22</v>
      </c>
      <c r="V147" s="2">
        <v>0</v>
      </c>
      <c r="W147" s="2" t="s">
        <v>22</v>
      </c>
      <c r="X147" s="2">
        <v>0</v>
      </c>
      <c r="Y147" s="2" t="s">
        <v>22</v>
      </c>
      <c r="Z147" s="2"/>
      <c r="AA147" s="2"/>
      <c r="AB147" s="2"/>
      <c r="AC147" s="2"/>
      <c r="AD147" s="2"/>
      <c r="AE147" s="2"/>
    </row>
    <row r="148" spans="1:31" x14ac:dyDescent="0.3">
      <c r="A148" s="2" t="s">
        <v>582</v>
      </c>
      <c r="B148" s="2" t="s">
        <v>583</v>
      </c>
      <c r="C148" s="2" t="s">
        <v>68</v>
      </c>
      <c r="D148" s="2" t="s">
        <v>584</v>
      </c>
      <c r="E148" s="2" t="s">
        <v>584</v>
      </c>
      <c r="F148" s="2" t="s">
        <v>29</v>
      </c>
      <c r="G148" s="2" t="s">
        <v>22</v>
      </c>
      <c r="H148" s="2" t="s">
        <v>22</v>
      </c>
      <c r="I148" s="2" t="s">
        <v>30</v>
      </c>
      <c r="J148" s="2"/>
      <c r="K148" s="2"/>
      <c r="L148" s="2">
        <v>11</v>
      </c>
      <c r="M148" s="2">
        <v>2</v>
      </c>
      <c r="N148" s="2">
        <v>11</v>
      </c>
      <c r="O148" s="2">
        <v>2</v>
      </c>
      <c r="P148" s="2"/>
      <c r="Q148" s="2"/>
      <c r="R148" s="2"/>
      <c r="S148" s="2"/>
      <c r="T148" s="2">
        <v>0</v>
      </c>
      <c r="U148" s="2" t="s">
        <v>22</v>
      </c>
      <c r="V148" s="2">
        <v>0</v>
      </c>
      <c r="W148" s="2" t="s">
        <v>22</v>
      </c>
      <c r="X148" s="2">
        <v>0</v>
      </c>
      <c r="Y148" s="2" t="s">
        <v>22</v>
      </c>
      <c r="Z148" s="2"/>
      <c r="AA148" s="2"/>
      <c r="AB148" s="2"/>
      <c r="AC148" s="2"/>
      <c r="AD148" s="2"/>
      <c r="AE148" s="2"/>
    </row>
    <row r="149" spans="1:31" x14ac:dyDescent="0.3">
      <c r="A149" s="2" t="s">
        <v>585</v>
      </c>
      <c r="B149" s="2" t="s">
        <v>22</v>
      </c>
      <c r="C149" s="2" t="s">
        <v>22</v>
      </c>
      <c r="D149" s="2"/>
      <c r="E149" s="2"/>
      <c r="F149" s="2" t="s">
        <v>120</v>
      </c>
      <c r="G149" s="2">
        <v>50</v>
      </c>
      <c r="H149" s="2" t="s">
        <v>22</v>
      </c>
      <c r="I149" s="2"/>
      <c r="J149" s="2"/>
      <c r="K149" s="2"/>
      <c r="L149" s="2">
        <v>2</v>
      </c>
      <c r="M149" s="2">
        <v>1</v>
      </c>
      <c r="N149" s="2"/>
      <c r="O149" s="2"/>
      <c r="P149" s="2"/>
      <c r="Q149" s="2"/>
      <c r="R149" s="2"/>
      <c r="S149" s="2"/>
      <c r="T149" s="2">
        <v>2</v>
      </c>
      <c r="U149" s="2" t="s">
        <v>586</v>
      </c>
      <c r="V149" s="2">
        <v>1</v>
      </c>
      <c r="W149" s="2" t="s">
        <v>380</v>
      </c>
      <c r="X149" s="2">
        <v>1</v>
      </c>
      <c r="Y149" s="2" t="s">
        <v>184</v>
      </c>
      <c r="Z149" s="2"/>
      <c r="AA149" s="2"/>
      <c r="AB149" s="2"/>
      <c r="AC149" s="2"/>
      <c r="AD149" s="2"/>
      <c r="AE149" s="2"/>
    </row>
    <row r="150" spans="1:31" ht="179.4" x14ac:dyDescent="0.3">
      <c r="A150" s="2" t="s">
        <v>587</v>
      </c>
      <c r="B150" s="2" t="s">
        <v>588</v>
      </c>
      <c r="C150" s="2" t="s">
        <v>589</v>
      </c>
      <c r="D150" s="2" t="s">
        <v>36</v>
      </c>
      <c r="E150" s="2" t="s">
        <v>36</v>
      </c>
      <c r="F150" s="2" t="s">
        <v>29</v>
      </c>
      <c r="G150" s="2" t="s">
        <v>22</v>
      </c>
      <c r="H150" s="2">
        <v>100</v>
      </c>
      <c r="I150" s="2" t="s">
        <v>279</v>
      </c>
      <c r="J150" s="2">
        <v>24</v>
      </c>
      <c r="K150" s="2" t="s">
        <v>590</v>
      </c>
      <c r="L150" s="2"/>
      <c r="M150" s="2"/>
      <c r="N150" s="2"/>
      <c r="O150" s="2"/>
      <c r="P150" s="2">
        <v>1</v>
      </c>
      <c r="Q150" s="2" t="s">
        <v>281</v>
      </c>
      <c r="R150" s="2">
        <v>2</v>
      </c>
      <c r="S150" s="2" t="s">
        <v>591</v>
      </c>
      <c r="T150" s="2">
        <v>0</v>
      </c>
      <c r="U150" s="2" t="s">
        <v>22</v>
      </c>
      <c r="V150" s="2">
        <v>0</v>
      </c>
      <c r="W150" s="2" t="s">
        <v>22</v>
      </c>
      <c r="X150" s="2">
        <v>0</v>
      </c>
      <c r="Y150" s="2" t="s">
        <v>22</v>
      </c>
      <c r="Z150" s="2">
        <v>1</v>
      </c>
      <c r="AA150" s="2" t="s">
        <v>283</v>
      </c>
      <c r="AB150" s="2">
        <v>1</v>
      </c>
      <c r="AC150" s="2" t="s">
        <v>283</v>
      </c>
      <c r="AD150" s="2"/>
      <c r="AE150" s="2"/>
    </row>
    <row r="151" spans="1:31" ht="331.2" x14ac:dyDescent="0.3">
      <c r="A151" s="2" t="s">
        <v>592</v>
      </c>
      <c r="B151" s="2" t="s">
        <v>593</v>
      </c>
      <c r="C151" s="2" t="s">
        <v>594</v>
      </c>
      <c r="D151" s="2" t="s">
        <v>202</v>
      </c>
      <c r="E151" s="2" t="s">
        <v>28</v>
      </c>
      <c r="F151" s="2" t="s">
        <v>29</v>
      </c>
      <c r="G151" s="2" t="s">
        <v>22</v>
      </c>
      <c r="H151" s="2">
        <v>100</v>
      </c>
      <c r="I151" s="2" t="s">
        <v>41</v>
      </c>
      <c r="J151" s="2">
        <v>1</v>
      </c>
      <c r="K151" s="2" t="s">
        <v>595</v>
      </c>
      <c r="L151" s="2"/>
      <c r="M151" s="2"/>
      <c r="N151" s="2">
        <v>4</v>
      </c>
      <c r="O151" s="2">
        <v>1</v>
      </c>
      <c r="P151" s="2">
        <v>8</v>
      </c>
      <c r="Q151" s="2" t="s">
        <v>596</v>
      </c>
      <c r="R151" s="2">
        <v>21</v>
      </c>
      <c r="S151" s="2" t="s">
        <v>597</v>
      </c>
      <c r="T151" s="2">
        <v>0</v>
      </c>
      <c r="U151" s="2" t="s">
        <v>22</v>
      </c>
      <c r="V151" s="2">
        <v>0</v>
      </c>
      <c r="W151" s="2" t="s">
        <v>22</v>
      </c>
      <c r="X151" s="2">
        <v>0</v>
      </c>
      <c r="Y151" s="2" t="s">
        <v>22</v>
      </c>
      <c r="Z151" s="2">
        <v>9</v>
      </c>
      <c r="AA151" s="2" t="s">
        <v>598</v>
      </c>
      <c r="AB151" s="2">
        <v>9</v>
      </c>
      <c r="AC151" s="2" t="s">
        <v>599</v>
      </c>
      <c r="AD151" s="2"/>
      <c r="AE151" s="2"/>
    </row>
    <row r="152" spans="1:31" x14ac:dyDescent="0.3">
      <c r="A152" s="2" t="s">
        <v>600</v>
      </c>
      <c r="B152" s="2" t="s">
        <v>22</v>
      </c>
      <c r="C152" s="2" t="s">
        <v>22</v>
      </c>
      <c r="D152" s="2"/>
      <c r="E152" s="2"/>
      <c r="F152" s="2" t="s">
        <v>29</v>
      </c>
      <c r="G152" s="2" t="s">
        <v>22</v>
      </c>
      <c r="H152" s="2" t="s">
        <v>22</v>
      </c>
      <c r="I152" s="2"/>
      <c r="J152" s="2"/>
      <c r="K152" s="2"/>
      <c r="L152" s="2"/>
      <c r="M152" s="2"/>
      <c r="N152" s="2"/>
      <c r="O152" s="2"/>
      <c r="P152" s="2"/>
      <c r="Q152" s="2"/>
      <c r="R152" s="2"/>
      <c r="S152" s="2"/>
      <c r="T152" s="2">
        <v>0</v>
      </c>
      <c r="U152" s="2" t="s">
        <v>22</v>
      </c>
      <c r="V152" s="2">
        <v>0</v>
      </c>
      <c r="W152" s="2" t="s">
        <v>22</v>
      </c>
      <c r="X152" s="2">
        <v>0</v>
      </c>
      <c r="Y152" s="2" t="s">
        <v>22</v>
      </c>
      <c r="Z152" s="2"/>
      <c r="AA152" s="2"/>
      <c r="AB152" s="2"/>
      <c r="AC152" s="2"/>
      <c r="AD152" s="2"/>
      <c r="AE152" s="2"/>
    </row>
    <row r="153" spans="1:31" x14ac:dyDescent="0.3">
      <c r="A153" s="2" t="s">
        <v>601</v>
      </c>
      <c r="B153" s="2" t="s">
        <v>22</v>
      </c>
      <c r="C153" s="2" t="s">
        <v>22</v>
      </c>
      <c r="D153" s="2"/>
      <c r="E153" s="2"/>
      <c r="F153" s="2" t="s">
        <v>23</v>
      </c>
      <c r="G153" s="2">
        <v>100</v>
      </c>
      <c r="H153" s="2" t="s">
        <v>22</v>
      </c>
      <c r="I153" s="2"/>
      <c r="J153" s="2"/>
      <c r="K153" s="2"/>
      <c r="L153" s="2">
        <v>1</v>
      </c>
      <c r="M153" s="2">
        <v>1</v>
      </c>
      <c r="N153" s="2">
        <v>1</v>
      </c>
      <c r="O153" s="2">
        <v>1</v>
      </c>
      <c r="P153" s="2"/>
      <c r="Q153" s="2"/>
      <c r="R153" s="2"/>
      <c r="S153" s="2"/>
      <c r="T153" s="2">
        <v>1</v>
      </c>
      <c r="U153" s="2" t="s">
        <v>602</v>
      </c>
      <c r="V153" s="2">
        <v>1</v>
      </c>
      <c r="W153" s="2" t="s">
        <v>602</v>
      </c>
      <c r="X153" s="2">
        <v>0</v>
      </c>
      <c r="Y153" s="2" t="s">
        <v>22</v>
      </c>
      <c r="Z153" s="2"/>
      <c r="AA153" s="2"/>
      <c r="AB153" s="2"/>
      <c r="AC153" s="2"/>
      <c r="AD153" s="2"/>
      <c r="AE153" s="2"/>
    </row>
    <row r="154" spans="1:31" x14ac:dyDescent="0.3">
      <c r="A154" s="2" t="s">
        <v>603</v>
      </c>
      <c r="B154" s="2" t="s">
        <v>22</v>
      </c>
      <c r="C154" s="2" t="s">
        <v>22</v>
      </c>
      <c r="D154" s="2"/>
      <c r="E154" s="2"/>
      <c r="F154" s="2" t="s">
        <v>23</v>
      </c>
      <c r="G154" s="2">
        <v>100</v>
      </c>
      <c r="H154" s="2" t="s">
        <v>22</v>
      </c>
      <c r="I154" s="2"/>
      <c r="J154" s="2"/>
      <c r="K154" s="2"/>
      <c r="L154" s="2">
        <v>1</v>
      </c>
      <c r="M154" s="2">
        <v>1</v>
      </c>
      <c r="N154" s="2"/>
      <c r="O154" s="2"/>
      <c r="P154" s="2"/>
      <c r="Q154" s="2"/>
      <c r="R154" s="2"/>
      <c r="S154" s="2"/>
      <c r="T154" s="2">
        <v>1</v>
      </c>
      <c r="U154" s="2" t="s">
        <v>56</v>
      </c>
      <c r="V154" s="2">
        <v>1</v>
      </c>
      <c r="W154" s="2" t="s">
        <v>56</v>
      </c>
      <c r="X154" s="2">
        <v>0</v>
      </c>
      <c r="Y154" s="2" t="s">
        <v>22</v>
      </c>
      <c r="Z154" s="2"/>
      <c r="AA154" s="2"/>
      <c r="AB154" s="2"/>
      <c r="AC154" s="2"/>
      <c r="AD154" s="2"/>
      <c r="AE154" s="2"/>
    </row>
    <row r="155" spans="1:31" x14ac:dyDescent="0.3">
      <c r="A155" s="2" t="s">
        <v>604</v>
      </c>
      <c r="B155" s="2" t="s">
        <v>22</v>
      </c>
      <c r="C155" s="2" t="s">
        <v>22</v>
      </c>
      <c r="D155" s="2"/>
      <c r="E155" s="2"/>
      <c r="F155" s="2" t="s">
        <v>23</v>
      </c>
      <c r="G155" s="2">
        <v>100</v>
      </c>
      <c r="H155" s="2" t="s">
        <v>22</v>
      </c>
      <c r="I155" s="2"/>
      <c r="J155" s="2"/>
      <c r="K155" s="2"/>
      <c r="L155" s="2">
        <v>1</v>
      </c>
      <c r="M155" s="2">
        <v>1</v>
      </c>
      <c r="N155" s="2"/>
      <c r="O155" s="2"/>
      <c r="P155" s="2"/>
      <c r="Q155" s="2"/>
      <c r="R155" s="2"/>
      <c r="S155" s="2"/>
      <c r="T155" s="2">
        <v>1</v>
      </c>
      <c r="U155" s="2" t="s">
        <v>56</v>
      </c>
      <c r="V155" s="2">
        <v>1</v>
      </c>
      <c r="W155" s="2" t="s">
        <v>56</v>
      </c>
      <c r="X155" s="2">
        <v>0</v>
      </c>
      <c r="Y155" s="2" t="s">
        <v>22</v>
      </c>
      <c r="Z155" s="2"/>
      <c r="AA155" s="2"/>
      <c r="AB155" s="2"/>
      <c r="AC155" s="2"/>
      <c r="AD155" s="2"/>
      <c r="AE155" s="2"/>
    </row>
    <row r="156" spans="1:31" ht="27.6" x14ac:dyDescent="0.3">
      <c r="A156" s="2" t="s">
        <v>605</v>
      </c>
      <c r="B156" s="2" t="s">
        <v>606</v>
      </c>
      <c r="C156" s="2" t="s">
        <v>68</v>
      </c>
      <c r="D156" s="2"/>
      <c r="E156" s="2"/>
      <c r="F156" s="2" t="s">
        <v>23</v>
      </c>
      <c r="G156" s="2">
        <v>100</v>
      </c>
      <c r="H156" s="2">
        <v>100</v>
      </c>
      <c r="I156" s="2" t="s">
        <v>30</v>
      </c>
      <c r="J156" s="2"/>
      <c r="K156" s="2"/>
      <c r="L156" s="2">
        <v>4</v>
      </c>
      <c r="M156" s="2">
        <v>1</v>
      </c>
      <c r="N156" s="2">
        <v>3</v>
      </c>
      <c r="O156" s="2">
        <v>1</v>
      </c>
      <c r="P156" s="2"/>
      <c r="Q156" s="2"/>
      <c r="R156" s="2"/>
      <c r="S156" s="2"/>
      <c r="T156" s="2">
        <v>2</v>
      </c>
      <c r="U156" s="2" t="s">
        <v>607</v>
      </c>
      <c r="V156" s="2">
        <v>2</v>
      </c>
      <c r="W156" s="2" t="s">
        <v>607</v>
      </c>
      <c r="X156" s="2">
        <v>0</v>
      </c>
      <c r="Y156" s="2" t="s">
        <v>22</v>
      </c>
      <c r="Z156" s="2">
        <v>2</v>
      </c>
      <c r="AA156" s="2" t="s">
        <v>608</v>
      </c>
      <c r="AB156" s="2">
        <v>2</v>
      </c>
      <c r="AC156" s="2" t="s">
        <v>608</v>
      </c>
      <c r="AD156" s="2"/>
      <c r="AE156" s="2"/>
    </row>
    <row r="157" spans="1:31" x14ac:dyDescent="0.3">
      <c r="A157" s="2" t="s">
        <v>609</v>
      </c>
      <c r="B157" s="2" t="s">
        <v>22</v>
      </c>
      <c r="C157" s="2" t="s">
        <v>22</v>
      </c>
      <c r="D157" s="2"/>
      <c r="E157" s="2"/>
      <c r="F157" s="2" t="s">
        <v>29</v>
      </c>
      <c r="G157" s="2" t="s">
        <v>22</v>
      </c>
      <c r="H157" s="2" t="s">
        <v>22</v>
      </c>
      <c r="I157" s="2"/>
      <c r="J157" s="2"/>
      <c r="K157" s="2"/>
      <c r="L157" s="2"/>
      <c r="M157" s="2"/>
      <c r="N157" s="2">
        <v>3</v>
      </c>
      <c r="O157" s="2">
        <v>1</v>
      </c>
      <c r="P157" s="2"/>
      <c r="Q157" s="2"/>
      <c r="R157" s="2"/>
      <c r="S157" s="2"/>
      <c r="T157" s="2">
        <v>0</v>
      </c>
      <c r="U157" s="2" t="s">
        <v>22</v>
      </c>
      <c r="V157" s="2">
        <v>0</v>
      </c>
      <c r="W157" s="2" t="s">
        <v>22</v>
      </c>
      <c r="X157" s="2">
        <v>0</v>
      </c>
      <c r="Y157" s="2" t="s">
        <v>22</v>
      </c>
      <c r="Z157" s="2"/>
      <c r="AA157" s="2"/>
      <c r="AB157" s="2"/>
      <c r="AC157" s="2"/>
      <c r="AD157" s="2"/>
      <c r="AE157" s="2"/>
    </row>
    <row r="158" spans="1:31" ht="262.2" x14ac:dyDescent="0.3">
      <c r="A158" s="2" t="s">
        <v>610</v>
      </c>
      <c r="B158" s="2" t="s">
        <v>611</v>
      </c>
      <c r="C158" s="2" t="s">
        <v>612</v>
      </c>
      <c r="D158" s="2" t="s">
        <v>36</v>
      </c>
      <c r="E158" s="2" t="s">
        <v>94</v>
      </c>
      <c r="F158" s="2" t="s">
        <v>120</v>
      </c>
      <c r="G158" s="2">
        <v>83.333333333333343</v>
      </c>
      <c r="H158" s="2">
        <v>100</v>
      </c>
      <c r="I158" s="2" t="s">
        <v>106</v>
      </c>
      <c r="J158" s="2">
        <v>1</v>
      </c>
      <c r="K158" s="2" t="s">
        <v>302</v>
      </c>
      <c r="L158" s="2">
        <v>6</v>
      </c>
      <c r="M158" s="2">
        <v>1</v>
      </c>
      <c r="N158" s="2"/>
      <c r="O158" s="2"/>
      <c r="P158" s="2">
        <v>2</v>
      </c>
      <c r="Q158" s="2" t="s">
        <v>613</v>
      </c>
      <c r="R158" s="2">
        <v>10</v>
      </c>
      <c r="S158" s="2" t="s">
        <v>614</v>
      </c>
      <c r="T158" s="2">
        <v>6</v>
      </c>
      <c r="U158" s="2" t="s">
        <v>615</v>
      </c>
      <c r="V158" s="2">
        <v>5</v>
      </c>
      <c r="W158" s="2" t="s">
        <v>616</v>
      </c>
      <c r="X158" s="2">
        <v>1</v>
      </c>
      <c r="Y158" s="2" t="s">
        <v>617</v>
      </c>
      <c r="Z158" s="2">
        <v>2</v>
      </c>
      <c r="AA158" s="2" t="s">
        <v>618</v>
      </c>
      <c r="AB158" s="2">
        <v>2</v>
      </c>
      <c r="AC158" s="2" t="s">
        <v>618</v>
      </c>
      <c r="AD158" s="2"/>
      <c r="AE158" s="2"/>
    </row>
    <row r="159" spans="1:31" x14ac:dyDescent="0.3">
      <c r="A159" s="2" t="s">
        <v>619</v>
      </c>
      <c r="B159" s="2" t="s">
        <v>22</v>
      </c>
      <c r="C159" s="2" t="s">
        <v>22</v>
      </c>
      <c r="D159" s="2"/>
      <c r="E159" s="2"/>
      <c r="F159" s="2" t="s">
        <v>29</v>
      </c>
      <c r="G159" s="2" t="s">
        <v>22</v>
      </c>
      <c r="H159" s="2" t="s">
        <v>22</v>
      </c>
      <c r="I159" s="2"/>
      <c r="J159" s="2"/>
      <c r="K159" s="2"/>
      <c r="L159" s="2"/>
      <c r="M159" s="2"/>
      <c r="N159" s="2">
        <v>1</v>
      </c>
      <c r="O159" s="2">
        <v>1</v>
      </c>
      <c r="P159" s="2"/>
      <c r="Q159" s="2"/>
      <c r="R159" s="2"/>
      <c r="S159" s="2"/>
      <c r="T159" s="2">
        <v>0</v>
      </c>
      <c r="U159" s="2" t="s">
        <v>22</v>
      </c>
      <c r="V159" s="2">
        <v>0</v>
      </c>
      <c r="W159" s="2" t="s">
        <v>22</v>
      </c>
      <c r="X159" s="2">
        <v>0</v>
      </c>
      <c r="Y159" s="2" t="s">
        <v>22</v>
      </c>
      <c r="Z159" s="2"/>
      <c r="AA159" s="2"/>
      <c r="AB159" s="2"/>
      <c r="AC159" s="2"/>
      <c r="AD159" s="2"/>
      <c r="AE159" s="2"/>
    </row>
    <row r="160" spans="1:31" x14ac:dyDescent="0.3">
      <c r="A160" s="2" t="s">
        <v>620</v>
      </c>
      <c r="B160" s="2" t="s">
        <v>30</v>
      </c>
      <c r="C160" s="2" t="s">
        <v>68</v>
      </c>
      <c r="D160" s="2"/>
      <c r="E160" s="2"/>
      <c r="F160" s="2" t="s">
        <v>29</v>
      </c>
      <c r="G160" s="2" t="s">
        <v>22</v>
      </c>
      <c r="H160" s="2" t="s">
        <v>22</v>
      </c>
      <c r="I160" s="2" t="s">
        <v>30</v>
      </c>
      <c r="J160" s="2"/>
      <c r="K160" s="2"/>
      <c r="L160" s="2"/>
      <c r="M160" s="2"/>
      <c r="N160" s="2">
        <v>2</v>
      </c>
      <c r="O160" s="2">
        <v>1</v>
      </c>
      <c r="P160" s="2"/>
      <c r="Q160" s="2"/>
      <c r="R160" s="2"/>
      <c r="S160" s="2"/>
      <c r="T160" s="2">
        <v>0</v>
      </c>
      <c r="U160" s="2" t="s">
        <v>22</v>
      </c>
      <c r="V160" s="2">
        <v>0</v>
      </c>
      <c r="W160" s="2" t="s">
        <v>22</v>
      </c>
      <c r="X160" s="2">
        <v>0</v>
      </c>
      <c r="Y160" s="2" t="s">
        <v>22</v>
      </c>
      <c r="Z160" s="2"/>
      <c r="AA160" s="2"/>
      <c r="AB160" s="2"/>
      <c r="AC160" s="2"/>
      <c r="AD160" s="2"/>
      <c r="AE160" s="2"/>
    </row>
    <row r="161" spans="1:31" x14ac:dyDescent="0.3">
      <c r="A161" s="2" t="s">
        <v>621</v>
      </c>
      <c r="B161" s="2" t="s">
        <v>22</v>
      </c>
      <c r="C161" s="2" t="s">
        <v>22</v>
      </c>
      <c r="D161" s="2"/>
      <c r="E161" s="2"/>
      <c r="F161" s="2" t="s">
        <v>29</v>
      </c>
      <c r="G161" s="2" t="s">
        <v>22</v>
      </c>
      <c r="H161" s="2" t="s">
        <v>22</v>
      </c>
      <c r="I161" s="2"/>
      <c r="J161" s="2"/>
      <c r="K161" s="2"/>
      <c r="L161" s="2"/>
      <c r="M161" s="2"/>
      <c r="N161" s="2">
        <v>1</v>
      </c>
      <c r="O161" s="2">
        <v>1</v>
      </c>
      <c r="P161" s="2"/>
      <c r="Q161" s="2"/>
      <c r="R161" s="2"/>
      <c r="S161" s="2"/>
      <c r="T161" s="2">
        <v>0</v>
      </c>
      <c r="U161" s="2" t="s">
        <v>22</v>
      </c>
      <c r="V161" s="2">
        <v>0</v>
      </c>
      <c r="W161" s="2" t="s">
        <v>22</v>
      </c>
      <c r="X161" s="2">
        <v>0</v>
      </c>
      <c r="Y161" s="2" t="s">
        <v>22</v>
      </c>
      <c r="Z161" s="2"/>
      <c r="AA161" s="2"/>
      <c r="AB161" s="2"/>
      <c r="AC161" s="2"/>
      <c r="AD161" s="2"/>
      <c r="AE161" s="2"/>
    </row>
    <row r="162" spans="1:31" x14ac:dyDescent="0.3">
      <c r="A162" s="2" t="s">
        <v>622</v>
      </c>
      <c r="B162" s="2" t="s">
        <v>22</v>
      </c>
      <c r="C162" s="2" t="s">
        <v>22</v>
      </c>
      <c r="D162" s="2"/>
      <c r="E162" s="2"/>
      <c r="F162" s="2" t="s">
        <v>29</v>
      </c>
      <c r="G162" s="2" t="s">
        <v>22</v>
      </c>
      <c r="H162" s="2" t="s">
        <v>22</v>
      </c>
      <c r="I162" s="2"/>
      <c r="J162" s="2"/>
      <c r="K162" s="2"/>
      <c r="L162" s="2"/>
      <c r="M162" s="2"/>
      <c r="N162" s="2">
        <v>1</v>
      </c>
      <c r="O162" s="2">
        <v>1</v>
      </c>
      <c r="P162" s="2"/>
      <c r="Q162" s="2"/>
      <c r="R162" s="2"/>
      <c r="S162" s="2"/>
      <c r="T162" s="2">
        <v>0</v>
      </c>
      <c r="U162" s="2" t="s">
        <v>22</v>
      </c>
      <c r="V162" s="2">
        <v>0</v>
      </c>
      <c r="W162" s="2" t="s">
        <v>22</v>
      </c>
      <c r="X162" s="2">
        <v>0</v>
      </c>
      <c r="Y162" s="2" t="s">
        <v>22</v>
      </c>
      <c r="Z162" s="2"/>
      <c r="AA162" s="2"/>
      <c r="AB162" s="2"/>
      <c r="AC162" s="2"/>
      <c r="AD162" s="2"/>
      <c r="AE162" s="2"/>
    </row>
    <row r="163" spans="1:31" x14ac:dyDescent="0.3">
      <c r="A163" s="2" t="s">
        <v>623</v>
      </c>
      <c r="B163" s="2" t="s">
        <v>22</v>
      </c>
      <c r="C163" s="2" t="s">
        <v>22</v>
      </c>
      <c r="D163" s="2"/>
      <c r="E163" s="2"/>
      <c r="F163" s="2" t="s">
        <v>29</v>
      </c>
      <c r="G163" s="2" t="s">
        <v>22</v>
      </c>
      <c r="H163" s="2" t="s">
        <v>22</v>
      </c>
      <c r="I163" s="2"/>
      <c r="J163" s="2"/>
      <c r="K163" s="2"/>
      <c r="L163" s="2"/>
      <c r="M163" s="2"/>
      <c r="N163" s="2">
        <v>1</v>
      </c>
      <c r="O163" s="2">
        <v>1</v>
      </c>
      <c r="P163" s="2"/>
      <c r="Q163" s="2"/>
      <c r="R163" s="2"/>
      <c r="S163" s="2"/>
      <c r="T163" s="2">
        <v>0</v>
      </c>
      <c r="U163" s="2" t="s">
        <v>22</v>
      </c>
      <c r="V163" s="2">
        <v>0</v>
      </c>
      <c r="W163" s="2" t="s">
        <v>22</v>
      </c>
      <c r="X163" s="2">
        <v>0</v>
      </c>
      <c r="Y163" s="2" t="s">
        <v>22</v>
      </c>
      <c r="Z163" s="2"/>
      <c r="AA163" s="2"/>
      <c r="AB163" s="2"/>
      <c r="AC163" s="2"/>
      <c r="AD163" s="2"/>
      <c r="AE163" s="2"/>
    </row>
    <row r="164" spans="1:31" ht="317.39999999999998" x14ac:dyDescent="0.3">
      <c r="A164" s="2" t="s">
        <v>624</v>
      </c>
      <c r="B164" s="2" t="s">
        <v>625</v>
      </c>
      <c r="C164" s="2" t="s">
        <v>626</v>
      </c>
      <c r="D164" s="2" t="s">
        <v>300</v>
      </c>
      <c r="E164" s="2" t="s">
        <v>492</v>
      </c>
      <c r="F164" s="2" t="s">
        <v>29</v>
      </c>
      <c r="G164" s="2" t="s">
        <v>22</v>
      </c>
      <c r="H164" s="2">
        <v>100</v>
      </c>
      <c r="I164" s="2" t="s">
        <v>41</v>
      </c>
      <c r="J164" s="2">
        <v>2</v>
      </c>
      <c r="K164" s="2" t="s">
        <v>627</v>
      </c>
      <c r="L164" s="2"/>
      <c r="M164" s="2"/>
      <c r="N164" s="2">
        <v>1</v>
      </c>
      <c r="O164" s="2">
        <v>1</v>
      </c>
      <c r="P164" s="2">
        <v>6</v>
      </c>
      <c r="Q164" s="2" t="s">
        <v>628</v>
      </c>
      <c r="R164" s="2">
        <v>23</v>
      </c>
      <c r="S164" s="2" t="s">
        <v>629</v>
      </c>
      <c r="T164" s="2">
        <v>0</v>
      </c>
      <c r="U164" s="2" t="s">
        <v>22</v>
      </c>
      <c r="V164" s="2">
        <v>0</v>
      </c>
      <c r="W164" s="2" t="s">
        <v>22</v>
      </c>
      <c r="X164" s="2">
        <v>0</v>
      </c>
      <c r="Y164" s="2" t="s">
        <v>22</v>
      </c>
      <c r="Z164" s="2">
        <v>5</v>
      </c>
      <c r="AA164" s="2" t="s">
        <v>630</v>
      </c>
      <c r="AB164" s="2">
        <v>5</v>
      </c>
      <c r="AC164" s="2" t="s">
        <v>631</v>
      </c>
      <c r="AD164" s="2"/>
      <c r="AE164" s="2"/>
    </row>
    <row r="165" spans="1:31" ht="409.6" x14ac:dyDescent="0.3">
      <c r="A165" s="2" t="s">
        <v>632</v>
      </c>
      <c r="B165" s="2" t="s">
        <v>633</v>
      </c>
      <c r="C165" s="2" t="s">
        <v>634</v>
      </c>
      <c r="D165" s="2" t="s">
        <v>40</v>
      </c>
      <c r="E165" s="2" t="s">
        <v>40</v>
      </c>
      <c r="F165" s="2" t="s">
        <v>120</v>
      </c>
      <c r="G165" s="2">
        <v>66.666666666666657</v>
      </c>
      <c r="H165" s="2">
        <v>100</v>
      </c>
      <c r="I165" s="2" t="s">
        <v>41</v>
      </c>
      <c r="J165" s="2">
        <v>1</v>
      </c>
      <c r="K165" s="2" t="s">
        <v>140</v>
      </c>
      <c r="L165" s="2">
        <v>7</v>
      </c>
      <c r="M165" s="2">
        <v>2</v>
      </c>
      <c r="N165" s="2">
        <v>67</v>
      </c>
      <c r="O165" s="2">
        <v>8</v>
      </c>
      <c r="P165" s="2">
        <v>56</v>
      </c>
      <c r="Q165" s="2" t="s">
        <v>635</v>
      </c>
      <c r="R165" s="2">
        <v>20</v>
      </c>
      <c r="S165" s="2" t="s">
        <v>636</v>
      </c>
      <c r="T165" s="2">
        <v>3</v>
      </c>
      <c r="U165" s="2" t="s">
        <v>637</v>
      </c>
      <c r="V165" s="2">
        <v>2</v>
      </c>
      <c r="W165" s="2" t="s">
        <v>638</v>
      </c>
      <c r="X165" s="2">
        <v>1</v>
      </c>
      <c r="Y165" s="2" t="s">
        <v>617</v>
      </c>
      <c r="Z165" s="2">
        <v>1</v>
      </c>
      <c r="AA165" s="2" t="s">
        <v>526</v>
      </c>
      <c r="AB165" s="2">
        <v>1</v>
      </c>
      <c r="AC165" s="2" t="s">
        <v>526</v>
      </c>
      <c r="AD165" s="2"/>
      <c r="AE165" s="2"/>
    </row>
    <row r="166" spans="1:31" ht="409.6" x14ac:dyDescent="0.3">
      <c r="A166" s="2" t="s">
        <v>639</v>
      </c>
      <c r="B166" s="2" t="s">
        <v>22</v>
      </c>
      <c r="C166" s="2" t="s">
        <v>22</v>
      </c>
      <c r="D166" s="2"/>
      <c r="E166" s="2"/>
      <c r="F166" s="2" t="s">
        <v>120</v>
      </c>
      <c r="G166" s="2">
        <v>82.666666666666671</v>
      </c>
      <c r="H166" s="2" t="s">
        <v>22</v>
      </c>
      <c r="I166" s="2"/>
      <c r="J166" s="2"/>
      <c r="K166" s="2"/>
      <c r="L166" s="2">
        <v>175</v>
      </c>
      <c r="M166" s="2">
        <v>7</v>
      </c>
      <c r="N166" s="2"/>
      <c r="O166" s="2"/>
      <c r="P166" s="2"/>
      <c r="Q166" s="2"/>
      <c r="R166" s="2"/>
      <c r="S166" s="2"/>
      <c r="T166" s="2">
        <v>75</v>
      </c>
      <c r="U166" s="2" t="s">
        <v>640</v>
      </c>
      <c r="V166" s="2">
        <v>62</v>
      </c>
      <c r="W166" s="2" t="s">
        <v>641</v>
      </c>
      <c r="X166" s="2">
        <v>13</v>
      </c>
      <c r="Y166" s="2" t="s">
        <v>642</v>
      </c>
      <c r="Z166" s="2"/>
      <c r="AA166" s="2"/>
      <c r="AB166" s="2"/>
      <c r="AC166" s="2"/>
      <c r="AD166" s="2"/>
      <c r="AE166" s="2"/>
    </row>
    <row r="167" spans="1:31" ht="55.2" x14ac:dyDescent="0.3">
      <c r="A167" s="2" t="s">
        <v>643</v>
      </c>
      <c r="B167" s="2" t="s">
        <v>644</v>
      </c>
      <c r="C167" s="2" t="s">
        <v>645</v>
      </c>
      <c r="D167" s="2" t="s">
        <v>40</v>
      </c>
      <c r="E167" s="2" t="s">
        <v>40</v>
      </c>
      <c r="F167" s="2" t="s">
        <v>29</v>
      </c>
      <c r="G167" s="2" t="s">
        <v>22</v>
      </c>
      <c r="H167" s="2" t="s">
        <v>22</v>
      </c>
      <c r="I167" s="2" t="s">
        <v>30</v>
      </c>
      <c r="J167" s="2">
        <v>1</v>
      </c>
      <c r="K167" s="2" t="s">
        <v>535</v>
      </c>
      <c r="L167" s="2"/>
      <c r="M167" s="2"/>
      <c r="N167" s="2"/>
      <c r="O167" s="2"/>
      <c r="P167" s="2">
        <v>5</v>
      </c>
      <c r="Q167" s="2" t="s">
        <v>646</v>
      </c>
      <c r="R167" s="2">
        <v>1</v>
      </c>
      <c r="S167" s="2" t="s">
        <v>647</v>
      </c>
      <c r="T167" s="2">
        <v>0</v>
      </c>
      <c r="U167" s="2" t="s">
        <v>22</v>
      </c>
      <c r="V167" s="2">
        <v>0</v>
      </c>
      <c r="W167" s="2" t="s">
        <v>22</v>
      </c>
      <c r="X167" s="2">
        <v>0</v>
      </c>
      <c r="Y167" s="2" t="s">
        <v>22</v>
      </c>
      <c r="Z167" s="2"/>
      <c r="AA167" s="2"/>
      <c r="AB167" s="2"/>
      <c r="AC167" s="2"/>
      <c r="AD167" s="2"/>
      <c r="AE167" s="2"/>
    </row>
    <row r="168" spans="1:31" ht="41.4" x14ac:dyDescent="0.3">
      <c r="A168" s="2" t="s">
        <v>648</v>
      </c>
      <c r="B168" s="2" t="s">
        <v>22</v>
      </c>
      <c r="C168" s="2" t="s">
        <v>22</v>
      </c>
      <c r="D168" s="2"/>
      <c r="E168" s="2"/>
      <c r="F168" s="2" t="s">
        <v>120</v>
      </c>
      <c r="G168" s="2">
        <v>75</v>
      </c>
      <c r="H168" s="2" t="s">
        <v>22</v>
      </c>
      <c r="I168" s="2"/>
      <c r="J168" s="2"/>
      <c r="K168" s="2"/>
      <c r="L168" s="2">
        <v>4</v>
      </c>
      <c r="M168" s="2">
        <v>1</v>
      </c>
      <c r="N168" s="2"/>
      <c r="O168" s="2"/>
      <c r="P168" s="2"/>
      <c r="Q168" s="2"/>
      <c r="R168" s="2"/>
      <c r="S168" s="2"/>
      <c r="T168" s="2">
        <v>4</v>
      </c>
      <c r="U168" s="2" t="s">
        <v>649</v>
      </c>
      <c r="V168" s="2">
        <v>3</v>
      </c>
      <c r="W168" s="2" t="s">
        <v>650</v>
      </c>
      <c r="X168" s="2">
        <v>1</v>
      </c>
      <c r="Y168" s="2" t="s">
        <v>651</v>
      </c>
      <c r="Z168" s="2"/>
      <c r="AA168" s="2"/>
      <c r="AB168" s="2"/>
      <c r="AC168" s="2"/>
      <c r="AD168" s="2"/>
      <c r="AE168" s="2"/>
    </row>
    <row r="169" spans="1:31" x14ac:dyDescent="0.3">
      <c r="A169" s="2" t="s">
        <v>652</v>
      </c>
      <c r="B169" s="2" t="s">
        <v>22</v>
      </c>
      <c r="C169" s="2" t="s">
        <v>22</v>
      </c>
      <c r="D169" s="2"/>
      <c r="E169" s="2"/>
      <c r="F169" s="2" t="s">
        <v>29</v>
      </c>
      <c r="G169" s="2" t="s">
        <v>22</v>
      </c>
      <c r="H169" s="2" t="s">
        <v>22</v>
      </c>
      <c r="I169" s="2"/>
      <c r="J169" s="2"/>
      <c r="K169" s="2"/>
      <c r="L169" s="2"/>
      <c r="M169" s="2"/>
      <c r="N169" s="2">
        <v>1</v>
      </c>
      <c r="O169" s="2">
        <v>1</v>
      </c>
      <c r="P169" s="2"/>
      <c r="Q169" s="2"/>
      <c r="R169" s="2"/>
      <c r="S169" s="2"/>
      <c r="T169" s="2">
        <v>0</v>
      </c>
      <c r="U169" s="2" t="s">
        <v>22</v>
      </c>
      <c r="V169" s="2">
        <v>0</v>
      </c>
      <c r="W169" s="2" t="s">
        <v>22</v>
      </c>
      <c r="X169" s="2">
        <v>0</v>
      </c>
      <c r="Y169" s="2" t="s">
        <v>22</v>
      </c>
      <c r="Z169" s="2"/>
      <c r="AA169" s="2"/>
      <c r="AB169" s="2"/>
      <c r="AC169" s="2"/>
      <c r="AD169" s="2"/>
      <c r="AE169" s="2"/>
    </row>
    <row r="170" spans="1:31" x14ac:dyDescent="0.3">
      <c r="A170" s="2" t="s">
        <v>653</v>
      </c>
      <c r="B170" s="2" t="s">
        <v>22</v>
      </c>
      <c r="C170" s="2" t="s">
        <v>22</v>
      </c>
      <c r="D170" s="2"/>
      <c r="E170" s="2"/>
      <c r="F170" s="2" t="s">
        <v>29</v>
      </c>
      <c r="G170" s="2" t="s">
        <v>22</v>
      </c>
      <c r="H170" s="2" t="s">
        <v>22</v>
      </c>
      <c r="I170" s="2"/>
      <c r="J170" s="2"/>
      <c r="K170" s="2"/>
      <c r="L170" s="2"/>
      <c r="M170" s="2"/>
      <c r="N170" s="2">
        <v>1</v>
      </c>
      <c r="O170" s="2">
        <v>1</v>
      </c>
      <c r="P170" s="2"/>
      <c r="Q170" s="2"/>
      <c r="R170" s="2"/>
      <c r="S170" s="2"/>
      <c r="T170" s="2">
        <v>0</v>
      </c>
      <c r="U170" s="2" t="s">
        <v>22</v>
      </c>
      <c r="V170" s="2">
        <v>0</v>
      </c>
      <c r="W170" s="2" t="s">
        <v>22</v>
      </c>
      <c r="X170" s="2">
        <v>0</v>
      </c>
      <c r="Y170" s="2" t="s">
        <v>22</v>
      </c>
      <c r="Z170" s="2"/>
      <c r="AA170" s="2"/>
      <c r="AB170" s="2"/>
      <c r="AC170" s="2"/>
      <c r="AD170" s="2"/>
      <c r="AE170" s="2"/>
    </row>
    <row r="171" spans="1:31" x14ac:dyDescent="0.3">
      <c r="A171" s="2" t="s">
        <v>654</v>
      </c>
      <c r="B171" s="2" t="s">
        <v>22</v>
      </c>
      <c r="C171" s="2" t="s">
        <v>22</v>
      </c>
      <c r="D171" s="2"/>
      <c r="E171" s="2"/>
      <c r="F171" s="2" t="s">
        <v>29</v>
      </c>
      <c r="G171" s="2" t="s">
        <v>22</v>
      </c>
      <c r="H171" s="2" t="s">
        <v>22</v>
      </c>
      <c r="I171" s="2"/>
      <c r="J171" s="2"/>
      <c r="K171" s="2"/>
      <c r="L171" s="2"/>
      <c r="M171" s="2"/>
      <c r="N171" s="2"/>
      <c r="O171" s="2"/>
      <c r="P171" s="2"/>
      <c r="Q171" s="2"/>
      <c r="R171" s="2"/>
      <c r="S171" s="2"/>
      <c r="T171" s="2">
        <v>0</v>
      </c>
      <c r="U171" s="2" t="s">
        <v>22</v>
      </c>
      <c r="V171" s="2">
        <v>0</v>
      </c>
      <c r="W171" s="2" t="s">
        <v>22</v>
      </c>
      <c r="X171" s="2">
        <v>0</v>
      </c>
      <c r="Y171" s="2" t="s">
        <v>22</v>
      </c>
      <c r="Z171" s="2"/>
      <c r="AA171" s="2"/>
      <c r="AB171" s="2"/>
      <c r="AC171" s="2"/>
      <c r="AD171" s="2"/>
      <c r="AE171" s="2"/>
    </row>
    <row r="172" spans="1:31" x14ac:dyDescent="0.3">
      <c r="A172" s="2" t="s">
        <v>655</v>
      </c>
      <c r="B172" s="2" t="s">
        <v>22</v>
      </c>
      <c r="C172" s="2" t="s">
        <v>22</v>
      </c>
      <c r="D172" s="2"/>
      <c r="E172" s="2"/>
      <c r="F172" s="2" t="s">
        <v>29</v>
      </c>
      <c r="G172" s="2" t="s">
        <v>22</v>
      </c>
      <c r="H172" s="2" t="s">
        <v>22</v>
      </c>
      <c r="I172" s="2"/>
      <c r="J172" s="2"/>
      <c r="K172" s="2"/>
      <c r="L172" s="2"/>
      <c r="M172" s="2"/>
      <c r="N172" s="2"/>
      <c r="O172" s="2"/>
      <c r="P172" s="2"/>
      <c r="Q172" s="2"/>
      <c r="R172" s="2"/>
      <c r="S172" s="2"/>
      <c r="T172" s="2">
        <v>0</v>
      </c>
      <c r="U172" s="2" t="s">
        <v>22</v>
      </c>
      <c r="V172" s="2">
        <v>0</v>
      </c>
      <c r="W172" s="2" t="s">
        <v>22</v>
      </c>
      <c r="X172" s="2">
        <v>0</v>
      </c>
      <c r="Y172" s="2" t="s">
        <v>22</v>
      </c>
      <c r="Z172" s="2"/>
      <c r="AA172" s="2"/>
      <c r="AB172" s="2"/>
      <c r="AC172" s="2"/>
      <c r="AD172" s="2"/>
      <c r="AE172" s="2"/>
    </row>
    <row r="173" spans="1:31" x14ac:dyDescent="0.3">
      <c r="A173" s="2" t="s">
        <v>656</v>
      </c>
      <c r="B173" s="2" t="s">
        <v>22</v>
      </c>
      <c r="C173" s="2" t="s">
        <v>22</v>
      </c>
      <c r="D173" s="2"/>
      <c r="E173" s="2"/>
      <c r="F173" s="2" t="s">
        <v>23</v>
      </c>
      <c r="G173" s="2">
        <v>100</v>
      </c>
      <c r="H173" s="2" t="s">
        <v>22</v>
      </c>
      <c r="I173" s="2"/>
      <c r="J173" s="2"/>
      <c r="K173" s="2"/>
      <c r="L173" s="2">
        <v>4</v>
      </c>
      <c r="M173" s="2">
        <v>1</v>
      </c>
      <c r="N173" s="2">
        <v>3</v>
      </c>
      <c r="O173" s="2">
        <v>1</v>
      </c>
      <c r="P173" s="2"/>
      <c r="Q173" s="2"/>
      <c r="R173" s="2"/>
      <c r="S173" s="2"/>
      <c r="T173" s="2">
        <v>1</v>
      </c>
      <c r="U173" s="2" t="s">
        <v>150</v>
      </c>
      <c r="V173" s="2">
        <v>1</v>
      </c>
      <c r="W173" s="2" t="s">
        <v>150</v>
      </c>
      <c r="X173" s="2">
        <v>0</v>
      </c>
      <c r="Y173" s="2" t="s">
        <v>22</v>
      </c>
      <c r="Z173" s="2"/>
      <c r="AA173" s="2"/>
      <c r="AB173" s="2"/>
      <c r="AC173" s="2"/>
      <c r="AD173" s="2"/>
      <c r="AE173" s="2"/>
    </row>
    <row r="174" spans="1:31" x14ac:dyDescent="0.3">
      <c r="A174" s="2" t="s">
        <v>657</v>
      </c>
      <c r="B174" s="2" t="s">
        <v>657</v>
      </c>
      <c r="C174" s="2" t="s">
        <v>658</v>
      </c>
      <c r="D174" s="2" t="s">
        <v>300</v>
      </c>
      <c r="E174" s="2" t="s">
        <v>659</v>
      </c>
      <c r="F174" s="2" t="s">
        <v>29</v>
      </c>
      <c r="G174" s="2" t="s">
        <v>22</v>
      </c>
      <c r="H174" s="2" t="s">
        <v>22</v>
      </c>
      <c r="I174" s="2" t="s">
        <v>41</v>
      </c>
      <c r="J174" s="2">
        <v>1</v>
      </c>
      <c r="K174" s="2" t="s">
        <v>660</v>
      </c>
      <c r="L174" s="2"/>
      <c r="M174" s="2"/>
      <c r="N174" s="2"/>
      <c r="O174" s="2"/>
      <c r="P174" s="2"/>
      <c r="Q174" s="2"/>
      <c r="R174" s="2"/>
      <c r="S174" s="2"/>
      <c r="T174" s="2">
        <v>0</v>
      </c>
      <c r="U174" s="2" t="s">
        <v>22</v>
      </c>
      <c r="V174" s="2">
        <v>0</v>
      </c>
      <c r="W174" s="2" t="s">
        <v>22</v>
      </c>
      <c r="X174" s="2">
        <v>0</v>
      </c>
      <c r="Y174" s="2" t="s">
        <v>22</v>
      </c>
      <c r="Z174" s="2"/>
      <c r="AA174" s="2"/>
      <c r="AB174" s="2"/>
      <c r="AC174" s="2"/>
      <c r="AD174" s="2"/>
      <c r="AE174" s="2"/>
    </row>
    <row r="175" spans="1:31" ht="69" x14ac:dyDescent="0.3">
      <c r="A175" s="2" t="s">
        <v>661</v>
      </c>
      <c r="B175" s="2" t="s">
        <v>661</v>
      </c>
      <c r="C175" s="2" t="s">
        <v>30</v>
      </c>
      <c r="D175" s="2" t="s">
        <v>300</v>
      </c>
      <c r="E175" s="2" t="s">
        <v>301</v>
      </c>
      <c r="F175" s="2" t="s">
        <v>29</v>
      </c>
      <c r="G175" s="2" t="s">
        <v>22</v>
      </c>
      <c r="H175" s="2" t="s">
        <v>22</v>
      </c>
      <c r="I175" s="2" t="s">
        <v>41</v>
      </c>
      <c r="J175" s="2">
        <v>1</v>
      </c>
      <c r="K175" s="2" t="s">
        <v>302</v>
      </c>
      <c r="L175" s="2"/>
      <c r="M175" s="2"/>
      <c r="N175" s="2"/>
      <c r="O175" s="2"/>
      <c r="P175" s="2">
        <v>1</v>
      </c>
      <c r="Q175" s="2" t="s">
        <v>662</v>
      </c>
      <c r="R175" s="2">
        <v>5</v>
      </c>
      <c r="S175" s="2" t="s">
        <v>663</v>
      </c>
      <c r="T175" s="2">
        <v>0</v>
      </c>
      <c r="U175" s="2" t="s">
        <v>22</v>
      </c>
      <c r="V175" s="2">
        <v>0</v>
      </c>
      <c r="W175" s="2" t="s">
        <v>22</v>
      </c>
      <c r="X175" s="2">
        <v>0</v>
      </c>
      <c r="Y175" s="2" t="s">
        <v>22</v>
      </c>
      <c r="Z175" s="2"/>
      <c r="AA175" s="2"/>
      <c r="AB175" s="2"/>
      <c r="AC175" s="2"/>
      <c r="AD175" s="2"/>
      <c r="AE175" s="2"/>
    </row>
    <row r="176" spans="1:31" x14ac:dyDescent="0.3">
      <c r="A176" s="2" t="s">
        <v>664</v>
      </c>
      <c r="B176" s="2" t="s">
        <v>22</v>
      </c>
      <c r="C176" s="2" t="s">
        <v>22</v>
      </c>
      <c r="D176" s="2"/>
      <c r="E176" s="2"/>
      <c r="F176" s="2" t="s">
        <v>29</v>
      </c>
      <c r="G176" s="2" t="s">
        <v>22</v>
      </c>
      <c r="H176" s="2" t="s">
        <v>22</v>
      </c>
      <c r="I176" s="2"/>
      <c r="J176" s="2"/>
      <c r="K176" s="2"/>
      <c r="L176" s="2"/>
      <c r="M176" s="2"/>
      <c r="N176" s="2"/>
      <c r="O176" s="2"/>
      <c r="P176" s="2"/>
      <c r="Q176" s="2"/>
      <c r="R176" s="2"/>
      <c r="S176" s="2"/>
      <c r="T176" s="2">
        <v>0</v>
      </c>
      <c r="U176" s="2" t="s">
        <v>22</v>
      </c>
      <c r="V176" s="2">
        <v>0</v>
      </c>
      <c r="W176" s="2" t="s">
        <v>22</v>
      </c>
      <c r="X176" s="2">
        <v>0</v>
      </c>
      <c r="Y176" s="2" t="s">
        <v>22</v>
      </c>
      <c r="Z176" s="2"/>
      <c r="AA176" s="2"/>
      <c r="AB176" s="2"/>
      <c r="AC176" s="2"/>
      <c r="AD176" s="2"/>
      <c r="AE176" s="2"/>
    </row>
    <row r="177" spans="1:31" ht="409.6" x14ac:dyDescent="0.3">
      <c r="A177" s="2" t="s">
        <v>665</v>
      </c>
      <c r="B177" s="2" t="s">
        <v>666</v>
      </c>
      <c r="C177" s="2" t="s">
        <v>667</v>
      </c>
      <c r="D177" s="2" t="s">
        <v>40</v>
      </c>
      <c r="E177" s="2" t="s">
        <v>329</v>
      </c>
      <c r="F177" s="2" t="s">
        <v>29</v>
      </c>
      <c r="G177" s="2" t="s">
        <v>22</v>
      </c>
      <c r="H177" s="2">
        <v>100</v>
      </c>
      <c r="I177" s="2" t="s">
        <v>106</v>
      </c>
      <c r="J177" s="2">
        <v>208</v>
      </c>
      <c r="K177" s="2" t="s">
        <v>668</v>
      </c>
      <c r="L177" s="2">
        <v>5</v>
      </c>
      <c r="M177" s="2">
        <v>1</v>
      </c>
      <c r="N177" s="2">
        <v>19</v>
      </c>
      <c r="O177" s="2">
        <v>2</v>
      </c>
      <c r="P177" s="2">
        <v>45</v>
      </c>
      <c r="Q177" s="2" t="s">
        <v>669</v>
      </c>
      <c r="R177" s="2">
        <v>24</v>
      </c>
      <c r="S177" s="2" t="s">
        <v>670</v>
      </c>
      <c r="T177" s="2">
        <v>0</v>
      </c>
      <c r="U177" s="2" t="s">
        <v>22</v>
      </c>
      <c r="V177" s="2">
        <v>0</v>
      </c>
      <c r="W177" s="2" t="s">
        <v>22</v>
      </c>
      <c r="X177" s="2">
        <v>0</v>
      </c>
      <c r="Y177" s="2" t="s">
        <v>22</v>
      </c>
      <c r="Z177" s="2">
        <v>5</v>
      </c>
      <c r="AA177" s="2" t="s">
        <v>671</v>
      </c>
      <c r="AB177" s="2">
        <v>5</v>
      </c>
      <c r="AC177" s="2" t="s">
        <v>672</v>
      </c>
      <c r="AD177" s="2"/>
      <c r="AE177" s="2"/>
    </row>
    <row r="178" spans="1:31" x14ac:dyDescent="0.3">
      <c r="A178" s="2" t="s">
        <v>673</v>
      </c>
      <c r="B178" s="2" t="s">
        <v>22</v>
      </c>
      <c r="C178" s="2" t="s">
        <v>22</v>
      </c>
      <c r="D178" s="2"/>
      <c r="E178" s="2"/>
      <c r="F178" s="2" t="s">
        <v>29</v>
      </c>
      <c r="G178" s="2" t="s">
        <v>22</v>
      </c>
      <c r="H178" s="2" t="s">
        <v>22</v>
      </c>
      <c r="I178" s="2"/>
      <c r="J178" s="2"/>
      <c r="K178" s="2"/>
      <c r="L178" s="2"/>
      <c r="M178" s="2"/>
      <c r="N178" s="2">
        <v>1</v>
      </c>
      <c r="O178" s="2">
        <v>1</v>
      </c>
      <c r="P178" s="2"/>
      <c r="Q178" s="2"/>
      <c r="R178" s="2"/>
      <c r="S178" s="2"/>
      <c r="T178" s="2">
        <v>0</v>
      </c>
      <c r="U178" s="2" t="s">
        <v>22</v>
      </c>
      <c r="V178" s="2">
        <v>0</v>
      </c>
      <c r="W178" s="2" t="s">
        <v>22</v>
      </c>
      <c r="X178" s="2">
        <v>0</v>
      </c>
      <c r="Y178" s="2" t="s">
        <v>22</v>
      </c>
      <c r="Z178" s="2"/>
      <c r="AA178" s="2"/>
      <c r="AB178" s="2"/>
      <c r="AC178" s="2"/>
      <c r="AD178" s="2"/>
      <c r="AE178" s="2"/>
    </row>
    <row r="179" spans="1:31" ht="110.4" x14ac:dyDescent="0.3">
      <c r="A179" s="2" t="s">
        <v>674</v>
      </c>
      <c r="B179" s="2" t="s">
        <v>675</v>
      </c>
      <c r="C179" s="2" t="s">
        <v>676</v>
      </c>
      <c r="D179" s="2" t="s">
        <v>677</v>
      </c>
      <c r="E179" s="2" t="s">
        <v>678</v>
      </c>
      <c r="F179" s="2" t="s">
        <v>29</v>
      </c>
      <c r="G179" s="2" t="s">
        <v>22</v>
      </c>
      <c r="H179" s="2" t="s">
        <v>22</v>
      </c>
      <c r="I179" s="2" t="s">
        <v>41</v>
      </c>
      <c r="J179" s="2">
        <v>11</v>
      </c>
      <c r="K179" s="2" t="s">
        <v>679</v>
      </c>
      <c r="L179" s="2"/>
      <c r="M179" s="2"/>
      <c r="N179" s="2">
        <v>1</v>
      </c>
      <c r="O179" s="2">
        <v>1</v>
      </c>
      <c r="P179" s="2">
        <v>11</v>
      </c>
      <c r="Q179" s="2" t="s">
        <v>680</v>
      </c>
      <c r="R179" s="2">
        <v>5</v>
      </c>
      <c r="S179" s="2" t="s">
        <v>681</v>
      </c>
      <c r="T179" s="2">
        <v>0</v>
      </c>
      <c r="U179" s="2" t="s">
        <v>22</v>
      </c>
      <c r="V179" s="2">
        <v>0</v>
      </c>
      <c r="W179" s="2" t="s">
        <v>22</v>
      </c>
      <c r="X179" s="2">
        <v>0</v>
      </c>
      <c r="Y179" s="2" t="s">
        <v>22</v>
      </c>
      <c r="Z179" s="2"/>
      <c r="AA179" s="2"/>
      <c r="AB179" s="2"/>
      <c r="AC179" s="2"/>
      <c r="AD179" s="2"/>
      <c r="AE179" s="2"/>
    </row>
    <row r="180" spans="1:31" x14ac:dyDescent="0.3">
      <c r="A180" s="2" t="s">
        <v>682</v>
      </c>
      <c r="B180" s="2" t="s">
        <v>22</v>
      </c>
      <c r="C180" s="2" t="s">
        <v>22</v>
      </c>
      <c r="D180" s="2"/>
      <c r="E180" s="2"/>
      <c r="F180" s="2" t="s">
        <v>29</v>
      </c>
      <c r="G180" s="2" t="s">
        <v>22</v>
      </c>
      <c r="H180" s="2" t="s">
        <v>22</v>
      </c>
      <c r="I180" s="2"/>
      <c r="J180" s="2"/>
      <c r="K180" s="2"/>
      <c r="L180" s="2"/>
      <c r="M180" s="2"/>
      <c r="N180" s="2"/>
      <c r="O180" s="2"/>
      <c r="P180" s="2"/>
      <c r="Q180" s="2"/>
      <c r="R180" s="2"/>
      <c r="S180" s="2"/>
      <c r="T180" s="2">
        <v>0</v>
      </c>
      <c r="U180" s="2" t="s">
        <v>22</v>
      </c>
      <c r="V180" s="2">
        <v>0</v>
      </c>
      <c r="W180" s="2" t="s">
        <v>22</v>
      </c>
      <c r="X180" s="2">
        <v>0</v>
      </c>
      <c r="Y180" s="2" t="s">
        <v>22</v>
      </c>
      <c r="Z180" s="2"/>
      <c r="AA180" s="2"/>
      <c r="AB180" s="2"/>
      <c r="AC180" s="2"/>
      <c r="AD180" s="2"/>
      <c r="AE180" s="2"/>
    </row>
    <row r="181" spans="1:31" x14ac:dyDescent="0.3">
      <c r="A181" s="2" t="s">
        <v>683</v>
      </c>
      <c r="B181" s="2" t="s">
        <v>22</v>
      </c>
      <c r="C181" s="2" t="s">
        <v>22</v>
      </c>
      <c r="D181" s="2"/>
      <c r="E181" s="2"/>
      <c r="F181" s="2" t="s">
        <v>29</v>
      </c>
      <c r="G181" s="2" t="s">
        <v>22</v>
      </c>
      <c r="H181" s="2" t="s">
        <v>22</v>
      </c>
      <c r="I181" s="2"/>
      <c r="J181" s="2"/>
      <c r="K181" s="2"/>
      <c r="L181" s="2"/>
      <c r="M181" s="2"/>
      <c r="N181" s="2"/>
      <c r="O181" s="2"/>
      <c r="P181" s="2"/>
      <c r="Q181" s="2"/>
      <c r="R181" s="2"/>
      <c r="S181" s="2"/>
      <c r="T181" s="2">
        <v>0</v>
      </c>
      <c r="U181" s="2" t="s">
        <v>22</v>
      </c>
      <c r="V181" s="2">
        <v>0</v>
      </c>
      <c r="W181" s="2" t="s">
        <v>22</v>
      </c>
      <c r="X181" s="2">
        <v>0</v>
      </c>
      <c r="Y181" s="2" t="s">
        <v>22</v>
      </c>
      <c r="Z181" s="2"/>
      <c r="AA181" s="2"/>
      <c r="AB181" s="2"/>
      <c r="AC181" s="2"/>
      <c r="AD181" s="2"/>
      <c r="AE181" s="2"/>
    </row>
    <row r="182" spans="1:31" ht="27.6" x14ac:dyDescent="0.3">
      <c r="A182" s="2" t="s">
        <v>684</v>
      </c>
      <c r="B182" s="2" t="s">
        <v>22</v>
      </c>
      <c r="C182" s="2" t="s">
        <v>22</v>
      </c>
      <c r="D182" s="2"/>
      <c r="E182" s="2"/>
      <c r="F182" s="2" t="s">
        <v>23</v>
      </c>
      <c r="G182" s="2">
        <v>100</v>
      </c>
      <c r="H182" s="2" t="s">
        <v>22</v>
      </c>
      <c r="I182" s="2"/>
      <c r="J182" s="2"/>
      <c r="K182" s="2"/>
      <c r="L182" s="2">
        <v>1</v>
      </c>
      <c r="M182" s="2">
        <v>1</v>
      </c>
      <c r="N182" s="2"/>
      <c r="O182" s="2"/>
      <c r="P182" s="2"/>
      <c r="Q182" s="2"/>
      <c r="R182" s="2"/>
      <c r="S182" s="2"/>
      <c r="T182" s="2">
        <v>1</v>
      </c>
      <c r="U182" s="2" t="s">
        <v>685</v>
      </c>
      <c r="V182" s="2">
        <v>1</v>
      </c>
      <c r="W182" s="2" t="s">
        <v>685</v>
      </c>
      <c r="X182" s="2">
        <v>0</v>
      </c>
      <c r="Y182" s="2" t="s">
        <v>22</v>
      </c>
      <c r="Z182" s="2"/>
      <c r="AA182" s="2"/>
      <c r="AB182" s="2"/>
      <c r="AC182" s="2"/>
      <c r="AD182" s="2"/>
      <c r="AE182" s="2"/>
    </row>
    <row r="183" spans="1:31" ht="27.6" x14ac:dyDescent="0.3">
      <c r="A183" s="2" t="s">
        <v>686</v>
      </c>
      <c r="B183" s="2" t="s">
        <v>22</v>
      </c>
      <c r="C183" s="2" t="s">
        <v>22</v>
      </c>
      <c r="D183" s="2"/>
      <c r="E183" s="2"/>
      <c r="F183" s="2" t="s">
        <v>23</v>
      </c>
      <c r="G183" s="2">
        <v>100</v>
      </c>
      <c r="H183" s="2" t="s">
        <v>22</v>
      </c>
      <c r="I183" s="2"/>
      <c r="J183" s="2"/>
      <c r="K183" s="2"/>
      <c r="L183" s="2">
        <v>1</v>
      </c>
      <c r="M183" s="2">
        <v>1</v>
      </c>
      <c r="N183" s="2"/>
      <c r="O183" s="2"/>
      <c r="P183" s="2"/>
      <c r="Q183" s="2"/>
      <c r="R183" s="2"/>
      <c r="S183" s="2"/>
      <c r="T183" s="2">
        <v>1</v>
      </c>
      <c r="U183" s="2" t="s">
        <v>685</v>
      </c>
      <c r="V183" s="2">
        <v>1</v>
      </c>
      <c r="W183" s="2" t="s">
        <v>685</v>
      </c>
      <c r="X183" s="2">
        <v>0</v>
      </c>
      <c r="Y183" s="2" t="s">
        <v>22</v>
      </c>
      <c r="Z183" s="2"/>
      <c r="AA183" s="2"/>
      <c r="AB183" s="2"/>
      <c r="AC183" s="2"/>
      <c r="AD183" s="2"/>
      <c r="AE183" s="2"/>
    </row>
    <row r="184" spans="1:31" ht="409.6" x14ac:dyDescent="0.3">
      <c r="A184" s="2" t="s">
        <v>687</v>
      </c>
      <c r="B184" s="2" t="s">
        <v>688</v>
      </c>
      <c r="C184" s="2" t="s">
        <v>689</v>
      </c>
      <c r="D184" s="2" t="s">
        <v>28</v>
      </c>
      <c r="E184" s="2" t="s">
        <v>28</v>
      </c>
      <c r="F184" s="2" t="s">
        <v>29</v>
      </c>
      <c r="G184" s="2" t="s">
        <v>22</v>
      </c>
      <c r="H184" s="2">
        <v>93.75</v>
      </c>
      <c r="I184" s="2" t="s">
        <v>30</v>
      </c>
      <c r="J184" s="2">
        <v>3</v>
      </c>
      <c r="K184" s="2" t="s">
        <v>690</v>
      </c>
      <c r="L184" s="2"/>
      <c r="M184" s="2"/>
      <c r="N184" s="2">
        <v>6</v>
      </c>
      <c r="O184" s="2">
        <v>2</v>
      </c>
      <c r="P184" s="2">
        <v>73</v>
      </c>
      <c r="Q184" s="2" t="s">
        <v>691</v>
      </c>
      <c r="R184" s="2">
        <v>23</v>
      </c>
      <c r="S184" s="2" t="s">
        <v>692</v>
      </c>
      <c r="T184" s="2">
        <v>0</v>
      </c>
      <c r="U184" s="2" t="s">
        <v>22</v>
      </c>
      <c r="V184" s="2">
        <v>0</v>
      </c>
      <c r="W184" s="2" t="s">
        <v>22</v>
      </c>
      <c r="X184" s="2">
        <v>0</v>
      </c>
      <c r="Y184" s="2" t="s">
        <v>22</v>
      </c>
      <c r="Z184" s="2">
        <v>16</v>
      </c>
      <c r="AA184" s="2" t="s">
        <v>693</v>
      </c>
      <c r="AB184" s="2">
        <v>15</v>
      </c>
      <c r="AC184" s="2" t="s">
        <v>694</v>
      </c>
      <c r="AD184" s="2">
        <v>1</v>
      </c>
      <c r="AE184" s="2" t="s">
        <v>365</v>
      </c>
    </row>
    <row r="185" spans="1:31" ht="372.6" x14ac:dyDescent="0.3">
      <c r="A185" s="2" t="s">
        <v>695</v>
      </c>
      <c r="B185" s="2" t="s">
        <v>696</v>
      </c>
      <c r="C185" s="2" t="s">
        <v>697</v>
      </c>
      <c r="D185" s="2" t="s">
        <v>40</v>
      </c>
      <c r="E185" s="2" t="s">
        <v>40</v>
      </c>
      <c r="F185" s="2" t="s">
        <v>29</v>
      </c>
      <c r="G185" s="2" t="s">
        <v>22</v>
      </c>
      <c r="H185" s="2">
        <v>100</v>
      </c>
      <c r="I185" s="2" t="s">
        <v>41</v>
      </c>
      <c r="J185" s="2">
        <v>57</v>
      </c>
      <c r="K185" s="2" t="s">
        <v>698</v>
      </c>
      <c r="L185" s="2"/>
      <c r="M185" s="2"/>
      <c r="N185" s="2"/>
      <c r="O185" s="2"/>
      <c r="P185" s="2">
        <v>40</v>
      </c>
      <c r="Q185" s="2" t="s">
        <v>699</v>
      </c>
      <c r="R185" s="2">
        <v>24</v>
      </c>
      <c r="S185" s="2" t="s">
        <v>700</v>
      </c>
      <c r="T185" s="2">
        <v>0</v>
      </c>
      <c r="U185" s="2" t="s">
        <v>22</v>
      </c>
      <c r="V185" s="2">
        <v>0</v>
      </c>
      <c r="W185" s="2" t="s">
        <v>22</v>
      </c>
      <c r="X185" s="2">
        <v>0</v>
      </c>
      <c r="Y185" s="2" t="s">
        <v>22</v>
      </c>
      <c r="Z185" s="2">
        <v>5</v>
      </c>
      <c r="AA185" s="2" t="s">
        <v>701</v>
      </c>
      <c r="AB185" s="2">
        <v>5</v>
      </c>
      <c r="AC185" s="2" t="s">
        <v>702</v>
      </c>
      <c r="AD185" s="2"/>
      <c r="AE185" s="2"/>
    </row>
    <row r="186" spans="1:31" ht="124.2" x14ac:dyDescent="0.3">
      <c r="A186" s="2" t="s">
        <v>703</v>
      </c>
      <c r="B186" s="2" t="s">
        <v>704</v>
      </c>
      <c r="C186" s="2" t="s">
        <v>705</v>
      </c>
      <c r="D186" s="2" t="s">
        <v>40</v>
      </c>
      <c r="E186" s="2" t="s">
        <v>40</v>
      </c>
      <c r="F186" s="2" t="s">
        <v>29</v>
      </c>
      <c r="G186" s="2" t="s">
        <v>22</v>
      </c>
      <c r="H186" s="2">
        <v>0</v>
      </c>
      <c r="I186" s="2" t="s">
        <v>41</v>
      </c>
      <c r="J186" s="2">
        <v>17</v>
      </c>
      <c r="K186" s="2" t="s">
        <v>706</v>
      </c>
      <c r="L186" s="2"/>
      <c r="M186" s="2"/>
      <c r="N186" s="2"/>
      <c r="O186" s="2"/>
      <c r="P186" s="2">
        <v>2</v>
      </c>
      <c r="Q186" s="2" t="s">
        <v>707</v>
      </c>
      <c r="R186" s="2">
        <v>1</v>
      </c>
      <c r="S186" s="2" t="s">
        <v>708</v>
      </c>
      <c r="T186" s="2">
        <v>0</v>
      </c>
      <c r="U186" s="2" t="s">
        <v>22</v>
      </c>
      <c r="V186" s="2">
        <v>0</v>
      </c>
      <c r="W186" s="2" t="s">
        <v>22</v>
      </c>
      <c r="X186" s="2">
        <v>0</v>
      </c>
      <c r="Y186" s="2" t="s">
        <v>22</v>
      </c>
      <c r="Z186" s="2">
        <v>1</v>
      </c>
      <c r="AA186" s="2" t="s">
        <v>709</v>
      </c>
      <c r="AB186" s="2"/>
      <c r="AC186" s="2"/>
      <c r="AD186" s="2">
        <v>1</v>
      </c>
      <c r="AE186" s="2" t="s">
        <v>709</v>
      </c>
    </row>
    <row r="187" spans="1:31" ht="207" x14ac:dyDescent="0.3">
      <c r="A187" s="2" t="s">
        <v>710</v>
      </c>
      <c r="B187" s="2" t="s">
        <v>711</v>
      </c>
      <c r="C187" s="2" t="s">
        <v>712</v>
      </c>
      <c r="D187" s="2" t="s">
        <v>28</v>
      </c>
      <c r="E187" s="2" t="s">
        <v>28</v>
      </c>
      <c r="F187" s="2" t="s">
        <v>29</v>
      </c>
      <c r="G187" s="2" t="s">
        <v>22</v>
      </c>
      <c r="H187" s="2" t="s">
        <v>22</v>
      </c>
      <c r="I187" s="2" t="s">
        <v>68</v>
      </c>
      <c r="J187" s="2">
        <v>1</v>
      </c>
      <c r="K187" s="2" t="s">
        <v>595</v>
      </c>
      <c r="L187" s="2"/>
      <c r="M187" s="2"/>
      <c r="N187" s="2">
        <v>1</v>
      </c>
      <c r="O187" s="2">
        <v>1</v>
      </c>
      <c r="P187" s="2">
        <v>1</v>
      </c>
      <c r="Q187" s="2" t="s">
        <v>713</v>
      </c>
      <c r="R187" s="2">
        <v>10</v>
      </c>
      <c r="S187" s="2" t="s">
        <v>714</v>
      </c>
      <c r="T187" s="2">
        <v>0</v>
      </c>
      <c r="U187" s="2" t="s">
        <v>22</v>
      </c>
      <c r="V187" s="2">
        <v>0</v>
      </c>
      <c r="W187" s="2" t="s">
        <v>22</v>
      </c>
      <c r="X187" s="2">
        <v>0</v>
      </c>
      <c r="Y187" s="2" t="s">
        <v>22</v>
      </c>
      <c r="Z187" s="2"/>
      <c r="AA187" s="2"/>
      <c r="AB187" s="2"/>
      <c r="AC187" s="2"/>
      <c r="AD187" s="2"/>
      <c r="AE187" s="2"/>
    </row>
    <row r="188" spans="1:31" x14ac:dyDescent="0.3">
      <c r="A188" s="2" t="s">
        <v>715</v>
      </c>
      <c r="B188" s="2" t="s">
        <v>22</v>
      </c>
      <c r="C188" s="2" t="s">
        <v>22</v>
      </c>
      <c r="D188" s="2"/>
      <c r="E188" s="2"/>
      <c r="F188" s="2" t="s">
        <v>29</v>
      </c>
      <c r="G188" s="2" t="s">
        <v>22</v>
      </c>
      <c r="H188" s="2" t="s">
        <v>22</v>
      </c>
      <c r="I188" s="2"/>
      <c r="J188" s="2"/>
      <c r="K188" s="2"/>
      <c r="L188" s="2"/>
      <c r="M188" s="2"/>
      <c r="N188" s="2">
        <v>1</v>
      </c>
      <c r="O188" s="2">
        <v>1</v>
      </c>
      <c r="P188" s="2"/>
      <c r="Q188" s="2"/>
      <c r="R188" s="2"/>
      <c r="S188" s="2"/>
      <c r="T188" s="2">
        <v>0</v>
      </c>
      <c r="U188" s="2" t="s">
        <v>22</v>
      </c>
      <c r="V188" s="2">
        <v>0</v>
      </c>
      <c r="W188" s="2" t="s">
        <v>22</v>
      </c>
      <c r="X188" s="2">
        <v>0</v>
      </c>
      <c r="Y188" s="2" t="s">
        <v>22</v>
      </c>
      <c r="Z188" s="2"/>
      <c r="AA188" s="2"/>
      <c r="AB188" s="2"/>
      <c r="AC188" s="2"/>
      <c r="AD188" s="2"/>
      <c r="AE188" s="2"/>
    </row>
    <row r="189" spans="1:31" ht="55.2" x14ac:dyDescent="0.3">
      <c r="A189" s="2" t="s">
        <v>716</v>
      </c>
      <c r="B189" s="2" t="s">
        <v>717</v>
      </c>
      <c r="C189" s="2" t="s">
        <v>718</v>
      </c>
      <c r="D189" s="2"/>
      <c r="E189" s="2" t="s">
        <v>36</v>
      </c>
      <c r="F189" s="2" t="s">
        <v>23</v>
      </c>
      <c r="G189" s="2">
        <v>100</v>
      </c>
      <c r="H189" s="2">
        <v>100</v>
      </c>
      <c r="I189" s="2" t="s">
        <v>41</v>
      </c>
      <c r="J189" s="2">
        <v>1</v>
      </c>
      <c r="K189" s="2" t="s">
        <v>469</v>
      </c>
      <c r="L189" s="2">
        <v>2</v>
      </c>
      <c r="M189" s="2">
        <v>1</v>
      </c>
      <c r="N189" s="2"/>
      <c r="O189" s="2"/>
      <c r="P189" s="2">
        <v>2</v>
      </c>
      <c r="Q189" s="2" t="s">
        <v>719</v>
      </c>
      <c r="R189" s="2">
        <v>2</v>
      </c>
      <c r="S189" s="2" t="s">
        <v>720</v>
      </c>
      <c r="T189" s="2">
        <v>2</v>
      </c>
      <c r="U189" s="2" t="s">
        <v>472</v>
      </c>
      <c r="V189" s="2">
        <v>2</v>
      </c>
      <c r="W189" s="2" t="s">
        <v>472</v>
      </c>
      <c r="X189" s="2">
        <v>0</v>
      </c>
      <c r="Y189" s="2" t="s">
        <v>22</v>
      </c>
      <c r="Z189" s="2">
        <v>6</v>
      </c>
      <c r="AA189" s="2" t="s">
        <v>721</v>
      </c>
      <c r="AB189" s="2">
        <v>6</v>
      </c>
      <c r="AC189" s="2" t="s">
        <v>722</v>
      </c>
      <c r="AD189" s="2"/>
      <c r="AE189" s="2"/>
    </row>
    <row r="190" spans="1:31" ht="386.4" x14ac:dyDescent="0.3">
      <c r="A190" s="2" t="s">
        <v>723</v>
      </c>
      <c r="B190" s="2" t="s">
        <v>724</v>
      </c>
      <c r="C190" s="2" t="s">
        <v>725</v>
      </c>
      <c r="D190" s="2"/>
      <c r="E190" s="2" t="s">
        <v>28</v>
      </c>
      <c r="F190" s="2" t="s">
        <v>29</v>
      </c>
      <c r="G190" s="2" t="s">
        <v>22</v>
      </c>
      <c r="H190" s="2">
        <v>100</v>
      </c>
      <c r="I190" s="2" t="s">
        <v>41</v>
      </c>
      <c r="J190" s="2">
        <v>1</v>
      </c>
      <c r="K190" s="2" t="s">
        <v>726</v>
      </c>
      <c r="L190" s="2">
        <v>2</v>
      </c>
      <c r="M190" s="2">
        <v>1</v>
      </c>
      <c r="N190" s="2">
        <v>6</v>
      </c>
      <c r="O190" s="2">
        <v>1</v>
      </c>
      <c r="P190" s="2">
        <v>11</v>
      </c>
      <c r="Q190" s="2" t="s">
        <v>727</v>
      </c>
      <c r="R190" s="2">
        <v>26</v>
      </c>
      <c r="S190" s="2" t="s">
        <v>728</v>
      </c>
      <c r="T190" s="2">
        <v>0</v>
      </c>
      <c r="U190" s="2" t="s">
        <v>22</v>
      </c>
      <c r="V190" s="2">
        <v>0</v>
      </c>
      <c r="W190" s="2" t="s">
        <v>22</v>
      </c>
      <c r="X190" s="2">
        <v>0</v>
      </c>
      <c r="Y190" s="2" t="s">
        <v>22</v>
      </c>
      <c r="Z190" s="2">
        <v>6</v>
      </c>
      <c r="AA190" s="2" t="s">
        <v>729</v>
      </c>
      <c r="AB190" s="2">
        <v>6</v>
      </c>
      <c r="AC190" s="2" t="s">
        <v>730</v>
      </c>
      <c r="AD190" s="2"/>
      <c r="AE190" s="2"/>
    </row>
    <row r="191" spans="1:31" x14ac:dyDescent="0.3">
      <c r="A191" s="2" t="s">
        <v>731</v>
      </c>
      <c r="B191" s="2" t="s">
        <v>22</v>
      </c>
      <c r="C191" s="2" t="s">
        <v>22</v>
      </c>
      <c r="D191" s="2"/>
      <c r="E191" s="2"/>
      <c r="F191" s="2" t="s">
        <v>29</v>
      </c>
      <c r="G191" s="2" t="s">
        <v>22</v>
      </c>
      <c r="H191" s="2" t="s">
        <v>22</v>
      </c>
      <c r="I191" s="2"/>
      <c r="J191" s="2"/>
      <c r="K191" s="2"/>
      <c r="L191" s="2"/>
      <c r="M191" s="2"/>
      <c r="N191" s="2">
        <v>1</v>
      </c>
      <c r="O191" s="2">
        <v>1</v>
      </c>
      <c r="P191" s="2"/>
      <c r="Q191" s="2"/>
      <c r="R191" s="2"/>
      <c r="S191" s="2"/>
      <c r="T191" s="2">
        <v>0</v>
      </c>
      <c r="U191" s="2" t="s">
        <v>22</v>
      </c>
      <c r="V191" s="2">
        <v>0</v>
      </c>
      <c r="W191" s="2" t="s">
        <v>22</v>
      </c>
      <c r="X191" s="2">
        <v>0</v>
      </c>
      <c r="Y191" s="2" t="s">
        <v>22</v>
      </c>
      <c r="Z191" s="2"/>
      <c r="AA191" s="2"/>
      <c r="AB191" s="2"/>
      <c r="AC191" s="2"/>
      <c r="AD191" s="2"/>
      <c r="AE191" s="2"/>
    </row>
    <row r="192" spans="1:31" x14ac:dyDescent="0.3">
      <c r="A192" s="2" t="s">
        <v>732</v>
      </c>
      <c r="B192" s="2" t="s">
        <v>22</v>
      </c>
      <c r="C192" s="2" t="s">
        <v>22</v>
      </c>
      <c r="D192" s="2"/>
      <c r="E192" s="2"/>
      <c r="F192" s="2" t="s">
        <v>29</v>
      </c>
      <c r="G192" s="2" t="s">
        <v>22</v>
      </c>
      <c r="H192" s="2" t="s">
        <v>22</v>
      </c>
      <c r="I192" s="2"/>
      <c r="J192" s="2"/>
      <c r="K192" s="2"/>
      <c r="L192" s="2"/>
      <c r="M192" s="2"/>
      <c r="N192" s="2"/>
      <c r="O192" s="2"/>
      <c r="P192" s="2"/>
      <c r="Q192" s="2"/>
      <c r="R192" s="2"/>
      <c r="S192" s="2"/>
      <c r="T192" s="2">
        <v>0</v>
      </c>
      <c r="U192" s="2" t="s">
        <v>22</v>
      </c>
      <c r="V192" s="2">
        <v>0</v>
      </c>
      <c r="W192" s="2" t="s">
        <v>22</v>
      </c>
      <c r="X192" s="2">
        <v>0</v>
      </c>
      <c r="Y192" s="2" t="s">
        <v>22</v>
      </c>
      <c r="Z192" s="2"/>
      <c r="AA192" s="2"/>
      <c r="AB192" s="2"/>
      <c r="AC192" s="2"/>
      <c r="AD192" s="2"/>
      <c r="AE192" s="2"/>
    </row>
    <row r="193" spans="1:31" ht="248.4" x14ac:dyDescent="0.3">
      <c r="A193" s="2" t="s">
        <v>733</v>
      </c>
      <c r="B193" s="2" t="s">
        <v>734</v>
      </c>
      <c r="C193" s="2" t="s">
        <v>735</v>
      </c>
      <c r="D193" s="2"/>
      <c r="E193" s="2" t="s">
        <v>36</v>
      </c>
      <c r="F193" s="2" t="s">
        <v>23</v>
      </c>
      <c r="G193" s="2">
        <v>100</v>
      </c>
      <c r="H193" s="2">
        <v>100</v>
      </c>
      <c r="I193" s="2" t="s">
        <v>106</v>
      </c>
      <c r="J193" s="2">
        <v>1</v>
      </c>
      <c r="K193" s="2" t="s">
        <v>469</v>
      </c>
      <c r="L193" s="2">
        <v>2</v>
      </c>
      <c r="M193" s="2">
        <v>1</v>
      </c>
      <c r="N193" s="2"/>
      <c r="O193" s="2"/>
      <c r="P193" s="2">
        <v>2</v>
      </c>
      <c r="Q193" s="2" t="s">
        <v>470</v>
      </c>
      <c r="R193" s="2">
        <v>16</v>
      </c>
      <c r="S193" s="2" t="s">
        <v>471</v>
      </c>
      <c r="T193" s="2">
        <v>2</v>
      </c>
      <c r="U193" s="2" t="s">
        <v>472</v>
      </c>
      <c r="V193" s="2">
        <v>2</v>
      </c>
      <c r="W193" s="2" t="s">
        <v>472</v>
      </c>
      <c r="X193" s="2">
        <v>0</v>
      </c>
      <c r="Y193" s="2" t="s">
        <v>22</v>
      </c>
      <c r="Z193" s="2">
        <v>5</v>
      </c>
      <c r="AA193" s="2" t="s">
        <v>473</v>
      </c>
      <c r="AB193" s="2">
        <v>5</v>
      </c>
      <c r="AC193" s="2" t="s">
        <v>474</v>
      </c>
      <c r="AD193" s="2"/>
      <c r="AE193" s="2"/>
    </row>
    <row r="194" spans="1:31" x14ac:dyDescent="0.3">
      <c r="A194" s="2" t="s">
        <v>736</v>
      </c>
      <c r="B194" s="2" t="s">
        <v>22</v>
      </c>
      <c r="C194" s="2" t="s">
        <v>22</v>
      </c>
      <c r="D194" s="2" t="s">
        <v>36</v>
      </c>
      <c r="E194" s="2" t="s">
        <v>36</v>
      </c>
      <c r="F194" s="2" t="s">
        <v>29</v>
      </c>
      <c r="G194" s="2" t="s">
        <v>22</v>
      </c>
      <c r="H194" s="2" t="s">
        <v>22</v>
      </c>
      <c r="I194" s="2"/>
      <c r="J194" s="2"/>
      <c r="K194" s="2"/>
      <c r="L194" s="2"/>
      <c r="M194" s="2"/>
      <c r="N194" s="2"/>
      <c r="O194" s="2"/>
      <c r="P194" s="2"/>
      <c r="Q194" s="2"/>
      <c r="R194" s="2"/>
      <c r="S194" s="2"/>
      <c r="T194" s="2">
        <v>0</v>
      </c>
      <c r="U194" s="2" t="s">
        <v>22</v>
      </c>
      <c r="V194" s="2">
        <v>0</v>
      </c>
      <c r="W194" s="2" t="s">
        <v>22</v>
      </c>
      <c r="X194" s="2">
        <v>0</v>
      </c>
      <c r="Y194" s="2" t="s">
        <v>22</v>
      </c>
      <c r="Z194" s="2"/>
      <c r="AA194" s="2"/>
      <c r="AB194" s="2"/>
      <c r="AC194" s="2"/>
      <c r="AD194" s="2"/>
      <c r="AE194" s="2"/>
    </row>
    <row r="195" spans="1:31" ht="55.2" x14ac:dyDescent="0.3">
      <c r="A195" s="2" t="s">
        <v>737</v>
      </c>
      <c r="B195" s="2" t="s">
        <v>22</v>
      </c>
      <c r="C195" s="2" t="s">
        <v>22</v>
      </c>
      <c r="D195" s="2"/>
      <c r="E195" s="2"/>
      <c r="F195" s="2" t="s">
        <v>120</v>
      </c>
      <c r="G195" s="2">
        <v>33.333333333333329</v>
      </c>
      <c r="H195" s="2" t="s">
        <v>22</v>
      </c>
      <c r="I195" s="2"/>
      <c r="J195" s="2"/>
      <c r="K195" s="2"/>
      <c r="L195" s="2">
        <v>7</v>
      </c>
      <c r="M195" s="2">
        <v>1</v>
      </c>
      <c r="N195" s="2">
        <v>1</v>
      </c>
      <c r="O195" s="2">
        <v>1</v>
      </c>
      <c r="P195" s="2"/>
      <c r="Q195" s="2"/>
      <c r="R195" s="2"/>
      <c r="S195" s="2"/>
      <c r="T195" s="2">
        <v>6</v>
      </c>
      <c r="U195" s="2" t="s">
        <v>738</v>
      </c>
      <c r="V195" s="2">
        <v>2</v>
      </c>
      <c r="W195" s="2" t="s">
        <v>739</v>
      </c>
      <c r="X195" s="2">
        <v>4</v>
      </c>
      <c r="Y195" s="2" t="s">
        <v>740</v>
      </c>
      <c r="Z195" s="2"/>
      <c r="AA195" s="2"/>
      <c r="AB195" s="2"/>
      <c r="AC195" s="2"/>
      <c r="AD195" s="2"/>
      <c r="AE195" s="2"/>
    </row>
    <row r="196" spans="1:31" x14ac:dyDescent="0.3">
      <c r="A196" s="2" t="s">
        <v>741</v>
      </c>
      <c r="B196" s="2" t="s">
        <v>22</v>
      </c>
      <c r="C196" s="2" t="s">
        <v>22</v>
      </c>
      <c r="D196" s="2"/>
      <c r="E196" s="2"/>
      <c r="F196" s="2" t="s">
        <v>29</v>
      </c>
      <c r="G196" s="2" t="s">
        <v>22</v>
      </c>
      <c r="H196" s="2" t="s">
        <v>22</v>
      </c>
      <c r="I196" s="2"/>
      <c r="J196" s="2"/>
      <c r="K196" s="2"/>
      <c r="L196" s="2"/>
      <c r="M196" s="2"/>
      <c r="N196" s="2">
        <v>1</v>
      </c>
      <c r="O196" s="2">
        <v>1</v>
      </c>
      <c r="P196" s="2"/>
      <c r="Q196" s="2"/>
      <c r="R196" s="2"/>
      <c r="S196" s="2"/>
      <c r="T196" s="2">
        <v>0</v>
      </c>
      <c r="U196" s="2" t="s">
        <v>22</v>
      </c>
      <c r="V196" s="2">
        <v>0</v>
      </c>
      <c r="W196" s="2" t="s">
        <v>22</v>
      </c>
      <c r="X196" s="2">
        <v>0</v>
      </c>
      <c r="Y196" s="2" t="s">
        <v>22</v>
      </c>
      <c r="Z196" s="2"/>
      <c r="AA196" s="2"/>
      <c r="AB196" s="2"/>
      <c r="AC196" s="2"/>
      <c r="AD196" s="2"/>
      <c r="AE196" s="2"/>
    </row>
    <row r="197" spans="1:31" ht="409.6" x14ac:dyDescent="0.3">
      <c r="A197" s="2" t="s">
        <v>742</v>
      </c>
      <c r="B197" s="2" t="s">
        <v>743</v>
      </c>
      <c r="C197" s="2" t="s">
        <v>744</v>
      </c>
      <c r="D197" s="2" t="s">
        <v>36</v>
      </c>
      <c r="E197" s="2" t="s">
        <v>36</v>
      </c>
      <c r="F197" s="2" t="s">
        <v>23</v>
      </c>
      <c r="G197" s="2">
        <v>100</v>
      </c>
      <c r="H197" s="2">
        <v>100</v>
      </c>
      <c r="I197" s="2" t="s">
        <v>41</v>
      </c>
      <c r="J197" s="2">
        <v>1</v>
      </c>
      <c r="K197" s="2" t="s">
        <v>745</v>
      </c>
      <c r="L197" s="2">
        <v>2</v>
      </c>
      <c r="M197" s="2">
        <v>2</v>
      </c>
      <c r="N197" s="2">
        <v>2</v>
      </c>
      <c r="O197" s="2">
        <v>2</v>
      </c>
      <c r="P197" s="2">
        <v>12</v>
      </c>
      <c r="Q197" s="2" t="s">
        <v>746</v>
      </c>
      <c r="R197" s="2">
        <v>29</v>
      </c>
      <c r="S197" s="2" t="s">
        <v>747</v>
      </c>
      <c r="T197" s="2">
        <v>1</v>
      </c>
      <c r="U197" s="2" t="s">
        <v>602</v>
      </c>
      <c r="V197" s="2">
        <v>1</v>
      </c>
      <c r="W197" s="2" t="s">
        <v>602</v>
      </c>
      <c r="X197" s="2">
        <v>0</v>
      </c>
      <c r="Y197" s="2" t="s">
        <v>22</v>
      </c>
      <c r="Z197" s="2">
        <v>1</v>
      </c>
      <c r="AA197" s="2" t="s">
        <v>748</v>
      </c>
      <c r="AB197" s="2">
        <v>1</v>
      </c>
      <c r="AC197" s="2" t="s">
        <v>748</v>
      </c>
      <c r="AD197" s="2"/>
      <c r="AE197" s="2"/>
    </row>
    <row r="198" spans="1:31" x14ac:dyDescent="0.3">
      <c r="A198" s="2" t="s">
        <v>749</v>
      </c>
      <c r="B198" s="2" t="s">
        <v>22</v>
      </c>
      <c r="C198" s="2" t="s">
        <v>22</v>
      </c>
      <c r="D198" s="2"/>
      <c r="E198" s="2"/>
      <c r="F198" s="2" t="s">
        <v>29</v>
      </c>
      <c r="G198" s="2" t="s">
        <v>22</v>
      </c>
      <c r="H198" s="2" t="s">
        <v>22</v>
      </c>
      <c r="I198" s="2"/>
      <c r="J198" s="2"/>
      <c r="K198" s="2"/>
      <c r="L198" s="2"/>
      <c r="M198" s="2"/>
      <c r="N198" s="2">
        <v>1</v>
      </c>
      <c r="O198" s="2">
        <v>1</v>
      </c>
      <c r="P198" s="2"/>
      <c r="Q198" s="2"/>
      <c r="R198" s="2"/>
      <c r="S198" s="2"/>
      <c r="T198" s="2">
        <v>0</v>
      </c>
      <c r="U198" s="2" t="s">
        <v>22</v>
      </c>
      <c r="V198" s="2">
        <v>0</v>
      </c>
      <c r="W198" s="2" t="s">
        <v>22</v>
      </c>
      <c r="X198" s="2">
        <v>0</v>
      </c>
      <c r="Y198" s="2" t="s">
        <v>22</v>
      </c>
      <c r="Z198" s="2"/>
      <c r="AA198" s="2"/>
      <c r="AB198" s="2"/>
      <c r="AC198" s="2"/>
      <c r="AD198" s="2"/>
      <c r="AE198" s="2"/>
    </row>
    <row r="199" spans="1:31" x14ac:dyDescent="0.3">
      <c r="A199" s="2" t="s">
        <v>750</v>
      </c>
      <c r="B199" s="2" t="s">
        <v>22</v>
      </c>
      <c r="C199" s="2" t="s">
        <v>22</v>
      </c>
      <c r="D199" s="2"/>
      <c r="E199" s="2"/>
      <c r="F199" s="2" t="s">
        <v>29</v>
      </c>
      <c r="G199" s="2" t="s">
        <v>22</v>
      </c>
      <c r="H199" s="2" t="s">
        <v>22</v>
      </c>
      <c r="I199" s="2"/>
      <c r="J199" s="2"/>
      <c r="K199" s="2"/>
      <c r="L199" s="2">
        <v>1</v>
      </c>
      <c r="M199" s="2">
        <v>1</v>
      </c>
      <c r="N199" s="2">
        <v>2</v>
      </c>
      <c r="O199" s="2">
        <v>1</v>
      </c>
      <c r="P199" s="2"/>
      <c r="Q199" s="2"/>
      <c r="R199" s="2"/>
      <c r="S199" s="2"/>
      <c r="T199" s="2">
        <v>0</v>
      </c>
      <c r="U199" s="2" t="s">
        <v>22</v>
      </c>
      <c r="V199" s="2">
        <v>0</v>
      </c>
      <c r="W199" s="2" t="s">
        <v>22</v>
      </c>
      <c r="X199" s="2">
        <v>0</v>
      </c>
      <c r="Y199" s="2" t="s">
        <v>22</v>
      </c>
      <c r="Z199" s="2"/>
      <c r="AA199" s="2"/>
      <c r="AB199" s="2"/>
      <c r="AC199" s="2"/>
      <c r="AD199" s="2"/>
      <c r="AE199" s="2"/>
    </row>
    <row r="200" spans="1:31" ht="110.4" x14ac:dyDescent="0.3">
      <c r="A200" s="2" t="s">
        <v>751</v>
      </c>
      <c r="B200" s="2"/>
      <c r="C200" s="2"/>
      <c r="D200" s="2"/>
      <c r="E200" s="2"/>
      <c r="F200" s="2" t="s">
        <v>29</v>
      </c>
      <c r="G200" s="2" t="s">
        <v>22</v>
      </c>
      <c r="H200" s="2" t="s">
        <v>22</v>
      </c>
      <c r="I200" s="2"/>
      <c r="J200" s="2">
        <v>16</v>
      </c>
      <c r="K200" s="2" t="s">
        <v>752</v>
      </c>
      <c r="L200" s="2"/>
      <c r="M200" s="2"/>
      <c r="N200" s="2"/>
      <c r="O200" s="2"/>
      <c r="P200" s="2"/>
      <c r="Q200" s="2"/>
      <c r="R200" s="2"/>
      <c r="S200" s="2"/>
      <c r="T200" s="2">
        <v>0</v>
      </c>
      <c r="U200" s="2" t="s">
        <v>22</v>
      </c>
      <c r="V200" s="2">
        <v>0</v>
      </c>
      <c r="W200" s="2" t="s">
        <v>22</v>
      </c>
      <c r="X200" s="2">
        <v>0</v>
      </c>
      <c r="Y200" s="2" t="s">
        <v>22</v>
      </c>
      <c r="Z200" s="2"/>
      <c r="AA200" s="2"/>
      <c r="AB200" s="2"/>
      <c r="AC200" s="2"/>
      <c r="AD200" s="2"/>
      <c r="AE200" s="2"/>
    </row>
    <row r="201" spans="1:31" x14ac:dyDescent="0.3">
      <c r="A201" s="2" t="s">
        <v>753</v>
      </c>
      <c r="B201" s="2" t="s">
        <v>30</v>
      </c>
      <c r="C201" s="2" t="s">
        <v>68</v>
      </c>
      <c r="D201" s="2"/>
      <c r="E201" s="2"/>
      <c r="F201" s="2" t="s">
        <v>29</v>
      </c>
      <c r="G201" s="2" t="s">
        <v>22</v>
      </c>
      <c r="H201" s="2" t="s">
        <v>22</v>
      </c>
      <c r="I201" s="2" t="s">
        <v>30</v>
      </c>
      <c r="J201" s="2"/>
      <c r="K201" s="2"/>
      <c r="L201" s="2"/>
      <c r="M201" s="2"/>
      <c r="N201" s="2">
        <v>1</v>
      </c>
      <c r="O201" s="2">
        <v>1</v>
      </c>
      <c r="P201" s="2"/>
      <c r="Q201" s="2"/>
      <c r="R201" s="2"/>
      <c r="S201" s="2"/>
      <c r="T201" s="2">
        <v>0</v>
      </c>
      <c r="U201" s="2" t="s">
        <v>22</v>
      </c>
      <c r="V201" s="2">
        <v>0</v>
      </c>
      <c r="W201" s="2" t="s">
        <v>22</v>
      </c>
      <c r="X201" s="2">
        <v>0</v>
      </c>
      <c r="Y201" s="2" t="s">
        <v>22</v>
      </c>
      <c r="Z201" s="2"/>
      <c r="AA201" s="2"/>
      <c r="AB201" s="2"/>
      <c r="AC201" s="2"/>
      <c r="AD201" s="2"/>
      <c r="AE201" s="2"/>
    </row>
    <row r="202" spans="1:31" ht="193.2" x14ac:dyDescent="0.3">
      <c r="A202" s="2" t="s">
        <v>754</v>
      </c>
      <c r="B202" s="2" t="s">
        <v>755</v>
      </c>
      <c r="C202" s="2" t="s">
        <v>756</v>
      </c>
      <c r="D202" s="2" t="s">
        <v>40</v>
      </c>
      <c r="E202" s="2" t="s">
        <v>40</v>
      </c>
      <c r="F202" s="2" t="s">
        <v>29</v>
      </c>
      <c r="G202" s="2" t="s">
        <v>22</v>
      </c>
      <c r="H202" s="2">
        <v>100</v>
      </c>
      <c r="I202" s="2" t="s">
        <v>41</v>
      </c>
      <c r="J202" s="2">
        <v>1</v>
      </c>
      <c r="K202" s="2" t="s">
        <v>757</v>
      </c>
      <c r="L202" s="2"/>
      <c r="M202" s="2"/>
      <c r="N202" s="2"/>
      <c r="O202" s="2"/>
      <c r="P202" s="2">
        <v>12</v>
      </c>
      <c r="Q202" s="2" t="s">
        <v>758</v>
      </c>
      <c r="R202" s="2">
        <v>13</v>
      </c>
      <c r="S202" s="2" t="s">
        <v>759</v>
      </c>
      <c r="T202" s="2">
        <v>0</v>
      </c>
      <c r="U202" s="2" t="s">
        <v>22</v>
      </c>
      <c r="V202" s="2">
        <v>0</v>
      </c>
      <c r="W202" s="2" t="s">
        <v>22</v>
      </c>
      <c r="X202" s="2">
        <v>0</v>
      </c>
      <c r="Y202" s="2" t="s">
        <v>22</v>
      </c>
      <c r="Z202" s="2">
        <v>3</v>
      </c>
      <c r="AA202" s="2" t="s">
        <v>760</v>
      </c>
      <c r="AB202" s="2">
        <v>3</v>
      </c>
      <c r="AC202" s="2" t="s">
        <v>761</v>
      </c>
      <c r="AD202" s="2"/>
      <c r="AE202" s="2"/>
    </row>
    <row r="203" spans="1:31" x14ac:dyDescent="0.3">
      <c r="A203" s="2" t="s">
        <v>762</v>
      </c>
      <c r="B203" s="2" t="s">
        <v>22</v>
      </c>
      <c r="C203" s="2" t="s">
        <v>22</v>
      </c>
      <c r="D203" s="2"/>
      <c r="E203" s="2"/>
      <c r="F203" s="2" t="s">
        <v>29</v>
      </c>
      <c r="G203" s="2" t="s">
        <v>22</v>
      </c>
      <c r="H203" s="2" t="s">
        <v>22</v>
      </c>
      <c r="I203" s="2"/>
      <c r="J203" s="2"/>
      <c r="K203" s="2"/>
      <c r="L203" s="2"/>
      <c r="M203" s="2"/>
      <c r="N203" s="2"/>
      <c r="O203" s="2"/>
      <c r="P203" s="2"/>
      <c r="Q203" s="2"/>
      <c r="R203" s="2"/>
      <c r="S203" s="2"/>
      <c r="T203" s="2">
        <v>0</v>
      </c>
      <c r="U203" s="2" t="s">
        <v>22</v>
      </c>
      <c r="V203" s="2">
        <v>0</v>
      </c>
      <c r="W203" s="2" t="s">
        <v>22</v>
      </c>
      <c r="X203" s="2">
        <v>0</v>
      </c>
      <c r="Y203" s="2" t="s">
        <v>22</v>
      </c>
      <c r="Z203" s="2"/>
      <c r="AA203" s="2"/>
      <c r="AB203" s="2"/>
      <c r="AC203" s="2"/>
      <c r="AD203" s="2"/>
      <c r="AE203" s="2"/>
    </row>
    <row r="204" spans="1:31" ht="409.6" x14ac:dyDescent="0.3">
      <c r="A204" s="2" t="s">
        <v>763</v>
      </c>
      <c r="B204" s="2" t="s">
        <v>764</v>
      </c>
      <c r="C204" s="2" t="s">
        <v>765</v>
      </c>
      <c r="D204" s="2" t="s">
        <v>300</v>
      </c>
      <c r="E204" s="2" t="s">
        <v>301</v>
      </c>
      <c r="F204" s="2" t="s">
        <v>29</v>
      </c>
      <c r="G204" s="2" t="s">
        <v>22</v>
      </c>
      <c r="H204" s="2">
        <v>100</v>
      </c>
      <c r="I204" s="2" t="s">
        <v>279</v>
      </c>
      <c r="J204" s="2">
        <v>2</v>
      </c>
      <c r="K204" s="2" t="s">
        <v>766</v>
      </c>
      <c r="L204" s="2"/>
      <c r="M204" s="2"/>
      <c r="N204" s="2"/>
      <c r="O204" s="2"/>
      <c r="P204" s="2">
        <v>1</v>
      </c>
      <c r="Q204" s="2" t="s">
        <v>767</v>
      </c>
      <c r="R204" s="2">
        <v>3</v>
      </c>
      <c r="S204" s="2" t="s">
        <v>768</v>
      </c>
      <c r="T204" s="2">
        <v>0</v>
      </c>
      <c r="U204" s="2" t="s">
        <v>22</v>
      </c>
      <c r="V204" s="2">
        <v>0</v>
      </c>
      <c r="W204" s="2" t="s">
        <v>22</v>
      </c>
      <c r="X204" s="2">
        <v>0</v>
      </c>
      <c r="Y204" s="2" t="s">
        <v>22</v>
      </c>
      <c r="Z204" s="2">
        <v>1</v>
      </c>
      <c r="AA204" s="2" t="s">
        <v>769</v>
      </c>
      <c r="AB204" s="2">
        <v>1</v>
      </c>
      <c r="AC204" s="2" t="s">
        <v>769</v>
      </c>
      <c r="AD204" s="2"/>
      <c r="AE204" s="2"/>
    </row>
    <row r="205" spans="1:31" x14ac:dyDescent="0.3">
      <c r="A205" s="2" t="s">
        <v>770</v>
      </c>
      <c r="B205" s="2" t="s">
        <v>22</v>
      </c>
      <c r="C205" s="2" t="s">
        <v>22</v>
      </c>
      <c r="D205" s="2"/>
      <c r="E205" s="2"/>
      <c r="F205" s="2" t="s">
        <v>29</v>
      </c>
      <c r="G205" s="2" t="s">
        <v>22</v>
      </c>
      <c r="H205" s="2" t="s">
        <v>22</v>
      </c>
      <c r="I205" s="2"/>
      <c r="J205" s="2"/>
      <c r="K205" s="2"/>
      <c r="L205" s="2">
        <v>3</v>
      </c>
      <c r="M205" s="2">
        <v>2</v>
      </c>
      <c r="N205" s="2">
        <v>2</v>
      </c>
      <c r="O205" s="2">
        <v>2</v>
      </c>
      <c r="P205" s="2"/>
      <c r="Q205" s="2"/>
      <c r="R205" s="2"/>
      <c r="S205" s="2"/>
      <c r="T205" s="2">
        <v>0</v>
      </c>
      <c r="U205" s="2" t="s">
        <v>22</v>
      </c>
      <c r="V205" s="2">
        <v>0</v>
      </c>
      <c r="W205" s="2" t="s">
        <v>22</v>
      </c>
      <c r="X205" s="2">
        <v>0</v>
      </c>
      <c r="Y205" s="2" t="s">
        <v>22</v>
      </c>
      <c r="Z205" s="2"/>
      <c r="AA205" s="2"/>
      <c r="AB205" s="2"/>
      <c r="AC205" s="2"/>
      <c r="AD205" s="2"/>
      <c r="AE205" s="2"/>
    </row>
    <row r="206" spans="1:31" x14ac:dyDescent="0.3">
      <c r="A206" s="2" t="s">
        <v>771</v>
      </c>
      <c r="B206" s="2" t="s">
        <v>22</v>
      </c>
      <c r="C206" s="2" t="s">
        <v>22</v>
      </c>
      <c r="D206" s="2"/>
      <c r="E206" s="2"/>
      <c r="F206" s="2" t="s">
        <v>29</v>
      </c>
      <c r="G206" s="2" t="s">
        <v>22</v>
      </c>
      <c r="H206" s="2" t="s">
        <v>22</v>
      </c>
      <c r="I206" s="2"/>
      <c r="J206" s="2"/>
      <c r="K206" s="2"/>
      <c r="L206" s="2"/>
      <c r="M206" s="2"/>
      <c r="N206" s="2">
        <v>1</v>
      </c>
      <c r="O206" s="2">
        <v>1</v>
      </c>
      <c r="P206" s="2"/>
      <c r="Q206" s="2"/>
      <c r="R206" s="2"/>
      <c r="S206" s="2"/>
      <c r="T206" s="2">
        <v>0</v>
      </c>
      <c r="U206" s="2" t="s">
        <v>22</v>
      </c>
      <c r="V206" s="2">
        <v>0</v>
      </c>
      <c r="W206" s="2" t="s">
        <v>22</v>
      </c>
      <c r="X206" s="2">
        <v>0</v>
      </c>
      <c r="Y206" s="2" t="s">
        <v>22</v>
      </c>
      <c r="Z206" s="2"/>
      <c r="AA206" s="2"/>
      <c r="AB206" s="2"/>
      <c r="AC206" s="2"/>
      <c r="AD206" s="2"/>
      <c r="AE206" s="2"/>
    </row>
    <row r="207" spans="1:31" ht="165.6" x14ac:dyDescent="0.3">
      <c r="A207" s="2" t="s">
        <v>772</v>
      </c>
      <c r="B207" s="2" t="s">
        <v>773</v>
      </c>
      <c r="C207" s="2" t="s">
        <v>774</v>
      </c>
      <c r="D207" s="2" t="s">
        <v>28</v>
      </c>
      <c r="E207" s="2" t="s">
        <v>28</v>
      </c>
      <c r="F207" s="2" t="s">
        <v>29</v>
      </c>
      <c r="G207" s="2" t="s">
        <v>22</v>
      </c>
      <c r="H207" s="2">
        <v>100</v>
      </c>
      <c r="I207" s="2" t="s">
        <v>279</v>
      </c>
      <c r="J207" s="2">
        <v>26</v>
      </c>
      <c r="K207" s="2" t="s">
        <v>775</v>
      </c>
      <c r="L207" s="2"/>
      <c r="M207" s="2"/>
      <c r="N207" s="2"/>
      <c r="O207" s="2"/>
      <c r="P207" s="2">
        <v>10</v>
      </c>
      <c r="Q207" s="2" t="s">
        <v>776</v>
      </c>
      <c r="R207" s="2">
        <v>9</v>
      </c>
      <c r="S207" s="2" t="s">
        <v>777</v>
      </c>
      <c r="T207" s="2">
        <v>0</v>
      </c>
      <c r="U207" s="2" t="s">
        <v>22</v>
      </c>
      <c r="V207" s="2">
        <v>0</v>
      </c>
      <c r="W207" s="2" t="s">
        <v>22</v>
      </c>
      <c r="X207" s="2">
        <v>0</v>
      </c>
      <c r="Y207" s="2" t="s">
        <v>22</v>
      </c>
      <c r="Z207" s="2">
        <v>4</v>
      </c>
      <c r="AA207" s="2" t="s">
        <v>778</v>
      </c>
      <c r="AB207" s="2">
        <v>4</v>
      </c>
      <c r="AC207" s="2" t="s">
        <v>779</v>
      </c>
      <c r="AD207" s="2"/>
      <c r="AE207" s="2"/>
    </row>
    <row r="208" spans="1:31" ht="248.4" x14ac:dyDescent="0.3">
      <c r="A208" s="2" t="s">
        <v>780</v>
      </c>
      <c r="B208" s="2" t="s">
        <v>781</v>
      </c>
      <c r="C208" s="2" t="s">
        <v>782</v>
      </c>
      <c r="D208" s="2"/>
      <c r="E208" s="2" t="s">
        <v>36</v>
      </c>
      <c r="F208" s="2" t="s">
        <v>23</v>
      </c>
      <c r="G208" s="2">
        <v>100</v>
      </c>
      <c r="H208" s="2">
        <v>100</v>
      </c>
      <c r="I208" s="2" t="s">
        <v>68</v>
      </c>
      <c r="J208" s="2">
        <v>3</v>
      </c>
      <c r="K208" s="2" t="s">
        <v>783</v>
      </c>
      <c r="L208" s="2">
        <v>2</v>
      </c>
      <c r="M208" s="2">
        <v>1</v>
      </c>
      <c r="N208" s="2"/>
      <c r="O208" s="2"/>
      <c r="P208" s="2">
        <v>1</v>
      </c>
      <c r="Q208" s="2" t="s">
        <v>784</v>
      </c>
      <c r="R208" s="2">
        <v>16</v>
      </c>
      <c r="S208" s="2" t="s">
        <v>785</v>
      </c>
      <c r="T208" s="2">
        <v>2</v>
      </c>
      <c r="U208" s="2" t="s">
        <v>472</v>
      </c>
      <c r="V208" s="2">
        <v>2</v>
      </c>
      <c r="W208" s="2" t="s">
        <v>472</v>
      </c>
      <c r="X208" s="2">
        <v>0</v>
      </c>
      <c r="Y208" s="2" t="s">
        <v>22</v>
      </c>
      <c r="Z208" s="2">
        <v>5</v>
      </c>
      <c r="AA208" s="2" t="s">
        <v>473</v>
      </c>
      <c r="AB208" s="2">
        <v>5</v>
      </c>
      <c r="AC208" s="2" t="s">
        <v>474</v>
      </c>
      <c r="AD208" s="2"/>
      <c r="AE208" s="2"/>
    </row>
    <row r="209" spans="1:31" ht="409.6" x14ac:dyDescent="0.3">
      <c r="A209" s="2" t="s">
        <v>786</v>
      </c>
      <c r="B209" s="2" t="s">
        <v>787</v>
      </c>
      <c r="C209" s="2" t="s">
        <v>788</v>
      </c>
      <c r="D209" s="2" t="s">
        <v>40</v>
      </c>
      <c r="E209" s="2" t="s">
        <v>40</v>
      </c>
      <c r="F209" s="2" t="s">
        <v>120</v>
      </c>
      <c r="G209" s="2">
        <v>84.615384615384613</v>
      </c>
      <c r="H209" s="2">
        <v>100</v>
      </c>
      <c r="I209" s="2" t="s">
        <v>41</v>
      </c>
      <c r="J209" s="2">
        <v>1</v>
      </c>
      <c r="K209" s="2" t="s">
        <v>140</v>
      </c>
      <c r="L209" s="2">
        <v>33</v>
      </c>
      <c r="M209" s="2">
        <v>2</v>
      </c>
      <c r="N209" s="2"/>
      <c r="O209" s="2"/>
      <c r="P209" s="2">
        <v>52</v>
      </c>
      <c r="Q209" s="2" t="s">
        <v>789</v>
      </c>
      <c r="R209" s="2">
        <v>15</v>
      </c>
      <c r="S209" s="2" t="s">
        <v>790</v>
      </c>
      <c r="T209" s="2">
        <v>26</v>
      </c>
      <c r="U209" s="2" t="s">
        <v>791</v>
      </c>
      <c r="V209" s="2">
        <v>22</v>
      </c>
      <c r="W209" s="2" t="s">
        <v>792</v>
      </c>
      <c r="X209" s="2">
        <v>4</v>
      </c>
      <c r="Y209" s="2" t="s">
        <v>793</v>
      </c>
      <c r="Z209" s="2">
        <v>4</v>
      </c>
      <c r="AA209" s="2" t="s">
        <v>794</v>
      </c>
      <c r="AB209" s="2">
        <v>4</v>
      </c>
      <c r="AC209" s="2" t="s">
        <v>795</v>
      </c>
      <c r="AD209" s="2"/>
      <c r="AE209" s="2"/>
    </row>
    <row r="210" spans="1:31" x14ac:dyDescent="0.3">
      <c r="A210" s="2" t="s">
        <v>796</v>
      </c>
      <c r="B210" s="2" t="s">
        <v>22</v>
      </c>
      <c r="C210" s="2" t="s">
        <v>22</v>
      </c>
      <c r="D210" s="2"/>
      <c r="E210" s="2"/>
      <c r="F210" s="2" t="s">
        <v>29</v>
      </c>
      <c r="G210" s="2" t="s">
        <v>22</v>
      </c>
      <c r="H210" s="2" t="s">
        <v>22</v>
      </c>
      <c r="I210" s="2"/>
      <c r="J210" s="2"/>
      <c r="K210" s="2"/>
      <c r="L210" s="2"/>
      <c r="M210" s="2"/>
      <c r="N210" s="2"/>
      <c r="O210" s="2"/>
      <c r="P210" s="2"/>
      <c r="Q210" s="2"/>
      <c r="R210" s="2"/>
      <c r="S210" s="2"/>
      <c r="T210" s="2">
        <v>0</v>
      </c>
      <c r="U210" s="2" t="s">
        <v>22</v>
      </c>
      <c r="V210" s="2">
        <v>0</v>
      </c>
      <c r="W210" s="2" t="s">
        <v>22</v>
      </c>
      <c r="X210" s="2">
        <v>0</v>
      </c>
      <c r="Y210" s="2" t="s">
        <v>22</v>
      </c>
      <c r="Z210" s="2"/>
      <c r="AA210" s="2"/>
      <c r="AB210" s="2"/>
      <c r="AC210" s="2"/>
      <c r="AD210" s="2"/>
      <c r="AE210" s="2"/>
    </row>
    <row r="211" spans="1:31" ht="372.6" x14ac:dyDescent="0.3">
      <c r="A211" s="2" t="s">
        <v>797</v>
      </c>
      <c r="B211" s="2" t="s">
        <v>798</v>
      </c>
      <c r="C211" s="2" t="s">
        <v>799</v>
      </c>
      <c r="D211" s="2" t="s">
        <v>28</v>
      </c>
      <c r="E211" s="2" t="s">
        <v>28</v>
      </c>
      <c r="F211" s="2" t="s">
        <v>23</v>
      </c>
      <c r="G211" s="2">
        <v>100</v>
      </c>
      <c r="H211" s="2">
        <v>100</v>
      </c>
      <c r="I211" s="2" t="s">
        <v>41</v>
      </c>
      <c r="J211" s="2">
        <v>14</v>
      </c>
      <c r="K211" s="2" t="s">
        <v>800</v>
      </c>
      <c r="L211" s="2">
        <v>4</v>
      </c>
      <c r="M211" s="2">
        <v>1</v>
      </c>
      <c r="N211" s="2">
        <v>16</v>
      </c>
      <c r="O211" s="2">
        <v>2</v>
      </c>
      <c r="P211" s="2">
        <v>3</v>
      </c>
      <c r="Q211" s="2" t="s">
        <v>801</v>
      </c>
      <c r="R211" s="2">
        <v>23</v>
      </c>
      <c r="S211" s="2" t="s">
        <v>802</v>
      </c>
      <c r="T211" s="2">
        <v>1</v>
      </c>
      <c r="U211" s="2" t="s">
        <v>24</v>
      </c>
      <c r="V211" s="2">
        <v>1</v>
      </c>
      <c r="W211" s="2" t="s">
        <v>24</v>
      </c>
      <c r="X211" s="2">
        <v>0</v>
      </c>
      <c r="Y211" s="2" t="s">
        <v>22</v>
      </c>
      <c r="Z211" s="2">
        <v>7</v>
      </c>
      <c r="AA211" s="2" t="s">
        <v>803</v>
      </c>
      <c r="AB211" s="2">
        <v>7</v>
      </c>
      <c r="AC211" s="2" t="s">
        <v>804</v>
      </c>
      <c r="AD211" s="2"/>
      <c r="AE211" s="2"/>
    </row>
    <row r="212" spans="1:31" x14ac:dyDescent="0.3">
      <c r="A212" s="2" t="s">
        <v>805</v>
      </c>
      <c r="B212" s="2" t="s">
        <v>22</v>
      </c>
      <c r="C212" s="2" t="s">
        <v>22</v>
      </c>
      <c r="D212" s="2"/>
      <c r="E212" s="2"/>
      <c r="F212" s="2" t="s">
        <v>23</v>
      </c>
      <c r="G212" s="2">
        <v>100</v>
      </c>
      <c r="H212" s="2" t="s">
        <v>22</v>
      </c>
      <c r="I212" s="2"/>
      <c r="J212" s="2"/>
      <c r="K212" s="2"/>
      <c r="L212" s="2">
        <v>1</v>
      </c>
      <c r="M212" s="2">
        <v>1</v>
      </c>
      <c r="N212" s="2"/>
      <c r="O212" s="2"/>
      <c r="P212" s="2"/>
      <c r="Q212" s="2"/>
      <c r="R212" s="2"/>
      <c r="S212" s="2"/>
      <c r="T212" s="2">
        <v>1</v>
      </c>
      <c r="U212" s="2" t="s">
        <v>806</v>
      </c>
      <c r="V212" s="2">
        <v>1</v>
      </c>
      <c r="W212" s="2" t="s">
        <v>806</v>
      </c>
      <c r="X212" s="2">
        <v>0</v>
      </c>
      <c r="Y212" s="2" t="s">
        <v>22</v>
      </c>
      <c r="Z212" s="2"/>
      <c r="AA212" s="2"/>
      <c r="AB212" s="2"/>
      <c r="AC212" s="2"/>
      <c r="AD212" s="2"/>
      <c r="AE212" s="2"/>
    </row>
    <row r="213" spans="1:31" x14ac:dyDescent="0.3">
      <c r="A213" s="2" t="s">
        <v>807</v>
      </c>
      <c r="B213" s="2" t="s">
        <v>22</v>
      </c>
      <c r="C213" s="2" t="s">
        <v>22</v>
      </c>
      <c r="D213" s="2" t="s">
        <v>94</v>
      </c>
      <c r="E213" s="2" t="s">
        <v>94</v>
      </c>
      <c r="F213" s="2" t="s">
        <v>29</v>
      </c>
      <c r="G213" s="2" t="s">
        <v>22</v>
      </c>
      <c r="H213" s="2" t="s">
        <v>22</v>
      </c>
      <c r="I213" s="2"/>
      <c r="J213" s="2"/>
      <c r="K213" s="2"/>
      <c r="L213" s="2"/>
      <c r="M213" s="2"/>
      <c r="N213" s="2"/>
      <c r="O213" s="2"/>
      <c r="P213" s="2"/>
      <c r="Q213" s="2"/>
      <c r="R213" s="2"/>
      <c r="S213" s="2"/>
      <c r="T213" s="2">
        <v>0</v>
      </c>
      <c r="U213" s="2" t="s">
        <v>22</v>
      </c>
      <c r="V213" s="2">
        <v>0</v>
      </c>
      <c r="W213" s="2" t="s">
        <v>22</v>
      </c>
      <c r="X213" s="2">
        <v>0</v>
      </c>
      <c r="Y213" s="2" t="s">
        <v>22</v>
      </c>
      <c r="Z213" s="2"/>
      <c r="AA213" s="2"/>
      <c r="AB213" s="2"/>
      <c r="AC213" s="2"/>
      <c r="AD213" s="2"/>
      <c r="AE213" s="2"/>
    </row>
    <row r="214" spans="1:31" x14ac:dyDescent="0.3">
      <c r="A214" s="2" t="s">
        <v>808</v>
      </c>
      <c r="B214" s="2" t="s">
        <v>30</v>
      </c>
      <c r="C214" s="2" t="s">
        <v>68</v>
      </c>
      <c r="D214" s="2"/>
      <c r="E214" s="2"/>
      <c r="F214" s="2" t="s">
        <v>29</v>
      </c>
      <c r="G214" s="2" t="s">
        <v>22</v>
      </c>
      <c r="H214" s="2" t="s">
        <v>22</v>
      </c>
      <c r="I214" s="2" t="s">
        <v>30</v>
      </c>
      <c r="J214" s="2"/>
      <c r="K214" s="2"/>
      <c r="L214" s="2"/>
      <c r="M214" s="2"/>
      <c r="N214" s="2"/>
      <c r="O214" s="2"/>
      <c r="P214" s="2"/>
      <c r="Q214" s="2"/>
      <c r="R214" s="2"/>
      <c r="S214" s="2"/>
      <c r="T214" s="2">
        <v>0</v>
      </c>
      <c r="U214" s="2" t="s">
        <v>22</v>
      </c>
      <c r="V214" s="2">
        <v>0</v>
      </c>
      <c r="W214" s="2" t="s">
        <v>22</v>
      </c>
      <c r="X214" s="2">
        <v>0</v>
      </c>
      <c r="Y214" s="2" t="s">
        <v>22</v>
      </c>
      <c r="Z214" s="2"/>
      <c r="AA214" s="2"/>
      <c r="AB214" s="2"/>
      <c r="AC214" s="2"/>
      <c r="AD214" s="2"/>
      <c r="AE214" s="2"/>
    </row>
    <row r="215" spans="1:31" x14ac:dyDescent="0.3">
      <c r="A215" s="2" t="s">
        <v>809</v>
      </c>
      <c r="B215" s="2" t="s">
        <v>22</v>
      </c>
      <c r="C215" s="2" t="s">
        <v>22</v>
      </c>
      <c r="D215" s="2"/>
      <c r="E215" s="2"/>
      <c r="F215" s="2" t="s">
        <v>29</v>
      </c>
      <c r="G215" s="2" t="s">
        <v>22</v>
      </c>
      <c r="H215" s="2" t="s">
        <v>22</v>
      </c>
      <c r="I215" s="2"/>
      <c r="J215" s="2"/>
      <c r="K215" s="2"/>
      <c r="L215" s="2">
        <v>1</v>
      </c>
      <c r="M215" s="2">
        <v>1</v>
      </c>
      <c r="N215" s="2">
        <v>1</v>
      </c>
      <c r="O215" s="2">
        <v>1</v>
      </c>
      <c r="P215" s="2"/>
      <c r="Q215" s="2"/>
      <c r="R215" s="2"/>
      <c r="S215" s="2"/>
      <c r="T215" s="2">
        <v>0</v>
      </c>
      <c r="U215" s="2" t="s">
        <v>22</v>
      </c>
      <c r="V215" s="2">
        <v>0</v>
      </c>
      <c r="W215" s="2" t="s">
        <v>22</v>
      </c>
      <c r="X215" s="2">
        <v>0</v>
      </c>
      <c r="Y215" s="2" t="s">
        <v>22</v>
      </c>
      <c r="Z215" s="2"/>
      <c r="AA215" s="2"/>
      <c r="AB215" s="2"/>
      <c r="AC215" s="2"/>
      <c r="AD215" s="2"/>
      <c r="AE215" s="2"/>
    </row>
    <row r="216" spans="1:31" x14ac:dyDescent="0.3">
      <c r="A216" s="2" t="s">
        <v>810</v>
      </c>
      <c r="B216" s="2" t="s">
        <v>22</v>
      </c>
      <c r="C216" s="2" t="s">
        <v>22</v>
      </c>
      <c r="D216" s="2"/>
      <c r="E216" s="2"/>
      <c r="F216" s="2" t="s">
        <v>29</v>
      </c>
      <c r="G216" s="2" t="s">
        <v>22</v>
      </c>
      <c r="H216" s="2" t="s">
        <v>22</v>
      </c>
      <c r="I216" s="2"/>
      <c r="J216" s="2"/>
      <c r="K216" s="2"/>
      <c r="L216" s="2"/>
      <c r="M216" s="2"/>
      <c r="N216" s="2"/>
      <c r="O216" s="2"/>
      <c r="P216" s="2"/>
      <c r="Q216" s="2"/>
      <c r="R216" s="2"/>
      <c r="S216" s="2"/>
      <c r="T216" s="2">
        <v>0</v>
      </c>
      <c r="U216" s="2" t="s">
        <v>22</v>
      </c>
      <c r="V216" s="2">
        <v>0</v>
      </c>
      <c r="W216" s="2" t="s">
        <v>22</v>
      </c>
      <c r="X216" s="2">
        <v>0</v>
      </c>
      <c r="Y216" s="2" t="s">
        <v>22</v>
      </c>
      <c r="Z216" s="2"/>
      <c r="AA216" s="2"/>
      <c r="AB216" s="2"/>
      <c r="AC216" s="2"/>
      <c r="AD216" s="2"/>
      <c r="AE216" s="2"/>
    </row>
    <row r="217" spans="1:31" x14ac:dyDescent="0.3">
      <c r="A217" s="2" t="s">
        <v>811</v>
      </c>
      <c r="B217" s="2" t="s">
        <v>22</v>
      </c>
      <c r="C217" s="2" t="s">
        <v>22</v>
      </c>
      <c r="D217" s="2"/>
      <c r="E217" s="2"/>
      <c r="F217" s="2" t="s">
        <v>23</v>
      </c>
      <c r="G217" s="2">
        <v>100</v>
      </c>
      <c r="H217" s="2" t="s">
        <v>22</v>
      </c>
      <c r="I217" s="2"/>
      <c r="J217" s="2"/>
      <c r="K217" s="2"/>
      <c r="L217" s="2">
        <v>1</v>
      </c>
      <c r="M217" s="2">
        <v>1</v>
      </c>
      <c r="N217" s="2"/>
      <c r="O217" s="2"/>
      <c r="P217" s="2"/>
      <c r="Q217" s="2"/>
      <c r="R217" s="2"/>
      <c r="S217" s="2"/>
      <c r="T217" s="2">
        <v>1</v>
      </c>
      <c r="U217" s="2" t="s">
        <v>380</v>
      </c>
      <c r="V217" s="2">
        <v>1</v>
      </c>
      <c r="W217" s="2" t="s">
        <v>380</v>
      </c>
      <c r="X217" s="2">
        <v>0</v>
      </c>
      <c r="Y217" s="2" t="s">
        <v>22</v>
      </c>
      <c r="Z217" s="2"/>
      <c r="AA217" s="2"/>
      <c r="AB217" s="2"/>
      <c r="AC217" s="2"/>
      <c r="AD217" s="2"/>
      <c r="AE217" s="2"/>
    </row>
    <row r="218" spans="1:31" x14ac:dyDescent="0.3">
      <c r="A218" s="2" t="s">
        <v>812</v>
      </c>
      <c r="B218" s="2" t="s">
        <v>22</v>
      </c>
      <c r="C218" s="2" t="s">
        <v>22</v>
      </c>
      <c r="D218" s="2"/>
      <c r="E218" s="2"/>
      <c r="F218" s="2" t="s">
        <v>23</v>
      </c>
      <c r="G218" s="2">
        <v>100</v>
      </c>
      <c r="H218" s="2" t="s">
        <v>22</v>
      </c>
      <c r="I218" s="2"/>
      <c r="J218" s="2"/>
      <c r="K218" s="2"/>
      <c r="L218" s="2">
        <v>1</v>
      </c>
      <c r="M218" s="2">
        <v>1</v>
      </c>
      <c r="N218" s="2"/>
      <c r="O218" s="2"/>
      <c r="P218" s="2"/>
      <c r="Q218" s="2"/>
      <c r="R218" s="2"/>
      <c r="S218" s="2"/>
      <c r="T218" s="2">
        <v>1</v>
      </c>
      <c r="U218" s="2" t="s">
        <v>531</v>
      </c>
      <c r="V218" s="2">
        <v>1</v>
      </c>
      <c r="W218" s="2" t="s">
        <v>531</v>
      </c>
      <c r="X218" s="2">
        <v>0</v>
      </c>
      <c r="Y218" s="2" t="s">
        <v>22</v>
      </c>
      <c r="Z218" s="2"/>
      <c r="AA218" s="2"/>
      <c r="AB218" s="2"/>
      <c r="AC218" s="2"/>
      <c r="AD218" s="2"/>
      <c r="AE218" s="2"/>
    </row>
    <row r="219" spans="1:31" x14ac:dyDescent="0.3">
      <c r="A219" s="2" t="s">
        <v>813</v>
      </c>
      <c r="B219" s="2" t="s">
        <v>22</v>
      </c>
      <c r="C219" s="2" t="s">
        <v>22</v>
      </c>
      <c r="D219" s="2"/>
      <c r="E219" s="2"/>
      <c r="F219" s="2" t="s">
        <v>29</v>
      </c>
      <c r="G219" s="2" t="s">
        <v>22</v>
      </c>
      <c r="H219" s="2" t="s">
        <v>22</v>
      </c>
      <c r="I219" s="2"/>
      <c r="J219" s="2"/>
      <c r="K219" s="2"/>
      <c r="L219" s="2"/>
      <c r="M219" s="2"/>
      <c r="N219" s="2"/>
      <c r="O219" s="2"/>
      <c r="P219" s="2"/>
      <c r="Q219" s="2"/>
      <c r="R219" s="2"/>
      <c r="S219" s="2"/>
      <c r="T219" s="2">
        <v>0</v>
      </c>
      <c r="U219" s="2" t="s">
        <v>22</v>
      </c>
      <c r="V219" s="2">
        <v>0</v>
      </c>
      <c r="W219" s="2" t="s">
        <v>22</v>
      </c>
      <c r="X219" s="2">
        <v>0</v>
      </c>
      <c r="Y219" s="2" t="s">
        <v>22</v>
      </c>
      <c r="Z219" s="2"/>
      <c r="AA219" s="2"/>
      <c r="AB219" s="2"/>
      <c r="AC219" s="2"/>
      <c r="AD219" s="2"/>
      <c r="AE219" s="2"/>
    </row>
    <row r="220" spans="1:31" ht="96.6" x14ac:dyDescent="0.3">
      <c r="A220" s="2" t="s">
        <v>814</v>
      </c>
      <c r="B220" s="2" t="s">
        <v>815</v>
      </c>
      <c r="C220" s="2" t="s">
        <v>816</v>
      </c>
      <c r="D220" s="2" t="s">
        <v>28</v>
      </c>
      <c r="E220" s="2" t="s">
        <v>28</v>
      </c>
      <c r="F220" s="2" t="s">
        <v>29</v>
      </c>
      <c r="G220" s="2" t="s">
        <v>22</v>
      </c>
      <c r="H220" s="2" t="s">
        <v>22</v>
      </c>
      <c r="I220" s="2" t="s">
        <v>68</v>
      </c>
      <c r="J220" s="2">
        <v>1</v>
      </c>
      <c r="K220" s="2" t="s">
        <v>595</v>
      </c>
      <c r="L220" s="2"/>
      <c r="M220" s="2"/>
      <c r="N220" s="2"/>
      <c r="O220" s="2"/>
      <c r="P220" s="2">
        <v>4</v>
      </c>
      <c r="Q220" s="2" t="s">
        <v>817</v>
      </c>
      <c r="R220" s="2">
        <v>1</v>
      </c>
      <c r="S220" s="2" t="s">
        <v>818</v>
      </c>
      <c r="T220" s="2">
        <v>0</v>
      </c>
      <c r="U220" s="2" t="s">
        <v>22</v>
      </c>
      <c r="V220" s="2">
        <v>0</v>
      </c>
      <c r="W220" s="2" t="s">
        <v>22</v>
      </c>
      <c r="X220" s="2">
        <v>0</v>
      </c>
      <c r="Y220" s="2" t="s">
        <v>22</v>
      </c>
      <c r="Z220" s="2"/>
      <c r="AA220" s="2"/>
      <c r="AB220" s="2"/>
      <c r="AC220" s="2"/>
      <c r="AD220" s="2"/>
      <c r="AE220" s="2"/>
    </row>
    <row r="221" spans="1:31" x14ac:dyDescent="0.3">
      <c r="A221" s="2" t="s">
        <v>819</v>
      </c>
      <c r="B221" s="2" t="s">
        <v>22</v>
      </c>
      <c r="C221" s="2" t="s">
        <v>22</v>
      </c>
      <c r="D221" s="2"/>
      <c r="E221" s="2"/>
      <c r="F221" s="2" t="s">
        <v>23</v>
      </c>
      <c r="G221" s="2">
        <v>100</v>
      </c>
      <c r="H221" s="2" t="s">
        <v>22</v>
      </c>
      <c r="I221" s="2"/>
      <c r="J221" s="2"/>
      <c r="K221" s="2"/>
      <c r="L221" s="2">
        <v>1</v>
      </c>
      <c r="M221" s="2">
        <v>1</v>
      </c>
      <c r="N221" s="2">
        <v>1</v>
      </c>
      <c r="O221" s="2">
        <v>1</v>
      </c>
      <c r="P221" s="2"/>
      <c r="Q221" s="2"/>
      <c r="R221" s="2"/>
      <c r="S221" s="2"/>
      <c r="T221" s="2">
        <v>1</v>
      </c>
      <c r="U221" s="2" t="s">
        <v>820</v>
      </c>
      <c r="V221" s="2">
        <v>1</v>
      </c>
      <c r="W221" s="2" t="s">
        <v>820</v>
      </c>
      <c r="X221" s="2">
        <v>0</v>
      </c>
      <c r="Y221" s="2" t="s">
        <v>22</v>
      </c>
      <c r="Z221" s="2"/>
      <c r="AA221" s="2"/>
      <c r="AB221" s="2"/>
      <c r="AC221" s="2"/>
      <c r="AD221" s="2"/>
      <c r="AE221" s="2"/>
    </row>
    <row r="222" spans="1:31" x14ac:dyDescent="0.3">
      <c r="A222" s="2" t="s">
        <v>821</v>
      </c>
      <c r="B222" s="2" t="s">
        <v>22</v>
      </c>
      <c r="C222" s="2" t="s">
        <v>22</v>
      </c>
      <c r="D222" s="2"/>
      <c r="E222" s="2"/>
      <c r="F222" s="2" t="s">
        <v>29</v>
      </c>
      <c r="G222" s="2" t="s">
        <v>22</v>
      </c>
      <c r="H222" s="2" t="s">
        <v>22</v>
      </c>
      <c r="I222" s="2"/>
      <c r="J222" s="2"/>
      <c r="K222" s="2"/>
      <c r="L222" s="2">
        <v>2</v>
      </c>
      <c r="M222" s="2">
        <v>2</v>
      </c>
      <c r="N222" s="2">
        <v>2</v>
      </c>
      <c r="O222" s="2">
        <v>2</v>
      </c>
      <c r="P222" s="2"/>
      <c r="Q222" s="2"/>
      <c r="R222" s="2"/>
      <c r="S222" s="2"/>
      <c r="T222" s="2">
        <v>0</v>
      </c>
      <c r="U222" s="2" t="s">
        <v>22</v>
      </c>
      <c r="V222" s="2">
        <v>0</v>
      </c>
      <c r="W222" s="2" t="s">
        <v>22</v>
      </c>
      <c r="X222" s="2">
        <v>0</v>
      </c>
      <c r="Y222" s="2" t="s">
        <v>22</v>
      </c>
      <c r="Z222" s="2"/>
      <c r="AA222" s="2"/>
      <c r="AB222" s="2"/>
      <c r="AC222" s="2"/>
      <c r="AD222" s="2"/>
      <c r="AE222" s="2"/>
    </row>
    <row r="223" spans="1:31" ht="151.80000000000001" x14ac:dyDescent="0.3">
      <c r="A223" s="2" t="s">
        <v>822</v>
      </c>
      <c r="B223" s="2" t="s">
        <v>823</v>
      </c>
      <c r="C223" s="2" t="s">
        <v>68</v>
      </c>
      <c r="D223" s="2"/>
      <c r="E223" s="2"/>
      <c r="F223" s="2" t="s">
        <v>120</v>
      </c>
      <c r="G223" s="2">
        <v>94.117647058823522</v>
      </c>
      <c r="H223" s="2" t="s">
        <v>22</v>
      </c>
      <c r="I223" s="2" t="s">
        <v>30</v>
      </c>
      <c r="J223" s="2"/>
      <c r="K223" s="2"/>
      <c r="L223" s="2">
        <v>39</v>
      </c>
      <c r="M223" s="2">
        <v>4</v>
      </c>
      <c r="N223" s="2"/>
      <c r="O223" s="2"/>
      <c r="P223" s="2"/>
      <c r="Q223" s="2"/>
      <c r="R223" s="2"/>
      <c r="S223" s="2"/>
      <c r="T223" s="2">
        <v>17</v>
      </c>
      <c r="U223" s="2" t="s">
        <v>824</v>
      </c>
      <c r="V223" s="2">
        <v>16</v>
      </c>
      <c r="W223" s="2" t="s">
        <v>825</v>
      </c>
      <c r="X223" s="2">
        <v>1</v>
      </c>
      <c r="Y223" s="2" t="s">
        <v>216</v>
      </c>
      <c r="Z223" s="2"/>
      <c r="AA223" s="2"/>
      <c r="AB223" s="2"/>
      <c r="AC223" s="2"/>
      <c r="AD223" s="2"/>
      <c r="AE223" s="2"/>
    </row>
    <row r="224" spans="1:31" x14ac:dyDescent="0.3">
      <c r="A224" s="2" t="s">
        <v>826</v>
      </c>
      <c r="B224" s="2" t="s">
        <v>22</v>
      </c>
      <c r="C224" s="2" t="s">
        <v>22</v>
      </c>
      <c r="D224" s="2"/>
      <c r="E224" s="2"/>
      <c r="F224" s="2" t="s">
        <v>29</v>
      </c>
      <c r="G224" s="2" t="s">
        <v>22</v>
      </c>
      <c r="H224" s="2" t="s">
        <v>22</v>
      </c>
      <c r="I224" s="2"/>
      <c r="J224" s="2"/>
      <c r="K224" s="2"/>
      <c r="L224" s="2"/>
      <c r="M224" s="2"/>
      <c r="N224" s="2"/>
      <c r="O224" s="2"/>
      <c r="P224" s="2"/>
      <c r="Q224" s="2"/>
      <c r="R224" s="2"/>
      <c r="S224" s="2"/>
      <c r="T224" s="2">
        <v>0</v>
      </c>
      <c r="U224" s="2" t="s">
        <v>22</v>
      </c>
      <c r="V224" s="2">
        <v>0</v>
      </c>
      <c r="W224" s="2" t="s">
        <v>22</v>
      </c>
      <c r="X224" s="2">
        <v>0</v>
      </c>
      <c r="Y224" s="2" t="s">
        <v>22</v>
      </c>
      <c r="Z224" s="2"/>
      <c r="AA224" s="2"/>
      <c r="AB224" s="2"/>
      <c r="AC224" s="2"/>
      <c r="AD224" s="2"/>
      <c r="AE224" s="2"/>
    </row>
    <row r="225" spans="1:31" x14ac:dyDescent="0.3">
      <c r="A225" s="2" t="s">
        <v>827</v>
      </c>
      <c r="B225" s="2" t="s">
        <v>22</v>
      </c>
      <c r="C225" s="2" t="s">
        <v>22</v>
      </c>
      <c r="D225" s="2"/>
      <c r="E225" s="2"/>
      <c r="F225" s="2" t="s">
        <v>29</v>
      </c>
      <c r="G225" s="2" t="s">
        <v>22</v>
      </c>
      <c r="H225" s="2" t="s">
        <v>22</v>
      </c>
      <c r="I225" s="2"/>
      <c r="J225" s="2"/>
      <c r="K225" s="2"/>
      <c r="L225" s="2"/>
      <c r="M225" s="2"/>
      <c r="N225" s="2"/>
      <c r="O225" s="2"/>
      <c r="P225" s="2"/>
      <c r="Q225" s="2"/>
      <c r="R225" s="2"/>
      <c r="S225" s="2"/>
      <c r="T225" s="2">
        <v>0</v>
      </c>
      <c r="U225" s="2" t="s">
        <v>22</v>
      </c>
      <c r="V225" s="2">
        <v>0</v>
      </c>
      <c r="W225" s="2" t="s">
        <v>22</v>
      </c>
      <c r="X225" s="2">
        <v>0</v>
      </c>
      <c r="Y225" s="2" t="s">
        <v>22</v>
      </c>
      <c r="Z225" s="2"/>
      <c r="AA225" s="2"/>
      <c r="AB225" s="2"/>
      <c r="AC225" s="2"/>
      <c r="AD225" s="2"/>
      <c r="AE225" s="2"/>
    </row>
    <row r="226" spans="1:31" ht="27.6" x14ac:dyDescent="0.3">
      <c r="A226" s="2" t="s">
        <v>828</v>
      </c>
      <c r="B226" s="2" t="s">
        <v>22</v>
      </c>
      <c r="C226" s="2" t="s">
        <v>22</v>
      </c>
      <c r="D226" s="2" t="s">
        <v>49</v>
      </c>
      <c r="E226" s="2" t="s">
        <v>36</v>
      </c>
      <c r="F226" s="2" t="s">
        <v>23</v>
      </c>
      <c r="G226" s="2">
        <v>100</v>
      </c>
      <c r="H226" s="2" t="s">
        <v>22</v>
      </c>
      <c r="I226" s="2"/>
      <c r="J226" s="2"/>
      <c r="K226" s="2"/>
      <c r="L226" s="2">
        <v>2</v>
      </c>
      <c r="M226" s="2">
        <v>2</v>
      </c>
      <c r="N226" s="2"/>
      <c r="O226" s="2"/>
      <c r="P226" s="2"/>
      <c r="Q226" s="2"/>
      <c r="R226" s="2"/>
      <c r="S226" s="2"/>
      <c r="T226" s="2">
        <v>2</v>
      </c>
      <c r="U226" s="2" t="s">
        <v>829</v>
      </c>
      <c r="V226" s="2">
        <v>2</v>
      </c>
      <c r="W226" s="2" t="s">
        <v>829</v>
      </c>
      <c r="X226" s="2">
        <v>0</v>
      </c>
      <c r="Y226" s="2" t="s">
        <v>22</v>
      </c>
      <c r="Z226" s="2"/>
      <c r="AA226" s="2"/>
      <c r="AB226" s="2"/>
      <c r="AC226" s="2"/>
      <c r="AD226" s="2"/>
      <c r="AE226" s="2"/>
    </row>
    <row r="227" spans="1:31" ht="27.6" x14ac:dyDescent="0.3">
      <c r="A227" s="2" t="s">
        <v>830</v>
      </c>
      <c r="B227" s="2" t="s">
        <v>22</v>
      </c>
      <c r="C227" s="2" t="s">
        <v>22</v>
      </c>
      <c r="D227" s="2"/>
      <c r="E227" s="2"/>
      <c r="F227" s="2" t="s">
        <v>23</v>
      </c>
      <c r="G227" s="2">
        <v>100</v>
      </c>
      <c r="H227" s="2" t="s">
        <v>22</v>
      </c>
      <c r="I227" s="2"/>
      <c r="J227" s="2"/>
      <c r="K227" s="2"/>
      <c r="L227" s="2">
        <v>1</v>
      </c>
      <c r="M227" s="2">
        <v>1</v>
      </c>
      <c r="N227" s="2"/>
      <c r="O227" s="2"/>
      <c r="P227" s="2"/>
      <c r="Q227" s="2"/>
      <c r="R227" s="2"/>
      <c r="S227" s="2"/>
      <c r="T227" s="2">
        <v>1</v>
      </c>
      <c r="U227" s="2" t="s">
        <v>685</v>
      </c>
      <c r="V227" s="2">
        <v>1</v>
      </c>
      <c r="W227" s="2" t="s">
        <v>685</v>
      </c>
      <c r="X227" s="2">
        <v>0</v>
      </c>
      <c r="Y227" s="2" t="s">
        <v>22</v>
      </c>
      <c r="Z227" s="2"/>
      <c r="AA227" s="2"/>
      <c r="AB227" s="2"/>
      <c r="AC227" s="2"/>
      <c r="AD227" s="2"/>
      <c r="AE227" s="2"/>
    </row>
    <row r="228" spans="1:31" x14ac:dyDescent="0.3">
      <c r="A228" s="2" t="s">
        <v>831</v>
      </c>
      <c r="B228" s="2" t="s">
        <v>22</v>
      </c>
      <c r="C228" s="2" t="s">
        <v>22</v>
      </c>
      <c r="D228" s="2"/>
      <c r="E228" s="2"/>
      <c r="F228" s="2" t="s">
        <v>23</v>
      </c>
      <c r="G228" s="2">
        <v>100</v>
      </c>
      <c r="H228" s="2" t="s">
        <v>22</v>
      </c>
      <c r="I228" s="2"/>
      <c r="J228" s="2"/>
      <c r="K228" s="2"/>
      <c r="L228" s="2">
        <v>1</v>
      </c>
      <c r="M228" s="2">
        <v>1</v>
      </c>
      <c r="N228" s="2">
        <v>2</v>
      </c>
      <c r="O228" s="2">
        <v>2</v>
      </c>
      <c r="P228" s="2"/>
      <c r="Q228" s="2"/>
      <c r="R228" s="2"/>
      <c r="S228" s="2"/>
      <c r="T228" s="2">
        <v>1</v>
      </c>
      <c r="U228" s="2" t="s">
        <v>832</v>
      </c>
      <c r="V228" s="2">
        <v>1</v>
      </c>
      <c r="W228" s="2" t="s">
        <v>832</v>
      </c>
      <c r="X228" s="2">
        <v>0</v>
      </c>
      <c r="Y228" s="2" t="s">
        <v>22</v>
      </c>
      <c r="Z228" s="2"/>
      <c r="AA228" s="2"/>
      <c r="AB228" s="2"/>
      <c r="AC228" s="2"/>
      <c r="AD228" s="2"/>
      <c r="AE228" s="2"/>
    </row>
    <row r="229" spans="1:31" ht="409.6" x14ac:dyDescent="0.3">
      <c r="A229" s="2" t="s">
        <v>833</v>
      </c>
      <c r="B229" s="2" t="s">
        <v>834</v>
      </c>
      <c r="C229" s="2" t="s">
        <v>835</v>
      </c>
      <c r="D229" s="2" t="s">
        <v>40</v>
      </c>
      <c r="E229" s="2" t="s">
        <v>40</v>
      </c>
      <c r="F229" s="2" t="s">
        <v>29</v>
      </c>
      <c r="G229" s="2" t="s">
        <v>22</v>
      </c>
      <c r="H229" s="2">
        <v>100</v>
      </c>
      <c r="I229" s="2" t="s">
        <v>41</v>
      </c>
      <c r="J229" s="2">
        <v>2</v>
      </c>
      <c r="K229" s="2" t="s">
        <v>836</v>
      </c>
      <c r="L229" s="2"/>
      <c r="M229" s="2"/>
      <c r="N229" s="2"/>
      <c r="O229" s="2"/>
      <c r="P229" s="2">
        <v>4</v>
      </c>
      <c r="Q229" s="2" t="s">
        <v>837</v>
      </c>
      <c r="R229" s="2">
        <v>40</v>
      </c>
      <c r="S229" s="2" t="s">
        <v>838</v>
      </c>
      <c r="T229" s="2">
        <v>0</v>
      </c>
      <c r="U229" s="2" t="s">
        <v>22</v>
      </c>
      <c r="V229" s="2">
        <v>0</v>
      </c>
      <c r="W229" s="2" t="s">
        <v>22</v>
      </c>
      <c r="X229" s="2">
        <v>0</v>
      </c>
      <c r="Y229" s="2" t="s">
        <v>22</v>
      </c>
      <c r="Z229" s="2">
        <v>21</v>
      </c>
      <c r="AA229" s="2" t="s">
        <v>839</v>
      </c>
      <c r="AB229" s="2">
        <v>21</v>
      </c>
      <c r="AC229" s="2" t="s">
        <v>840</v>
      </c>
      <c r="AD229" s="2"/>
      <c r="AE229" s="2"/>
    </row>
    <row r="230" spans="1:31" x14ac:dyDescent="0.3">
      <c r="A230" s="2" t="s">
        <v>841</v>
      </c>
      <c r="B230" s="2"/>
      <c r="C230" s="2"/>
      <c r="D230" s="2"/>
      <c r="E230" s="2"/>
      <c r="F230" s="2" t="s">
        <v>29</v>
      </c>
      <c r="G230" s="2" t="s">
        <v>22</v>
      </c>
      <c r="H230" s="2" t="s">
        <v>22</v>
      </c>
      <c r="I230" s="2"/>
      <c r="J230" s="2"/>
      <c r="K230" s="2"/>
      <c r="L230" s="2"/>
      <c r="M230" s="2"/>
      <c r="N230" s="2"/>
      <c r="O230" s="2"/>
      <c r="P230" s="2"/>
      <c r="Q230" s="2"/>
      <c r="R230" s="2"/>
      <c r="S230" s="2"/>
      <c r="T230" s="2">
        <v>0</v>
      </c>
      <c r="U230" s="2" t="s">
        <v>22</v>
      </c>
      <c r="V230" s="2">
        <v>0</v>
      </c>
      <c r="W230" s="2" t="s">
        <v>22</v>
      </c>
      <c r="X230" s="2">
        <v>0</v>
      </c>
      <c r="Y230" s="2" t="s">
        <v>22</v>
      </c>
      <c r="Z230" s="2"/>
      <c r="AA230" s="2"/>
      <c r="AB230" s="2"/>
      <c r="AC230" s="2"/>
      <c r="AD230" s="2"/>
      <c r="AE230" s="2"/>
    </row>
    <row r="231" spans="1:31" x14ac:dyDescent="0.3">
      <c r="A231" s="2" t="s">
        <v>842</v>
      </c>
      <c r="B231" s="2" t="s">
        <v>30</v>
      </c>
      <c r="C231" s="2" t="s">
        <v>68</v>
      </c>
      <c r="D231" s="2" t="s">
        <v>584</v>
      </c>
      <c r="E231" s="2" t="s">
        <v>584</v>
      </c>
      <c r="F231" s="2" t="s">
        <v>29</v>
      </c>
      <c r="G231" s="2" t="s">
        <v>22</v>
      </c>
      <c r="H231" s="2" t="s">
        <v>22</v>
      </c>
      <c r="I231" s="2" t="s">
        <v>30</v>
      </c>
      <c r="J231" s="2"/>
      <c r="K231" s="2"/>
      <c r="L231" s="2">
        <v>5</v>
      </c>
      <c r="M231" s="2">
        <v>2</v>
      </c>
      <c r="N231" s="2">
        <v>5</v>
      </c>
      <c r="O231" s="2">
        <v>2</v>
      </c>
      <c r="P231" s="2"/>
      <c r="Q231" s="2"/>
      <c r="R231" s="2"/>
      <c r="S231" s="2"/>
      <c r="T231" s="2">
        <v>0</v>
      </c>
      <c r="U231" s="2" t="s">
        <v>22</v>
      </c>
      <c r="V231" s="2">
        <v>0</v>
      </c>
      <c r="W231" s="2" t="s">
        <v>22</v>
      </c>
      <c r="X231" s="2">
        <v>0</v>
      </c>
      <c r="Y231" s="2" t="s">
        <v>22</v>
      </c>
      <c r="Z231" s="2"/>
      <c r="AA231" s="2"/>
      <c r="AB231" s="2"/>
      <c r="AC231" s="2"/>
      <c r="AD231" s="2"/>
      <c r="AE231" s="2"/>
    </row>
    <row r="232" spans="1:31" x14ac:dyDescent="0.3">
      <c r="A232" s="2" t="s">
        <v>843</v>
      </c>
      <c r="B232" s="2" t="s">
        <v>22</v>
      </c>
      <c r="C232" s="2" t="s">
        <v>22</v>
      </c>
      <c r="D232" s="2" t="s">
        <v>36</v>
      </c>
      <c r="E232" s="2" t="s">
        <v>36</v>
      </c>
      <c r="F232" s="2" t="s">
        <v>29</v>
      </c>
      <c r="G232" s="2" t="s">
        <v>22</v>
      </c>
      <c r="H232" s="2" t="s">
        <v>22</v>
      </c>
      <c r="I232" s="2"/>
      <c r="J232" s="2"/>
      <c r="K232" s="2"/>
      <c r="L232" s="2"/>
      <c r="M232" s="2"/>
      <c r="N232" s="2"/>
      <c r="O232" s="2"/>
      <c r="P232" s="2"/>
      <c r="Q232" s="2"/>
      <c r="R232" s="2"/>
      <c r="S232" s="2"/>
      <c r="T232" s="2">
        <v>0</v>
      </c>
      <c r="U232" s="2" t="s">
        <v>22</v>
      </c>
      <c r="V232" s="2">
        <v>0</v>
      </c>
      <c r="W232" s="2" t="s">
        <v>22</v>
      </c>
      <c r="X232" s="2">
        <v>0</v>
      </c>
      <c r="Y232" s="2" t="s">
        <v>22</v>
      </c>
      <c r="Z232" s="2"/>
      <c r="AA232" s="2"/>
      <c r="AB232" s="2"/>
      <c r="AC232" s="2"/>
      <c r="AD232" s="2"/>
      <c r="AE232" s="2"/>
    </row>
    <row r="233" spans="1:31" x14ac:dyDescent="0.3">
      <c r="A233" s="2" t="s">
        <v>844</v>
      </c>
      <c r="B233" s="2" t="s">
        <v>22</v>
      </c>
      <c r="C233" s="2" t="s">
        <v>22</v>
      </c>
      <c r="D233" s="2"/>
      <c r="E233" s="2"/>
      <c r="F233" s="2" t="s">
        <v>29</v>
      </c>
      <c r="G233" s="2" t="s">
        <v>22</v>
      </c>
      <c r="H233" s="2" t="s">
        <v>22</v>
      </c>
      <c r="I233" s="2"/>
      <c r="J233" s="2"/>
      <c r="K233" s="2"/>
      <c r="L233" s="2"/>
      <c r="M233" s="2"/>
      <c r="N233" s="2"/>
      <c r="O233" s="2"/>
      <c r="P233" s="2"/>
      <c r="Q233" s="2"/>
      <c r="R233" s="2"/>
      <c r="S233" s="2"/>
      <c r="T233" s="2">
        <v>0</v>
      </c>
      <c r="U233" s="2" t="s">
        <v>22</v>
      </c>
      <c r="V233" s="2">
        <v>0</v>
      </c>
      <c r="W233" s="2" t="s">
        <v>22</v>
      </c>
      <c r="X233" s="2">
        <v>0</v>
      </c>
      <c r="Y233" s="2" t="s">
        <v>22</v>
      </c>
      <c r="Z233" s="2"/>
      <c r="AA233" s="2"/>
      <c r="AB233" s="2"/>
      <c r="AC233" s="2"/>
      <c r="AD233" s="2"/>
      <c r="AE233" s="2"/>
    </row>
    <row r="234" spans="1:31" x14ac:dyDescent="0.3">
      <c r="A234" s="2" t="s">
        <v>845</v>
      </c>
      <c r="B234" s="2" t="s">
        <v>22</v>
      </c>
      <c r="C234" s="2" t="s">
        <v>22</v>
      </c>
      <c r="D234" s="2"/>
      <c r="E234" s="2"/>
      <c r="F234" s="2" t="s">
        <v>29</v>
      </c>
      <c r="G234" s="2" t="s">
        <v>22</v>
      </c>
      <c r="H234" s="2" t="s">
        <v>22</v>
      </c>
      <c r="I234" s="2"/>
      <c r="J234" s="2"/>
      <c r="K234" s="2"/>
      <c r="L234" s="2"/>
      <c r="M234" s="2"/>
      <c r="N234" s="2"/>
      <c r="O234" s="2"/>
      <c r="P234" s="2"/>
      <c r="Q234" s="2"/>
      <c r="R234" s="2"/>
      <c r="S234" s="2"/>
      <c r="T234" s="2">
        <v>0</v>
      </c>
      <c r="U234" s="2" t="s">
        <v>22</v>
      </c>
      <c r="V234" s="2">
        <v>0</v>
      </c>
      <c r="W234" s="2" t="s">
        <v>22</v>
      </c>
      <c r="X234" s="2">
        <v>0</v>
      </c>
      <c r="Y234" s="2" t="s">
        <v>22</v>
      </c>
      <c r="Z234" s="2"/>
      <c r="AA234" s="2"/>
      <c r="AB234" s="2"/>
      <c r="AC234" s="2"/>
      <c r="AD234" s="2"/>
      <c r="AE234" s="2"/>
    </row>
    <row r="235" spans="1:31" x14ac:dyDescent="0.3">
      <c r="A235" s="2" t="s">
        <v>846</v>
      </c>
      <c r="B235" s="2" t="s">
        <v>22</v>
      </c>
      <c r="C235" s="2" t="s">
        <v>22</v>
      </c>
      <c r="D235" s="2"/>
      <c r="E235" s="2"/>
      <c r="F235" s="2" t="s">
        <v>29</v>
      </c>
      <c r="G235" s="2" t="s">
        <v>22</v>
      </c>
      <c r="H235" s="2" t="s">
        <v>22</v>
      </c>
      <c r="I235" s="2"/>
      <c r="J235" s="2"/>
      <c r="K235" s="2"/>
      <c r="L235" s="2"/>
      <c r="M235" s="2"/>
      <c r="N235" s="2"/>
      <c r="O235" s="2"/>
      <c r="P235" s="2"/>
      <c r="Q235" s="2"/>
      <c r="R235" s="2"/>
      <c r="S235" s="2"/>
      <c r="T235" s="2">
        <v>0</v>
      </c>
      <c r="U235" s="2" t="s">
        <v>22</v>
      </c>
      <c r="V235" s="2">
        <v>0</v>
      </c>
      <c r="W235" s="2" t="s">
        <v>22</v>
      </c>
      <c r="X235" s="2">
        <v>0</v>
      </c>
      <c r="Y235" s="2" t="s">
        <v>22</v>
      </c>
      <c r="Z235" s="2"/>
      <c r="AA235" s="2"/>
      <c r="AB235" s="2"/>
      <c r="AC235" s="2"/>
      <c r="AD235" s="2"/>
      <c r="AE235" s="2"/>
    </row>
    <row r="236" spans="1:31" x14ac:dyDescent="0.3">
      <c r="A236" s="2" t="s">
        <v>847</v>
      </c>
      <c r="B236" s="2" t="s">
        <v>22</v>
      </c>
      <c r="C236" s="2" t="s">
        <v>22</v>
      </c>
      <c r="D236" s="2"/>
      <c r="E236" s="2"/>
      <c r="F236" s="2" t="s">
        <v>29</v>
      </c>
      <c r="G236" s="2" t="s">
        <v>22</v>
      </c>
      <c r="H236" s="2" t="s">
        <v>22</v>
      </c>
      <c r="I236" s="2"/>
      <c r="J236" s="2"/>
      <c r="K236" s="2"/>
      <c r="L236" s="2"/>
      <c r="M236" s="2"/>
      <c r="N236" s="2"/>
      <c r="O236" s="2"/>
      <c r="P236" s="2"/>
      <c r="Q236" s="2"/>
      <c r="R236" s="2"/>
      <c r="S236" s="2"/>
      <c r="T236" s="2">
        <v>0</v>
      </c>
      <c r="U236" s="2" t="s">
        <v>22</v>
      </c>
      <c r="V236" s="2">
        <v>0</v>
      </c>
      <c r="W236" s="2" t="s">
        <v>22</v>
      </c>
      <c r="X236" s="2">
        <v>0</v>
      </c>
      <c r="Y236" s="2" t="s">
        <v>22</v>
      </c>
      <c r="Z236" s="2"/>
      <c r="AA236" s="2"/>
      <c r="AB236" s="2"/>
      <c r="AC236" s="2"/>
      <c r="AD236" s="2"/>
      <c r="AE236" s="2"/>
    </row>
    <row r="237" spans="1:31" x14ac:dyDescent="0.3">
      <c r="A237" s="2" t="s">
        <v>848</v>
      </c>
      <c r="B237" s="2" t="s">
        <v>30</v>
      </c>
      <c r="C237" s="2" t="s">
        <v>68</v>
      </c>
      <c r="D237" s="2"/>
      <c r="E237" s="2"/>
      <c r="F237" s="2" t="s">
        <v>29</v>
      </c>
      <c r="G237" s="2" t="s">
        <v>22</v>
      </c>
      <c r="H237" s="2" t="s">
        <v>22</v>
      </c>
      <c r="I237" s="2" t="s">
        <v>30</v>
      </c>
      <c r="J237" s="2"/>
      <c r="K237" s="2"/>
      <c r="L237" s="2"/>
      <c r="M237" s="2"/>
      <c r="N237" s="2">
        <v>1</v>
      </c>
      <c r="O237" s="2">
        <v>1</v>
      </c>
      <c r="P237" s="2"/>
      <c r="Q237" s="2"/>
      <c r="R237" s="2"/>
      <c r="S237" s="2"/>
      <c r="T237" s="2">
        <v>0</v>
      </c>
      <c r="U237" s="2" t="s">
        <v>22</v>
      </c>
      <c r="V237" s="2">
        <v>0</v>
      </c>
      <c r="W237" s="2" t="s">
        <v>22</v>
      </c>
      <c r="X237" s="2">
        <v>0</v>
      </c>
      <c r="Y237" s="2" t="s">
        <v>22</v>
      </c>
      <c r="Z237" s="2"/>
      <c r="AA237" s="2"/>
      <c r="AB237" s="2"/>
      <c r="AC237" s="2"/>
      <c r="AD237" s="2"/>
      <c r="AE237" s="2"/>
    </row>
    <row r="238" spans="1:31" x14ac:dyDescent="0.3">
      <c r="A238" s="2" t="s">
        <v>849</v>
      </c>
      <c r="B238" s="2" t="s">
        <v>22</v>
      </c>
      <c r="C238" s="2" t="s">
        <v>22</v>
      </c>
      <c r="D238" s="2"/>
      <c r="E238" s="2"/>
      <c r="F238" s="2" t="s">
        <v>23</v>
      </c>
      <c r="G238" s="2">
        <v>100</v>
      </c>
      <c r="H238" s="2" t="s">
        <v>22</v>
      </c>
      <c r="I238" s="2"/>
      <c r="J238" s="2"/>
      <c r="K238" s="2"/>
      <c r="L238" s="2">
        <v>1</v>
      </c>
      <c r="M238" s="2">
        <v>1</v>
      </c>
      <c r="N238" s="2"/>
      <c r="O238" s="2"/>
      <c r="P238" s="2"/>
      <c r="Q238" s="2"/>
      <c r="R238" s="2"/>
      <c r="S238" s="2"/>
      <c r="T238" s="2">
        <v>1</v>
      </c>
      <c r="U238" s="2" t="s">
        <v>102</v>
      </c>
      <c r="V238" s="2">
        <v>1</v>
      </c>
      <c r="W238" s="2" t="s">
        <v>102</v>
      </c>
      <c r="X238" s="2">
        <v>0</v>
      </c>
      <c r="Y238" s="2" t="s">
        <v>22</v>
      </c>
      <c r="Z238" s="2"/>
      <c r="AA238" s="2"/>
      <c r="AB238" s="2"/>
      <c r="AC238" s="2"/>
      <c r="AD238" s="2"/>
      <c r="AE238" s="2"/>
    </row>
    <row r="239" spans="1:31" x14ac:dyDescent="0.3">
      <c r="A239" s="2" t="s">
        <v>850</v>
      </c>
      <c r="B239" s="2" t="s">
        <v>22</v>
      </c>
      <c r="C239" s="2" t="s">
        <v>22</v>
      </c>
      <c r="D239" s="2"/>
      <c r="E239" s="2"/>
      <c r="F239" s="2" t="s">
        <v>23</v>
      </c>
      <c r="G239" s="2">
        <v>100</v>
      </c>
      <c r="H239" s="2" t="s">
        <v>22</v>
      </c>
      <c r="I239" s="2"/>
      <c r="J239" s="2"/>
      <c r="K239" s="2"/>
      <c r="L239" s="2">
        <v>1</v>
      </c>
      <c r="M239" s="2">
        <v>1</v>
      </c>
      <c r="N239" s="2"/>
      <c r="O239" s="2"/>
      <c r="P239" s="2"/>
      <c r="Q239" s="2"/>
      <c r="R239" s="2"/>
      <c r="S239" s="2"/>
      <c r="T239" s="2">
        <v>1</v>
      </c>
      <c r="U239" s="2" t="s">
        <v>150</v>
      </c>
      <c r="V239" s="2">
        <v>1</v>
      </c>
      <c r="W239" s="2" t="s">
        <v>150</v>
      </c>
      <c r="X239" s="2">
        <v>0</v>
      </c>
      <c r="Y239" s="2" t="s">
        <v>22</v>
      </c>
      <c r="Z239" s="2"/>
      <c r="AA239" s="2"/>
      <c r="AB239" s="2"/>
      <c r="AC239" s="2"/>
      <c r="AD239" s="2"/>
      <c r="AE239" s="2"/>
    </row>
    <row r="240" spans="1:31" x14ac:dyDescent="0.3">
      <c r="A240" s="2" t="s">
        <v>851</v>
      </c>
      <c r="B240" s="2" t="s">
        <v>22</v>
      </c>
      <c r="C240" s="2" t="s">
        <v>22</v>
      </c>
      <c r="D240" s="2"/>
      <c r="E240" s="2"/>
      <c r="F240" s="2" t="s">
        <v>29</v>
      </c>
      <c r="G240" s="2" t="s">
        <v>22</v>
      </c>
      <c r="H240" s="2" t="s">
        <v>22</v>
      </c>
      <c r="I240" s="2"/>
      <c r="J240" s="2"/>
      <c r="K240" s="2"/>
      <c r="L240" s="2"/>
      <c r="M240" s="2"/>
      <c r="N240" s="2"/>
      <c r="O240" s="2"/>
      <c r="P240" s="2"/>
      <c r="Q240" s="2"/>
      <c r="R240" s="2"/>
      <c r="S240" s="2"/>
      <c r="T240" s="2">
        <v>0</v>
      </c>
      <c r="U240" s="2" t="s">
        <v>22</v>
      </c>
      <c r="V240" s="2">
        <v>0</v>
      </c>
      <c r="W240" s="2" t="s">
        <v>22</v>
      </c>
      <c r="X240" s="2">
        <v>0</v>
      </c>
      <c r="Y240" s="2" t="s">
        <v>22</v>
      </c>
      <c r="Z240" s="2"/>
      <c r="AA240" s="2"/>
      <c r="AB240" s="2"/>
      <c r="AC240" s="2"/>
      <c r="AD240" s="2"/>
      <c r="AE240" s="2"/>
    </row>
    <row r="241" spans="1:31" x14ac:dyDescent="0.3">
      <c r="A241" s="2" t="s">
        <v>852</v>
      </c>
      <c r="B241" s="2"/>
      <c r="C241" s="2"/>
      <c r="D241" s="2"/>
      <c r="E241" s="2"/>
      <c r="F241" s="2" t="s">
        <v>29</v>
      </c>
      <c r="G241" s="2" t="s">
        <v>22</v>
      </c>
      <c r="H241" s="2" t="s">
        <v>22</v>
      </c>
      <c r="I241" s="2"/>
      <c r="J241" s="2"/>
      <c r="K241" s="2"/>
      <c r="L241" s="2"/>
      <c r="M241" s="2"/>
      <c r="N241" s="2"/>
      <c r="O241" s="2"/>
      <c r="P241" s="2"/>
      <c r="Q241" s="2"/>
      <c r="R241" s="2"/>
      <c r="S241" s="2"/>
      <c r="T241" s="2">
        <v>0</v>
      </c>
      <c r="U241" s="2" t="s">
        <v>22</v>
      </c>
      <c r="V241" s="2">
        <v>0</v>
      </c>
      <c r="W241" s="2" t="s">
        <v>22</v>
      </c>
      <c r="X241" s="2">
        <v>0</v>
      </c>
      <c r="Y241" s="2" t="s">
        <v>22</v>
      </c>
      <c r="Z241" s="2"/>
      <c r="AA241" s="2"/>
      <c r="AB241" s="2"/>
      <c r="AC241" s="2"/>
      <c r="AD241" s="2"/>
      <c r="AE241" s="2"/>
    </row>
    <row r="242" spans="1:31" x14ac:dyDescent="0.3">
      <c r="A242" s="2" t="s">
        <v>853</v>
      </c>
      <c r="B242" s="2" t="s">
        <v>22</v>
      </c>
      <c r="C242" s="2" t="s">
        <v>22</v>
      </c>
      <c r="D242" s="2"/>
      <c r="E242" s="2"/>
      <c r="F242" s="2" t="s">
        <v>854</v>
      </c>
      <c r="G242" s="2">
        <v>0</v>
      </c>
      <c r="H242" s="2" t="s">
        <v>22</v>
      </c>
      <c r="I242" s="2"/>
      <c r="J242" s="2"/>
      <c r="K242" s="2"/>
      <c r="L242" s="2">
        <v>1</v>
      </c>
      <c r="M242" s="2">
        <v>1</v>
      </c>
      <c r="N242" s="2"/>
      <c r="O242" s="2"/>
      <c r="P242" s="2"/>
      <c r="Q242" s="2"/>
      <c r="R242" s="2"/>
      <c r="S242" s="2"/>
      <c r="T242" s="2">
        <v>1</v>
      </c>
      <c r="U242" s="2" t="s">
        <v>184</v>
      </c>
      <c r="V242" s="2">
        <v>0</v>
      </c>
      <c r="W242" s="2" t="s">
        <v>22</v>
      </c>
      <c r="X242" s="2">
        <v>1</v>
      </c>
      <c r="Y242" s="2" t="s">
        <v>184</v>
      </c>
      <c r="Z242" s="2"/>
      <c r="AA242" s="2"/>
      <c r="AB242" s="2"/>
      <c r="AC242" s="2"/>
      <c r="AD242" s="2"/>
      <c r="AE242" s="2"/>
    </row>
    <row r="243" spans="1:31" x14ac:dyDescent="0.3">
      <c r="A243" s="2" t="s">
        <v>855</v>
      </c>
      <c r="B243" s="2" t="s">
        <v>22</v>
      </c>
      <c r="C243" s="2" t="s">
        <v>22</v>
      </c>
      <c r="D243" s="2"/>
      <c r="E243" s="2"/>
      <c r="F243" s="2" t="s">
        <v>29</v>
      </c>
      <c r="G243" s="2" t="s">
        <v>22</v>
      </c>
      <c r="H243" s="2" t="s">
        <v>22</v>
      </c>
      <c r="I243" s="2"/>
      <c r="J243" s="2"/>
      <c r="K243" s="2"/>
      <c r="L243" s="2"/>
      <c r="M243" s="2"/>
      <c r="N243" s="2"/>
      <c r="O243" s="2"/>
      <c r="P243" s="2"/>
      <c r="Q243" s="2"/>
      <c r="R243" s="2"/>
      <c r="S243" s="2"/>
      <c r="T243" s="2">
        <v>0</v>
      </c>
      <c r="U243" s="2" t="s">
        <v>22</v>
      </c>
      <c r="V243" s="2">
        <v>0</v>
      </c>
      <c r="W243" s="2" t="s">
        <v>22</v>
      </c>
      <c r="X243" s="2">
        <v>0</v>
      </c>
      <c r="Y243" s="2" t="s">
        <v>22</v>
      </c>
      <c r="Z243" s="2"/>
      <c r="AA243" s="2"/>
      <c r="AB243" s="2"/>
      <c r="AC243" s="2"/>
      <c r="AD243" s="2"/>
      <c r="AE243" s="2"/>
    </row>
    <row r="244" spans="1:31" x14ac:dyDescent="0.3">
      <c r="A244" s="2" t="s">
        <v>856</v>
      </c>
      <c r="B244" s="2" t="s">
        <v>22</v>
      </c>
      <c r="C244" s="2" t="s">
        <v>22</v>
      </c>
      <c r="D244" s="2"/>
      <c r="E244" s="2"/>
      <c r="F244" s="2" t="s">
        <v>29</v>
      </c>
      <c r="G244" s="2" t="s">
        <v>22</v>
      </c>
      <c r="H244" s="2" t="s">
        <v>22</v>
      </c>
      <c r="I244" s="2"/>
      <c r="J244" s="2"/>
      <c r="K244" s="2"/>
      <c r="L244" s="2"/>
      <c r="M244" s="2"/>
      <c r="N244" s="2"/>
      <c r="O244" s="2"/>
      <c r="P244" s="2"/>
      <c r="Q244" s="2"/>
      <c r="R244" s="2"/>
      <c r="S244" s="2"/>
      <c r="T244" s="2">
        <v>0</v>
      </c>
      <c r="U244" s="2" t="s">
        <v>22</v>
      </c>
      <c r="V244" s="2">
        <v>0</v>
      </c>
      <c r="W244" s="2" t="s">
        <v>22</v>
      </c>
      <c r="X244" s="2">
        <v>0</v>
      </c>
      <c r="Y244" s="2" t="s">
        <v>22</v>
      </c>
      <c r="Z244" s="2"/>
      <c r="AA244" s="2"/>
      <c r="AB244" s="2"/>
      <c r="AC244" s="2"/>
      <c r="AD244" s="2"/>
      <c r="AE244" s="2"/>
    </row>
    <row r="245" spans="1:31" ht="82.8" x14ac:dyDescent="0.3">
      <c r="A245" s="2" t="s">
        <v>857</v>
      </c>
      <c r="B245" s="2" t="s">
        <v>22</v>
      </c>
      <c r="C245" s="2" t="s">
        <v>22</v>
      </c>
      <c r="D245" s="2"/>
      <c r="E245" s="2"/>
      <c r="F245" s="2" t="s">
        <v>29</v>
      </c>
      <c r="G245" s="2" t="s">
        <v>22</v>
      </c>
      <c r="H245" s="2">
        <v>100</v>
      </c>
      <c r="I245" s="2"/>
      <c r="J245" s="2"/>
      <c r="K245" s="2"/>
      <c r="L245" s="2"/>
      <c r="M245" s="2"/>
      <c r="N245" s="2"/>
      <c r="O245" s="2"/>
      <c r="P245" s="2"/>
      <c r="Q245" s="2"/>
      <c r="R245" s="2"/>
      <c r="S245" s="2"/>
      <c r="T245" s="2">
        <v>0</v>
      </c>
      <c r="U245" s="2" t="s">
        <v>22</v>
      </c>
      <c r="V245" s="2">
        <v>0</v>
      </c>
      <c r="W245" s="2" t="s">
        <v>22</v>
      </c>
      <c r="X245" s="2">
        <v>0</v>
      </c>
      <c r="Y245" s="2" t="s">
        <v>22</v>
      </c>
      <c r="Z245" s="2">
        <v>7</v>
      </c>
      <c r="AA245" s="2" t="s">
        <v>858</v>
      </c>
      <c r="AB245" s="2">
        <v>7</v>
      </c>
      <c r="AC245" s="2" t="s">
        <v>859</v>
      </c>
      <c r="AD245" s="2"/>
      <c r="AE245" s="2"/>
    </row>
    <row r="246" spans="1:31" x14ac:dyDescent="0.3">
      <c r="A246" s="2" t="s">
        <v>860</v>
      </c>
      <c r="B246" s="2" t="s">
        <v>30</v>
      </c>
      <c r="C246" s="2" t="s">
        <v>68</v>
      </c>
      <c r="D246" s="2"/>
      <c r="E246" s="2"/>
      <c r="F246" s="2" t="s">
        <v>29</v>
      </c>
      <c r="G246" s="2" t="s">
        <v>22</v>
      </c>
      <c r="H246" s="2" t="s">
        <v>22</v>
      </c>
      <c r="I246" s="2" t="s">
        <v>30</v>
      </c>
      <c r="J246" s="2"/>
      <c r="K246" s="2"/>
      <c r="L246" s="2"/>
      <c r="M246" s="2"/>
      <c r="N246" s="2"/>
      <c r="O246" s="2"/>
      <c r="P246" s="2"/>
      <c r="Q246" s="2"/>
      <c r="R246" s="2"/>
      <c r="S246" s="2"/>
      <c r="T246" s="2">
        <v>0</v>
      </c>
      <c r="U246" s="2" t="s">
        <v>22</v>
      </c>
      <c r="V246" s="2">
        <v>0</v>
      </c>
      <c r="W246" s="2" t="s">
        <v>22</v>
      </c>
      <c r="X246" s="2">
        <v>0</v>
      </c>
      <c r="Y246" s="2" t="s">
        <v>22</v>
      </c>
      <c r="Z246" s="2"/>
      <c r="AA246" s="2"/>
      <c r="AB246" s="2"/>
      <c r="AC246" s="2"/>
      <c r="AD246" s="2"/>
      <c r="AE246" s="2"/>
    </row>
    <row r="247" spans="1:31" x14ac:dyDescent="0.3">
      <c r="A247" s="2" t="s">
        <v>861</v>
      </c>
      <c r="B247" s="2" t="s">
        <v>22</v>
      </c>
      <c r="C247" s="2" t="s">
        <v>22</v>
      </c>
      <c r="D247" s="2"/>
      <c r="E247" s="2"/>
      <c r="F247" s="2" t="s">
        <v>23</v>
      </c>
      <c r="G247" s="2">
        <v>100</v>
      </c>
      <c r="H247" s="2" t="s">
        <v>22</v>
      </c>
      <c r="I247" s="2"/>
      <c r="J247" s="2"/>
      <c r="K247" s="2"/>
      <c r="L247" s="2">
        <v>1</v>
      </c>
      <c r="M247" s="2">
        <v>1</v>
      </c>
      <c r="N247" s="2"/>
      <c r="O247" s="2"/>
      <c r="P247" s="2"/>
      <c r="Q247" s="2"/>
      <c r="R247" s="2"/>
      <c r="S247" s="2"/>
      <c r="T247" s="2">
        <v>1</v>
      </c>
      <c r="U247" s="2" t="s">
        <v>24</v>
      </c>
      <c r="V247" s="2">
        <v>1</v>
      </c>
      <c r="W247" s="2" t="s">
        <v>24</v>
      </c>
      <c r="X247" s="2">
        <v>0</v>
      </c>
      <c r="Y247" s="2" t="s">
        <v>22</v>
      </c>
      <c r="Z247" s="2"/>
      <c r="AA247" s="2"/>
      <c r="AB247" s="2"/>
      <c r="AC247" s="2"/>
      <c r="AD247" s="2"/>
      <c r="AE247" s="2"/>
    </row>
    <row r="248" spans="1:31" ht="409.6" x14ac:dyDescent="0.3">
      <c r="A248" s="2" t="s">
        <v>862</v>
      </c>
      <c r="B248" s="2" t="s">
        <v>863</v>
      </c>
      <c r="C248" s="2" t="s">
        <v>864</v>
      </c>
      <c r="D248" s="2" t="s">
        <v>28</v>
      </c>
      <c r="E248" s="2" t="s">
        <v>28</v>
      </c>
      <c r="F248" s="2" t="s">
        <v>29</v>
      </c>
      <c r="G248" s="2" t="s">
        <v>22</v>
      </c>
      <c r="H248" s="2" t="s">
        <v>22</v>
      </c>
      <c r="I248" s="2" t="s">
        <v>279</v>
      </c>
      <c r="J248" s="2">
        <v>1</v>
      </c>
      <c r="K248" s="2" t="s">
        <v>865</v>
      </c>
      <c r="L248" s="2"/>
      <c r="M248" s="2"/>
      <c r="N248" s="2"/>
      <c r="O248" s="2"/>
      <c r="P248" s="2">
        <v>3</v>
      </c>
      <c r="Q248" s="2" t="s">
        <v>866</v>
      </c>
      <c r="R248" s="2">
        <v>45</v>
      </c>
      <c r="S248" s="2" t="s">
        <v>867</v>
      </c>
      <c r="T248" s="2">
        <v>0</v>
      </c>
      <c r="U248" s="2" t="s">
        <v>22</v>
      </c>
      <c r="V248" s="2">
        <v>0</v>
      </c>
      <c r="W248" s="2" t="s">
        <v>22</v>
      </c>
      <c r="X248" s="2">
        <v>0</v>
      </c>
      <c r="Y248" s="2" t="s">
        <v>22</v>
      </c>
      <c r="Z248" s="2"/>
      <c r="AA248" s="2"/>
      <c r="AB248" s="2"/>
      <c r="AC248" s="2"/>
      <c r="AD248" s="2"/>
      <c r="AE248" s="2"/>
    </row>
    <row r="249" spans="1:31" x14ac:dyDescent="0.3">
      <c r="A249" s="2" t="s">
        <v>868</v>
      </c>
      <c r="B249" s="2" t="s">
        <v>22</v>
      </c>
      <c r="C249" s="2" t="s">
        <v>22</v>
      </c>
      <c r="D249" s="2"/>
      <c r="E249" s="2"/>
      <c r="F249" s="2" t="s">
        <v>29</v>
      </c>
      <c r="G249" s="2" t="s">
        <v>22</v>
      </c>
      <c r="H249" s="2" t="s">
        <v>22</v>
      </c>
      <c r="I249" s="2"/>
      <c r="J249" s="2"/>
      <c r="K249" s="2"/>
      <c r="L249" s="2"/>
      <c r="M249" s="2"/>
      <c r="N249" s="2">
        <v>2</v>
      </c>
      <c r="O249" s="2">
        <v>1</v>
      </c>
      <c r="P249" s="2"/>
      <c r="Q249" s="2"/>
      <c r="R249" s="2"/>
      <c r="S249" s="2"/>
      <c r="T249" s="2">
        <v>0</v>
      </c>
      <c r="U249" s="2" t="s">
        <v>22</v>
      </c>
      <c r="V249" s="2">
        <v>0</v>
      </c>
      <c r="W249" s="2" t="s">
        <v>22</v>
      </c>
      <c r="X249" s="2">
        <v>0</v>
      </c>
      <c r="Y249" s="2" t="s">
        <v>22</v>
      </c>
      <c r="Z249" s="2"/>
      <c r="AA249" s="2"/>
      <c r="AB249" s="2"/>
      <c r="AC249" s="2"/>
      <c r="AD249" s="2"/>
      <c r="AE249" s="2"/>
    </row>
    <row r="250" spans="1:31" x14ac:dyDescent="0.3">
      <c r="A250" s="2" t="s">
        <v>869</v>
      </c>
      <c r="B250" s="2" t="s">
        <v>22</v>
      </c>
      <c r="C250" s="2" t="s">
        <v>22</v>
      </c>
      <c r="D250" s="2" t="s">
        <v>36</v>
      </c>
      <c r="E250" s="2" t="s">
        <v>36</v>
      </c>
      <c r="F250" s="2" t="s">
        <v>29</v>
      </c>
      <c r="G250" s="2" t="s">
        <v>22</v>
      </c>
      <c r="H250" s="2" t="s">
        <v>22</v>
      </c>
      <c r="I250" s="2"/>
      <c r="J250" s="2"/>
      <c r="K250" s="2"/>
      <c r="L250" s="2"/>
      <c r="M250" s="2"/>
      <c r="N250" s="2"/>
      <c r="O250" s="2"/>
      <c r="P250" s="2"/>
      <c r="Q250" s="2"/>
      <c r="R250" s="2"/>
      <c r="S250" s="2"/>
      <c r="T250" s="2">
        <v>0</v>
      </c>
      <c r="U250" s="2" t="s">
        <v>22</v>
      </c>
      <c r="V250" s="2">
        <v>0</v>
      </c>
      <c r="W250" s="2" t="s">
        <v>22</v>
      </c>
      <c r="X250" s="2">
        <v>0</v>
      </c>
      <c r="Y250" s="2" t="s">
        <v>22</v>
      </c>
      <c r="Z250" s="2"/>
      <c r="AA250" s="2"/>
      <c r="AB250" s="2"/>
      <c r="AC250" s="2"/>
      <c r="AD250" s="2"/>
      <c r="AE250" s="2"/>
    </row>
    <row r="251" spans="1:31" x14ac:dyDescent="0.3">
      <c r="A251" s="2" t="s">
        <v>870</v>
      </c>
      <c r="B251" s="2" t="s">
        <v>22</v>
      </c>
      <c r="C251" s="2" t="s">
        <v>22</v>
      </c>
      <c r="D251" s="2"/>
      <c r="E251" s="2"/>
      <c r="F251" s="2" t="s">
        <v>29</v>
      </c>
      <c r="G251" s="2" t="s">
        <v>22</v>
      </c>
      <c r="H251" s="2" t="s">
        <v>22</v>
      </c>
      <c r="I251" s="2"/>
      <c r="J251" s="2"/>
      <c r="K251" s="2"/>
      <c r="L251" s="2"/>
      <c r="M251" s="2"/>
      <c r="N251" s="2">
        <v>1</v>
      </c>
      <c r="O251" s="2">
        <v>1</v>
      </c>
      <c r="P251" s="2"/>
      <c r="Q251" s="2"/>
      <c r="R251" s="2"/>
      <c r="S251" s="2"/>
      <c r="T251" s="2">
        <v>0</v>
      </c>
      <c r="U251" s="2" t="s">
        <v>22</v>
      </c>
      <c r="V251" s="2">
        <v>0</v>
      </c>
      <c r="W251" s="2" t="s">
        <v>22</v>
      </c>
      <c r="X251" s="2">
        <v>0</v>
      </c>
      <c r="Y251" s="2" t="s">
        <v>22</v>
      </c>
      <c r="Z251" s="2"/>
      <c r="AA251" s="2"/>
      <c r="AB251" s="2"/>
      <c r="AC251" s="2"/>
      <c r="AD251" s="2"/>
      <c r="AE251" s="2"/>
    </row>
    <row r="252" spans="1:31" ht="248.4" x14ac:dyDescent="0.3">
      <c r="A252" s="2" t="s">
        <v>871</v>
      </c>
      <c r="B252" s="2"/>
      <c r="C252" s="2"/>
      <c r="D252" s="2"/>
      <c r="E252" s="2"/>
      <c r="F252" s="2" t="s">
        <v>29</v>
      </c>
      <c r="G252" s="2" t="s">
        <v>22</v>
      </c>
      <c r="H252" s="2" t="s">
        <v>22</v>
      </c>
      <c r="I252" s="2"/>
      <c r="J252" s="2">
        <v>38</v>
      </c>
      <c r="K252" s="2" t="s">
        <v>872</v>
      </c>
      <c r="L252" s="2"/>
      <c r="M252" s="2"/>
      <c r="N252" s="2"/>
      <c r="O252" s="2"/>
      <c r="P252" s="2"/>
      <c r="Q252" s="2"/>
      <c r="R252" s="2"/>
      <c r="S252" s="2"/>
      <c r="T252" s="2">
        <v>0</v>
      </c>
      <c r="U252" s="2" t="s">
        <v>22</v>
      </c>
      <c r="V252" s="2">
        <v>0</v>
      </c>
      <c r="W252" s="2" t="s">
        <v>22</v>
      </c>
      <c r="X252" s="2">
        <v>0</v>
      </c>
      <c r="Y252" s="2" t="s">
        <v>22</v>
      </c>
      <c r="Z252" s="2"/>
      <c r="AA252" s="2"/>
      <c r="AB252" s="2"/>
      <c r="AC252" s="2"/>
      <c r="AD252" s="2"/>
      <c r="AE252" s="2"/>
    </row>
    <row r="253" spans="1:31" x14ac:dyDescent="0.3">
      <c r="A253" s="2" t="s">
        <v>873</v>
      </c>
      <c r="B253" s="2" t="s">
        <v>30</v>
      </c>
      <c r="C253" s="2" t="s">
        <v>68</v>
      </c>
      <c r="D253" s="2"/>
      <c r="E253" s="2"/>
      <c r="F253" s="2" t="s">
        <v>29</v>
      </c>
      <c r="G253" s="2" t="s">
        <v>22</v>
      </c>
      <c r="H253" s="2" t="s">
        <v>22</v>
      </c>
      <c r="I253" s="2" t="s">
        <v>30</v>
      </c>
      <c r="J253" s="2"/>
      <c r="K253" s="2"/>
      <c r="L253" s="2"/>
      <c r="M253" s="2"/>
      <c r="N253" s="2">
        <v>6</v>
      </c>
      <c r="O253" s="2">
        <v>1</v>
      </c>
      <c r="P253" s="2"/>
      <c r="Q253" s="2"/>
      <c r="R253" s="2"/>
      <c r="S253" s="2"/>
      <c r="T253" s="2">
        <v>0</v>
      </c>
      <c r="U253" s="2" t="s">
        <v>22</v>
      </c>
      <c r="V253" s="2">
        <v>0</v>
      </c>
      <c r="W253" s="2" t="s">
        <v>22</v>
      </c>
      <c r="X253" s="2">
        <v>0</v>
      </c>
      <c r="Y253" s="2" t="s">
        <v>22</v>
      </c>
      <c r="Z253" s="2"/>
      <c r="AA253" s="2"/>
      <c r="AB253" s="2"/>
      <c r="AC253" s="2"/>
      <c r="AD253" s="2"/>
      <c r="AE253" s="2"/>
    </row>
    <row r="254" spans="1:31" x14ac:dyDescent="0.3">
      <c r="A254" s="2" t="s">
        <v>874</v>
      </c>
      <c r="B254" s="2" t="s">
        <v>22</v>
      </c>
      <c r="C254" s="2" t="s">
        <v>22</v>
      </c>
      <c r="D254" s="2"/>
      <c r="E254" s="2"/>
      <c r="F254" s="2" t="s">
        <v>29</v>
      </c>
      <c r="G254" s="2" t="s">
        <v>22</v>
      </c>
      <c r="H254" s="2" t="s">
        <v>22</v>
      </c>
      <c r="I254" s="2"/>
      <c r="J254" s="2"/>
      <c r="K254" s="2"/>
      <c r="L254" s="2"/>
      <c r="M254" s="2"/>
      <c r="N254" s="2">
        <v>1</v>
      </c>
      <c r="O254" s="2">
        <v>1</v>
      </c>
      <c r="P254" s="2"/>
      <c r="Q254" s="2"/>
      <c r="R254" s="2"/>
      <c r="S254" s="2"/>
      <c r="T254" s="2">
        <v>0</v>
      </c>
      <c r="U254" s="2" t="s">
        <v>22</v>
      </c>
      <c r="V254" s="2">
        <v>0</v>
      </c>
      <c r="W254" s="2" t="s">
        <v>22</v>
      </c>
      <c r="X254" s="2">
        <v>0</v>
      </c>
      <c r="Y254" s="2" t="s">
        <v>22</v>
      </c>
      <c r="Z254" s="2"/>
      <c r="AA254" s="2"/>
      <c r="AB254" s="2"/>
      <c r="AC254" s="2"/>
      <c r="AD254" s="2"/>
      <c r="AE254" s="2"/>
    </row>
    <row r="255" spans="1:31" ht="27.6" x14ac:dyDescent="0.3">
      <c r="A255" s="2" t="s">
        <v>875</v>
      </c>
      <c r="B255" s="2" t="s">
        <v>22</v>
      </c>
      <c r="C255" s="2" t="s">
        <v>22</v>
      </c>
      <c r="D255" s="2"/>
      <c r="E255" s="2"/>
      <c r="F255" s="2" t="s">
        <v>23</v>
      </c>
      <c r="G255" s="2">
        <v>100</v>
      </c>
      <c r="H255" s="2" t="s">
        <v>22</v>
      </c>
      <c r="I255" s="2"/>
      <c r="J255" s="2"/>
      <c r="K255" s="2"/>
      <c r="L255" s="2">
        <v>1</v>
      </c>
      <c r="M255" s="2">
        <v>1</v>
      </c>
      <c r="N255" s="2">
        <v>1</v>
      </c>
      <c r="O255" s="2">
        <v>1</v>
      </c>
      <c r="P255" s="2"/>
      <c r="Q255" s="2"/>
      <c r="R255" s="2"/>
      <c r="S255" s="2"/>
      <c r="T255" s="2">
        <v>1</v>
      </c>
      <c r="U255" s="2" t="s">
        <v>685</v>
      </c>
      <c r="V255" s="2">
        <v>1</v>
      </c>
      <c r="W255" s="2" t="s">
        <v>685</v>
      </c>
      <c r="X255" s="2">
        <v>0</v>
      </c>
      <c r="Y255" s="2" t="s">
        <v>22</v>
      </c>
      <c r="Z255" s="2"/>
      <c r="AA255" s="2"/>
      <c r="AB255" s="2"/>
      <c r="AC255" s="2"/>
      <c r="AD255" s="2"/>
      <c r="AE255" s="2"/>
    </row>
    <row r="256" spans="1:31" ht="69" x14ac:dyDescent="0.3">
      <c r="A256" s="2" t="s">
        <v>876</v>
      </c>
      <c r="B256" s="2" t="s">
        <v>30</v>
      </c>
      <c r="C256" s="2" t="s">
        <v>68</v>
      </c>
      <c r="D256" s="2"/>
      <c r="E256" s="2"/>
      <c r="F256" s="2" t="s">
        <v>23</v>
      </c>
      <c r="G256" s="2">
        <v>100</v>
      </c>
      <c r="H256" s="2" t="s">
        <v>22</v>
      </c>
      <c r="I256" s="2" t="s">
        <v>30</v>
      </c>
      <c r="J256" s="2"/>
      <c r="K256" s="2"/>
      <c r="L256" s="2">
        <v>5</v>
      </c>
      <c r="M256" s="2">
        <v>1</v>
      </c>
      <c r="N256" s="2"/>
      <c r="O256" s="2"/>
      <c r="P256" s="2"/>
      <c r="Q256" s="2"/>
      <c r="R256" s="2"/>
      <c r="S256" s="2"/>
      <c r="T256" s="2">
        <v>5</v>
      </c>
      <c r="U256" s="2" t="s">
        <v>877</v>
      </c>
      <c r="V256" s="2">
        <v>5</v>
      </c>
      <c r="W256" s="2" t="s">
        <v>877</v>
      </c>
      <c r="X256" s="2">
        <v>0</v>
      </c>
      <c r="Y256" s="2" t="s">
        <v>22</v>
      </c>
      <c r="Z256" s="2"/>
      <c r="AA256" s="2"/>
      <c r="AB256" s="2"/>
      <c r="AC256" s="2"/>
      <c r="AD256" s="2"/>
      <c r="AE256" s="2"/>
    </row>
    <row r="257" spans="1:31" ht="55.2" x14ac:dyDescent="0.3">
      <c r="A257" s="2" t="s">
        <v>878</v>
      </c>
      <c r="B257" s="2" t="s">
        <v>22</v>
      </c>
      <c r="C257" s="2" t="s">
        <v>22</v>
      </c>
      <c r="D257" s="2"/>
      <c r="E257" s="2"/>
      <c r="F257" s="2" t="s">
        <v>23</v>
      </c>
      <c r="G257" s="2">
        <v>100</v>
      </c>
      <c r="H257" s="2" t="s">
        <v>22</v>
      </c>
      <c r="I257" s="2"/>
      <c r="J257" s="2"/>
      <c r="K257" s="2"/>
      <c r="L257" s="2">
        <v>5</v>
      </c>
      <c r="M257" s="2">
        <v>1</v>
      </c>
      <c r="N257" s="2"/>
      <c r="O257" s="2"/>
      <c r="P257" s="2"/>
      <c r="Q257" s="2"/>
      <c r="R257" s="2"/>
      <c r="S257" s="2"/>
      <c r="T257" s="2">
        <v>5</v>
      </c>
      <c r="U257" s="2" t="s">
        <v>879</v>
      </c>
      <c r="V257" s="2">
        <v>5</v>
      </c>
      <c r="W257" s="2" t="s">
        <v>879</v>
      </c>
      <c r="X257" s="2">
        <v>0</v>
      </c>
      <c r="Y257" s="2" t="s">
        <v>22</v>
      </c>
      <c r="Z257" s="2"/>
      <c r="AA257" s="2"/>
      <c r="AB257" s="2"/>
      <c r="AC257" s="2"/>
      <c r="AD257" s="2"/>
      <c r="AE257" s="2"/>
    </row>
    <row r="258" spans="1:31" ht="55.2" x14ac:dyDescent="0.3">
      <c r="A258" s="2" t="s">
        <v>880</v>
      </c>
      <c r="B258" s="2" t="s">
        <v>881</v>
      </c>
      <c r="C258" s="2" t="s">
        <v>882</v>
      </c>
      <c r="D258" s="2" t="s">
        <v>28</v>
      </c>
      <c r="E258" s="2" t="s">
        <v>28</v>
      </c>
      <c r="F258" s="2" t="s">
        <v>29</v>
      </c>
      <c r="G258" s="2" t="s">
        <v>22</v>
      </c>
      <c r="H258" s="2">
        <v>100</v>
      </c>
      <c r="I258" s="2" t="s">
        <v>41</v>
      </c>
      <c r="J258" s="2">
        <v>2</v>
      </c>
      <c r="K258" s="2" t="s">
        <v>883</v>
      </c>
      <c r="L258" s="2"/>
      <c r="M258" s="2"/>
      <c r="N258" s="2">
        <v>2</v>
      </c>
      <c r="O258" s="2">
        <v>1</v>
      </c>
      <c r="P258" s="2">
        <v>1</v>
      </c>
      <c r="Q258" s="2" t="s">
        <v>884</v>
      </c>
      <c r="R258" s="2">
        <v>1</v>
      </c>
      <c r="S258" s="2" t="s">
        <v>885</v>
      </c>
      <c r="T258" s="2">
        <v>0</v>
      </c>
      <c r="U258" s="2" t="s">
        <v>22</v>
      </c>
      <c r="V258" s="2">
        <v>0</v>
      </c>
      <c r="W258" s="2" t="s">
        <v>22</v>
      </c>
      <c r="X258" s="2">
        <v>0</v>
      </c>
      <c r="Y258" s="2" t="s">
        <v>22</v>
      </c>
      <c r="Z258" s="2">
        <v>5</v>
      </c>
      <c r="AA258" s="2" t="s">
        <v>886</v>
      </c>
      <c r="AB258" s="2">
        <v>5</v>
      </c>
      <c r="AC258" s="2" t="s">
        <v>887</v>
      </c>
      <c r="AD258" s="2"/>
      <c r="AE258" s="2"/>
    </row>
    <row r="259" spans="1:31" x14ac:dyDescent="0.3">
      <c r="A259" s="2" t="s">
        <v>888</v>
      </c>
      <c r="B259" s="2">
        <v>0</v>
      </c>
      <c r="C259" s="2" t="s">
        <v>68</v>
      </c>
      <c r="D259" s="2"/>
      <c r="E259" s="2"/>
      <c r="F259" s="2" t="s">
        <v>29</v>
      </c>
      <c r="G259" s="2" t="s">
        <v>22</v>
      </c>
      <c r="H259" s="2" t="s">
        <v>22</v>
      </c>
      <c r="I259" s="2" t="s">
        <v>30</v>
      </c>
      <c r="J259" s="2"/>
      <c r="K259" s="2"/>
      <c r="L259" s="2"/>
      <c r="M259" s="2"/>
      <c r="N259" s="2">
        <v>5</v>
      </c>
      <c r="O259" s="2">
        <v>1</v>
      </c>
      <c r="P259" s="2"/>
      <c r="Q259" s="2"/>
      <c r="R259" s="2"/>
      <c r="S259" s="2"/>
      <c r="T259" s="2">
        <v>0</v>
      </c>
      <c r="U259" s="2" t="s">
        <v>22</v>
      </c>
      <c r="V259" s="2">
        <v>0</v>
      </c>
      <c r="W259" s="2" t="s">
        <v>22</v>
      </c>
      <c r="X259" s="2">
        <v>0</v>
      </c>
      <c r="Y259" s="2" t="s">
        <v>22</v>
      </c>
      <c r="Z259" s="2"/>
      <c r="AA259" s="2"/>
      <c r="AB259" s="2"/>
      <c r="AC259" s="2"/>
      <c r="AD259" s="2"/>
      <c r="AE259" s="2"/>
    </row>
    <row r="260" spans="1:31" x14ac:dyDescent="0.3">
      <c r="A260" s="2" t="s">
        <v>889</v>
      </c>
      <c r="B260" s="2" t="s">
        <v>22</v>
      </c>
      <c r="C260" s="2" t="s">
        <v>22</v>
      </c>
      <c r="D260" s="2"/>
      <c r="E260" s="2"/>
      <c r="F260" s="2" t="s">
        <v>29</v>
      </c>
      <c r="G260" s="2" t="s">
        <v>22</v>
      </c>
      <c r="H260" s="2" t="s">
        <v>22</v>
      </c>
      <c r="I260" s="2"/>
      <c r="J260" s="2"/>
      <c r="K260" s="2"/>
      <c r="L260" s="2">
        <v>6</v>
      </c>
      <c r="M260" s="2">
        <v>1</v>
      </c>
      <c r="N260" s="2">
        <v>9</v>
      </c>
      <c r="O260" s="2">
        <v>1</v>
      </c>
      <c r="P260" s="2"/>
      <c r="Q260" s="2"/>
      <c r="R260" s="2"/>
      <c r="S260" s="2"/>
      <c r="T260" s="2">
        <v>0</v>
      </c>
      <c r="U260" s="2" t="s">
        <v>22</v>
      </c>
      <c r="V260" s="2">
        <v>0</v>
      </c>
      <c r="W260" s="2" t="s">
        <v>22</v>
      </c>
      <c r="X260" s="2">
        <v>0</v>
      </c>
      <c r="Y260" s="2" t="s">
        <v>22</v>
      </c>
      <c r="Z260" s="2"/>
      <c r="AA260" s="2"/>
      <c r="AB260" s="2"/>
      <c r="AC260" s="2"/>
      <c r="AD260" s="2"/>
      <c r="AE260" s="2"/>
    </row>
    <row r="261" spans="1:31" x14ac:dyDescent="0.3">
      <c r="A261" s="2" t="s">
        <v>890</v>
      </c>
      <c r="B261" s="2" t="s">
        <v>22</v>
      </c>
      <c r="C261" s="2" t="s">
        <v>22</v>
      </c>
      <c r="D261" s="2"/>
      <c r="E261" s="2"/>
      <c r="F261" s="2" t="s">
        <v>29</v>
      </c>
      <c r="G261" s="2" t="s">
        <v>22</v>
      </c>
      <c r="H261" s="2" t="s">
        <v>22</v>
      </c>
      <c r="I261" s="2"/>
      <c r="J261" s="2"/>
      <c r="K261" s="2"/>
      <c r="L261" s="2">
        <v>1</v>
      </c>
      <c r="M261" s="2">
        <v>1</v>
      </c>
      <c r="N261" s="2">
        <v>1</v>
      </c>
      <c r="O261" s="2">
        <v>1</v>
      </c>
      <c r="P261" s="2"/>
      <c r="Q261" s="2"/>
      <c r="R261" s="2"/>
      <c r="S261" s="2"/>
      <c r="T261" s="2">
        <v>0</v>
      </c>
      <c r="U261" s="2" t="s">
        <v>22</v>
      </c>
      <c r="V261" s="2">
        <v>0</v>
      </c>
      <c r="W261" s="2" t="s">
        <v>22</v>
      </c>
      <c r="X261" s="2">
        <v>0</v>
      </c>
      <c r="Y261" s="2" t="s">
        <v>22</v>
      </c>
      <c r="Z261" s="2"/>
      <c r="AA261" s="2"/>
      <c r="AB261" s="2"/>
      <c r="AC261" s="2"/>
      <c r="AD261" s="2"/>
      <c r="AE261" s="2"/>
    </row>
    <row r="262" spans="1:31" x14ac:dyDescent="0.3">
      <c r="A262" s="2" t="s">
        <v>891</v>
      </c>
      <c r="B262" s="2" t="s">
        <v>30</v>
      </c>
      <c r="C262" s="2" t="s">
        <v>68</v>
      </c>
      <c r="D262" s="2"/>
      <c r="E262" s="2"/>
      <c r="F262" s="2" t="s">
        <v>29</v>
      </c>
      <c r="G262" s="2" t="s">
        <v>22</v>
      </c>
      <c r="H262" s="2" t="s">
        <v>22</v>
      </c>
      <c r="I262" s="2" t="s">
        <v>30</v>
      </c>
      <c r="J262" s="2"/>
      <c r="K262" s="2"/>
      <c r="L262" s="2"/>
      <c r="M262" s="2"/>
      <c r="N262" s="2"/>
      <c r="O262" s="2"/>
      <c r="P262" s="2"/>
      <c r="Q262" s="2"/>
      <c r="R262" s="2"/>
      <c r="S262" s="2"/>
      <c r="T262" s="2">
        <v>0</v>
      </c>
      <c r="U262" s="2" t="s">
        <v>22</v>
      </c>
      <c r="V262" s="2">
        <v>0</v>
      </c>
      <c r="W262" s="2" t="s">
        <v>22</v>
      </c>
      <c r="X262" s="2">
        <v>0</v>
      </c>
      <c r="Y262" s="2" t="s">
        <v>22</v>
      </c>
      <c r="Z262" s="2"/>
      <c r="AA262" s="2"/>
      <c r="AB262" s="2"/>
      <c r="AC262" s="2"/>
      <c r="AD262" s="2"/>
      <c r="AE262" s="2"/>
    </row>
    <row r="263" spans="1:31" ht="82.8" x14ac:dyDescent="0.3">
      <c r="A263" s="2" t="s">
        <v>892</v>
      </c>
      <c r="B263" s="2" t="s">
        <v>893</v>
      </c>
      <c r="C263" s="2" t="s">
        <v>894</v>
      </c>
      <c r="D263" s="2" t="s">
        <v>895</v>
      </c>
      <c r="E263" s="2"/>
      <c r="F263" s="2" t="s">
        <v>120</v>
      </c>
      <c r="G263" s="2">
        <v>87.5</v>
      </c>
      <c r="H263" s="2" t="s">
        <v>22</v>
      </c>
      <c r="I263" s="2" t="s">
        <v>30</v>
      </c>
      <c r="J263" s="2"/>
      <c r="K263" s="2"/>
      <c r="L263" s="2">
        <v>66</v>
      </c>
      <c r="M263" s="2">
        <v>31</v>
      </c>
      <c r="N263" s="2">
        <v>36</v>
      </c>
      <c r="O263" s="2">
        <v>23</v>
      </c>
      <c r="P263" s="2"/>
      <c r="Q263" s="2"/>
      <c r="R263" s="2"/>
      <c r="S263" s="2"/>
      <c r="T263" s="2">
        <v>8</v>
      </c>
      <c r="U263" s="2" t="s">
        <v>896</v>
      </c>
      <c r="V263" s="2">
        <v>7</v>
      </c>
      <c r="W263" s="2" t="s">
        <v>897</v>
      </c>
      <c r="X263" s="2">
        <v>1</v>
      </c>
      <c r="Y263" s="2" t="s">
        <v>898</v>
      </c>
      <c r="Z263" s="2"/>
      <c r="AA263" s="2"/>
      <c r="AB263" s="2"/>
      <c r="AC263" s="2"/>
      <c r="AD263" s="2"/>
      <c r="AE263" s="2"/>
    </row>
    <row r="264" spans="1:31" x14ac:dyDescent="0.3">
      <c r="A264" s="2" t="s">
        <v>899</v>
      </c>
      <c r="B264" s="2" t="s">
        <v>900</v>
      </c>
      <c r="C264" s="2" t="s">
        <v>68</v>
      </c>
      <c r="D264" s="2"/>
      <c r="E264" s="2"/>
      <c r="F264" s="2" t="s">
        <v>23</v>
      </c>
      <c r="G264" s="2">
        <v>100</v>
      </c>
      <c r="H264" s="2" t="s">
        <v>22</v>
      </c>
      <c r="I264" s="2" t="s">
        <v>30</v>
      </c>
      <c r="J264" s="2"/>
      <c r="K264" s="2"/>
      <c r="L264" s="2">
        <v>1</v>
      </c>
      <c r="M264" s="2">
        <v>1</v>
      </c>
      <c r="N264" s="2">
        <v>8</v>
      </c>
      <c r="O264" s="2">
        <v>1</v>
      </c>
      <c r="P264" s="2"/>
      <c r="Q264" s="2"/>
      <c r="R264" s="2"/>
      <c r="S264" s="2"/>
      <c r="T264" s="2">
        <v>1</v>
      </c>
      <c r="U264" s="2" t="s">
        <v>901</v>
      </c>
      <c r="V264" s="2">
        <v>1</v>
      </c>
      <c r="W264" s="2" t="s">
        <v>901</v>
      </c>
      <c r="X264" s="2">
        <v>0</v>
      </c>
      <c r="Y264" s="2" t="s">
        <v>22</v>
      </c>
      <c r="Z264" s="2"/>
      <c r="AA264" s="2"/>
      <c r="AB264" s="2"/>
      <c r="AC264" s="2"/>
      <c r="AD264" s="2"/>
      <c r="AE264" s="2"/>
    </row>
    <row r="265" spans="1:31" ht="41.4" x14ac:dyDescent="0.3">
      <c r="A265" s="2" t="s">
        <v>902</v>
      </c>
      <c r="B265" s="2" t="s">
        <v>903</v>
      </c>
      <c r="C265" s="2" t="s">
        <v>904</v>
      </c>
      <c r="D265" s="2"/>
      <c r="E265" s="2" t="s">
        <v>36</v>
      </c>
      <c r="F265" s="2" t="s">
        <v>29</v>
      </c>
      <c r="G265" s="2" t="s">
        <v>22</v>
      </c>
      <c r="H265" s="2" t="s">
        <v>22</v>
      </c>
      <c r="I265" s="2" t="s">
        <v>41</v>
      </c>
      <c r="J265" s="2"/>
      <c r="K265" s="2"/>
      <c r="L265" s="2"/>
      <c r="M265" s="2"/>
      <c r="N265" s="2"/>
      <c r="O265" s="2"/>
      <c r="P265" s="2"/>
      <c r="Q265" s="2"/>
      <c r="R265" s="2"/>
      <c r="S265" s="2"/>
      <c r="T265" s="2">
        <v>0</v>
      </c>
      <c r="U265" s="2" t="s">
        <v>22</v>
      </c>
      <c r="V265" s="2">
        <v>0</v>
      </c>
      <c r="W265" s="2" t="s">
        <v>22</v>
      </c>
      <c r="X265" s="2">
        <v>0</v>
      </c>
      <c r="Y265" s="2" t="s">
        <v>22</v>
      </c>
      <c r="Z265" s="2"/>
      <c r="AA265" s="2"/>
      <c r="AB265" s="2"/>
      <c r="AC265" s="2"/>
      <c r="AD265" s="2"/>
      <c r="AE265" s="2"/>
    </row>
    <row r="266" spans="1:31" ht="69" x14ac:dyDescent="0.3">
      <c r="A266" s="2" t="s">
        <v>905</v>
      </c>
      <c r="B266" s="2" t="s">
        <v>22</v>
      </c>
      <c r="C266" s="2" t="s">
        <v>22</v>
      </c>
      <c r="D266" s="2"/>
      <c r="E266" s="2"/>
      <c r="F266" s="2" t="s">
        <v>29</v>
      </c>
      <c r="G266" s="2" t="s">
        <v>22</v>
      </c>
      <c r="H266" s="2" t="s">
        <v>22</v>
      </c>
      <c r="I266" s="2"/>
      <c r="J266" s="2">
        <v>8</v>
      </c>
      <c r="K266" s="2" t="s">
        <v>906</v>
      </c>
      <c r="L266" s="2"/>
      <c r="M266" s="2"/>
      <c r="N266" s="2"/>
      <c r="O266" s="2"/>
      <c r="P266" s="2"/>
      <c r="Q266" s="2"/>
      <c r="R266" s="2"/>
      <c r="S266" s="2"/>
      <c r="T266" s="2">
        <v>0</v>
      </c>
      <c r="U266" s="2" t="s">
        <v>22</v>
      </c>
      <c r="V266" s="2">
        <v>0</v>
      </c>
      <c r="W266" s="2" t="s">
        <v>22</v>
      </c>
      <c r="X266" s="2">
        <v>0</v>
      </c>
      <c r="Y266" s="2" t="s">
        <v>22</v>
      </c>
      <c r="Z266" s="2"/>
      <c r="AA266" s="2"/>
      <c r="AB266" s="2"/>
      <c r="AC266" s="2"/>
      <c r="AD266" s="2"/>
      <c r="AE266" s="2"/>
    </row>
    <row r="267" spans="1:31" ht="358.8" x14ac:dyDescent="0.3">
      <c r="A267" s="2" t="s">
        <v>907</v>
      </c>
      <c r="B267" s="2" t="s">
        <v>908</v>
      </c>
      <c r="C267" s="2" t="s">
        <v>909</v>
      </c>
      <c r="D267" s="2" t="s">
        <v>36</v>
      </c>
      <c r="E267" s="2" t="s">
        <v>36</v>
      </c>
      <c r="F267" s="2" t="s">
        <v>120</v>
      </c>
      <c r="G267" s="2">
        <v>75</v>
      </c>
      <c r="H267" s="2">
        <v>100</v>
      </c>
      <c r="I267" s="2" t="s">
        <v>41</v>
      </c>
      <c r="J267" s="2">
        <v>1</v>
      </c>
      <c r="K267" s="2" t="s">
        <v>745</v>
      </c>
      <c r="L267" s="2">
        <v>4</v>
      </c>
      <c r="M267" s="2">
        <v>2</v>
      </c>
      <c r="N267" s="2">
        <v>8</v>
      </c>
      <c r="O267" s="2">
        <v>3</v>
      </c>
      <c r="P267" s="2">
        <v>6</v>
      </c>
      <c r="Q267" s="2" t="s">
        <v>910</v>
      </c>
      <c r="R267" s="2">
        <v>18</v>
      </c>
      <c r="S267" s="2" t="s">
        <v>911</v>
      </c>
      <c r="T267" s="2">
        <v>4</v>
      </c>
      <c r="U267" s="2" t="s">
        <v>912</v>
      </c>
      <c r="V267" s="2">
        <v>3</v>
      </c>
      <c r="W267" s="2" t="s">
        <v>913</v>
      </c>
      <c r="X267" s="2">
        <v>1</v>
      </c>
      <c r="Y267" s="2" t="s">
        <v>184</v>
      </c>
      <c r="Z267" s="2">
        <v>2</v>
      </c>
      <c r="AA267" s="2" t="s">
        <v>914</v>
      </c>
      <c r="AB267" s="2">
        <v>2</v>
      </c>
      <c r="AC267" s="2" t="s">
        <v>914</v>
      </c>
      <c r="AD267" s="2"/>
      <c r="AE267" s="2"/>
    </row>
    <row r="268" spans="1:31" ht="27.6" x14ac:dyDescent="0.3">
      <c r="A268" s="2" t="s">
        <v>915</v>
      </c>
      <c r="B268" s="2" t="s">
        <v>22</v>
      </c>
      <c r="C268" s="2" t="s">
        <v>22</v>
      </c>
      <c r="D268" s="2"/>
      <c r="E268" s="2"/>
      <c r="F268" s="2" t="s">
        <v>23</v>
      </c>
      <c r="G268" s="2">
        <v>100</v>
      </c>
      <c r="H268" s="2" t="s">
        <v>22</v>
      </c>
      <c r="I268" s="2"/>
      <c r="J268" s="2"/>
      <c r="K268" s="2"/>
      <c r="L268" s="2">
        <v>2</v>
      </c>
      <c r="M268" s="2">
        <v>1</v>
      </c>
      <c r="N268" s="2"/>
      <c r="O268" s="2"/>
      <c r="P268" s="2"/>
      <c r="Q268" s="2"/>
      <c r="R268" s="2"/>
      <c r="S268" s="2"/>
      <c r="T268" s="2">
        <v>2</v>
      </c>
      <c r="U268" s="2" t="s">
        <v>916</v>
      </c>
      <c r="V268" s="2">
        <v>2</v>
      </c>
      <c r="W268" s="2" t="s">
        <v>916</v>
      </c>
      <c r="X268" s="2">
        <v>0</v>
      </c>
      <c r="Y268" s="2" t="s">
        <v>22</v>
      </c>
      <c r="Z268" s="2"/>
      <c r="AA268" s="2"/>
      <c r="AB268" s="2"/>
      <c r="AC268" s="2"/>
      <c r="AD268" s="2"/>
      <c r="AE268" s="2"/>
    </row>
    <row r="269" spans="1:31" x14ac:dyDescent="0.3">
      <c r="A269" s="2" t="s">
        <v>917</v>
      </c>
      <c r="B269" s="2" t="s">
        <v>22</v>
      </c>
      <c r="C269" s="2" t="s">
        <v>22</v>
      </c>
      <c r="D269" s="2"/>
      <c r="E269" s="2"/>
      <c r="F269" s="2" t="s">
        <v>29</v>
      </c>
      <c r="G269" s="2" t="s">
        <v>22</v>
      </c>
      <c r="H269" s="2" t="s">
        <v>22</v>
      </c>
      <c r="I269" s="2"/>
      <c r="J269" s="2"/>
      <c r="K269" s="2"/>
      <c r="L269" s="2">
        <v>2</v>
      </c>
      <c r="M269" s="2">
        <v>1</v>
      </c>
      <c r="N269" s="2">
        <v>8</v>
      </c>
      <c r="O269" s="2">
        <v>1</v>
      </c>
      <c r="P269" s="2"/>
      <c r="Q269" s="2"/>
      <c r="R269" s="2"/>
      <c r="S269" s="2"/>
      <c r="T269" s="2">
        <v>0</v>
      </c>
      <c r="U269" s="2" t="s">
        <v>22</v>
      </c>
      <c r="V269" s="2">
        <v>0</v>
      </c>
      <c r="W269" s="2" t="s">
        <v>22</v>
      </c>
      <c r="X269" s="2">
        <v>0</v>
      </c>
      <c r="Y269" s="2" t="s">
        <v>22</v>
      </c>
      <c r="Z269" s="2"/>
      <c r="AA269" s="2"/>
      <c r="AB269" s="2"/>
      <c r="AC269" s="2"/>
      <c r="AD269" s="2"/>
      <c r="AE269" s="2"/>
    </row>
    <row r="270" spans="1:31" ht="220.8" x14ac:dyDescent="0.3">
      <c r="A270" s="2" t="s">
        <v>918</v>
      </c>
      <c r="B270" s="2" t="s">
        <v>919</v>
      </c>
      <c r="C270" s="2" t="s">
        <v>920</v>
      </c>
      <c r="D270" s="2"/>
      <c r="E270" s="2" t="s">
        <v>36</v>
      </c>
      <c r="F270" s="2" t="s">
        <v>29</v>
      </c>
      <c r="G270" s="2" t="s">
        <v>22</v>
      </c>
      <c r="H270" s="2" t="s">
        <v>22</v>
      </c>
      <c r="I270" s="2" t="s">
        <v>106</v>
      </c>
      <c r="J270" s="2">
        <v>1</v>
      </c>
      <c r="K270" s="2" t="s">
        <v>921</v>
      </c>
      <c r="L270" s="2"/>
      <c r="M270" s="2"/>
      <c r="N270" s="2"/>
      <c r="O270" s="2"/>
      <c r="P270" s="2"/>
      <c r="Q270" s="2"/>
      <c r="R270" s="2"/>
      <c r="S270" s="2"/>
      <c r="T270" s="2">
        <v>0</v>
      </c>
      <c r="U270" s="2" t="s">
        <v>22</v>
      </c>
      <c r="V270" s="2">
        <v>0</v>
      </c>
      <c r="W270" s="2" t="s">
        <v>22</v>
      </c>
      <c r="X270" s="2">
        <v>0</v>
      </c>
      <c r="Y270" s="2" t="s">
        <v>22</v>
      </c>
      <c r="Z270" s="2"/>
      <c r="AA270" s="2"/>
      <c r="AB270" s="2"/>
      <c r="AC270" s="2"/>
      <c r="AD270" s="2"/>
      <c r="AE270" s="2"/>
    </row>
    <row r="271" spans="1:31" x14ac:dyDescent="0.3">
      <c r="A271" s="2" t="s">
        <v>922</v>
      </c>
      <c r="B271" s="2" t="s">
        <v>22</v>
      </c>
      <c r="C271" s="2" t="s">
        <v>22</v>
      </c>
      <c r="D271" s="2" t="s">
        <v>36</v>
      </c>
      <c r="E271" s="2" t="s">
        <v>36</v>
      </c>
      <c r="F271" s="2" t="s">
        <v>29</v>
      </c>
      <c r="G271" s="2" t="s">
        <v>22</v>
      </c>
      <c r="H271" s="2" t="s">
        <v>22</v>
      </c>
      <c r="I271" s="2"/>
      <c r="J271" s="2">
        <v>1</v>
      </c>
      <c r="K271" s="2" t="s">
        <v>921</v>
      </c>
      <c r="L271" s="2"/>
      <c r="M271" s="2"/>
      <c r="N271" s="2"/>
      <c r="O271" s="2"/>
      <c r="P271" s="2"/>
      <c r="Q271" s="2"/>
      <c r="R271" s="2"/>
      <c r="S271" s="2"/>
      <c r="T271" s="2">
        <v>0</v>
      </c>
      <c r="U271" s="2" t="s">
        <v>22</v>
      </c>
      <c r="V271" s="2">
        <v>0</v>
      </c>
      <c r="W271" s="2" t="s">
        <v>22</v>
      </c>
      <c r="X271" s="2">
        <v>0</v>
      </c>
      <c r="Y271" s="2" t="s">
        <v>22</v>
      </c>
      <c r="Z271" s="2"/>
      <c r="AA271" s="2"/>
      <c r="AB271" s="2"/>
      <c r="AC271" s="2"/>
      <c r="AD271" s="2"/>
      <c r="AE271" s="2"/>
    </row>
    <row r="272" spans="1:31" ht="409.6" x14ac:dyDescent="0.3">
      <c r="A272" s="2" t="s">
        <v>923</v>
      </c>
      <c r="B272" s="2" t="s">
        <v>30</v>
      </c>
      <c r="C272" s="2" t="s">
        <v>924</v>
      </c>
      <c r="D272" s="2" t="s">
        <v>28</v>
      </c>
      <c r="E272" s="2" t="s">
        <v>28</v>
      </c>
      <c r="F272" s="2" t="s">
        <v>29</v>
      </c>
      <c r="G272" s="2" t="s">
        <v>22</v>
      </c>
      <c r="H272" s="2" t="s">
        <v>22</v>
      </c>
      <c r="I272" s="2" t="s">
        <v>30</v>
      </c>
      <c r="J272" s="2"/>
      <c r="K272" s="2"/>
      <c r="L272" s="2"/>
      <c r="M272" s="2"/>
      <c r="N272" s="2"/>
      <c r="O272" s="2"/>
      <c r="P272" s="2"/>
      <c r="Q272" s="2"/>
      <c r="R272" s="2"/>
      <c r="S272" s="2"/>
      <c r="T272" s="2">
        <v>0</v>
      </c>
      <c r="U272" s="2" t="s">
        <v>22</v>
      </c>
      <c r="V272" s="2">
        <v>0</v>
      </c>
      <c r="W272" s="2" t="s">
        <v>22</v>
      </c>
      <c r="X272" s="2">
        <v>0</v>
      </c>
      <c r="Y272" s="2" t="s">
        <v>22</v>
      </c>
      <c r="Z272" s="2"/>
      <c r="AA272" s="2"/>
      <c r="AB272" s="2"/>
      <c r="AC272" s="2"/>
      <c r="AD272" s="2"/>
      <c r="AE272" s="2"/>
    </row>
    <row r="273" spans="1:31" x14ac:dyDescent="0.3">
      <c r="A273" s="2" t="s">
        <v>925</v>
      </c>
      <c r="B273" s="2" t="s">
        <v>22</v>
      </c>
      <c r="C273" s="2" t="s">
        <v>22</v>
      </c>
      <c r="D273" s="2"/>
      <c r="E273" s="2"/>
      <c r="F273" s="2" t="s">
        <v>29</v>
      </c>
      <c r="G273" s="2" t="s">
        <v>22</v>
      </c>
      <c r="H273" s="2" t="s">
        <v>22</v>
      </c>
      <c r="I273" s="2"/>
      <c r="J273" s="2"/>
      <c r="K273" s="2"/>
      <c r="L273" s="2"/>
      <c r="M273" s="2"/>
      <c r="N273" s="2"/>
      <c r="O273" s="2"/>
      <c r="P273" s="2"/>
      <c r="Q273" s="2"/>
      <c r="R273" s="2"/>
      <c r="S273" s="2"/>
      <c r="T273" s="2">
        <v>0</v>
      </c>
      <c r="U273" s="2" t="s">
        <v>22</v>
      </c>
      <c r="V273" s="2">
        <v>0</v>
      </c>
      <c r="W273" s="2" t="s">
        <v>22</v>
      </c>
      <c r="X273" s="2">
        <v>0</v>
      </c>
      <c r="Y273" s="2" t="s">
        <v>22</v>
      </c>
      <c r="Z273" s="2"/>
      <c r="AA273" s="2"/>
      <c r="AB273" s="2"/>
      <c r="AC273" s="2"/>
      <c r="AD273" s="2"/>
      <c r="AE273" s="2"/>
    </row>
    <row r="274" spans="1:31" x14ac:dyDescent="0.3">
      <c r="A274" s="2" t="s">
        <v>926</v>
      </c>
      <c r="B274" s="2" t="s">
        <v>22</v>
      </c>
      <c r="C274" s="2" t="s">
        <v>22</v>
      </c>
      <c r="D274" s="2"/>
      <c r="E274" s="2"/>
      <c r="F274" s="2" t="s">
        <v>29</v>
      </c>
      <c r="G274" s="2" t="s">
        <v>22</v>
      </c>
      <c r="H274" s="2" t="s">
        <v>22</v>
      </c>
      <c r="I274" s="2"/>
      <c r="J274" s="2"/>
      <c r="K274" s="2"/>
      <c r="L274" s="2"/>
      <c r="M274" s="2"/>
      <c r="N274" s="2">
        <v>1</v>
      </c>
      <c r="O274" s="2">
        <v>1</v>
      </c>
      <c r="P274" s="2"/>
      <c r="Q274" s="2"/>
      <c r="R274" s="2"/>
      <c r="S274" s="2"/>
      <c r="T274" s="2">
        <v>0</v>
      </c>
      <c r="U274" s="2" t="s">
        <v>22</v>
      </c>
      <c r="V274" s="2">
        <v>0</v>
      </c>
      <c r="W274" s="2" t="s">
        <v>22</v>
      </c>
      <c r="X274" s="2">
        <v>0</v>
      </c>
      <c r="Y274" s="2" t="s">
        <v>22</v>
      </c>
      <c r="Z274" s="2"/>
      <c r="AA274" s="2"/>
      <c r="AB274" s="2"/>
      <c r="AC274" s="2"/>
      <c r="AD274" s="2"/>
      <c r="AE274" s="2"/>
    </row>
    <row r="275" spans="1:31" ht="27.6" x14ac:dyDescent="0.3">
      <c r="A275" s="2" t="s">
        <v>927</v>
      </c>
      <c r="B275" s="2" t="s">
        <v>928</v>
      </c>
      <c r="C275" s="2" t="s">
        <v>68</v>
      </c>
      <c r="D275" s="2"/>
      <c r="E275" s="2"/>
      <c r="F275" s="2" t="s">
        <v>23</v>
      </c>
      <c r="G275" s="2">
        <v>100</v>
      </c>
      <c r="H275" s="2" t="s">
        <v>22</v>
      </c>
      <c r="I275" s="2" t="s">
        <v>30</v>
      </c>
      <c r="J275" s="2"/>
      <c r="K275" s="2"/>
      <c r="L275" s="2">
        <v>7</v>
      </c>
      <c r="M275" s="2">
        <v>2</v>
      </c>
      <c r="N275" s="2">
        <v>10</v>
      </c>
      <c r="O275" s="2">
        <v>3</v>
      </c>
      <c r="P275" s="2"/>
      <c r="Q275" s="2"/>
      <c r="R275" s="2"/>
      <c r="S275" s="2"/>
      <c r="T275" s="2">
        <v>1</v>
      </c>
      <c r="U275" s="2" t="s">
        <v>929</v>
      </c>
      <c r="V275" s="2">
        <v>1</v>
      </c>
      <c r="W275" s="2" t="s">
        <v>929</v>
      </c>
      <c r="X275" s="2">
        <v>0</v>
      </c>
      <c r="Y275" s="2" t="s">
        <v>22</v>
      </c>
      <c r="Z275" s="2"/>
      <c r="AA275" s="2"/>
      <c r="AB275" s="2"/>
      <c r="AC275" s="2"/>
      <c r="AD275" s="2"/>
      <c r="AE275" s="2"/>
    </row>
    <row r="276" spans="1:31" ht="409.6" x14ac:dyDescent="0.3">
      <c r="A276" s="2" t="s">
        <v>930</v>
      </c>
      <c r="B276" s="2" t="s">
        <v>931</v>
      </c>
      <c r="C276" s="2" t="s">
        <v>30</v>
      </c>
      <c r="D276" s="2" t="s">
        <v>300</v>
      </c>
      <c r="E276" s="2" t="s">
        <v>301</v>
      </c>
      <c r="F276" s="2" t="s">
        <v>29</v>
      </c>
      <c r="G276" s="2" t="s">
        <v>22</v>
      </c>
      <c r="H276" s="2">
        <v>100</v>
      </c>
      <c r="I276" s="2" t="s">
        <v>41</v>
      </c>
      <c r="J276" s="2">
        <v>1</v>
      </c>
      <c r="K276" s="2" t="s">
        <v>302</v>
      </c>
      <c r="L276" s="2"/>
      <c r="M276" s="2"/>
      <c r="N276" s="2"/>
      <c r="O276" s="2"/>
      <c r="P276" s="2">
        <v>81</v>
      </c>
      <c r="Q276" s="2" t="s">
        <v>932</v>
      </c>
      <c r="R276" s="2">
        <v>140</v>
      </c>
      <c r="S276" s="2" t="s">
        <v>933</v>
      </c>
      <c r="T276" s="2">
        <v>0</v>
      </c>
      <c r="U276" s="2" t="s">
        <v>22</v>
      </c>
      <c r="V276" s="2">
        <v>0</v>
      </c>
      <c r="W276" s="2" t="s">
        <v>22</v>
      </c>
      <c r="X276" s="2">
        <v>0</v>
      </c>
      <c r="Y276" s="2" t="s">
        <v>22</v>
      </c>
      <c r="Z276" s="2">
        <v>22</v>
      </c>
      <c r="AA276" s="2" t="s">
        <v>934</v>
      </c>
      <c r="AB276" s="2">
        <v>22</v>
      </c>
      <c r="AC276" s="2" t="s">
        <v>935</v>
      </c>
      <c r="AD276" s="2"/>
      <c r="AE276" s="2"/>
    </row>
    <row r="277" spans="1:31" ht="55.2" x14ac:dyDescent="0.3">
      <c r="A277" s="2" t="s">
        <v>936</v>
      </c>
      <c r="B277" s="2" t="s">
        <v>22</v>
      </c>
      <c r="C277" s="2" t="s">
        <v>22</v>
      </c>
      <c r="D277" s="2"/>
      <c r="E277" s="2"/>
      <c r="F277" s="2" t="s">
        <v>120</v>
      </c>
      <c r="G277" s="2">
        <v>60</v>
      </c>
      <c r="H277" s="2" t="s">
        <v>22</v>
      </c>
      <c r="I277" s="2"/>
      <c r="J277" s="2"/>
      <c r="K277" s="2"/>
      <c r="L277" s="2">
        <v>5</v>
      </c>
      <c r="M277" s="2">
        <v>1</v>
      </c>
      <c r="N277" s="2"/>
      <c r="O277" s="2"/>
      <c r="P277" s="2"/>
      <c r="Q277" s="2"/>
      <c r="R277" s="2"/>
      <c r="S277" s="2"/>
      <c r="T277" s="2">
        <v>5</v>
      </c>
      <c r="U277" s="2" t="s">
        <v>937</v>
      </c>
      <c r="V277" s="2">
        <v>3</v>
      </c>
      <c r="W277" s="2" t="s">
        <v>938</v>
      </c>
      <c r="X277" s="2">
        <v>2</v>
      </c>
      <c r="Y277" s="2" t="s">
        <v>939</v>
      </c>
      <c r="Z277" s="2"/>
      <c r="AA277" s="2"/>
      <c r="AB277" s="2"/>
      <c r="AC277" s="2"/>
      <c r="AD277" s="2"/>
      <c r="AE277" s="2"/>
    </row>
    <row r="278" spans="1:31" x14ac:dyDescent="0.3">
      <c r="A278" s="2" t="s">
        <v>940</v>
      </c>
      <c r="B278" s="2" t="s">
        <v>22</v>
      </c>
      <c r="C278" s="2" t="s">
        <v>22</v>
      </c>
      <c r="D278" s="2"/>
      <c r="E278" s="2"/>
      <c r="F278" s="2" t="s">
        <v>29</v>
      </c>
      <c r="G278" s="2" t="s">
        <v>22</v>
      </c>
      <c r="H278" s="2" t="s">
        <v>22</v>
      </c>
      <c r="I278" s="2"/>
      <c r="J278" s="2"/>
      <c r="K278" s="2"/>
      <c r="L278" s="2"/>
      <c r="M278" s="2"/>
      <c r="N278" s="2">
        <v>1</v>
      </c>
      <c r="O278" s="2">
        <v>1</v>
      </c>
      <c r="P278" s="2"/>
      <c r="Q278" s="2"/>
      <c r="R278" s="2"/>
      <c r="S278" s="2"/>
      <c r="T278" s="2">
        <v>0</v>
      </c>
      <c r="U278" s="2" t="s">
        <v>22</v>
      </c>
      <c r="V278" s="2">
        <v>0</v>
      </c>
      <c r="W278" s="2" t="s">
        <v>22</v>
      </c>
      <c r="X278" s="2">
        <v>0</v>
      </c>
      <c r="Y278" s="2" t="s">
        <v>22</v>
      </c>
      <c r="Z278" s="2"/>
      <c r="AA278" s="2"/>
      <c r="AB278" s="2"/>
      <c r="AC278" s="2"/>
      <c r="AD278" s="2"/>
      <c r="AE278" s="2"/>
    </row>
    <row r="279" spans="1:31" x14ac:dyDescent="0.3">
      <c r="A279" s="2" t="s">
        <v>941</v>
      </c>
      <c r="B279" s="2" t="s">
        <v>22</v>
      </c>
      <c r="C279" s="2" t="s">
        <v>22</v>
      </c>
      <c r="D279" s="2"/>
      <c r="E279" s="2"/>
      <c r="F279" s="2" t="s">
        <v>29</v>
      </c>
      <c r="G279" s="2" t="s">
        <v>22</v>
      </c>
      <c r="H279" s="2" t="s">
        <v>22</v>
      </c>
      <c r="I279" s="2"/>
      <c r="J279" s="2"/>
      <c r="K279" s="2"/>
      <c r="L279" s="2"/>
      <c r="M279" s="2"/>
      <c r="N279" s="2">
        <v>6</v>
      </c>
      <c r="O279" s="2">
        <v>1</v>
      </c>
      <c r="P279" s="2"/>
      <c r="Q279" s="2"/>
      <c r="R279" s="2"/>
      <c r="S279" s="2"/>
      <c r="T279" s="2">
        <v>0</v>
      </c>
      <c r="U279" s="2" t="s">
        <v>22</v>
      </c>
      <c r="V279" s="2">
        <v>0</v>
      </c>
      <c r="W279" s="2" t="s">
        <v>22</v>
      </c>
      <c r="X279" s="2">
        <v>0</v>
      </c>
      <c r="Y279" s="2" t="s">
        <v>22</v>
      </c>
      <c r="Z279" s="2"/>
      <c r="AA279" s="2"/>
      <c r="AB279" s="2"/>
      <c r="AC279" s="2"/>
      <c r="AD279" s="2"/>
      <c r="AE279" s="2"/>
    </row>
    <row r="280" spans="1:31" ht="41.4" x14ac:dyDescent="0.3">
      <c r="A280" s="2" t="s">
        <v>942</v>
      </c>
      <c r="B280" s="2" t="s">
        <v>22</v>
      </c>
      <c r="C280" s="2" t="s">
        <v>22</v>
      </c>
      <c r="D280" s="2"/>
      <c r="E280" s="2"/>
      <c r="F280" s="2" t="s">
        <v>23</v>
      </c>
      <c r="G280" s="2">
        <v>100</v>
      </c>
      <c r="H280" s="2" t="s">
        <v>22</v>
      </c>
      <c r="I280" s="2"/>
      <c r="J280" s="2"/>
      <c r="K280" s="2"/>
      <c r="L280" s="2">
        <v>6</v>
      </c>
      <c r="M280" s="2">
        <v>2</v>
      </c>
      <c r="N280" s="2">
        <v>2</v>
      </c>
      <c r="O280" s="2">
        <v>1</v>
      </c>
      <c r="P280" s="2"/>
      <c r="Q280" s="2"/>
      <c r="R280" s="2"/>
      <c r="S280" s="2"/>
      <c r="T280" s="2">
        <v>4</v>
      </c>
      <c r="U280" s="2" t="s">
        <v>943</v>
      </c>
      <c r="V280" s="2">
        <v>4</v>
      </c>
      <c r="W280" s="2" t="s">
        <v>943</v>
      </c>
      <c r="X280" s="2">
        <v>0</v>
      </c>
      <c r="Y280" s="2" t="s">
        <v>22</v>
      </c>
      <c r="Z280" s="2"/>
      <c r="AA280" s="2"/>
      <c r="AB280" s="2"/>
      <c r="AC280" s="2"/>
      <c r="AD280" s="2"/>
      <c r="AE280" s="2"/>
    </row>
    <row r="281" spans="1:31" ht="409.6" x14ac:dyDescent="0.3">
      <c r="A281" s="2" t="s">
        <v>944</v>
      </c>
      <c r="B281" s="2" t="s">
        <v>945</v>
      </c>
      <c r="C281" s="2" t="s">
        <v>946</v>
      </c>
      <c r="D281" s="2" t="s">
        <v>40</v>
      </c>
      <c r="E281" s="2" t="s">
        <v>40</v>
      </c>
      <c r="F281" s="2" t="s">
        <v>29</v>
      </c>
      <c r="G281" s="2" t="s">
        <v>22</v>
      </c>
      <c r="H281" s="2">
        <v>100</v>
      </c>
      <c r="I281" s="2" t="s">
        <v>106</v>
      </c>
      <c r="J281" s="2">
        <v>157</v>
      </c>
      <c r="K281" s="2" t="s">
        <v>947</v>
      </c>
      <c r="L281" s="2"/>
      <c r="M281" s="2"/>
      <c r="N281" s="2"/>
      <c r="O281" s="2"/>
      <c r="P281" s="2">
        <v>9</v>
      </c>
      <c r="Q281" s="2" t="s">
        <v>948</v>
      </c>
      <c r="R281" s="2">
        <v>31</v>
      </c>
      <c r="S281" s="2" t="s">
        <v>949</v>
      </c>
      <c r="T281" s="2">
        <v>0</v>
      </c>
      <c r="U281" s="2" t="s">
        <v>22</v>
      </c>
      <c r="V281" s="2">
        <v>0</v>
      </c>
      <c r="W281" s="2" t="s">
        <v>22</v>
      </c>
      <c r="X281" s="2">
        <v>0</v>
      </c>
      <c r="Y281" s="2" t="s">
        <v>22</v>
      </c>
      <c r="Z281" s="2">
        <v>11</v>
      </c>
      <c r="AA281" s="2" t="s">
        <v>950</v>
      </c>
      <c r="AB281" s="2">
        <v>11</v>
      </c>
      <c r="AC281" s="2" t="s">
        <v>951</v>
      </c>
      <c r="AD281" s="2"/>
      <c r="AE281" s="2"/>
    </row>
    <row r="282" spans="1:31" ht="69" x14ac:dyDescent="0.3">
      <c r="A282" s="2" t="s">
        <v>952</v>
      </c>
      <c r="B282" s="2" t="s">
        <v>953</v>
      </c>
      <c r="C282" s="2" t="s">
        <v>954</v>
      </c>
      <c r="D282" s="2" t="s">
        <v>40</v>
      </c>
      <c r="E282" s="2" t="s">
        <v>40</v>
      </c>
      <c r="F282" s="2" t="s">
        <v>23</v>
      </c>
      <c r="G282" s="2">
        <v>100</v>
      </c>
      <c r="H282" s="2">
        <v>100</v>
      </c>
      <c r="I282" s="2" t="s">
        <v>41</v>
      </c>
      <c r="J282" s="2">
        <v>1</v>
      </c>
      <c r="K282" s="2" t="s">
        <v>88</v>
      </c>
      <c r="L282" s="2">
        <v>2</v>
      </c>
      <c r="M282" s="2">
        <v>2</v>
      </c>
      <c r="N282" s="2"/>
      <c r="O282" s="2"/>
      <c r="P282" s="2">
        <v>6</v>
      </c>
      <c r="Q282" s="2" t="s">
        <v>955</v>
      </c>
      <c r="R282" s="2">
        <v>1</v>
      </c>
      <c r="S282" s="2" t="s">
        <v>44</v>
      </c>
      <c r="T282" s="2">
        <v>1</v>
      </c>
      <c r="U282" s="2" t="s">
        <v>956</v>
      </c>
      <c r="V282" s="2">
        <v>1</v>
      </c>
      <c r="W282" s="2" t="s">
        <v>956</v>
      </c>
      <c r="X282" s="2">
        <v>0</v>
      </c>
      <c r="Y282" s="2" t="s">
        <v>22</v>
      </c>
      <c r="Z282" s="2">
        <v>2</v>
      </c>
      <c r="AA282" s="2" t="s">
        <v>957</v>
      </c>
      <c r="AB282" s="2">
        <v>2</v>
      </c>
      <c r="AC282" s="2" t="s">
        <v>957</v>
      </c>
      <c r="AD282" s="2"/>
      <c r="AE282" s="2"/>
    </row>
    <row r="283" spans="1:31" ht="179.4" x14ac:dyDescent="0.3">
      <c r="A283" s="2" t="s">
        <v>958</v>
      </c>
      <c r="B283" s="2" t="s">
        <v>959</v>
      </c>
      <c r="C283" s="2" t="s">
        <v>960</v>
      </c>
      <c r="D283" s="2" t="s">
        <v>28</v>
      </c>
      <c r="E283" s="2" t="s">
        <v>28</v>
      </c>
      <c r="F283" s="2" t="s">
        <v>23</v>
      </c>
      <c r="G283" s="2">
        <v>100</v>
      </c>
      <c r="H283" s="2">
        <v>100</v>
      </c>
      <c r="I283" s="2" t="s">
        <v>41</v>
      </c>
      <c r="J283" s="2">
        <v>1</v>
      </c>
      <c r="K283" s="2" t="s">
        <v>961</v>
      </c>
      <c r="L283" s="2">
        <v>6</v>
      </c>
      <c r="M283" s="2">
        <v>1</v>
      </c>
      <c r="N283" s="2">
        <v>4</v>
      </c>
      <c r="O283" s="2">
        <v>1</v>
      </c>
      <c r="P283" s="2">
        <v>1</v>
      </c>
      <c r="Q283" s="2" t="s">
        <v>784</v>
      </c>
      <c r="R283" s="2">
        <v>10</v>
      </c>
      <c r="S283" s="2" t="s">
        <v>962</v>
      </c>
      <c r="T283" s="2">
        <v>2</v>
      </c>
      <c r="U283" s="2" t="s">
        <v>607</v>
      </c>
      <c r="V283" s="2">
        <v>2</v>
      </c>
      <c r="W283" s="2" t="s">
        <v>607</v>
      </c>
      <c r="X283" s="2">
        <v>0</v>
      </c>
      <c r="Y283" s="2" t="s">
        <v>22</v>
      </c>
      <c r="Z283" s="2">
        <v>3</v>
      </c>
      <c r="AA283" s="2" t="s">
        <v>963</v>
      </c>
      <c r="AB283" s="2">
        <v>3</v>
      </c>
      <c r="AC283" s="2" t="s">
        <v>963</v>
      </c>
      <c r="AD283" s="2"/>
      <c r="AE283" s="2"/>
    </row>
    <row r="284" spans="1:31" x14ac:dyDescent="0.3">
      <c r="A284" s="2" t="s">
        <v>964</v>
      </c>
      <c r="B284" s="2" t="s">
        <v>22</v>
      </c>
      <c r="C284" s="2" t="s">
        <v>22</v>
      </c>
      <c r="D284" s="2" t="s">
        <v>28</v>
      </c>
      <c r="E284" s="2" t="s">
        <v>28</v>
      </c>
      <c r="F284" s="2" t="s">
        <v>29</v>
      </c>
      <c r="G284" s="2" t="s">
        <v>22</v>
      </c>
      <c r="H284" s="2" t="s">
        <v>22</v>
      </c>
      <c r="I284" s="2"/>
      <c r="J284" s="2">
        <v>1</v>
      </c>
      <c r="K284" s="2" t="s">
        <v>961</v>
      </c>
      <c r="L284" s="2"/>
      <c r="M284" s="2"/>
      <c r="N284" s="2"/>
      <c r="O284" s="2"/>
      <c r="P284" s="2"/>
      <c r="Q284" s="2"/>
      <c r="R284" s="2"/>
      <c r="S284" s="2"/>
      <c r="T284" s="2">
        <v>0</v>
      </c>
      <c r="U284" s="2" t="s">
        <v>22</v>
      </c>
      <c r="V284" s="2">
        <v>0</v>
      </c>
      <c r="W284" s="2" t="s">
        <v>22</v>
      </c>
      <c r="X284" s="2">
        <v>0</v>
      </c>
      <c r="Y284" s="2" t="s">
        <v>22</v>
      </c>
      <c r="Z284" s="2"/>
      <c r="AA284" s="2"/>
      <c r="AB284" s="2"/>
      <c r="AC284" s="2"/>
      <c r="AD284" s="2"/>
      <c r="AE284" s="2"/>
    </row>
    <row r="285" spans="1:31" ht="400.2" x14ac:dyDescent="0.3">
      <c r="A285" s="2" t="s">
        <v>965</v>
      </c>
      <c r="B285" s="2" t="s">
        <v>966</v>
      </c>
      <c r="C285" s="2" t="s">
        <v>967</v>
      </c>
      <c r="D285" s="2" t="s">
        <v>36</v>
      </c>
      <c r="E285" s="2" t="s">
        <v>36</v>
      </c>
      <c r="F285" s="2" t="s">
        <v>29</v>
      </c>
      <c r="G285" s="2" t="s">
        <v>22</v>
      </c>
      <c r="H285" s="2" t="s">
        <v>22</v>
      </c>
      <c r="I285" s="2" t="s">
        <v>106</v>
      </c>
      <c r="J285" s="2">
        <v>23</v>
      </c>
      <c r="K285" s="2" t="s">
        <v>968</v>
      </c>
      <c r="L285" s="2"/>
      <c r="M285" s="2"/>
      <c r="N285" s="2"/>
      <c r="O285" s="2"/>
      <c r="P285" s="2">
        <v>5</v>
      </c>
      <c r="Q285" s="2" t="s">
        <v>969</v>
      </c>
      <c r="R285" s="2">
        <v>5</v>
      </c>
      <c r="S285" s="2" t="s">
        <v>970</v>
      </c>
      <c r="T285" s="2">
        <v>0</v>
      </c>
      <c r="U285" s="2" t="s">
        <v>22</v>
      </c>
      <c r="V285" s="2">
        <v>0</v>
      </c>
      <c r="W285" s="2" t="s">
        <v>22</v>
      </c>
      <c r="X285" s="2">
        <v>0</v>
      </c>
      <c r="Y285" s="2" t="s">
        <v>22</v>
      </c>
      <c r="Z285" s="2"/>
      <c r="AA285" s="2"/>
      <c r="AB285" s="2"/>
      <c r="AC285" s="2"/>
      <c r="AD285" s="2"/>
      <c r="AE285" s="2"/>
    </row>
    <row r="286" spans="1:31" ht="409.6" x14ac:dyDescent="0.3">
      <c r="A286" s="2" t="s">
        <v>971</v>
      </c>
      <c r="B286" s="2" t="s">
        <v>972</v>
      </c>
      <c r="C286" s="2" t="s">
        <v>973</v>
      </c>
      <c r="D286" s="2" t="s">
        <v>36</v>
      </c>
      <c r="E286" s="2" t="s">
        <v>94</v>
      </c>
      <c r="F286" s="2" t="s">
        <v>23</v>
      </c>
      <c r="G286" s="2">
        <v>100</v>
      </c>
      <c r="H286" s="2">
        <v>100</v>
      </c>
      <c r="I286" s="2" t="s">
        <v>106</v>
      </c>
      <c r="J286" s="2">
        <v>59</v>
      </c>
      <c r="K286" s="2" t="s">
        <v>974</v>
      </c>
      <c r="L286" s="2">
        <v>2</v>
      </c>
      <c r="M286" s="2">
        <v>1</v>
      </c>
      <c r="N286" s="2">
        <v>27</v>
      </c>
      <c r="O286" s="2">
        <v>1</v>
      </c>
      <c r="P286" s="2">
        <v>39</v>
      </c>
      <c r="Q286" s="2" t="s">
        <v>975</v>
      </c>
      <c r="R286" s="2">
        <v>9</v>
      </c>
      <c r="S286" s="2" t="s">
        <v>976</v>
      </c>
      <c r="T286" s="2">
        <v>1</v>
      </c>
      <c r="U286" s="2" t="s">
        <v>313</v>
      </c>
      <c r="V286" s="2">
        <v>1</v>
      </c>
      <c r="W286" s="2" t="s">
        <v>313</v>
      </c>
      <c r="X286" s="2">
        <v>0</v>
      </c>
      <c r="Y286" s="2" t="s">
        <v>22</v>
      </c>
      <c r="Z286" s="2">
        <v>4</v>
      </c>
      <c r="AA286" s="2" t="s">
        <v>977</v>
      </c>
      <c r="AB286" s="2">
        <v>4</v>
      </c>
      <c r="AC286" s="2" t="s">
        <v>978</v>
      </c>
      <c r="AD286" s="2"/>
      <c r="AE286" s="2"/>
    </row>
    <row r="287" spans="1:31" x14ac:dyDescent="0.3">
      <c r="A287" s="2" t="s">
        <v>979</v>
      </c>
      <c r="B287" s="2" t="s">
        <v>30</v>
      </c>
      <c r="C287" s="2" t="s">
        <v>68</v>
      </c>
      <c r="D287" s="2"/>
      <c r="E287" s="2"/>
      <c r="F287" s="2" t="s">
        <v>23</v>
      </c>
      <c r="G287" s="2">
        <v>100</v>
      </c>
      <c r="H287" s="2" t="s">
        <v>22</v>
      </c>
      <c r="I287" s="2" t="s">
        <v>30</v>
      </c>
      <c r="J287" s="2"/>
      <c r="K287" s="2"/>
      <c r="L287" s="2">
        <v>1</v>
      </c>
      <c r="M287" s="2">
        <v>1</v>
      </c>
      <c r="N287" s="2"/>
      <c r="O287" s="2"/>
      <c r="P287" s="2"/>
      <c r="Q287" s="2"/>
      <c r="R287" s="2"/>
      <c r="S287" s="2"/>
      <c r="T287" s="2">
        <v>1</v>
      </c>
      <c r="U287" s="2" t="s">
        <v>435</v>
      </c>
      <c r="V287" s="2">
        <v>1</v>
      </c>
      <c r="W287" s="2" t="s">
        <v>435</v>
      </c>
      <c r="X287" s="2">
        <v>0</v>
      </c>
      <c r="Y287" s="2" t="s">
        <v>22</v>
      </c>
      <c r="Z287" s="2"/>
      <c r="AA287" s="2"/>
      <c r="AB287" s="2"/>
      <c r="AC287" s="2"/>
      <c r="AD287" s="2"/>
      <c r="AE287" s="2"/>
    </row>
    <row r="288" spans="1:31" ht="27.6" x14ac:dyDescent="0.3">
      <c r="A288" s="2" t="s">
        <v>980</v>
      </c>
      <c r="B288" s="2" t="s">
        <v>30</v>
      </c>
      <c r="C288" s="2" t="s">
        <v>68</v>
      </c>
      <c r="D288" s="2"/>
      <c r="E288" s="2"/>
      <c r="F288" s="2" t="s">
        <v>23</v>
      </c>
      <c r="G288" s="2">
        <v>100</v>
      </c>
      <c r="H288" s="2" t="s">
        <v>22</v>
      </c>
      <c r="I288" s="2" t="s">
        <v>30</v>
      </c>
      <c r="J288" s="2"/>
      <c r="K288" s="2"/>
      <c r="L288" s="2">
        <v>3</v>
      </c>
      <c r="M288" s="2">
        <v>1</v>
      </c>
      <c r="N288" s="2"/>
      <c r="O288" s="2"/>
      <c r="P288" s="2"/>
      <c r="Q288" s="2"/>
      <c r="R288" s="2"/>
      <c r="S288" s="2"/>
      <c r="T288" s="2">
        <v>3</v>
      </c>
      <c r="U288" s="2" t="s">
        <v>981</v>
      </c>
      <c r="V288" s="2">
        <v>3</v>
      </c>
      <c r="W288" s="2" t="s">
        <v>981</v>
      </c>
      <c r="X288" s="2">
        <v>0</v>
      </c>
      <c r="Y288" s="2" t="s">
        <v>22</v>
      </c>
      <c r="Z288" s="2"/>
      <c r="AA288" s="2"/>
      <c r="AB288" s="2"/>
      <c r="AC288" s="2"/>
      <c r="AD288" s="2"/>
      <c r="AE288" s="2"/>
    </row>
    <row r="289" spans="1:31" ht="27.6" x14ac:dyDescent="0.3">
      <c r="A289" s="2" t="s">
        <v>982</v>
      </c>
      <c r="B289" s="2" t="s">
        <v>22</v>
      </c>
      <c r="C289" s="2" t="s">
        <v>22</v>
      </c>
      <c r="D289" s="2"/>
      <c r="E289" s="2"/>
      <c r="F289" s="2" t="s">
        <v>120</v>
      </c>
      <c r="G289" s="2">
        <v>50</v>
      </c>
      <c r="H289" s="2" t="s">
        <v>22</v>
      </c>
      <c r="I289" s="2"/>
      <c r="J289" s="2"/>
      <c r="K289" s="2"/>
      <c r="L289" s="2">
        <v>3</v>
      </c>
      <c r="M289" s="2">
        <v>1</v>
      </c>
      <c r="N289" s="2">
        <v>2</v>
      </c>
      <c r="O289" s="2">
        <v>1</v>
      </c>
      <c r="P289" s="2"/>
      <c r="Q289" s="2"/>
      <c r="R289" s="2"/>
      <c r="S289" s="2"/>
      <c r="T289" s="2">
        <v>2</v>
      </c>
      <c r="U289" s="2" t="s">
        <v>983</v>
      </c>
      <c r="V289" s="2">
        <v>1</v>
      </c>
      <c r="W289" s="2" t="s">
        <v>56</v>
      </c>
      <c r="X289" s="2">
        <v>1</v>
      </c>
      <c r="Y289" s="2" t="s">
        <v>651</v>
      </c>
      <c r="Z289" s="2"/>
      <c r="AA289" s="2"/>
      <c r="AB289" s="2"/>
      <c r="AC289" s="2"/>
      <c r="AD289" s="2"/>
      <c r="AE289" s="2"/>
    </row>
    <row r="290" spans="1:31" ht="27.6" x14ac:dyDescent="0.3">
      <c r="A290" s="2" t="s">
        <v>984</v>
      </c>
      <c r="B290" s="2" t="s">
        <v>22</v>
      </c>
      <c r="C290" s="2" t="s">
        <v>22</v>
      </c>
      <c r="D290" s="2"/>
      <c r="E290" s="2"/>
      <c r="F290" s="2" t="s">
        <v>120</v>
      </c>
      <c r="G290" s="2">
        <v>50</v>
      </c>
      <c r="H290" s="2" t="s">
        <v>22</v>
      </c>
      <c r="I290" s="2"/>
      <c r="J290" s="2"/>
      <c r="K290" s="2"/>
      <c r="L290" s="2">
        <v>3</v>
      </c>
      <c r="M290" s="2">
        <v>1</v>
      </c>
      <c r="N290" s="2">
        <v>2</v>
      </c>
      <c r="O290" s="2">
        <v>1</v>
      </c>
      <c r="P290" s="2"/>
      <c r="Q290" s="2"/>
      <c r="R290" s="2"/>
      <c r="S290" s="2"/>
      <c r="T290" s="2">
        <v>2</v>
      </c>
      <c r="U290" s="2" t="s">
        <v>983</v>
      </c>
      <c r="V290" s="2">
        <v>1</v>
      </c>
      <c r="W290" s="2" t="s">
        <v>56</v>
      </c>
      <c r="X290" s="2">
        <v>1</v>
      </c>
      <c r="Y290" s="2" t="s">
        <v>651</v>
      </c>
      <c r="Z290" s="2"/>
      <c r="AA290" s="2"/>
      <c r="AB290" s="2"/>
      <c r="AC290" s="2"/>
      <c r="AD290" s="2"/>
      <c r="AE290" s="2"/>
    </row>
    <row r="291" spans="1:31" ht="27.6" x14ac:dyDescent="0.3">
      <c r="A291" s="2" t="s">
        <v>985</v>
      </c>
      <c r="B291" s="2" t="s">
        <v>22</v>
      </c>
      <c r="C291" s="2" t="s">
        <v>22</v>
      </c>
      <c r="D291" s="2"/>
      <c r="E291" s="2"/>
      <c r="F291" s="2" t="s">
        <v>120</v>
      </c>
      <c r="G291" s="2">
        <v>50</v>
      </c>
      <c r="H291" s="2" t="s">
        <v>22</v>
      </c>
      <c r="I291" s="2"/>
      <c r="J291" s="2"/>
      <c r="K291" s="2"/>
      <c r="L291" s="2">
        <v>3</v>
      </c>
      <c r="M291" s="2">
        <v>1</v>
      </c>
      <c r="N291" s="2">
        <v>1</v>
      </c>
      <c r="O291" s="2">
        <v>1</v>
      </c>
      <c r="P291" s="2"/>
      <c r="Q291" s="2"/>
      <c r="R291" s="2"/>
      <c r="S291" s="2"/>
      <c r="T291" s="2">
        <v>2</v>
      </c>
      <c r="U291" s="2" t="s">
        <v>983</v>
      </c>
      <c r="V291" s="2">
        <v>1</v>
      </c>
      <c r="W291" s="2" t="s">
        <v>56</v>
      </c>
      <c r="X291" s="2">
        <v>1</v>
      </c>
      <c r="Y291" s="2" t="s">
        <v>651</v>
      </c>
      <c r="Z291" s="2"/>
      <c r="AA291" s="2"/>
      <c r="AB291" s="2"/>
      <c r="AC291" s="2"/>
      <c r="AD291" s="2"/>
      <c r="AE291" s="2"/>
    </row>
    <row r="292" spans="1:31" ht="289.8" x14ac:dyDescent="0.3">
      <c r="A292" s="2" t="s">
        <v>986</v>
      </c>
      <c r="B292" s="2" t="s">
        <v>987</v>
      </c>
      <c r="C292" s="2" t="s">
        <v>988</v>
      </c>
      <c r="D292" s="2" t="s">
        <v>49</v>
      </c>
      <c r="E292" s="2"/>
      <c r="F292" s="2" t="s">
        <v>120</v>
      </c>
      <c r="G292" s="2">
        <v>75</v>
      </c>
      <c r="H292" s="2">
        <v>83.333333333333343</v>
      </c>
      <c r="I292" s="2" t="s">
        <v>41</v>
      </c>
      <c r="J292" s="2">
        <v>6</v>
      </c>
      <c r="K292" s="2" t="s">
        <v>989</v>
      </c>
      <c r="L292" s="2">
        <v>17</v>
      </c>
      <c r="M292" s="2">
        <v>7</v>
      </c>
      <c r="N292" s="2">
        <v>66</v>
      </c>
      <c r="O292" s="2">
        <v>18</v>
      </c>
      <c r="P292" s="2"/>
      <c r="Q292" s="2"/>
      <c r="R292" s="2"/>
      <c r="S292" s="2"/>
      <c r="T292" s="2">
        <v>8</v>
      </c>
      <c r="U292" s="2" t="s">
        <v>990</v>
      </c>
      <c r="V292" s="2">
        <v>6</v>
      </c>
      <c r="W292" s="2" t="s">
        <v>991</v>
      </c>
      <c r="X292" s="2">
        <v>2</v>
      </c>
      <c r="Y292" s="2" t="s">
        <v>992</v>
      </c>
      <c r="Z292" s="2">
        <v>6</v>
      </c>
      <c r="AA292" s="2" t="s">
        <v>993</v>
      </c>
      <c r="AB292" s="2">
        <v>5</v>
      </c>
      <c r="AC292" s="2" t="s">
        <v>994</v>
      </c>
      <c r="AD292" s="2">
        <v>1</v>
      </c>
      <c r="AE292" s="2" t="s">
        <v>365</v>
      </c>
    </row>
    <row r="293" spans="1:31" ht="41.4" x14ac:dyDescent="0.3">
      <c r="A293" s="2" t="s">
        <v>995</v>
      </c>
      <c r="B293" s="2" t="s">
        <v>996</v>
      </c>
      <c r="C293" s="2" t="s">
        <v>68</v>
      </c>
      <c r="D293" s="2"/>
      <c r="E293" s="2"/>
      <c r="F293" s="2" t="s">
        <v>120</v>
      </c>
      <c r="G293" s="2">
        <v>60</v>
      </c>
      <c r="H293" s="2" t="s">
        <v>22</v>
      </c>
      <c r="I293" s="2" t="s">
        <v>30</v>
      </c>
      <c r="J293" s="2"/>
      <c r="K293" s="2"/>
      <c r="L293" s="2">
        <v>5</v>
      </c>
      <c r="M293" s="2">
        <v>1</v>
      </c>
      <c r="N293" s="2"/>
      <c r="O293" s="2"/>
      <c r="P293" s="2"/>
      <c r="Q293" s="2"/>
      <c r="R293" s="2"/>
      <c r="S293" s="2"/>
      <c r="T293" s="2">
        <v>5</v>
      </c>
      <c r="U293" s="2" t="s">
        <v>997</v>
      </c>
      <c r="V293" s="2">
        <v>3</v>
      </c>
      <c r="W293" s="2" t="s">
        <v>998</v>
      </c>
      <c r="X293" s="2">
        <v>2</v>
      </c>
      <c r="Y293" s="2" t="s">
        <v>999</v>
      </c>
      <c r="Z293" s="2"/>
      <c r="AA293" s="2"/>
      <c r="AB293" s="2"/>
      <c r="AC293" s="2"/>
      <c r="AD293" s="2"/>
      <c r="AE293" s="2"/>
    </row>
    <row r="294" spans="1:31" ht="27.6" x14ac:dyDescent="0.3">
      <c r="A294" s="2" t="s">
        <v>1000</v>
      </c>
      <c r="B294" s="2" t="s">
        <v>30</v>
      </c>
      <c r="C294" s="2" t="s">
        <v>68</v>
      </c>
      <c r="D294" s="2"/>
      <c r="E294" s="2"/>
      <c r="F294" s="2" t="s">
        <v>23</v>
      </c>
      <c r="G294" s="2">
        <v>100</v>
      </c>
      <c r="H294" s="2" t="s">
        <v>22</v>
      </c>
      <c r="I294" s="2" t="s">
        <v>30</v>
      </c>
      <c r="J294" s="2"/>
      <c r="K294" s="2"/>
      <c r="L294" s="2">
        <v>6</v>
      </c>
      <c r="M294" s="2">
        <v>2</v>
      </c>
      <c r="N294" s="2"/>
      <c r="O294" s="2"/>
      <c r="P294" s="2"/>
      <c r="Q294" s="2"/>
      <c r="R294" s="2"/>
      <c r="S294" s="2"/>
      <c r="T294" s="2">
        <v>4</v>
      </c>
      <c r="U294" s="2" t="s">
        <v>1001</v>
      </c>
      <c r="V294" s="2">
        <v>4</v>
      </c>
      <c r="W294" s="2" t="s">
        <v>1001</v>
      </c>
      <c r="X294" s="2">
        <v>0</v>
      </c>
      <c r="Y294" s="2" t="s">
        <v>22</v>
      </c>
      <c r="Z294" s="2"/>
      <c r="AA294" s="2"/>
      <c r="AB294" s="2"/>
      <c r="AC294" s="2"/>
      <c r="AD294" s="2"/>
      <c r="AE294" s="2"/>
    </row>
    <row r="295" spans="1:31" ht="409.6" x14ac:dyDescent="0.3">
      <c r="A295" s="2" t="s">
        <v>1002</v>
      </c>
      <c r="B295" s="2" t="s">
        <v>1003</v>
      </c>
      <c r="C295" s="2" t="s">
        <v>1004</v>
      </c>
      <c r="D295" s="2" t="s">
        <v>49</v>
      </c>
      <c r="E295" s="2"/>
      <c r="F295" s="2" t="s">
        <v>120</v>
      </c>
      <c r="G295" s="2">
        <v>84.615384615384613</v>
      </c>
      <c r="H295" s="2">
        <v>100</v>
      </c>
      <c r="I295" s="2" t="s">
        <v>106</v>
      </c>
      <c r="J295" s="2">
        <v>146</v>
      </c>
      <c r="K295" s="2" t="s">
        <v>1005</v>
      </c>
      <c r="L295" s="2">
        <v>87</v>
      </c>
      <c r="M295" s="2">
        <v>43</v>
      </c>
      <c r="N295" s="2">
        <v>39</v>
      </c>
      <c r="O295" s="2">
        <v>25</v>
      </c>
      <c r="P295" s="2"/>
      <c r="Q295" s="2"/>
      <c r="R295" s="2"/>
      <c r="S295" s="2"/>
      <c r="T295" s="2">
        <v>13</v>
      </c>
      <c r="U295" s="2" t="s">
        <v>1006</v>
      </c>
      <c r="V295" s="2">
        <v>11</v>
      </c>
      <c r="W295" s="2" t="s">
        <v>1007</v>
      </c>
      <c r="X295" s="2">
        <v>2</v>
      </c>
      <c r="Y295" s="2" t="s">
        <v>1008</v>
      </c>
      <c r="Z295" s="2">
        <v>4</v>
      </c>
      <c r="AA295" s="2" t="s">
        <v>1009</v>
      </c>
      <c r="AB295" s="2">
        <v>4</v>
      </c>
      <c r="AC295" s="2" t="s">
        <v>1010</v>
      </c>
      <c r="AD295" s="2"/>
      <c r="AE295" s="2"/>
    </row>
    <row r="296" spans="1:31" x14ac:dyDescent="0.3">
      <c r="A296" s="2" t="s">
        <v>1011</v>
      </c>
      <c r="B296" s="2"/>
      <c r="C296" s="2"/>
      <c r="D296" s="2"/>
      <c r="E296" s="2"/>
      <c r="F296" s="2" t="s">
        <v>29</v>
      </c>
      <c r="G296" s="2" t="s">
        <v>22</v>
      </c>
      <c r="H296" s="2" t="s">
        <v>22</v>
      </c>
      <c r="I296" s="2"/>
      <c r="J296" s="2"/>
      <c r="K296" s="2"/>
      <c r="L296" s="2"/>
      <c r="M296" s="2"/>
      <c r="N296" s="2"/>
      <c r="O296" s="2"/>
      <c r="P296" s="2"/>
      <c r="Q296" s="2"/>
      <c r="R296" s="2"/>
      <c r="S296" s="2"/>
      <c r="T296" s="2">
        <v>0</v>
      </c>
      <c r="U296" s="2" t="s">
        <v>22</v>
      </c>
      <c r="V296" s="2">
        <v>0</v>
      </c>
      <c r="W296" s="2" t="s">
        <v>22</v>
      </c>
      <c r="X296" s="2">
        <v>0</v>
      </c>
      <c r="Y296" s="2" t="s">
        <v>22</v>
      </c>
      <c r="Z296" s="2"/>
      <c r="AA296" s="2"/>
      <c r="AB296" s="2"/>
      <c r="AC296" s="2"/>
      <c r="AD296" s="2"/>
      <c r="AE296" s="2"/>
    </row>
    <row r="297" spans="1:31" ht="358.8" x14ac:dyDescent="0.3">
      <c r="A297" s="2" t="s">
        <v>1012</v>
      </c>
      <c r="B297" s="2" t="s">
        <v>30</v>
      </c>
      <c r="C297" s="2" t="s">
        <v>1013</v>
      </c>
      <c r="D297" s="2" t="s">
        <v>49</v>
      </c>
      <c r="E297" s="2"/>
      <c r="F297" s="2" t="s">
        <v>23</v>
      </c>
      <c r="G297" s="2">
        <v>100</v>
      </c>
      <c r="H297" s="2">
        <v>100</v>
      </c>
      <c r="I297" s="2" t="s">
        <v>106</v>
      </c>
      <c r="J297" s="2"/>
      <c r="K297" s="2"/>
      <c r="L297" s="2">
        <v>14</v>
      </c>
      <c r="M297" s="2">
        <v>4</v>
      </c>
      <c r="N297" s="2">
        <v>9</v>
      </c>
      <c r="O297" s="2">
        <v>3</v>
      </c>
      <c r="P297" s="2"/>
      <c r="Q297" s="2"/>
      <c r="R297" s="2"/>
      <c r="S297" s="2"/>
      <c r="T297" s="2">
        <v>4</v>
      </c>
      <c r="U297" s="2" t="s">
        <v>1001</v>
      </c>
      <c r="V297" s="2">
        <v>4</v>
      </c>
      <c r="W297" s="2" t="s">
        <v>1001</v>
      </c>
      <c r="X297" s="2">
        <v>0</v>
      </c>
      <c r="Y297" s="2" t="s">
        <v>22</v>
      </c>
      <c r="Z297" s="2">
        <v>4</v>
      </c>
      <c r="AA297" s="2" t="s">
        <v>1014</v>
      </c>
      <c r="AB297" s="2">
        <v>4</v>
      </c>
      <c r="AC297" s="2" t="s">
        <v>1015</v>
      </c>
      <c r="AD297" s="2"/>
      <c r="AE297" s="2"/>
    </row>
    <row r="298" spans="1:31" ht="409.6" x14ac:dyDescent="0.3">
      <c r="A298" s="2" t="s">
        <v>1016</v>
      </c>
      <c r="B298" s="2" t="s">
        <v>30</v>
      </c>
      <c r="C298" s="2" t="s">
        <v>1017</v>
      </c>
      <c r="D298" s="2" t="s">
        <v>49</v>
      </c>
      <c r="E298" s="2"/>
      <c r="F298" s="2" t="s">
        <v>23</v>
      </c>
      <c r="G298" s="2">
        <v>100</v>
      </c>
      <c r="H298" s="2">
        <v>100</v>
      </c>
      <c r="I298" s="2" t="s">
        <v>106</v>
      </c>
      <c r="J298" s="2">
        <v>1</v>
      </c>
      <c r="K298" s="2" t="s">
        <v>469</v>
      </c>
      <c r="L298" s="2">
        <v>12</v>
      </c>
      <c r="M298" s="2">
        <v>9</v>
      </c>
      <c r="N298" s="2">
        <v>31</v>
      </c>
      <c r="O298" s="2">
        <v>12</v>
      </c>
      <c r="P298" s="2"/>
      <c r="Q298" s="2"/>
      <c r="R298" s="2"/>
      <c r="S298" s="2"/>
      <c r="T298" s="2">
        <v>4</v>
      </c>
      <c r="U298" s="2" t="s">
        <v>1018</v>
      </c>
      <c r="V298" s="2">
        <v>4</v>
      </c>
      <c r="W298" s="2" t="s">
        <v>1018</v>
      </c>
      <c r="X298" s="2">
        <v>0</v>
      </c>
      <c r="Y298" s="2" t="s">
        <v>22</v>
      </c>
      <c r="Z298" s="2">
        <v>4</v>
      </c>
      <c r="AA298" s="2" t="s">
        <v>1019</v>
      </c>
      <c r="AB298" s="2">
        <v>4</v>
      </c>
      <c r="AC298" s="2" t="s">
        <v>1019</v>
      </c>
      <c r="AD298" s="2"/>
      <c r="AE298" s="2"/>
    </row>
    <row r="299" spans="1:31" ht="248.4" x14ac:dyDescent="0.3">
      <c r="A299" s="2" t="s">
        <v>1020</v>
      </c>
      <c r="B299" s="2" t="s">
        <v>1021</v>
      </c>
      <c r="C299" s="2" t="s">
        <v>1022</v>
      </c>
      <c r="D299" s="2"/>
      <c r="E299" s="2" t="s">
        <v>36</v>
      </c>
      <c r="F299" s="2" t="s">
        <v>23</v>
      </c>
      <c r="G299" s="2">
        <v>100</v>
      </c>
      <c r="H299" s="2">
        <v>100</v>
      </c>
      <c r="I299" s="2" t="s">
        <v>68</v>
      </c>
      <c r="J299" s="2">
        <v>1</v>
      </c>
      <c r="K299" s="2" t="s">
        <v>469</v>
      </c>
      <c r="L299" s="2">
        <v>2</v>
      </c>
      <c r="M299" s="2">
        <v>1</v>
      </c>
      <c r="N299" s="2"/>
      <c r="O299" s="2"/>
      <c r="P299" s="2">
        <v>2</v>
      </c>
      <c r="Q299" s="2" t="s">
        <v>470</v>
      </c>
      <c r="R299" s="2">
        <v>16</v>
      </c>
      <c r="S299" s="2" t="s">
        <v>1023</v>
      </c>
      <c r="T299" s="2">
        <v>2</v>
      </c>
      <c r="U299" s="2" t="s">
        <v>472</v>
      </c>
      <c r="V299" s="2">
        <v>2</v>
      </c>
      <c r="W299" s="2" t="s">
        <v>472</v>
      </c>
      <c r="X299" s="2">
        <v>0</v>
      </c>
      <c r="Y299" s="2" t="s">
        <v>22</v>
      </c>
      <c r="Z299" s="2">
        <v>5</v>
      </c>
      <c r="AA299" s="2" t="s">
        <v>473</v>
      </c>
      <c r="AB299" s="2">
        <v>5</v>
      </c>
      <c r="AC299" s="2" t="s">
        <v>474</v>
      </c>
      <c r="AD299" s="2"/>
      <c r="AE299" s="2"/>
    </row>
    <row r="300" spans="1:31" ht="409.6" x14ac:dyDescent="0.3">
      <c r="A300" s="2" t="s">
        <v>1024</v>
      </c>
      <c r="B300" s="2" t="s">
        <v>1025</v>
      </c>
      <c r="C300" s="2" t="s">
        <v>1026</v>
      </c>
      <c r="D300" s="2" t="s">
        <v>28</v>
      </c>
      <c r="E300" s="2" t="s">
        <v>28</v>
      </c>
      <c r="F300" s="2" t="s">
        <v>29</v>
      </c>
      <c r="G300" s="2" t="s">
        <v>22</v>
      </c>
      <c r="H300" s="2" t="s">
        <v>22</v>
      </c>
      <c r="I300" s="2" t="s">
        <v>41</v>
      </c>
      <c r="J300" s="2"/>
      <c r="K300" s="2"/>
      <c r="L300" s="2">
        <v>12</v>
      </c>
      <c r="M300" s="2">
        <v>9</v>
      </c>
      <c r="N300" s="2">
        <v>31</v>
      </c>
      <c r="O300" s="2">
        <v>17</v>
      </c>
      <c r="P300" s="2"/>
      <c r="Q300" s="2"/>
      <c r="R300" s="2"/>
      <c r="S300" s="2"/>
      <c r="T300" s="2">
        <v>0</v>
      </c>
      <c r="U300" s="2" t="s">
        <v>22</v>
      </c>
      <c r="V300" s="2">
        <v>0</v>
      </c>
      <c r="W300" s="2" t="s">
        <v>22</v>
      </c>
      <c r="X300" s="2">
        <v>0</v>
      </c>
      <c r="Y300" s="2" t="s">
        <v>22</v>
      </c>
      <c r="Z300" s="2"/>
      <c r="AA300" s="2"/>
      <c r="AB300" s="2"/>
      <c r="AC300" s="2"/>
      <c r="AD300" s="2"/>
      <c r="AE300" s="2"/>
    </row>
    <row r="301" spans="1:31" ht="27.6" x14ac:dyDescent="0.3">
      <c r="A301" s="2" t="s">
        <v>1027</v>
      </c>
      <c r="B301" s="2" t="s">
        <v>22</v>
      </c>
      <c r="C301" s="2" t="s">
        <v>22</v>
      </c>
      <c r="D301" s="2"/>
      <c r="E301" s="2"/>
      <c r="F301" s="2" t="s">
        <v>23</v>
      </c>
      <c r="G301" s="2">
        <v>100</v>
      </c>
      <c r="H301" s="2" t="s">
        <v>22</v>
      </c>
      <c r="I301" s="2"/>
      <c r="J301" s="2"/>
      <c r="K301" s="2"/>
      <c r="L301" s="2">
        <v>1</v>
      </c>
      <c r="M301" s="2">
        <v>1</v>
      </c>
      <c r="N301" s="2"/>
      <c r="O301" s="2"/>
      <c r="P301" s="2"/>
      <c r="Q301" s="2"/>
      <c r="R301" s="2"/>
      <c r="S301" s="2"/>
      <c r="T301" s="2">
        <v>1</v>
      </c>
      <c r="U301" s="2" t="s">
        <v>1028</v>
      </c>
      <c r="V301" s="2">
        <v>1</v>
      </c>
      <c r="W301" s="2" t="s">
        <v>1028</v>
      </c>
      <c r="X301" s="2">
        <v>0</v>
      </c>
      <c r="Y301" s="2" t="s">
        <v>22</v>
      </c>
      <c r="Z301" s="2"/>
      <c r="AA301" s="2"/>
      <c r="AB301" s="2"/>
      <c r="AC301" s="2"/>
      <c r="AD301" s="2"/>
      <c r="AE301" s="2"/>
    </row>
    <row r="302" spans="1:31" ht="400.2" x14ac:dyDescent="0.3">
      <c r="A302" s="2" t="s">
        <v>1029</v>
      </c>
      <c r="B302" s="2" t="s">
        <v>1030</v>
      </c>
      <c r="C302" s="2" t="s">
        <v>1031</v>
      </c>
      <c r="D302" s="2"/>
      <c r="E302" s="2"/>
      <c r="F302" s="2" t="s">
        <v>23</v>
      </c>
      <c r="G302" s="2">
        <v>100</v>
      </c>
      <c r="H302" s="2" t="s">
        <v>22</v>
      </c>
      <c r="I302" s="2" t="s">
        <v>30</v>
      </c>
      <c r="J302" s="2"/>
      <c r="K302" s="2"/>
      <c r="L302" s="2">
        <v>2</v>
      </c>
      <c r="M302" s="2">
        <v>1</v>
      </c>
      <c r="N302" s="2">
        <v>1</v>
      </c>
      <c r="O302" s="2">
        <v>1</v>
      </c>
      <c r="P302" s="2"/>
      <c r="Q302" s="2"/>
      <c r="R302" s="2"/>
      <c r="S302" s="2"/>
      <c r="T302" s="2">
        <v>1</v>
      </c>
      <c r="U302" s="2" t="s">
        <v>273</v>
      </c>
      <c r="V302" s="2">
        <v>1</v>
      </c>
      <c r="W302" s="2" t="s">
        <v>273</v>
      </c>
      <c r="X302" s="2">
        <v>0</v>
      </c>
      <c r="Y302" s="2" t="s">
        <v>22</v>
      </c>
      <c r="Z302" s="2"/>
      <c r="AA302" s="2"/>
      <c r="AB302" s="2"/>
      <c r="AC302" s="2"/>
      <c r="AD302" s="2"/>
      <c r="AE302" s="2"/>
    </row>
    <row r="303" spans="1:31" ht="41.4" x14ac:dyDescent="0.3">
      <c r="A303" s="2" t="s">
        <v>1032</v>
      </c>
      <c r="B303" s="2" t="s">
        <v>22</v>
      </c>
      <c r="C303" s="2" t="s">
        <v>22</v>
      </c>
      <c r="D303" s="2"/>
      <c r="E303" s="2"/>
      <c r="F303" s="2" t="s">
        <v>23</v>
      </c>
      <c r="G303" s="2">
        <v>100</v>
      </c>
      <c r="H303" s="2" t="s">
        <v>22</v>
      </c>
      <c r="I303" s="2"/>
      <c r="J303" s="2"/>
      <c r="K303" s="2"/>
      <c r="L303" s="2">
        <v>9</v>
      </c>
      <c r="M303" s="2">
        <v>2</v>
      </c>
      <c r="N303" s="2">
        <v>4</v>
      </c>
      <c r="O303" s="2">
        <v>3</v>
      </c>
      <c r="P303" s="2"/>
      <c r="Q303" s="2"/>
      <c r="R303" s="2"/>
      <c r="S303" s="2"/>
      <c r="T303" s="2">
        <v>5</v>
      </c>
      <c r="U303" s="2" t="s">
        <v>1033</v>
      </c>
      <c r="V303" s="2">
        <v>5</v>
      </c>
      <c r="W303" s="2" t="s">
        <v>1033</v>
      </c>
      <c r="X303" s="2">
        <v>0</v>
      </c>
      <c r="Y303" s="2" t="s">
        <v>22</v>
      </c>
      <c r="Z303" s="2"/>
      <c r="AA303" s="2"/>
      <c r="AB303" s="2"/>
      <c r="AC303" s="2"/>
      <c r="AD303" s="2"/>
      <c r="AE303" s="2"/>
    </row>
    <row r="304" spans="1:31" ht="409.6" x14ac:dyDescent="0.3">
      <c r="A304" s="2" t="s">
        <v>1034</v>
      </c>
      <c r="B304" s="2" t="s">
        <v>1035</v>
      </c>
      <c r="C304" s="2" t="s">
        <v>1036</v>
      </c>
      <c r="D304" s="2" t="s">
        <v>49</v>
      </c>
      <c r="E304" s="2"/>
      <c r="F304" s="2" t="s">
        <v>23</v>
      </c>
      <c r="G304" s="2">
        <v>100</v>
      </c>
      <c r="H304" s="2">
        <v>100</v>
      </c>
      <c r="I304" s="2" t="s">
        <v>106</v>
      </c>
      <c r="J304" s="2">
        <v>6</v>
      </c>
      <c r="K304" s="2" t="s">
        <v>1037</v>
      </c>
      <c r="L304" s="2">
        <v>1</v>
      </c>
      <c r="M304" s="2">
        <v>1</v>
      </c>
      <c r="N304" s="2">
        <v>7</v>
      </c>
      <c r="O304" s="2">
        <v>2</v>
      </c>
      <c r="P304" s="2">
        <v>25</v>
      </c>
      <c r="Q304" s="2" t="s">
        <v>1038</v>
      </c>
      <c r="R304" s="2">
        <v>68</v>
      </c>
      <c r="S304" s="2" t="s">
        <v>1039</v>
      </c>
      <c r="T304" s="2">
        <v>1</v>
      </c>
      <c r="U304" s="2" t="s">
        <v>820</v>
      </c>
      <c r="V304" s="2">
        <v>1</v>
      </c>
      <c r="W304" s="2" t="s">
        <v>820</v>
      </c>
      <c r="X304" s="2">
        <v>0</v>
      </c>
      <c r="Y304" s="2" t="s">
        <v>22</v>
      </c>
      <c r="Z304" s="2">
        <v>15</v>
      </c>
      <c r="AA304" s="2" t="s">
        <v>1040</v>
      </c>
      <c r="AB304" s="2">
        <v>15</v>
      </c>
      <c r="AC304" s="2" t="s">
        <v>1041</v>
      </c>
      <c r="AD304" s="2"/>
      <c r="AE304" s="2"/>
    </row>
    <row r="305" spans="1:31" ht="409.6" x14ac:dyDescent="0.3">
      <c r="A305" s="2" t="s">
        <v>1042</v>
      </c>
      <c r="B305" s="2" t="s">
        <v>30</v>
      </c>
      <c r="C305" s="2" t="s">
        <v>1043</v>
      </c>
      <c r="D305" s="2" t="s">
        <v>49</v>
      </c>
      <c r="E305" s="2"/>
      <c r="F305" s="2" t="s">
        <v>23</v>
      </c>
      <c r="G305" s="2">
        <v>100</v>
      </c>
      <c r="H305" s="2">
        <v>31.428571428571427</v>
      </c>
      <c r="I305" s="2" t="s">
        <v>106</v>
      </c>
      <c r="J305" s="2">
        <v>15</v>
      </c>
      <c r="K305" s="2" t="s">
        <v>1044</v>
      </c>
      <c r="L305" s="2">
        <v>5</v>
      </c>
      <c r="M305" s="2">
        <v>1</v>
      </c>
      <c r="N305" s="2">
        <v>9</v>
      </c>
      <c r="O305" s="2">
        <v>3</v>
      </c>
      <c r="P305" s="2">
        <v>10</v>
      </c>
      <c r="Q305" s="2" t="s">
        <v>1045</v>
      </c>
      <c r="R305" s="2">
        <v>5</v>
      </c>
      <c r="S305" s="2" t="s">
        <v>1046</v>
      </c>
      <c r="T305" s="2">
        <v>1</v>
      </c>
      <c r="U305" s="2" t="s">
        <v>1047</v>
      </c>
      <c r="V305" s="2">
        <v>1</v>
      </c>
      <c r="W305" s="2" t="s">
        <v>1047</v>
      </c>
      <c r="X305" s="2">
        <v>0</v>
      </c>
      <c r="Y305" s="2" t="s">
        <v>22</v>
      </c>
      <c r="Z305" s="2">
        <v>35</v>
      </c>
      <c r="AA305" s="2" t="s">
        <v>1048</v>
      </c>
      <c r="AB305" s="2">
        <v>11</v>
      </c>
      <c r="AC305" s="2" t="s">
        <v>1049</v>
      </c>
      <c r="AD305" s="2">
        <v>24</v>
      </c>
      <c r="AE305" s="2" t="s">
        <v>1050</v>
      </c>
    </row>
    <row r="306" spans="1:31" x14ac:dyDescent="0.3">
      <c r="A306" s="2" t="s">
        <v>1051</v>
      </c>
      <c r="B306" s="2" t="s">
        <v>22</v>
      </c>
      <c r="C306" s="2" t="s">
        <v>22</v>
      </c>
      <c r="D306" s="2" t="s">
        <v>36</v>
      </c>
      <c r="E306" s="2" t="s">
        <v>36</v>
      </c>
      <c r="F306" s="2" t="s">
        <v>29</v>
      </c>
      <c r="G306" s="2" t="s">
        <v>22</v>
      </c>
      <c r="H306" s="2" t="s">
        <v>22</v>
      </c>
      <c r="I306" s="2"/>
      <c r="J306" s="2"/>
      <c r="K306" s="2"/>
      <c r="L306" s="2"/>
      <c r="M306" s="2"/>
      <c r="N306" s="2"/>
      <c r="O306" s="2"/>
      <c r="P306" s="2"/>
      <c r="Q306" s="2"/>
      <c r="R306" s="2"/>
      <c r="S306" s="2"/>
      <c r="T306" s="2">
        <v>0</v>
      </c>
      <c r="U306" s="2" t="s">
        <v>22</v>
      </c>
      <c r="V306" s="2">
        <v>0</v>
      </c>
      <c r="W306" s="2" t="s">
        <v>22</v>
      </c>
      <c r="X306" s="2">
        <v>0</v>
      </c>
      <c r="Y306" s="2" t="s">
        <v>22</v>
      </c>
      <c r="Z306" s="2"/>
      <c r="AA306" s="2"/>
      <c r="AB306" s="2"/>
      <c r="AC306" s="2"/>
      <c r="AD306" s="2"/>
      <c r="AE306" s="2"/>
    </row>
    <row r="307" spans="1:31" ht="409.6" x14ac:dyDescent="0.3">
      <c r="A307" s="2" t="s">
        <v>1052</v>
      </c>
      <c r="B307" s="2" t="s">
        <v>1053</v>
      </c>
      <c r="C307" s="2" t="s">
        <v>1054</v>
      </c>
      <c r="D307" s="2" t="s">
        <v>36</v>
      </c>
      <c r="E307" s="2" t="s">
        <v>36</v>
      </c>
      <c r="F307" s="2" t="s">
        <v>29</v>
      </c>
      <c r="G307" s="2" t="s">
        <v>22</v>
      </c>
      <c r="H307" s="2">
        <v>87.5</v>
      </c>
      <c r="I307" s="2" t="s">
        <v>41</v>
      </c>
      <c r="J307" s="2"/>
      <c r="K307" s="2"/>
      <c r="L307" s="2"/>
      <c r="M307" s="2"/>
      <c r="N307" s="2"/>
      <c r="O307" s="2"/>
      <c r="P307" s="2">
        <v>7</v>
      </c>
      <c r="Q307" s="2" t="s">
        <v>1055</v>
      </c>
      <c r="R307" s="2">
        <v>13</v>
      </c>
      <c r="S307" s="2" t="s">
        <v>1056</v>
      </c>
      <c r="T307" s="2">
        <v>0</v>
      </c>
      <c r="U307" s="2" t="s">
        <v>22</v>
      </c>
      <c r="V307" s="2">
        <v>0</v>
      </c>
      <c r="W307" s="2" t="s">
        <v>22</v>
      </c>
      <c r="X307" s="2">
        <v>0</v>
      </c>
      <c r="Y307" s="2" t="s">
        <v>22</v>
      </c>
      <c r="Z307" s="2">
        <v>8</v>
      </c>
      <c r="AA307" s="2" t="s">
        <v>1057</v>
      </c>
      <c r="AB307" s="2">
        <v>7</v>
      </c>
      <c r="AC307" s="2" t="s">
        <v>1058</v>
      </c>
      <c r="AD307" s="2">
        <v>1</v>
      </c>
      <c r="AE307" s="2" t="s">
        <v>365</v>
      </c>
    </row>
    <row r="308" spans="1:31" x14ac:dyDescent="0.3">
      <c r="A308" s="2" t="s">
        <v>1059</v>
      </c>
      <c r="B308" s="2" t="s">
        <v>22</v>
      </c>
      <c r="C308" s="2" t="s">
        <v>22</v>
      </c>
      <c r="D308" s="2"/>
      <c r="E308" s="2"/>
      <c r="F308" s="2" t="s">
        <v>29</v>
      </c>
      <c r="G308" s="2" t="s">
        <v>22</v>
      </c>
      <c r="H308" s="2" t="s">
        <v>22</v>
      </c>
      <c r="I308" s="2"/>
      <c r="J308" s="2"/>
      <c r="K308" s="2"/>
      <c r="L308" s="2"/>
      <c r="M308" s="2"/>
      <c r="N308" s="2">
        <v>6</v>
      </c>
      <c r="O308" s="2">
        <v>1</v>
      </c>
      <c r="P308" s="2"/>
      <c r="Q308" s="2"/>
      <c r="R308" s="2"/>
      <c r="S308" s="2"/>
      <c r="T308" s="2">
        <v>0</v>
      </c>
      <c r="U308" s="2" t="s">
        <v>22</v>
      </c>
      <c r="V308" s="2">
        <v>0</v>
      </c>
      <c r="W308" s="2" t="s">
        <v>22</v>
      </c>
      <c r="X308" s="2">
        <v>0</v>
      </c>
      <c r="Y308" s="2" t="s">
        <v>22</v>
      </c>
      <c r="Z308" s="2"/>
      <c r="AA308" s="2"/>
      <c r="AB308" s="2"/>
      <c r="AC308" s="2"/>
      <c r="AD308" s="2"/>
      <c r="AE308" s="2"/>
    </row>
    <row r="309" spans="1:31" ht="409.6" x14ac:dyDescent="0.3">
      <c r="A309" s="2" t="s">
        <v>1060</v>
      </c>
      <c r="B309" s="2" t="s">
        <v>1061</v>
      </c>
      <c r="C309" s="2" t="s">
        <v>1062</v>
      </c>
      <c r="D309" s="2" t="s">
        <v>36</v>
      </c>
      <c r="E309" s="2" t="s">
        <v>36</v>
      </c>
      <c r="F309" s="2" t="s">
        <v>29</v>
      </c>
      <c r="G309" s="2" t="s">
        <v>22</v>
      </c>
      <c r="H309" s="2">
        <v>100</v>
      </c>
      <c r="I309" s="2" t="s">
        <v>68</v>
      </c>
      <c r="J309" s="2">
        <v>1</v>
      </c>
      <c r="K309" s="2" t="s">
        <v>745</v>
      </c>
      <c r="L309" s="2"/>
      <c r="M309" s="2"/>
      <c r="N309" s="2">
        <v>1</v>
      </c>
      <c r="O309" s="2">
        <v>1</v>
      </c>
      <c r="P309" s="2">
        <v>8</v>
      </c>
      <c r="Q309" s="2" t="s">
        <v>1063</v>
      </c>
      <c r="R309" s="2">
        <v>11</v>
      </c>
      <c r="S309" s="2" t="s">
        <v>1064</v>
      </c>
      <c r="T309" s="2">
        <v>0</v>
      </c>
      <c r="U309" s="2" t="s">
        <v>22</v>
      </c>
      <c r="V309" s="2">
        <v>0</v>
      </c>
      <c r="W309" s="2" t="s">
        <v>22</v>
      </c>
      <c r="X309" s="2">
        <v>0</v>
      </c>
      <c r="Y309" s="2" t="s">
        <v>22</v>
      </c>
      <c r="Z309" s="2">
        <v>3</v>
      </c>
      <c r="AA309" s="2" t="s">
        <v>1065</v>
      </c>
      <c r="AB309" s="2">
        <v>3</v>
      </c>
      <c r="AC309" s="2" t="s">
        <v>1066</v>
      </c>
      <c r="AD309" s="2"/>
      <c r="AE309" s="2"/>
    </row>
    <row r="310" spans="1:31" x14ac:dyDescent="0.3">
      <c r="A310" s="2" t="s">
        <v>1067</v>
      </c>
      <c r="B310" s="2" t="s">
        <v>1068</v>
      </c>
      <c r="C310" s="2" t="s">
        <v>68</v>
      </c>
      <c r="D310" s="2"/>
      <c r="E310" s="2"/>
      <c r="F310" s="2" t="s">
        <v>29</v>
      </c>
      <c r="G310" s="2" t="s">
        <v>22</v>
      </c>
      <c r="H310" s="2" t="s">
        <v>22</v>
      </c>
      <c r="I310" s="2" t="s">
        <v>30</v>
      </c>
      <c r="J310" s="2"/>
      <c r="K310" s="2"/>
      <c r="L310" s="2"/>
      <c r="M310" s="2"/>
      <c r="N310" s="2">
        <v>1</v>
      </c>
      <c r="O310" s="2">
        <v>1</v>
      </c>
      <c r="P310" s="2"/>
      <c r="Q310" s="2"/>
      <c r="R310" s="2"/>
      <c r="S310" s="2"/>
      <c r="T310" s="2">
        <v>0</v>
      </c>
      <c r="U310" s="2" t="s">
        <v>22</v>
      </c>
      <c r="V310" s="2">
        <v>0</v>
      </c>
      <c r="W310" s="2" t="s">
        <v>22</v>
      </c>
      <c r="X310" s="2">
        <v>0</v>
      </c>
      <c r="Y310" s="2" t="s">
        <v>22</v>
      </c>
      <c r="Z310" s="2"/>
      <c r="AA310" s="2"/>
      <c r="AB310" s="2"/>
      <c r="AC310" s="2"/>
      <c r="AD310" s="2"/>
      <c r="AE310" s="2"/>
    </row>
    <row r="311" spans="1:31" x14ac:dyDescent="0.3">
      <c r="A311" s="2" t="s">
        <v>1069</v>
      </c>
      <c r="B311" s="2" t="s">
        <v>22</v>
      </c>
      <c r="C311" s="2" t="s">
        <v>22</v>
      </c>
      <c r="D311" s="2"/>
      <c r="E311" s="2"/>
      <c r="F311" s="2" t="s">
        <v>29</v>
      </c>
      <c r="G311" s="2" t="s">
        <v>22</v>
      </c>
      <c r="H311" s="2" t="s">
        <v>22</v>
      </c>
      <c r="I311" s="2"/>
      <c r="J311" s="2"/>
      <c r="K311" s="2"/>
      <c r="L311" s="2"/>
      <c r="M311" s="2"/>
      <c r="N311" s="2"/>
      <c r="O311" s="2"/>
      <c r="P311" s="2"/>
      <c r="Q311" s="2"/>
      <c r="R311" s="2"/>
      <c r="S311" s="2"/>
      <c r="T311" s="2">
        <v>0</v>
      </c>
      <c r="U311" s="2" t="s">
        <v>22</v>
      </c>
      <c r="V311" s="2">
        <v>0</v>
      </c>
      <c r="W311" s="2" t="s">
        <v>22</v>
      </c>
      <c r="X311" s="2">
        <v>0</v>
      </c>
      <c r="Y311" s="2" t="s">
        <v>22</v>
      </c>
      <c r="Z311" s="2"/>
      <c r="AA311" s="2"/>
      <c r="AB311" s="2"/>
      <c r="AC311" s="2"/>
      <c r="AD311" s="2"/>
      <c r="AE311" s="2"/>
    </row>
    <row r="312" spans="1:31" ht="124.2" x14ac:dyDescent="0.3">
      <c r="A312" s="2" t="s">
        <v>1070</v>
      </c>
      <c r="B312" s="2" t="s">
        <v>30</v>
      </c>
      <c r="C312" s="2" t="s">
        <v>1071</v>
      </c>
      <c r="D312" s="2" t="s">
        <v>40</v>
      </c>
      <c r="E312" s="2" t="s">
        <v>40</v>
      </c>
      <c r="F312" s="2" t="s">
        <v>29</v>
      </c>
      <c r="G312" s="2" t="s">
        <v>22</v>
      </c>
      <c r="H312" s="2" t="s">
        <v>22</v>
      </c>
      <c r="I312" s="2" t="s">
        <v>30</v>
      </c>
      <c r="J312" s="2"/>
      <c r="K312" s="2"/>
      <c r="L312" s="2"/>
      <c r="M312" s="2"/>
      <c r="N312" s="2"/>
      <c r="O312" s="2"/>
      <c r="P312" s="2"/>
      <c r="Q312" s="2"/>
      <c r="R312" s="2"/>
      <c r="S312" s="2"/>
      <c r="T312" s="2">
        <v>0</v>
      </c>
      <c r="U312" s="2" t="s">
        <v>22</v>
      </c>
      <c r="V312" s="2">
        <v>0</v>
      </c>
      <c r="W312" s="2" t="s">
        <v>22</v>
      </c>
      <c r="X312" s="2">
        <v>0</v>
      </c>
      <c r="Y312" s="2" t="s">
        <v>22</v>
      </c>
      <c r="Z312" s="2"/>
      <c r="AA312" s="2"/>
      <c r="AB312" s="2"/>
      <c r="AC312" s="2"/>
      <c r="AD312" s="2"/>
      <c r="AE312" s="2"/>
    </row>
    <row r="313" spans="1:31" x14ac:dyDescent="0.3">
      <c r="A313" s="2" t="s">
        <v>1072</v>
      </c>
      <c r="B313" s="2" t="s">
        <v>22</v>
      </c>
      <c r="C313" s="2" t="s">
        <v>22</v>
      </c>
      <c r="D313" s="2"/>
      <c r="E313" s="2"/>
      <c r="F313" s="2" t="s">
        <v>29</v>
      </c>
      <c r="G313" s="2" t="s">
        <v>22</v>
      </c>
      <c r="H313" s="2" t="s">
        <v>22</v>
      </c>
      <c r="I313" s="2"/>
      <c r="J313" s="2"/>
      <c r="K313" s="2"/>
      <c r="L313" s="2"/>
      <c r="M313" s="2"/>
      <c r="N313" s="2"/>
      <c r="O313" s="2"/>
      <c r="P313" s="2"/>
      <c r="Q313" s="2"/>
      <c r="R313" s="2"/>
      <c r="S313" s="2"/>
      <c r="T313" s="2">
        <v>0</v>
      </c>
      <c r="U313" s="2" t="s">
        <v>22</v>
      </c>
      <c r="V313" s="2">
        <v>0</v>
      </c>
      <c r="W313" s="2" t="s">
        <v>22</v>
      </c>
      <c r="X313" s="2">
        <v>0</v>
      </c>
      <c r="Y313" s="2" t="s">
        <v>22</v>
      </c>
      <c r="Z313" s="2"/>
      <c r="AA313" s="2"/>
      <c r="AB313" s="2"/>
      <c r="AC313" s="2"/>
      <c r="AD313" s="2"/>
      <c r="AE313" s="2"/>
    </row>
    <row r="314" spans="1:31" x14ac:dyDescent="0.3">
      <c r="A314" s="2" t="s">
        <v>1073</v>
      </c>
      <c r="B314" s="2" t="s">
        <v>22</v>
      </c>
      <c r="C314" s="2" t="s">
        <v>22</v>
      </c>
      <c r="D314" s="2"/>
      <c r="E314" s="2"/>
      <c r="F314" s="2" t="s">
        <v>29</v>
      </c>
      <c r="G314" s="2" t="s">
        <v>22</v>
      </c>
      <c r="H314" s="2" t="s">
        <v>22</v>
      </c>
      <c r="I314" s="2"/>
      <c r="J314" s="2"/>
      <c r="K314" s="2"/>
      <c r="L314" s="2"/>
      <c r="M314" s="2"/>
      <c r="N314" s="2">
        <v>4</v>
      </c>
      <c r="O314" s="2">
        <v>2</v>
      </c>
      <c r="P314" s="2"/>
      <c r="Q314" s="2"/>
      <c r="R314" s="2"/>
      <c r="S314" s="2"/>
      <c r="T314" s="2">
        <v>0</v>
      </c>
      <c r="U314" s="2" t="s">
        <v>22</v>
      </c>
      <c r="V314" s="2">
        <v>0</v>
      </c>
      <c r="W314" s="2" t="s">
        <v>22</v>
      </c>
      <c r="X314" s="2">
        <v>0</v>
      </c>
      <c r="Y314" s="2" t="s">
        <v>22</v>
      </c>
      <c r="Z314" s="2"/>
      <c r="AA314" s="2"/>
      <c r="AB314" s="2"/>
      <c r="AC314" s="2"/>
      <c r="AD314" s="2"/>
      <c r="AE314" s="2"/>
    </row>
    <row r="315" spans="1:31" ht="124.2" x14ac:dyDescent="0.3">
      <c r="A315" s="2" t="s">
        <v>1074</v>
      </c>
      <c r="B315" s="2" t="s">
        <v>1075</v>
      </c>
      <c r="C315" s="2" t="s">
        <v>1076</v>
      </c>
      <c r="D315" s="2" t="s">
        <v>36</v>
      </c>
      <c r="E315" s="2" t="s">
        <v>36</v>
      </c>
      <c r="F315" s="2" t="s">
        <v>29</v>
      </c>
      <c r="G315" s="2" t="s">
        <v>22</v>
      </c>
      <c r="H315" s="2">
        <v>80</v>
      </c>
      <c r="I315" s="2" t="s">
        <v>41</v>
      </c>
      <c r="J315" s="2">
        <v>1</v>
      </c>
      <c r="K315" s="2" t="s">
        <v>1077</v>
      </c>
      <c r="L315" s="2"/>
      <c r="M315" s="2"/>
      <c r="N315" s="2"/>
      <c r="O315" s="2"/>
      <c r="P315" s="2">
        <v>2</v>
      </c>
      <c r="Q315" s="2" t="s">
        <v>1078</v>
      </c>
      <c r="R315" s="2">
        <v>6</v>
      </c>
      <c r="S315" s="2" t="s">
        <v>1079</v>
      </c>
      <c r="T315" s="2">
        <v>0</v>
      </c>
      <c r="U315" s="2" t="s">
        <v>22</v>
      </c>
      <c r="V315" s="2">
        <v>0</v>
      </c>
      <c r="W315" s="2" t="s">
        <v>22</v>
      </c>
      <c r="X315" s="2">
        <v>0</v>
      </c>
      <c r="Y315" s="2" t="s">
        <v>22</v>
      </c>
      <c r="Z315" s="2">
        <v>5</v>
      </c>
      <c r="AA315" s="2" t="s">
        <v>1080</v>
      </c>
      <c r="AB315" s="2">
        <v>4</v>
      </c>
      <c r="AC315" s="2" t="s">
        <v>1081</v>
      </c>
      <c r="AD315" s="2">
        <v>1</v>
      </c>
      <c r="AE315" s="2" t="s">
        <v>1082</v>
      </c>
    </row>
    <row r="316" spans="1:31" x14ac:dyDescent="0.3">
      <c r="A316" s="2" t="s">
        <v>1083</v>
      </c>
      <c r="B316" s="2" t="s">
        <v>30</v>
      </c>
      <c r="C316" s="2" t="s">
        <v>68</v>
      </c>
      <c r="D316" s="2"/>
      <c r="E316" s="2"/>
      <c r="F316" s="2" t="s">
        <v>23</v>
      </c>
      <c r="G316" s="2">
        <v>100</v>
      </c>
      <c r="H316" s="2" t="s">
        <v>22</v>
      </c>
      <c r="I316" s="2" t="s">
        <v>30</v>
      </c>
      <c r="J316" s="2"/>
      <c r="K316" s="2"/>
      <c r="L316" s="2">
        <v>4</v>
      </c>
      <c r="M316" s="2">
        <v>1</v>
      </c>
      <c r="N316" s="2">
        <v>5</v>
      </c>
      <c r="O316" s="2">
        <v>2</v>
      </c>
      <c r="P316" s="2"/>
      <c r="Q316" s="2"/>
      <c r="R316" s="2"/>
      <c r="S316" s="2"/>
      <c r="T316" s="2">
        <v>1</v>
      </c>
      <c r="U316" s="2" t="s">
        <v>1084</v>
      </c>
      <c r="V316" s="2">
        <v>1</v>
      </c>
      <c r="W316" s="2" t="s">
        <v>1084</v>
      </c>
      <c r="X316" s="2">
        <v>0</v>
      </c>
      <c r="Y316" s="2" t="s">
        <v>22</v>
      </c>
      <c r="Z316" s="2"/>
      <c r="AA316" s="2"/>
      <c r="AB316" s="2"/>
      <c r="AC316" s="2"/>
      <c r="AD316" s="2"/>
      <c r="AE316" s="2"/>
    </row>
    <row r="317" spans="1:31" ht="248.4" x14ac:dyDescent="0.3">
      <c r="A317" s="2" t="s">
        <v>1085</v>
      </c>
      <c r="B317" s="2" t="s">
        <v>1086</v>
      </c>
      <c r="C317" s="2" t="s">
        <v>1087</v>
      </c>
      <c r="D317" s="2" t="s">
        <v>36</v>
      </c>
      <c r="E317" s="2" t="s">
        <v>36</v>
      </c>
      <c r="F317" s="2" t="s">
        <v>23</v>
      </c>
      <c r="G317" s="2">
        <v>100</v>
      </c>
      <c r="H317" s="2">
        <v>100</v>
      </c>
      <c r="I317" s="2" t="s">
        <v>68</v>
      </c>
      <c r="J317" s="2">
        <v>1</v>
      </c>
      <c r="K317" s="2" t="s">
        <v>469</v>
      </c>
      <c r="L317" s="2">
        <v>2</v>
      </c>
      <c r="M317" s="2">
        <v>1</v>
      </c>
      <c r="N317" s="2"/>
      <c r="O317" s="2"/>
      <c r="P317" s="2">
        <v>3</v>
      </c>
      <c r="Q317" s="2" t="s">
        <v>1088</v>
      </c>
      <c r="R317" s="2">
        <v>16</v>
      </c>
      <c r="S317" s="2" t="s">
        <v>565</v>
      </c>
      <c r="T317" s="2">
        <v>2</v>
      </c>
      <c r="U317" s="2" t="s">
        <v>472</v>
      </c>
      <c r="V317" s="2">
        <v>2</v>
      </c>
      <c r="W317" s="2" t="s">
        <v>472</v>
      </c>
      <c r="X317" s="2">
        <v>0</v>
      </c>
      <c r="Y317" s="2" t="s">
        <v>22</v>
      </c>
      <c r="Z317" s="2">
        <v>5</v>
      </c>
      <c r="AA317" s="2" t="s">
        <v>1089</v>
      </c>
      <c r="AB317" s="2">
        <v>5</v>
      </c>
      <c r="AC317" s="2" t="s">
        <v>474</v>
      </c>
      <c r="AD317" s="2"/>
      <c r="AE317" s="2"/>
    </row>
    <row r="318" spans="1:31" ht="409.6" x14ac:dyDescent="0.3">
      <c r="A318" s="2" t="s">
        <v>1090</v>
      </c>
      <c r="B318" s="2" t="s">
        <v>1091</v>
      </c>
      <c r="C318" s="2" t="s">
        <v>1092</v>
      </c>
      <c r="D318" s="2" t="s">
        <v>36</v>
      </c>
      <c r="E318" s="2" t="s">
        <v>36</v>
      </c>
      <c r="F318" s="2" t="s">
        <v>29</v>
      </c>
      <c r="G318" s="2" t="s">
        <v>22</v>
      </c>
      <c r="H318" s="2">
        <v>100</v>
      </c>
      <c r="I318" s="2" t="s">
        <v>41</v>
      </c>
      <c r="J318" s="2">
        <v>4</v>
      </c>
      <c r="K318" s="2" t="s">
        <v>1093</v>
      </c>
      <c r="L318" s="2"/>
      <c r="M318" s="2"/>
      <c r="N318" s="2"/>
      <c r="O318" s="2"/>
      <c r="P318" s="2">
        <v>1</v>
      </c>
      <c r="Q318" s="2" t="s">
        <v>61</v>
      </c>
      <c r="R318" s="2">
        <v>1</v>
      </c>
      <c r="S318" s="2" t="s">
        <v>1094</v>
      </c>
      <c r="T318" s="2">
        <v>0</v>
      </c>
      <c r="U318" s="2" t="s">
        <v>22</v>
      </c>
      <c r="V318" s="2">
        <v>0</v>
      </c>
      <c r="W318" s="2" t="s">
        <v>22</v>
      </c>
      <c r="X318" s="2">
        <v>0</v>
      </c>
      <c r="Y318" s="2" t="s">
        <v>22</v>
      </c>
      <c r="Z318" s="2">
        <v>1</v>
      </c>
      <c r="AA318" s="2" t="s">
        <v>217</v>
      </c>
      <c r="AB318" s="2">
        <v>1</v>
      </c>
      <c r="AC318" s="2" t="s">
        <v>217</v>
      </c>
      <c r="AD318" s="2"/>
      <c r="AE318" s="2"/>
    </row>
    <row r="319" spans="1:31" ht="27.6" x14ac:dyDescent="0.3">
      <c r="A319" s="2" t="s">
        <v>1095</v>
      </c>
      <c r="B319" s="2" t="s">
        <v>30</v>
      </c>
      <c r="C319" s="2" t="s">
        <v>68</v>
      </c>
      <c r="D319" s="2"/>
      <c r="E319" s="2"/>
      <c r="F319" s="2" t="s">
        <v>23</v>
      </c>
      <c r="G319" s="2">
        <v>100</v>
      </c>
      <c r="H319" s="2" t="s">
        <v>22</v>
      </c>
      <c r="I319" s="2" t="s">
        <v>30</v>
      </c>
      <c r="J319" s="2"/>
      <c r="K319" s="2"/>
      <c r="L319" s="2">
        <v>4</v>
      </c>
      <c r="M319" s="2">
        <v>1</v>
      </c>
      <c r="N319" s="2"/>
      <c r="O319" s="2"/>
      <c r="P319" s="2"/>
      <c r="Q319" s="2"/>
      <c r="R319" s="2"/>
      <c r="S319" s="2"/>
      <c r="T319" s="2">
        <v>4</v>
      </c>
      <c r="U319" s="2" t="s">
        <v>1096</v>
      </c>
      <c r="V319" s="2">
        <v>4</v>
      </c>
      <c r="W319" s="2" t="s">
        <v>1096</v>
      </c>
      <c r="X319" s="2">
        <v>0</v>
      </c>
      <c r="Y319" s="2" t="s">
        <v>22</v>
      </c>
      <c r="Z319" s="2"/>
      <c r="AA319" s="2"/>
      <c r="AB319" s="2"/>
      <c r="AC319" s="2"/>
      <c r="AD319" s="2"/>
      <c r="AE319" s="2"/>
    </row>
    <row r="320" spans="1:31" x14ac:dyDescent="0.3">
      <c r="A320" s="2" t="s">
        <v>1097</v>
      </c>
      <c r="B320" s="2" t="s">
        <v>22</v>
      </c>
      <c r="C320" s="2" t="s">
        <v>22</v>
      </c>
      <c r="D320" s="2"/>
      <c r="E320" s="2"/>
      <c r="F320" s="2" t="s">
        <v>29</v>
      </c>
      <c r="G320" s="2" t="s">
        <v>22</v>
      </c>
      <c r="H320" s="2" t="s">
        <v>22</v>
      </c>
      <c r="I320" s="2"/>
      <c r="J320" s="2"/>
      <c r="K320" s="2"/>
      <c r="L320" s="2">
        <v>2</v>
      </c>
      <c r="M320" s="2">
        <v>2</v>
      </c>
      <c r="N320" s="2">
        <v>2</v>
      </c>
      <c r="O320" s="2">
        <v>2</v>
      </c>
      <c r="P320" s="2"/>
      <c r="Q320" s="2"/>
      <c r="R320" s="2"/>
      <c r="S320" s="2"/>
      <c r="T320" s="2">
        <v>0</v>
      </c>
      <c r="U320" s="2" t="s">
        <v>22</v>
      </c>
      <c r="V320" s="2">
        <v>0</v>
      </c>
      <c r="W320" s="2" t="s">
        <v>22</v>
      </c>
      <c r="X320" s="2">
        <v>0</v>
      </c>
      <c r="Y320" s="2" t="s">
        <v>22</v>
      </c>
      <c r="Z320" s="2"/>
      <c r="AA320" s="2"/>
      <c r="AB320" s="2"/>
      <c r="AC320" s="2"/>
      <c r="AD320" s="2"/>
      <c r="AE320" s="2"/>
    </row>
    <row r="321" spans="1:31" x14ac:dyDescent="0.3">
      <c r="A321" s="2" t="s">
        <v>1098</v>
      </c>
      <c r="B321" s="2" t="s">
        <v>22</v>
      </c>
      <c r="C321" s="2" t="s">
        <v>22</v>
      </c>
      <c r="D321" s="2" t="s">
        <v>36</v>
      </c>
      <c r="E321" s="2" t="s">
        <v>36</v>
      </c>
      <c r="F321" s="2" t="s">
        <v>29</v>
      </c>
      <c r="G321" s="2" t="s">
        <v>22</v>
      </c>
      <c r="H321" s="2" t="s">
        <v>22</v>
      </c>
      <c r="I321" s="2"/>
      <c r="J321" s="2"/>
      <c r="K321" s="2"/>
      <c r="L321" s="2"/>
      <c r="M321" s="2"/>
      <c r="N321" s="2"/>
      <c r="O321" s="2"/>
      <c r="P321" s="2"/>
      <c r="Q321" s="2"/>
      <c r="R321" s="2"/>
      <c r="S321" s="2"/>
      <c r="T321" s="2">
        <v>0</v>
      </c>
      <c r="U321" s="2" t="s">
        <v>22</v>
      </c>
      <c r="V321" s="2">
        <v>0</v>
      </c>
      <c r="W321" s="2" t="s">
        <v>22</v>
      </c>
      <c r="X321" s="2">
        <v>0</v>
      </c>
      <c r="Y321" s="2" t="s">
        <v>22</v>
      </c>
      <c r="Z321" s="2"/>
      <c r="AA321" s="2"/>
      <c r="AB321" s="2"/>
      <c r="AC321" s="2"/>
      <c r="AD321" s="2"/>
      <c r="AE321" s="2"/>
    </row>
    <row r="322" spans="1:31" x14ac:dyDescent="0.3">
      <c r="A322" s="2" t="s">
        <v>1099</v>
      </c>
      <c r="B322" s="2" t="s">
        <v>22</v>
      </c>
      <c r="C322" s="2" t="s">
        <v>22</v>
      </c>
      <c r="D322" s="2"/>
      <c r="E322" s="2"/>
      <c r="F322" s="2" t="s">
        <v>29</v>
      </c>
      <c r="G322" s="2" t="s">
        <v>22</v>
      </c>
      <c r="H322" s="2" t="s">
        <v>22</v>
      </c>
      <c r="I322" s="2"/>
      <c r="J322" s="2"/>
      <c r="K322" s="2"/>
      <c r="L322" s="2"/>
      <c r="M322" s="2"/>
      <c r="N322" s="2"/>
      <c r="O322" s="2"/>
      <c r="P322" s="2"/>
      <c r="Q322" s="2"/>
      <c r="R322" s="2"/>
      <c r="S322" s="2"/>
      <c r="T322" s="2">
        <v>0</v>
      </c>
      <c r="U322" s="2" t="s">
        <v>22</v>
      </c>
      <c r="V322" s="2">
        <v>0</v>
      </c>
      <c r="W322" s="2" t="s">
        <v>22</v>
      </c>
      <c r="X322" s="2">
        <v>0</v>
      </c>
      <c r="Y322" s="2" t="s">
        <v>22</v>
      </c>
      <c r="Z322" s="2"/>
      <c r="AA322" s="2"/>
      <c r="AB322" s="2"/>
      <c r="AC322" s="2"/>
      <c r="AD322" s="2"/>
      <c r="AE322" s="2"/>
    </row>
    <row r="323" spans="1:31" ht="27.6" x14ac:dyDescent="0.3">
      <c r="A323" s="2" t="s">
        <v>1100</v>
      </c>
      <c r="B323" s="2" t="s">
        <v>1101</v>
      </c>
      <c r="C323" s="2" t="s">
        <v>68</v>
      </c>
      <c r="D323" s="2"/>
      <c r="E323" s="2"/>
      <c r="F323" s="2" t="s">
        <v>23</v>
      </c>
      <c r="G323" s="2">
        <v>100</v>
      </c>
      <c r="H323" s="2" t="s">
        <v>22</v>
      </c>
      <c r="I323" s="2" t="s">
        <v>30</v>
      </c>
      <c r="J323" s="2"/>
      <c r="K323" s="2"/>
      <c r="L323" s="2">
        <v>5</v>
      </c>
      <c r="M323" s="2">
        <v>3</v>
      </c>
      <c r="N323" s="2">
        <v>6</v>
      </c>
      <c r="O323" s="2">
        <v>2</v>
      </c>
      <c r="P323" s="2"/>
      <c r="Q323" s="2"/>
      <c r="R323" s="2"/>
      <c r="S323" s="2"/>
      <c r="T323" s="2">
        <v>1</v>
      </c>
      <c r="U323" s="2" t="s">
        <v>273</v>
      </c>
      <c r="V323" s="2">
        <v>1</v>
      </c>
      <c r="W323" s="2" t="s">
        <v>273</v>
      </c>
      <c r="X323" s="2">
        <v>0</v>
      </c>
      <c r="Y323" s="2" t="s">
        <v>22</v>
      </c>
      <c r="Z323" s="2"/>
      <c r="AA323" s="2"/>
      <c r="AB323" s="2"/>
      <c r="AC323" s="2"/>
      <c r="AD323" s="2"/>
      <c r="AE323" s="2"/>
    </row>
    <row r="324" spans="1:31" ht="179.4" x14ac:dyDescent="0.3">
      <c r="A324" s="2" t="s">
        <v>1102</v>
      </c>
      <c r="B324" s="2" t="s">
        <v>1103</v>
      </c>
      <c r="C324" s="2" t="s">
        <v>1104</v>
      </c>
      <c r="D324" s="2" t="s">
        <v>300</v>
      </c>
      <c r="E324" s="2" t="s">
        <v>659</v>
      </c>
      <c r="F324" s="2" t="s">
        <v>29</v>
      </c>
      <c r="G324" s="2" t="s">
        <v>22</v>
      </c>
      <c r="H324" s="2">
        <v>100</v>
      </c>
      <c r="I324" s="2" t="s">
        <v>1105</v>
      </c>
      <c r="J324" s="2"/>
      <c r="K324" s="2"/>
      <c r="L324" s="2"/>
      <c r="M324" s="2"/>
      <c r="N324" s="2"/>
      <c r="O324" s="2"/>
      <c r="P324" s="2">
        <v>1</v>
      </c>
      <c r="Q324" s="2" t="s">
        <v>409</v>
      </c>
      <c r="R324" s="2">
        <v>7</v>
      </c>
      <c r="S324" s="2" t="s">
        <v>1106</v>
      </c>
      <c r="T324" s="2">
        <v>0</v>
      </c>
      <c r="U324" s="2" t="s">
        <v>22</v>
      </c>
      <c r="V324" s="2">
        <v>0</v>
      </c>
      <c r="W324" s="2" t="s">
        <v>22</v>
      </c>
      <c r="X324" s="2">
        <v>0</v>
      </c>
      <c r="Y324" s="2" t="s">
        <v>22</v>
      </c>
      <c r="Z324" s="2">
        <v>4</v>
      </c>
      <c r="AA324" s="2" t="s">
        <v>1107</v>
      </c>
      <c r="AB324" s="2">
        <v>4</v>
      </c>
      <c r="AC324" s="2" t="s">
        <v>1108</v>
      </c>
      <c r="AD324" s="2"/>
      <c r="AE324" s="2"/>
    </row>
    <row r="325" spans="1:31" x14ac:dyDescent="0.3">
      <c r="A325" s="2" t="s">
        <v>1109</v>
      </c>
      <c r="B325" s="2" t="s">
        <v>22</v>
      </c>
      <c r="C325" s="2" t="s">
        <v>22</v>
      </c>
      <c r="D325" s="2"/>
      <c r="E325" s="2"/>
      <c r="F325" s="2" t="s">
        <v>29</v>
      </c>
      <c r="G325" s="2" t="s">
        <v>22</v>
      </c>
      <c r="H325" s="2" t="s">
        <v>22</v>
      </c>
      <c r="I325" s="2"/>
      <c r="J325" s="2"/>
      <c r="K325" s="2"/>
      <c r="L325" s="2"/>
      <c r="M325" s="2"/>
      <c r="N325" s="2">
        <v>1</v>
      </c>
      <c r="O325" s="2">
        <v>1</v>
      </c>
      <c r="P325" s="2"/>
      <c r="Q325" s="2"/>
      <c r="R325" s="2"/>
      <c r="S325" s="2"/>
      <c r="T325" s="2">
        <v>0</v>
      </c>
      <c r="U325" s="2" t="s">
        <v>22</v>
      </c>
      <c r="V325" s="2">
        <v>0</v>
      </c>
      <c r="W325" s="2" t="s">
        <v>22</v>
      </c>
      <c r="X325" s="2">
        <v>0</v>
      </c>
      <c r="Y325" s="2" t="s">
        <v>22</v>
      </c>
      <c r="Z325" s="2"/>
      <c r="AA325" s="2"/>
      <c r="AB325" s="2"/>
      <c r="AC325" s="2"/>
      <c r="AD325" s="2"/>
      <c r="AE325" s="2"/>
    </row>
    <row r="326" spans="1:31" x14ac:dyDescent="0.3">
      <c r="A326" s="2" t="s">
        <v>1110</v>
      </c>
      <c r="B326" s="2" t="s">
        <v>22</v>
      </c>
      <c r="C326" s="2" t="s">
        <v>22</v>
      </c>
      <c r="D326" s="2"/>
      <c r="E326" s="2"/>
      <c r="F326" s="2" t="s">
        <v>29</v>
      </c>
      <c r="G326" s="2" t="s">
        <v>22</v>
      </c>
      <c r="H326" s="2" t="s">
        <v>22</v>
      </c>
      <c r="I326" s="2"/>
      <c r="J326" s="2"/>
      <c r="K326" s="2"/>
      <c r="L326" s="2"/>
      <c r="M326" s="2"/>
      <c r="N326" s="2"/>
      <c r="O326" s="2"/>
      <c r="P326" s="2"/>
      <c r="Q326" s="2"/>
      <c r="R326" s="2"/>
      <c r="S326" s="2"/>
      <c r="T326" s="2">
        <v>0</v>
      </c>
      <c r="U326" s="2" t="s">
        <v>22</v>
      </c>
      <c r="V326" s="2">
        <v>0</v>
      </c>
      <c r="W326" s="2" t="s">
        <v>22</v>
      </c>
      <c r="X326" s="2">
        <v>0</v>
      </c>
      <c r="Y326" s="2" t="s">
        <v>22</v>
      </c>
      <c r="Z326" s="2"/>
      <c r="AA326" s="2"/>
      <c r="AB326" s="2"/>
      <c r="AC326" s="2"/>
      <c r="AD326" s="2"/>
      <c r="AE326" s="2"/>
    </row>
    <row r="327" spans="1:31" x14ac:dyDescent="0.3">
      <c r="A327" s="2" t="s">
        <v>1111</v>
      </c>
      <c r="B327" s="2" t="s">
        <v>22</v>
      </c>
      <c r="C327" s="2" t="s">
        <v>22</v>
      </c>
      <c r="D327" s="2"/>
      <c r="E327" s="2"/>
      <c r="F327" s="2" t="s">
        <v>29</v>
      </c>
      <c r="G327" s="2" t="s">
        <v>22</v>
      </c>
      <c r="H327" s="2" t="s">
        <v>22</v>
      </c>
      <c r="I327" s="2"/>
      <c r="J327" s="2"/>
      <c r="K327" s="2"/>
      <c r="L327" s="2"/>
      <c r="M327" s="2"/>
      <c r="N327" s="2"/>
      <c r="O327" s="2"/>
      <c r="P327" s="2"/>
      <c r="Q327" s="2"/>
      <c r="R327" s="2"/>
      <c r="S327" s="2"/>
      <c r="T327" s="2">
        <v>0</v>
      </c>
      <c r="U327" s="2" t="s">
        <v>22</v>
      </c>
      <c r="V327" s="2">
        <v>0</v>
      </c>
      <c r="W327" s="2" t="s">
        <v>22</v>
      </c>
      <c r="X327" s="2">
        <v>0</v>
      </c>
      <c r="Y327" s="2" t="s">
        <v>22</v>
      </c>
      <c r="Z327" s="2"/>
      <c r="AA327" s="2"/>
      <c r="AB327" s="2"/>
      <c r="AC327" s="2"/>
      <c r="AD327" s="2"/>
      <c r="AE327" s="2"/>
    </row>
    <row r="328" spans="1:31" ht="69" x14ac:dyDescent="0.3">
      <c r="A328" s="2" t="s">
        <v>1112</v>
      </c>
      <c r="B328" s="2" t="s">
        <v>30</v>
      </c>
      <c r="C328" s="2" t="s">
        <v>68</v>
      </c>
      <c r="D328" s="2"/>
      <c r="E328" s="2"/>
      <c r="F328" s="2" t="s">
        <v>120</v>
      </c>
      <c r="G328" s="2">
        <v>66.666666666666657</v>
      </c>
      <c r="H328" s="2" t="s">
        <v>22</v>
      </c>
      <c r="I328" s="2" t="s">
        <v>30</v>
      </c>
      <c r="J328" s="2"/>
      <c r="K328" s="2"/>
      <c r="L328" s="2">
        <v>9</v>
      </c>
      <c r="M328" s="2">
        <v>1</v>
      </c>
      <c r="N328" s="2"/>
      <c r="O328" s="2"/>
      <c r="P328" s="2"/>
      <c r="Q328" s="2"/>
      <c r="R328" s="2"/>
      <c r="S328" s="2"/>
      <c r="T328" s="2">
        <v>9</v>
      </c>
      <c r="U328" s="2" t="s">
        <v>1113</v>
      </c>
      <c r="V328" s="2">
        <v>6</v>
      </c>
      <c r="W328" s="2" t="s">
        <v>1114</v>
      </c>
      <c r="X328" s="2">
        <v>3</v>
      </c>
      <c r="Y328" s="2" t="s">
        <v>1115</v>
      </c>
      <c r="Z328" s="2"/>
      <c r="AA328" s="2"/>
      <c r="AB328" s="2"/>
      <c r="AC328" s="2"/>
      <c r="AD328" s="2"/>
      <c r="AE328" s="2"/>
    </row>
    <row r="329" spans="1:31" x14ac:dyDescent="0.3">
      <c r="A329" s="2" t="s">
        <v>1116</v>
      </c>
      <c r="B329" s="2" t="s">
        <v>30</v>
      </c>
      <c r="C329" s="2" t="s">
        <v>68</v>
      </c>
      <c r="D329" s="2"/>
      <c r="E329" s="2"/>
      <c r="F329" s="2" t="s">
        <v>29</v>
      </c>
      <c r="G329" s="2" t="s">
        <v>22</v>
      </c>
      <c r="H329" s="2" t="s">
        <v>22</v>
      </c>
      <c r="I329" s="2" t="s">
        <v>30</v>
      </c>
      <c r="J329" s="2"/>
      <c r="K329" s="2"/>
      <c r="L329" s="2"/>
      <c r="M329" s="2"/>
      <c r="N329" s="2">
        <v>3</v>
      </c>
      <c r="O329" s="2">
        <v>1</v>
      </c>
      <c r="P329" s="2"/>
      <c r="Q329" s="2"/>
      <c r="R329" s="2"/>
      <c r="S329" s="2"/>
      <c r="T329" s="2">
        <v>0</v>
      </c>
      <c r="U329" s="2" t="s">
        <v>22</v>
      </c>
      <c r="V329" s="2">
        <v>0</v>
      </c>
      <c r="W329" s="2" t="s">
        <v>22</v>
      </c>
      <c r="X329" s="2">
        <v>0</v>
      </c>
      <c r="Y329" s="2" t="s">
        <v>22</v>
      </c>
      <c r="Z329" s="2"/>
      <c r="AA329" s="2"/>
      <c r="AB329" s="2"/>
      <c r="AC329" s="2"/>
      <c r="AD329" s="2"/>
      <c r="AE329" s="2"/>
    </row>
    <row r="330" spans="1:31" ht="69" x14ac:dyDescent="0.3">
      <c r="A330" s="2" t="s">
        <v>1117</v>
      </c>
      <c r="B330" s="2" t="s">
        <v>1118</v>
      </c>
      <c r="C330" s="2" t="s">
        <v>1119</v>
      </c>
      <c r="D330" s="2" t="s">
        <v>40</v>
      </c>
      <c r="E330" s="2" t="s">
        <v>40</v>
      </c>
      <c r="F330" s="2" t="s">
        <v>29</v>
      </c>
      <c r="G330" s="2" t="s">
        <v>22</v>
      </c>
      <c r="H330" s="2" t="s">
        <v>22</v>
      </c>
      <c r="I330" s="2" t="s">
        <v>41</v>
      </c>
      <c r="J330" s="2">
        <v>1</v>
      </c>
      <c r="K330" s="2" t="s">
        <v>1120</v>
      </c>
      <c r="L330" s="2">
        <v>2</v>
      </c>
      <c r="M330" s="2">
        <v>1</v>
      </c>
      <c r="N330" s="2">
        <v>2</v>
      </c>
      <c r="O330" s="2">
        <v>1</v>
      </c>
      <c r="P330" s="2"/>
      <c r="Q330" s="2"/>
      <c r="R330" s="2"/>
      <c r="S330" s="2"/>
      <c r="T330" s="2">
        <v>0</v>
      </c>
      <c r="U330" s="2" t="s">
        <v>22</v>
      </c>
      <c r="V330" s="2">
        <v>0</v>
      </c>
      <c r="W330" s="2" t="s">
        <v>22</v>
      </c>
      <c r="X330" s="2">
        <v>0</v>
      </c>
      <c r="Y330" s="2" t="s">
        <v>22</v>
      </c>
      <c r="Z330" s="2"/>
      <c r="AA330" s="2"/>
      <c r="AB330" s="2"/>
      <c r="AC330" s="2"/>
      <c r="AD330" s="2"/>
      <c r="AE330" s="2"/>
    </row>
    <row r="331" spans="1:31" x14ac:dyDescent="0.3">
      <c r="A331" s="2" t="s">
        <v>1121</v>
      </c>
      <c r="B331" s="2"/>
      <c r="C331" s="2"/>
      <c r="D331" s="2"/>
      <c r="E331" s="2"/>
      <c r="F331" s="2" t="s">
        <v>29</v>
      </c>
      <c r="G331" s="2" t="s">
        <v>22</v>
      </c>
      <c r="H331" s="2" t="s">
        <v>22</v>
      </c>
      <c r="I331" s="2"/>
      <c r="J331" s="2"/>
      <c r="K331" s="2"/>
      <c r="L331" s="2"/>
      <c r="M331" s="2"/>
      <c r="N331" s="2"/>
      <c r="O331" s="2"/>
      <c r="P331" s="2"/>
      <c r="Q331" s="2"/>
      <c r="R331" s="2"/>
      <c r="S331" s="2"/>
      <c r="T331" s="2">
        <v>0</v>
      </c>
      <c r="U331" s="2" t="s">
        <v>22</v>
      </c>
      <c r="V331" s="2">
        <v>0</v>
      </c>
      <c r="W331" s="2" t="s">
        <v>22</v>
      </c>
      <c r="X331" s="2">
        <v>0</v>
      </c>
      <c r="Y331" s="2" t="s">
        <v>22</v>
      </c>
      <c r="Z331" s="2"/>
      <c r="AA331" s="2"/>
      <c r="AB331" s="2"/>
      <c r="AC331" s="2"/>
      <c r="AD331" s="2"/>
      <c r="AE331" s="2"/>
    </row>
    <row r="332" spans="1:31" ht="234.6" x14ac:dyDescent="0.3">
      <c r="A332" s="2" t="s">
        <v>1122</v>
      </c>
      <c r="B332" s="2" t="s">
        <v>22</v>
      </c>
      <c r="C332" s="2" t="s">
        <v>1123</v>
      </c>
      <c r="D332" s="2" t="s">
        <v>28</v>
      </c>
      <c r="E332" s="2" t="s">
        <v>28</v>
      </c>
      <c r="F332" s="2" t="s">
        <v>29</v>
      </c>
      <c r="G332" s="2" t="s">
        <v>22</v>
      </c>
      <c r="H332" s="2">
        <v>100</v>
      </c>
      <c r="I332" s="2" t="s">
        <v>68</v>
      </c>
      <c r="J332" s="2"/>
      <c r="K332" s="2"/>
      <c r="L332" s="2"/>
      <c r="M332" s="2"/>
      <c r="N332" s="2"/>
      <c r="O332" s="2"/>
      <c r="P332" s="2">
        <v>2</v>
      </c>
      <c r="Q332" s="2" t="s">
        <v>1124</v>
      </c>
      <c r="R332" s="2">
        <v>4</v>
      </c>
      <c r="S332" s="2" t="s">
        <v>1125</v>
      </c>
      <c r="T332" s="2">
        <v>0</v>
      </c>
      <c r="U332" s="2" t="s">
        <v>22</v>
      </c>
      <c r="V332" s="2">
        <v>0</v>
      </c>
      <c r="W332" s="2" t="s">
        <v>22</v>
      </c>
      <c r="X332" s="2">
        <v>0</v>
      </c>
      <c r="Y332" s="2" t="s">
        <v>22</v>
      </c>
      <c r="Z332" s="2">
        <v>3</v>
      </c>
      <c r="AA332" s="2" t="s">
        <v>1126</v>
      </c>
      <c r="AB332" s="2">
        <v>3</v>
      </c>
      <c r="AC332" s="2" t="s">
        <v>1126</v>
      </c>
      <c r="AD332" s="2"/>
      <c r="AE332" s="2"/>
    </row>
    <row r="333" spans="1:31" ht="358.8" x14ac:dyDescent="0.3">
      <c r="A333" s="2" t="s">
        <v>1127</v>
      </c>
      <c r="B333" s="2" t="s">
        <v>1128</v>
      </c>
      <c r="C333" s="2" t="s">
        <v>1129</v>
      </c>
      <c r="D333" s="2" t="s">
        <v>28</v>
      </c>
      <c r="E333" s="2" t="s">
        <v>28</v>
      </c>
      <c r="F333" s="2" t="s">
        <v>23</v>
      </c>
      <c r="G333" s="2">
        <v>100</v>
      </c>
      <c r="H333" s="2">
        <v>100</v>
      </c>
      <c r="I333" s="2" t="s">
        <v>68</v>
      </c>
      <c r="J333" s="2">
        <v>12</v>
      </c>
      <c r="K333" s="2" t="s">
        <v>1130</v>
      </c>
      <c r="L333" s="2">
        <v>1</v>
      </c>
      <c r="M333" s="2">
        <v>1</v>
      </c>
      <c r="N333" s="2"/>
      <c r="O333" s="2"/>
      <c r="P333" s="2">
        <v>42</v>
      </c>
      <c r="Q333" s="2" t="s">
        <v>1131</v>
      </c>
      <c r="R333" s="2">
        <v>16</v>
      </c>
      <c r="S333" s="2" t="s">
        <v>1132</v>
      </c>
      <c r="T333" s="2">
        <v>1</v>
      </c>
      <c r="U333" s="2" t="s">
        <v>273</v>
      </c>
      <c r="V333" s="2">
        <v>1</v>
      </c>
      <c r="W333" s="2" t="s">
        <v>273</v>
      </c>
      <c r="X333" s="2">
        <v>0</v>
      </c>
      <c r="Y333" s="2" t="s">
        <v>22</v>
      </c>
      <c r="Z333" s="2">
        <v>2</v>
      </c>
      <c r="AA333" s="2" t="s">
        <v>1133</v>
      </c>
      <c r="AB333" s="2">
        <v>2</v>
      </c>
      <c r="AC333" s="2" t="s">
        <v>1134</v>
      </c>
      <c r="AD333" s="2"/>
      <c r="AE333" s="2"/>
    </row>
    <row r="334" spans="1:31" ht="27.6" x14ac:dyDescent="0.3">
      <c r="A334" s="2" t="s">
        <v>1135</v>
      </c>
      <c r="B334" s="2" t="s">
        <v>22</v>
      </c>
      <c r="C334" s="2" t="s">
        <v>22</v>
      </c>
      <c r="D334" s="2"/>
      <c r="E334" s="2"/>
      <c r="F334" s="2" t="s">
        <v>23</v>
      </c>
      <c r="G334" s="2">
        <v>100</v>
      </c>
      <c r="H334" s="2" t="s">
        <v>22</v>
      </c>
      <c r="I334" s="2"/>
      <c r="J334" s="2"/>
      <c r="K334" s="2"/>
      <c r="L334" s="2">
        <v>2</v>
      </c>
      <c r="M334" s="2">
        <v>1</v>
      </c>
      <c r="N334" s="2"/>
      <c r="O334" s="2"/>
      <c r="P334" s="2"/>
      <c r="Q334" s="2"/>
      <c r="R334" s="2"/>
      <c r="S334" s="2"/>
      <c r="T334" s="2">
        <v>2</v>
      </c>
      <c r="U334" s="2" t="s">
        <v>1136</v>
      </c>
      <c r="V334" s="2">
        <v>2</v>
      </c>
      <c r="W334" s="2" t="s">
        <v>1136</v>
      </c>
      <c r="X334" s="2">
        <v>0</v>
      </c>
      <c r="Y334" s="2" t="s">
        <v>22</v>
      </c>
      <c r="Z334" s="2"/>
      <c r="AA334" s="2"/>
      <c r="AB334" s="2"/>
      <c r="AC334" s="2"/>
      <c r="AD334" s="2"/>
      <c r="AE334" s="2"/>
    </row>
    <row r="335" spans="1:31" x14ac:dyDescent="0.3">
      <c r="A335" s="2" t="s">
        <v>1137</v>
      </c>
      <c r="B335" s="2" t="s">
        <v>30</v>
      </c>
      <c r="C335" s="2" t="s">
        <v>68</v>
      </c>
      <c r="D335" s="2"/>
      <c r="E335" s="2"/>
      <c r="F335" s="2" t="s">
        <v>29</v>
      </c>
      <c r="G335" s="2" t="s">
        <v>22</v>
      </c>
      <c r="H335" s="2" t="s">
        <v>22</v>
      </c>
      <c r="I335" s="2" t="s">
        <v>30</v>
      </c>
      <c r="J335" s="2"/>
      <c r="K335" s="2"/>
      <c r="L335" s="2"/>
      <c r="M335" s="2"/>
      <c r="N335" s="2"/>
      <c r="O335" s="2"/>
      <c r="P335" s="2"/>
      <c r="Q335" s="2"/>
      <c r="R335" s="2"/>
      <c r="S335" s="2"/>
      <c r="T335" s="2">
        <v>0</v>
      </c>
      <c r="U335" s="2" t="s">
        <v>22</v>
      </c>
      <c r="V335" s="2">
        <v>0</v>
      </c>
      <c r="W335" s="2" t="s">
        <v>22</v>
      </c>
      <c r="X335" s="2">
        <v>0</v>
      </c>
      <c r="Y335" s="2" t="s">
        <v>22</v>
      </c>
      <c r="Z335" s="2"/>
      <c r="AA335" s="2"/>
      <c r="AB335" s="2"/>
      <c r="AC335" s="2"/>
      <c r="AD335" s="2"/>
      <c r="AE335" s="2"/>
    </row>
    <row r="336" spans="1:31" x14ac:dyDescent="0.3">
      <c r="A336" s="2" t="s">
        <v>1138</v>
      </c>
      <c r="B336" s="2" t="s">
        <v>22</v>
      </c>
      <c r="C336" s="2" t="s">
        <v>22</v>
      </c>
      <c r="D336" s="2"/>
      <c r="E336" s="2"/>
      <c r="F336" s="2" t="s">
        <v>29</v>
      </c>
      <c r="G336" s="2" t="s">
        <v>22</v>
      </c>
      <c r="H336" s="2" t="s">
        <v>22</v>
      </c>
      <c r="I336" s="2"/>
      <c r="J336" s="2"/>
      <c r="K336" s="2"/>
      <c r="L336" s="2"/>
      <c r="M336" s="2"/>
      <c r="N336" s="2">
        <v>2</v>
      </c>
      <c r="O336" s="2">
        <v>1</v>
      </c>
      <c r="P336" s="2"/>
      <c r="Q336" s="2"/>
      <c r="R336" s="2"/>
      <c r="S336" s="2"/>
      <c r="T336" s="2">
        <v>0</v>
      </c>
      <c r="U336" s="2" t="s">
        <v>22</v>
      </c>
      <c r="V336" s="2">
        <v>0</v>
      </c>
      <c r="W336" s="2" t="s">
        <v>22</v>
      </c>
      <c r="X336" s="2">
        <v>0</v>
      </c>
      <c r="Y336" s="2" t="s">
        <v>22</v>
      </c>
      <c r="Z336" s="2"/>
      <c r="AA336" s="2"/>
      <c r="AB336" s="2"/>
      <c r="AC336" s="2"/>
      <c r="AD336" s="2"/>
      <c r="AE336" s="2"/>
    </row>
    <row r="337" spans="1:31" x14ac:dyDescent="0.3">
      <c r="A337" s="2" t="s">
        <v>1139</v>
      </c>
      <c r="B337" s="2" t="s">
        <v>22</v>
      </c>
      <c r="C337" s="2" t="s">
        <v>22</v>
      </c>
      <c r="D337" s="2"/>
      <c r="E337" s="2"/>
      <c r="F337" s="2" t="s">
        <v>23</v>
      </c>
      <c r="G337" s="2">
        <v>100</v>
      </c>
      <c r="H337" s="2" t="s">
        <v>22</v>
      </c>
      <c r="I337" s="2"/>
      <c r="J337" s="2"/>
      <c r="K337" s="2"/>
      <c r="L337" s="2">
        <v>2</v>
      </c>
      <c r="M337" s="2">
        <v>1</v>
      </c>
      <c r="N337" s="2"/>
      <c r="O337" s="2"/>
      <c r="P337" s="2"/>
      <c r="Q337" s="2"/>
      <c r="R337" s="2"/>
      <c r="S337" s="2"/>
      <c r="T337" s="2">
        <v>2</v>
      </c>
      <c r="U337" s="2" t="s">
        <v>1140</v>
      </c>
      <c r="V337" s="2">
        <v>2</v>
      </c>
      <c r="W337" s="2" t="s">
        <v>1140</v>
      </c>
      <c r="X337" s="2">
        <v>0</v>
      </c>
      <c r="Y337" s="2" t="s">
        <v>22</v>
      </c>
      <c r="Z337" s="2"/>
      <c r="AA337" s="2"/>
      <c r="AB337" s="2"/>
      <c r="AC337" s="2"/>
      <c r="AD337" s="2"/>
      <c r="AE337" s="2"/>
    </row>
    <row r="338" spans="1:31" x14ac:dyDescent="0.3">
      <c r="A338" s="2" t="s">
        <v>1141</v>
      </c>
      <c r="B338" s="2" t="s">
        <v>22</v>
      </c>
      <c r="C338" s="2" t="s">
        <v>22</v>
      </c>
      <c r="D338" s="2"/>
      <c r="E338" s="2"/>
      <c r="F338" s="2" t="s">
        <v>29</v>
      </c>
      <c r="G338" s="2" t="s">
        <v>22</v>
      </c>
      <c r="H338" s="2" t="s">
        <v>22</v>
      </c>
      <c r="I338" s="2"/>
      <c r="J338" s="2"/>
      <c r="K338" s="2"/>
      <c r="L338" s="2"/>
      <c r="M338" s="2"/>
      <c r="N338" s="2">
        <v>1</v>
      </c>
      <c r="O338" s="2">
        <v>1</v>
      </c>
      <c r="P338" s="2"/>
      <c r="Q338" s="2"/>
      <c r="R338" s="2"/>
      <c r="S338" s="2"/>
      <c r="T338" s="2">
        <v>0</v>
      </c>
      <c r="U338" s="2" t="s">
        <v>22</v>
      </c>
      <c r="V338" s="2">
        <v>0</v>
      </c>
      <c r="W338" s="2" t="s">
        <v>22</v>
      </c>
      <c r="X338" s="2">
        <v>0</v>
      </c>
      <c r="Y338" s="2" t="s">
        <v>22</v>
      </c>
      <c r="Z338" s="2"/>
      <c r="AA338" s="2"/>
      <c r="AB338" s="2"/>
      <c r="AC338" s="2"/>
      <c r="AD338" s="2"/>
      <c r="AE338" s="2"/>
    </row>
    <row r="339" spans="1:31" x14ac:dyDescent="0.3">
      <c r="A339" s="2" t="s">
        <v>1142</v>
      </c>
      <c r="B339" s="2" t="s">
        <v>22</v>
      </c>
      <c r="C339" s="2" t="s">
        <v>22</v>
      </c>
      <c r="D339" s="2"/>
      <c r="E339" s="2"/>
      <c r="F339" s="2" t="s">
        <v>23</v>
      </c>
      <c r="G339" s="2">
        <v>100</v>
      </c>
      <c r="H339" s="2" t="s">
        <v>22</v>
      </c>
      <c r="I339" s="2"/>
      <c r="J339" s="2"/>
      <c r="K339" s="2"/>
      <c r="L339" s="2">
        <v>2</v>
      </c>
      <c r="M339" s="2">
        <v>1</v>
      </c>
      <c r="N339" s="2"/>
      <c r="O339" s="2"/>
      <c r="P339" s="2"/>
      <c r="Q339" s="2"/>
      <c r="R339" s="2"/>
      <c r="S339" s="2"/>
      <c r="T339" s="2">
        <v>2</v>
      </c>
      <c r="U339" s="2" t="s">
        <v>1140</v>
      </c>
      <c r="V339" s="2">
        <v>2</v>
      </c>
      <c r="W339" s="2" t="s">
        <v>1140</v>
      </c>
      <c r="X339" s="2">
        <v>0</v>
      </c>
      <c r="Y339" s="2" t="s">
        <v>22</v>
      </c>
      <c r="Z339" s="2"/>
      <c r="AA339" s="2"/>
      <c r="AB339" s="2"/>
      <c r="AC339" s="2"/>
      <c r="AD339" s="2"/>
      <c r="AE339" s="2"/>
    </row>
    <row r="340" spans="1:31" ht="55.2" x14ac:dyDescent="0.3">
      <c r="A340" s="2" t="s">
        <v>1143</v>
      </c>
      <c r="B340" s="2" t="s">
        <v>22</v>
      </c>
      <c r="C340" s="2" t="s">
        <v>22</v>
      </c>
      <c r="D340" s="2"/>
      <c r="E340" s="2"/>
      <c r="F340" s="2" t="s">
        <v>120</v>
      </c>
      <c r="G340" s="2">
        <v>60</v>
      </c>
      <c r="H340" s="2" t="s">
        <v>22</v>
      </c>
      <c r="I340" s="2"/>
      <c r="J340" s="2"/>
      <c r="K340" s="2"/>
      <c r="L340" s="2">
        <v>5</v>
      </c>
      <c r="M340" s="2">
        <v>1</v>
      </c>
      <c r="N340" s="2"/>
      <c r="O340" s="2"/>
      <c r="P340" s="2"/>
      <c r="Q340" s="2"/>
      <c r="R340" s="2"/>
      <c r="S340" s="2"/>
      <c r="T340" s="2">
        <v>5</v>
      </c>
      <c r="U340" s="2" t="s">
        <v>1144</v>
      </c>
      <c r="V340" s="2">
        <v>3</v>
      </c>
      <c r="W340" s="2" t="s">
        <v>1145</v>
      </c>
      <c r="X340" s="2">
        <v>2</v>
      </c>
      <c r="Y340" s="2" t="s">
        <v>306</v>
      </c>
      <c r="Z340" s="2"/>
      <c r="AA340" s="2"/>
      <c r="AB340" s="2"/>
      <c r="AC340" s="2"/>
      <c r="AD340" s="2"/>
      <c r="AE340" s="2"/>
    </row>
    <row r="341" spans="1:31" ht="124.2" x14ac:dyDescent="0.3">
      <c r="A341" s="2" t="s">
        <v>1146</v>
      </c>
      <c r="B341" s="2" t="s">
        <v>1147</v>
      </c>
      <c r="C341" s="2" t="s">
        <v>1148</v>
      </c>
      <c r="D341" s="2" t="s">
        <v>36</v>
      </c>
      <c r="E341" s="2" t="s">
        <v>36</v>
      </c>
      <c r="F341" s="2" t="s">
        <v>29</v>
      </c>
      <c r="G341" s="2" t="s">
        <v>22</v>
      </c>
      <c r="H341" s="2">
        <v>100</v>
      </c>
      <c r="I341" s="2" t="s">
        <v>68</v>
      </c>
      <c r="J341" s="2">
        <v>19</v>
      </c>
      <c r="K341" s="2" t="s">
        <v>1149</v>
      </c>
      <c r="L341" s="2"/>
      <c r="M341" s="2"/>
      <c r="N341" s="2"/>
      <c r="O341" s="2"/>
      <c r="P341" s="2">
        <v>3</v>
      </c>
      <c r="Q341" s="2" t="s">
        <v>1150</v>
      </c>
      <c r="R341" s="2">
        <v>8</v>
      </c>
      <c r="S341" s="2" t="s">
        <v>1151</v>
      </c>
      <c r="T341" s="2">
        <v>0</v>
      </c>
      <c r="U341" s="2" t="s">
        <v>22</v>
      </c>
      <c r="V341" s="2">
        <v>0</v>
      </c>
      <c r="W341" s="2" t="s">
        <v>22</v>
      </c>
      <c r="X341" s="2">
        <v>0</v>
      </c>
      <c r="Y341" s="2" t="s">
        <v>22</v>
      </c>
      <c r="Z341" s="2">
        <v>3</v>
      </c>
      <c r="AA341" s="2" t="s">
        <v>1152</v>
      </c>
      <c r="AB341" s="2">
        <v>3</v>
      </c>
      <c r="AC341" s="2" t="s">
        <v>1152</v>
      </c>
      <c r="AD341" s="2"/>
      <c r="AE341" s="2"/>
    </row>
    <row r="342" spans="1:31" ht="276" x14ac:dyDescent="0.3">
      <c r="A342" s="2" t="s">
        <v>1153</v>
      </c>
      <c r="B342" s="2" t="s">
        <v>1153</v>
      </c>
      <c r="C342" s="2" t="s">
        <v>676</v>
      </c>
      <c r="D342" s="2" t="s">
        <v>300</v>
      </c>
      <c r="E342" s="2" t="s">
        <v>301</v>
      </c>
      <c r="F342" s="2" t="s">
        <v>29</v>
      </c>
      <c r="G342" s="2" t="s">
        <v>22</v>
      </c>
      <c r="H342" s="2">
        <v>100</v>
      </c>
      <c r="I342" s="2" t="s">
        <v>41</v>
      </c>
      <c r="J342" s="2">
        <v>1</v>
      </c>
      <c r="K342" s="2" t="s">
        <v>302</v>
      </c>
      <c r="L342" s="2"/>
      <c r="M342" s="2"/>
      <c r="N342" s="2">
        <v>1</v>
      </c>
      <c r="O342" s="2">
        <v>1</v>
      </c>
      <c r="P342" s="2">
        <v>8</v>
      </c>
      <c r="Q342" s="2" t="s">
        <v>1154</v>
      </c>
      <c r="R342" s="2">
        <v>18</v>
      </c>
      <c r="S342" s="2" t="s">
        <v>1155</v>
      </c>
      <c r="T342" s="2">
        <v>0</v>
      </c>
      <c r="U342" s="2" t="s">
        <v>22</v>
      </c>
      <c r="V342" s="2">
        <v>0</v>
      </c>
      <c r="W342" s="2" t="s">
        <v>22</v>
      </c>
      <c r="X342" s="2">
        <v>0</v>
      </c>
      <c r="Y342" s="2" t="s">
        <v>22</v>
      </c>
      <c r="Z342" s="2">
        <v>1</v>
      </c>
      <c r="AA342" s="2" t="s">
        <v>217</v>
      </c>
      <c r="AB342" s="2">
        <v>1</v>
      </c>
      <c r="AC342" s="2" t="s">
        <v>217</v>
      </c>
      <c r="AD342" s="2"/>
      <c r="AE342" s="2"/>
    </row>
    <row r="343" spans="1:31" ht="27.6" x14ac:dyDescent="0.3">
      <c r="A343" s="2" t="s">
        <v>1156</v>
      </c>
      <c r="B343" s="2" t="s">
        <v>1156</v>
      </c>
      <c r="C343" s="2" t="s">
        <v>1157</v>
      </c>
      <c r="D343" s="2" t="s">
        <v>300</v>
      </c>
      <c r="E343" s="2" t="s">
        <v>301</v>
      </c>
      <c r="F343" s="2" t="s">
        <v>29</v>
      </c>
      <c r="G343" s="2" t="s">
        <v>22</v>
      </c>
      <c r="H343" s="2">
        <v>100</v>
      </c>
      <c r="I343" s="2" t="s">
        <v>41</v>
      </c>
      <c r="J343" s="2">
        <v>1</v>
      </c>
      <c r="K343" s="2" t="s">
        <v>302</v>
      </c>
      <c r="L343" s="2"/>
      <c r="M343" s="2"/>
      <c r="N343" s="2">
        <v>1</v>
      </c>
      <c r="O343" s="2">
        <v>1</v>
      </c>
      <c r="P343" s="2">
        <v>1</v>
      </c>
      <c r="Q343" s="2" t="s">
        <v>1158</v>
      </c>
      <c r="R343" s="2">
        <v>1</v>
      </c>
      <c r="S343" s="2" t="s">
        <v>1159</v>
      </c>
      <c r="T343" s="2">
        <v>0</v>
      </c>
      <c r="U343" s="2" t="s">
        <v>22</v>
      </c>
      <c r="V343" s="2">
        <v>0</v>
      </c>
      <c r="W343" s="2" t="s">
        <v>22</v>
      </c>
      <c r="X343" s="2">
        <v>0</v>
      </c>
      <c r="Y343" s="2" t="s">
        <v>22</v>
      </c>
      <c r="Z343" s="2">
        <v>1</v>
      </c>
      <c r="AA343" s="2" t="s">
        <v>1160</v>
      </c>
      <c r="AB343" s="2">
        <v>1</v>
      </c>
      <c r="AC343" s="2" t="s">
        <v>1160</v>
      </c>
      <c r="AD343" s="2"/>
      <c r="AE343" s="2"/>
    </row>
    <row r="344" spans="1:31" ht="110.4" x14ac:dyDescent="0.3">
      <c r="A344" s="2" t="s">
        <v>1161</v>
      </c>
      <c r="B344" s="2" t="s">
        <v>30</v>
      </c>
      <c r="C344" s="2" t="s">
        <v>1162</v>
      </c>
      <c r="D344" s="2" t="s">
        <v>40</v>
      </c>
      <c r="E344" s="2" t="s">
        <v>40</v>
      </c>
      <c r="F344" s="2" t="s">
        <v>29</v>
      </c>
      <c r="G344" s="2" t="s">
        <v>22</v>
      </c>
      <c r="H344" s="2" t="s">
        <v>22</v>
      </c>
      <c r="I344" s="2" t="s">
        <v>30</v>
      </c>
      <c r="J344" s="2"/>
      <c r="K344" s="2"/>
      <c r="L344" s="2"/>
      <c r="M344" s="2"/>
      <c r="N344" s="2"/>
      <c r="O344" s="2"/>
      <c r="P344" s="2"/>
      <c r="Q344" s="2"/>
      <c r="R344" s="2"/>
      <c r="S344" s="2"/>
      <c r="T344" s="2">
        <v>0</v>
      </c>
      <c r="U344" s="2" t="s">
        <v>22</v>
      </c>
      <c r="V344" s="2">
        <v>0</v>
      </c>
      <c r="W344" s="2" t="s">
        <v>22</v>
      </c>
      <c r="X344" s="2">
        <v>0</v>
      </c>
      <c r="Y344" s="2" t="s">
        <v>22</v>
      </c>
      <c r="Z344" s="2"/>
      <c r="AA344" s="2"/>
      <c r="AB344" s="2"/>
      <c r="AC344" s="2"/>
      <c r="AD344" s="2"/>
      <c r="AE344" s="2"/>
    </row>
    <row r="345" spans="1:31" ht="345" x14ac:dyDescent="0.3">
      <c r="A345" s="2" t="s">
        <v>1163</v>
      </c>
      <c r="B345" s="2" t="s">
        <v>1164</v>
      </c>
      <c r="C345" s="2" t="s">
        <v>1165</v>
      </c>
      <c r="D345" s="2" t="s">
        <v>300</v>
      </c>
      <c r="E345" s="2" t="s">
        <v>659</v>
      </c>
      <c r="F345" s="2" t="s">
        <v>29</v>
      </c>
      <c r="G345" s="2" t="s">
        <v>22</v>
      </c>
      <c r="H345" s="2">
        <v>100</v>
      </c>
      <c r="I345" s="2" t="s">
        <v>41</v>
      </c>
      <c r="J345" s="2">
        <v>1</v>
      </c>
      <c r="K345" s="2" t="s">
        <v>660</v>
      </c>
      <c r="L345" s="2"/>
      <c r="M345" s="2"/>
      <c r="N345" s="2">
        <v>2</v>
      </c>
      <c r="O345" s="2">
        <v>1</v>
      </c>
      <c r="P345" s="2">
        <v>25</v>
      </c>
      <c r="Q345" s="2" t="s">
        <v>1166</v>
      </c>
      <c r="R345" s="2">
        <v>3</v>
      </c>
      <c r="S345" s="2" t="s">
        <v>1167</v>
      </c>
      <c r="T345" s="2">
        <v>0</v>
      </c>
      <c r="U345" s="2" t="s">
        <v>22</v>
      </c>
      <c r="V345" s="2">
        <v>0</v>
      </c>
      <c r="W345" s="2" t="s">
        <v>22</v>
      </c>
      <c r="X345" s="2">
        <v>0</v>
      </c>
      <c r="Y345" s="2" t="s">
        <v>22</v>
      </c>
      <c r="Z345" s="2">
        <v>4</v>
      </c>
      <c r="AA345" s="2" t="s">
        <v>1168</v>
      </c>
      <c r="AB345" s="2">
        <v>4</v>
      </c>
      <c r="AC345" s="2" t="s">
        <v>1169</v>
      </c>
      <c r="AD345" s="2"/>
      <c r="AE345" s="2"/>
    </row>
    <row r="346" spans="1:31" ht="165.6" x14ac:dyDescent="0.3">
      <c r="A346" s="2" t="s">
        <v>1170</v>
      </c>
      <c r="B346" s="2" t="s">
        <v>1171</v>
      </c>
      <c r="C346" s="2" t="s">
        <v>1172</v>
      </c>
      <c r="D346" s="2" t="s">
        <v>49</v>
      </c>
      <c r="E346" s="2"/>
      <c r="F346" s="2" t="s">
        <v>23</v>
      </c>
      <c r="G346" s="2">
        <v>100</v>
      </c>
      <c r="H346" s="2">
        <v>0</v>
      </c>
      <c r="I346" s="2" t="s">
        <v>41</v>
      </c>
      <c r="J346" s="2">
        <v>10</v>
      </c>
      <c r="K346" s="2" t="s">
        <v>1173</v>
      </c>
      <c r="L346" s="2">
        <v>6</v>
      </c>
      <c r="M346" s="2">
        <v>1</v>
      </c>
      <c r="N346" s="2">
        <v>9</v>
      </c>
      <c r="O346" s="2">
        <v>6</v>
      </c>
      <c r="P346" s="2">
        <v>1</v>
      </c>
      <c r="Q346" s="2" t="s">
        <v>1174</v>
      </c>
      <c r="R346" s="2">
        <v>1</v>
      </c>
      <c r="S346" s="2" t="s">
        <v>1175</v>
      </c>
      <c r="T346" s="2">
        <v>1</v>
      </c>
      <c r="U346" s="2" t="s">
        <v>531</v>
      </c>
      <c r="V346" s="2">
        <v>1</v>
      </c>
      <c r="W346" s="2" t="s">
        <v>531</v>
      </c>
      <c r="X346" s="2">
        <v>0</v>
      </c>
      <c r="Y346" s="2" t="s">
        <v>22</v>
      </c>
      <c r="Z346" s="2">
        <v>2</v>
      </c>
      <c r="AA346" s="2" t="s">
        <v>1176</v>
      </c>
      <c r="AB346" s="2"/>
      <c r="AC346" s="2"/>
      <c r="AD346" s="2">
        <v>2</v>
      </c>
      <c r="AE346" s="2" t="s">
        <v>1176</v>
      </c>
    </row>
    <row r="347" spans="1:31" ht="409.6" x14ac:dyDescent="0.3">
      <c r="A347" s="2" t="s">
        <v>1177</v>
      </c>
      <c r="B347" s="2" t="s">
        <v>1178</v>
      </c>
      <c r="C347" s="2" t="s">
        <v>1179</v>
      </c>
      <c r="D347" s="2" t="s">
        <v>202</v>
      </c>
      <c r="E347" s="2"/>
      <c r="F347" s="2" t="s">
        <v>29</v>
      </c>
      <c r="G347" s="2" t="s">
        <v>22</v>
      </c>
      <c r="H347" s="2">
        <v>100</v>
      </c>
      <c r="I347" s="2" t="s">
        <v>41</v>
      </c>
      <c r="J347" s="2"/>
      <c r="K347" s="2"/>
      <c r="L347" s="2"/>
      <c r="M347" s="2"/>
      <c r="N347" s="2"/>
      <c r="O347" s="2"/>
      <c r="P347" s="2">
        <v>4</v>
      </c>
      <c r="Q347" s="2" t="s">
        <v>1180</v>
      </c>
      <c r="R347" s="2">
        <v>33</v>
      </c>
      <c r="S347" s="2" t="s">
        <v>1181</v>
      </c>
      <c r="T347" s="2">
        <v>0</v>
      </c>
      <c r="U347" s="2" t="s">
        <v>22</v>
      </c>
      <c r="V347" s="2">
        <v>0</v>
      </c>
      <c r="W347" s="2" t="s">
        <v>22</v>
      </c>
      <c r="X347" s="2">
        <v>0</v>
      </c>
      <c r="Y347" s="2" t="s">
        <v>22</v>
      </c>
      <c r="Z347" s="2">
        <v>2</v>
      </c>
      <c r="AA347" s="2" t="s">
        <v>1182</v>
      </c>
      <c r="AB347" s="2">
        <v>2</v>
      </c>
      <c r="AC347" s="2" t="s">
        <v>1182</v>
      </c>
      <c r="AD347" s="2"/>
      <c r="AE347" s="2"/>
    </row>
    <row r="348" spans="1:31" ht="409.6" x14ac:dyDescent="0.3">
      <c r="A348" s="2" t="s">
        <v>1183</v>
      </c>
      <c r="B348" s="2" t="s">
        <v>1184</v>
      </c>
      <c r="C348" s="2" t="s">
        <v>1185</v>
      </c>
      <c r="D348" s="2" t="s">
        <v>202</v>
      </c>
      <c r="E348" s="2"/>
      <c r="F348" s="2" t="s">
        <v>29</v>
      </c>
      <c r="G348" s="2" t="s">
        <v>22</v>
      </c>
      <c r="H348" s="2">
        <v>100</v>
      </c>
      <c r="I348" s="2" t="s">
        <v>41</v>
      </c>
      <c r="J348" s="2"/>
      <c r="K348" s="2"/>
      <c r="L348" s="2"/>
      <c r="M348" s="2"/>
      <c r="N348" s="2"/>
      <c r="O348" s="2"/>
      <c r="P348" s="2">
        <v>13</v>
      </c>
      <c r="Q348" s="2" t="s">
        <v>1186</v>
      </c>
      <c r="R348" s="2">
        <v>28</v>
      </c>
      <c r="S348" s="2" t="s">
        <v>1187</v>
      </c>
      <c r="T348" s="2">
        <v>0</v>
      </c>
      <c r="U348" s="2" t="s">
        <v>22</v>
      </c>
      <c r="V348" s="2">
        <v>0</v>
      </c>
      <c r="W348" s="2" t="s">
        <v>22</v>
      </c>
      <c r="X348" s="2">
        <v>0</v>
      </c>
      <c r="Y348" s="2" t="s">
        <v>22</v>
      </c>
      <c r="Z348" s="2">
        <v>9</v>
      </c>
      <c r="AA348" s="2" t="s">
        <v>1188</v>
      </c>
      <c r="AB348" s="2">
        <v>9</v>
      </c>
      <c r="AC348" s="2" t="s">
        <v>1189</v>
      </c>
      <c r="AD348" s="2"/>
      <c r="AE348" s="2"/>
    </row>
    <row r="349" spans="1:31" x14ac:dyDescent="0.3">
      <c r="A349" s="2" t="s">
        <v>1190</v>
      </c>
      <c r="B349" s="2" t="s">
        <v>30</v>
      </c>
      <c r="C349" s="2" t="s">
        <v>68</v>
      </c>
      <c r="D349" s="2"/>
      <c r="E349" s="2"/>
      <c r="F349" s="2" t="s">
        <v>29</v>
      </c>
      <c r="G349" s="2" t="s">
        <v>22</v>
      </c>
      <c r="H349" s="2" t="s">
        <v>22</v>
      </c>
      <c r="I349" s="2" t="s">
        <v>30</v>
      </c>
      <c r="J349" s="2"/>
      <c r="K349" s="2"/>
      <c r="L349" s="2">
        <v>4</v>
      </c>
      <c r="M349" s="2">
        <v>2</v>
      </c>
      <c r="N349" s="2">
        <v>7</v>
      </c>
      <c r="O349" s="2">
        <v>2</v>
      </c>
      <c r="P349" s="2"/>
      <c r="Q349" s="2"/>
      <c r="R349" s="2"/>
      <c r="S349" s="2"/>
      <c r="T349" s="2">
        <v>0</v>
      </c>
      <c r="U349" s="2" t="s">
        <v>22</v>
      </c>
      <c r="V349" s="2">
        <v>0</v>
      </c>
      <c r="W349" s="2" t="s">
        <v>22</v>
      </c>
      <c r="X349" s="2">
        <v>0</v>
      </c>
      <c r="Y349" s="2" t="s">
        <v>22</v>
      </c>
      <c r="Z349" s="2"/>
      <c r="AA349" s="2"/>
      <c r="AB349" s="2"/>
      <c r="AC349" s="2"/>
      <c r="AD349" s="2"/>
      <c r="AE349" s="2"/>
    </row>
    <row r="350" spans="1:31" ht="409.6" x14ac:dyDescent="0.3">
      <c r="A350" s="2" t="s">
        <v>1191</v>
      </c>
      <c r="B350" s="2" t="s">
        <v>1192</v>
      </c>
      <c r="C350" s="2" t="s">
        <v>1193</v>
      </c>
      <c r="D350" s="2" t="s">
        <v>36</v>
      </c>
      <c r="E350" s="2" t="s">
        <v>36</v>
      </c>
      <c r="F350" s="2" t="s">
        <v>23</v>
      </c>
      <c r="G350" s="2">
        <v>100</v>
      </c>
      <c r="H350" s="2">
        <v>100</v>
      </c>
      <c r="I350" s="2" t="s">
        <v>68</v>
      </c>
      <c r="J350" s="2">
        <v>3</v>
      </c>
      <c r="K350" s="2" t="s">
        <v>1194</v>
      </c>
      <c r="L350" s="2">
        <v>2</v>
      </c>
      <c r="M350" s="2">
        <v>1</v>
      </c>
      <c r="N350" s="2">
        <v>4</v>
      </c>
      <c r="O350" s="2">
        <v>2</v>
      </c>
      <c r="P350" s="2">
        <v>58</v>
      </c>
      <c r="Q350" s="2" t="s">
        <v>1195</v>
      </c>
      <c r="R350" s="2">
        <v>108</v>
      </c>
      <c r="S350" s="2" t="s">
        <v>1196</v>
      </c>
      <c r="T350" s="2">
        <v>2</v>
      </c>
      <c r="U350" s="2" t="s">
        <v>1197</v>
      </c>
      <c r="V350" s="2">
        <v>2</v>
      </c>
      <c r="W350" s="2" t="s">
        <v>1197</v>
      </c>
      <c r="X350" s="2">
        <v>0</v>
      </c>
      <c r="Y350" s="2" t="s">
        <v>22</v>
      </c>
      <c r="Z350" s="2">
        <v>1</v>
      </c>
      <c r="AA350" s="2" t="s">
        <v>1198</v>
      </c>
      <c r="AB350" s="2">
        <v>1</v>
      </c>
      <c r="AC350" s="2" t="s">
        <v>1198</v>
      </c>
      <c r="AD350" s="2"/>
      <c r="AE350" s="2"/>
    </row>
    <row r="351" spans="1:31" ht="207" x14ac:dyDescent="0.3">
      <c r="A351" s="2" t="s">
        <v>1199</v>
      </c>
      <c r="B351" s="2" t="s">
        <v>1200</v>
      </c>
      <c r="C351" s="2" t="s">
        <v>1201</v>
      </c>
      <c r="D351" s="2" t="s">
        <v>28</v>
      </c>
      <c r="E351" s="2" t="s">
        <v>28</v>
      </c>
      <c r="F351" s="2" t="s">
        <v>29</v>
      </c>
      <c r="G351" s="2" t="s">
        <v>22</v>
      </c>
      <c r="H351" s="2" t="s">
        <v>22</v>
      </c>
      <c r="I351" s="2" t="s">
        <v>41</v>
      </c>
      <c r="J351" s="2">
        <v>1</v>
      </c>
      <c r="K351" s="2" t="s">
        <v>319</v>
      </c>
      <c r="L351" s="2"/>
      <c r="M351" s="2"/>
      <c r="N351" s="2">
        <v>3</v>
      </c>
      <c r="O351" s="2">
        <v>1</v>
      </c>
      <c r="P351" s="2">
        <v>1</v>
      </c>
      <c r="Q351" s="2" t="s">
        <v>1202</v>
      </c>
      <c r="R351" s="2">
        <v>1</v>
      </c>
      <c r="S351" s="2" t="s">
        <v>1203</v>
      </c>
      <c r="T351" s="2">
        <v>0</v>
      </c>
      <c r="U351" s="2" t="s">
        <v>22</v>
      </c>
      <c r="V351" s="2">
        <v>0</v>
      </c>
      <c r="W351" s="2" t="s">
        <v>22</v>
      </c>
      <c r="X351" s="2">
        <v>0</v>
      </c>
      <c r="Y351" s="2" t="s">
        <v>22</v>
      </c>
      <c r="Z351" s="2"/>
      <c r="AA351" s="2"/>
      <c r="AB351" s="2"/>
      <c r="AC351" s="2"/>
      <c r="AD351" s="2"/>
      <c r="AE351" s="2"/>
    </row>
    <row r="352" spans="1:31" ht="276" x14ac:dyDescent="0.3">
      <c r="A352" s="2" t="s">
        <v>1204</v>
      </c>
      <c r="B352" s="2" t="s">
        <v>1205</v>
      </c>
      <c r="C352" s="2" t="s">
        <v>1206</v>
      </c>
      <c r="D352" s="2" t="s">
        <v>28</v>
      </c>
      <c r="E352" s="2" t="s">
        <v>28</v>
      </c>
      <c r="F352" s="2" t="s">
        <v>29</v>
      </c>
      <c r="G352" s="2" t="s">
        <v>22</v>
      </c>
      <c r="H352" s="2">
        <v>100</v>
      </c>
      <c r="I352" s="2" t="s">
        <v>41</v>
      </c>
      <c r="J352" s="2">
        <v>1</v>
      </c>
      <c r="K352" s="2" t="s">
        <v>31</v>
      </c>
      <c r="L352" s="2"/>
      <c r="M352" s="2"/>
      <c r="N352" s="2"/>
      <c r="O352" s="2"/>
      <c r="P352" s="2">
        <v>12</v>
      </c>
      <c r="Q352" s="2" t="s">
        <v>1207</v>
      </c>
      <c r="R352" s="2">
        <v>19</v>
      </c>
      <c r="S352" s="2" t="s">
        <v>1208</v>
      </c>
      <c r="T352" s="2">
        <v>0</v>
      </c>
      <c r="U352" s="2" t="s">
        <v>22</v>
      </c>
      <c r="V352" s="2">
        <v>0</v>
      </c>
      <c r="W352" s="2" t="s">
        <v>22</v>
      </c>
      <c r="X352" s="2">
        <v>0</v>
      </c>
      <c r="Y352" s="2" t="s">
        <v>22</v>
      </c>
      <c r="Z352" s="2">
        <v>9</v>
      </c>
      <c r="AA352" s="2" t="s">
        <v>1209</v>
      </c>
      <c r="AB352" s="2">
        <v>9</v>
      </c>
      <c r="AC352" s="2" t="s">
        <v>1210</v>
      </c>
      <c r="AD352" s="2"/>
      <c r="AE352" s="2"/>
    </row>
    <row r="353" spans="1:31" ht="69" x14ac:dyDescent="0.3">
      <c r="A353" s="2" t="s">
        <v>1211</v>
      </c>
      <c r="B353" s="2" t="s">
        <v>1212</v>
      </c>
      <c r="C353" s="2" t="s">
        <v>1213</v>
      </c>
      <c r="D353" s="2" t="s">
        <v>300</v>
      </c>
      <c r="E353" s="2"/>
      <c r="F353" s="2" t="s">
        <v>29</v>
      </c>
      <c r="G353" s="2" t="s">
        <v>22</v>
      </c>
      <c r="H353" s="2" t="s">
        <v>22</v>
      </c>
      <c r="I353" s="2" t="s">
        <v>41</v>
      </c>
      <c r="J353" s="2"/>
      <c r="K353" s="2"/>
      <c r="L353" s="2"/>
      <c r="M353" s="2"/>
      <c r="N353" s="2"/>
      <c r="O353" s="2"/>
      <c r="P353" s="2">
        <v>4</v>
      </c>
      <c r="Q353" s="2" t="s">
        <v>439</v>
      </c>
      <c r="R353" s="2"/>
      <c r="S353" s="2"/>
      <c r="T353" s="2">
        <v>0</v>
      </c>
      <c r="U353" s="2" t="s">
        <v>22</v>
      </c>
      <c r="V353" s="2">
        <v>0</v>
      </c>
      <c r="W353" s="2" t="s">
        <v>22</v>
      </c>
      <c r="X353" s="2">
        <v>0</v>
      </c>
      <c r="Y353" s="2" t="s">
        <v>22</v>
      </c>
      <c r="Z353" s="2"/>
      <c r="AA353" s="2"/>
      <c r="AB353" s="2"/>
      <c r="AC353" s="2"/>
      <c r="AD353" s="2"/>
      <c r="AE353" s="2"/>
    </row>
    <row r="354" spans="1:31" ht="409.6" x14ac:dyDescent="0.3">
      <c r="A354" s="2" t="s">
        <v>1214</v>
      </c>
      <c r="B354" s="2" t="s">
        <v>1215</v>
      </c>
      <c r="C354" s="2" t="s">
        <v>1216</v>
      </c>
      <c r="D354" s="2" t="s">
        <v>28</v>
      </c>
      <c r="E354" s="2" t="s">
        <v>28</v>
      </c>
      <c r="F354" s="2" t="s">
        <v>29</v>
      </c>
      <c r="G354" s="2" t="s">
        <v>22</v>
      </c>
      <c r="H354" s="2" t="s">
        <v>22</v>
      </c>
      <c r="I354" s="2" t="s">
        <v>41</v>
      </c>
      <c r="J354" s="2">
        <v>1</v>
      </c>
      <c r="K354" s="2" t="s">
        <v>338</v>
      </c>
      <c r="L354" s="2"/>
      <c r="M354" s="2"/>
      <c r="N354" s="2"/>
      <c r="O354" s="2"/>
      <c r="P354" s="2"/>
      <c r="Q354" s="2"/>
      <c r="R354" s="2">
        <v>1</v>
      </c>
      <c r="S354" s="2" t="s">
        <v>1217</v>
      </c>
      <c r="T354" s="2">
        <v>0</v>
      </c>
      <c r="U354" s="2" t="s">
        <v>22</v>
      </c>
      <c r="V354" s="2">
        <v>0</v>
      </c>
      <c r="W354" s="2" t="s">
        <v>22</v>
      </c>
      <c r="X354" s="2">
        <v>0</v>
      </c>
      <c r="Y354" s="2" t="s">
        <v>22</v>
      </c>
      <c r="Z354" s="2"/>
      <c r="AA354" s="2"/>
      <c r="AB354" s="2"/>
      <c r="AC354" s="2"/>
      <c r="AD354" s="2"/>
      <c r="AE354" s="2"/>
    </row>
    <row r="355" spans="1:31" ht="151.80000000000001" x14ac:dyDescent="0.3">
      <c r="A355" s="2" t="s">
        <v>1218</v>
      </c>
      <c r="B355" s="2" t="s">
        <v>1219</v>
      </c>
      <c r="C355" s="2" t="s">
        <v>30</v>
      </c>
      <c r="D355" s="2" t="s">
        <v>300</v>
      </c>
      <c r="E355" s="2" t="s">
        <v>301</v>
      </c>
      <c r="F355" s="2" t="s">
        <v>29</v>
      </c>
      <c r="G355" s="2" t="s">
        <v>22</v>
      </c>
      <c r="H355" s="2">
        <v>100</v>
      </c>
      <c r="I355" s="2" t="s">
        <v>41</v>
      </c>
      <c r="J355" s="2">
        <v>1</v>
      </c>
      <c r="K355" s="2" t="s">
        <v>302</v>
      </c>
      <c r="L355" s="2"/>
      <c r="M355" s="2"/>
      <c r="N355" s="2"/>
      <c r="O355" s="2"/>
      <c r="P355" s="2">
        <v>1</v>
      </c>
      <c r="Q355" s="2" t="s">
        <v>1220</v>
      </c>
      <c r="R355" s="2">
        <v>11</v>
      </c>
      <c r="S355" s="2" t="s">
        <v>1221</v>
      </c>
      <c r="T355" s="2">
        <v>0</v>
      </c>
      <c r="U355" s="2" t="s">
        <v>22</v>
      </c>
      <c r="V355" s="2">
        <v>0</v>
      </c>
      <c r="W355" s="2" t="s">
        <v>22</v>
      </c>
      <c r="X355" s="2">
        <v>0</v>
      </c>
      <c r="Y355" s="2" t="s">
        <v>22</v>
      </c>
      <c r="Z355" s="2">
        <v>1</v>
      </c>
      <c r="AA355" s="2" t="s">
        <v>427</v>
      </c>
      <c r="AB355" s="2">
        <v>1</v>
      </c>
      <c r="AC355" s="2" t="s">
        <v>427</v>
      </c>
      <c r="AD355" s="2"/>
      <c r="AE355" s="2"/>
    </row>
    <row r="356" spans="1:31" x14ac:dyDescent="0.3">
      <c r="A356" s="2" t="s">
        <v>1222</v>
      </c>
      <c r="B356" s="2" t="s">
        <v>22</v>
      </c>
      <c r="C356" s="2" t="s">
        <v>22</v>
      </c>
      <c r="D356" s="2"/>
      <c r="E356" s="2"/>
      <c r="F356" s="2" t="s">
        <v>29</v>
      </c>
      <c r="G356" s="2" t="s">
        <v>22</v>
      </c>
      <c r="H356" s="2" t="s">
        <v>22</v>
      </c>
      <c r="I356" s="2"/>
      <c r="J356" s="2"/>
      <c r="K356" s="2"/>
      <c r="L356" s="2"/>
      <c r="M356" s="2"/>
      <c r="N356" s="2">
        <v>6</v>
      </c>
      <c r="O356" s="2">
        <v>1</v>
      </c>
      <c r="P356" s="2"/>
      <c r="Q356" s="2"/>
      <c r="R356" s="2"/>
      <c r="S356" s="2"/>
      <c r="T356" s="2">
        <v>0</v>
      </c>
      <c r="U356" s="2" t="s">
        <v>22</v>
      </c>
      <c r="V356" s="2">
        <v>0</v>
      </c>
      <c r="W356" s="2" t="s">
        <v>22</v>
      </c>
      <c r="X356" s="2">
        <v>0</v>
      </c>
      <c r="Y356" s="2" t="s">
        <v>22</v>
      </c>
      <c r="Z356" s="2"/>
      <c r="AA356" s="2"/>
      <c r="AB356" s="2"/>
      <c r="AC356" s="2"/>
      <c r="AD356" s="2"/>
      <c r="AE356" s="2"/>
    </row>
    <row r="357" spans="1:31" ht="409.6" x14ac:dyDescent="0.3">
      <c r="A357" s="2" t="s">
        <v>1223</v>
      </c>
      <c r="B357" s="2" t="s">
        <v>1224</v>
      </c>
      <c r="C357" s="2" t="s">
        <v>1225</v>
      </c>
      <c r="D357" s="2" t="s">
        <v>1226</v>
      </c>
      <c r="E357" s="2"/>
      <c r="F357" s="2" t="s">
        <v>29</v>
      </c>
      <c r="G357" s="2" t="s">
        <v>22</v>
      </c>
      <c r="H357" s="2" t="s">
        <v>22</v>
      </c>
      <c r="I357" s="2" t="s">
        <v>30</v>
      </c>
      <c r="J357" s="2"/>
      <c r="K357" s="2"/>
      <c r="L357" s="2"/>
      <c r="M357" s="2"/>
      <c r="N357" s="2"/>
      <c r="O357" s="2"/>
      <c r="P357" s="2"/>
      <c r="Q357" s="2"/>
      <c r="R357" s="2"/>
      <c r="S357" s="2"/>
      <c r="T357" s="2">
        <v>0</v>
      </c>
      <c r="U357" s="2" t="s">
        <v>22</v>
      </c>
      <c r="V357" s="2">
        <v>0</v>
      </c>
      <c r="W357" s="2" t="s">
        <v>22</v>
      </c>
      <c r="X357" s="2">
        <v>0</v>
      </c>
      <c r="Y357" s="2" t="s">
        <v>22</v>
      </c>
      <c r="Z357" s="2"/>
      <c r="AA357" s="2"/>
      <c r="AB357" s="2"/>
      <c r="AC357" s="2"/>
      <c r="AD357" s="2"/>
      <c r="AE357" s="2"/>
    </row>
    <row r="358" spans="1:31" x14ac:dyDescent="0.3">
      <c r="A358" s="2" t="s">
        <v>1227</v>
      </c>
      <c r="B358" s="2" t="s">
        <v>22</v>
      </c>
      <c r="C358" s="2" t="s">
        <v>22</v>
      </c>
      <c r="D358" s="2"/>
      <c r="E358" s="2"/>
      <c r="F358" s="2" t="s">
        <v>29</v>
      </c>
      <c r="G358" s="2" t="s">
        <v>22</v>
      </c>
      <c r="H358" s="2" t="s">
        <v>22</v>
      </c>
      <c r="I358" s="2"/>
      <c r="J358" s="2"/>
      <c r="K358" s="2"/>
      <c r="L358" s="2"/>
      <c r="M358" s="2"/>
      <c r="N358" s="2">
        <v>1</v>
      </c>
      <c r="O358" s="2">
        <v>1</v>
      </c>
      <c r="P358" s="2"/>
      <c r="Q358" s="2"/>
      <c r="R358" s="2"/>
      <c r="S358" s="2"/>
      <c r="T358" s="2">
        <v>0</v>
      </c>
      <c r="U358" s="2" t="s">
        <v>22</v>
      </c>
      <c r="V358" s="2">
        <v>0</v>
      </c>
      <c r="W358" s="2" t="s">
        <v>22</v>
      </c>
      <c r="X358" s="2">
        <v>0</v>
      </c>
      <c r="Y358" s="2" t="s">
        <v>22</v>
      </c>
      <c r="Z358" s="2"/>
      <c r="AA358" s="2"/>
      <c r="AB358" s="2"/>
      <c r="AC358" s="2"/>
      <c r="AD358" s="2"/>
      <c r="AE358" s="2"/>
    </row>
    <row r="359" spans="1:31" ht="193.2" x14ac:dyDescent="0.3">
      <c r="A359" s="2" t="s">
        <v>1228</v>
      </c>
      <c r="B359" s="2" t="s">
        <v>1229</v>
      </c>
      <c r="C359" s="2" t="s">
        <v>1230</v>
      </c>
      <c r="D359" s="2" t="s">
        <v>28</v>
      </c>
      <c r="E359" s="2" t="s">
        <v>28</v>
      </c>
      <c r="F359" s="2" t="s">
        <v>23</v>
      </c>
      <c r="G359" s="2">
        <v>100</v>
      </c>
      <c r="H359" s="2">
        <v>100</v>
      </c>
      <c r="I359" s="2" t="s">
        <v>106</v>
      </c>
      <c r="J359" s="2">
        <v>3</v>
      </c>
      <c r="K359" s="2" t="s">
        <v>1231</v>
      </c>
      <c r="L359" s="2">
        <v>2</v>
      </c>
      <c r="M359" s="2">
        <v>2</v>
      </c>
      <c r="N359" s="2">
        <v>1</v>
      </c>
      <c r="O359" s="2">
        <v>1</v>
      </c>
      <c r="P359" s="2">
        <v>2</v>
      </c>
      <c r="Q359" s="2" t="s">
        <v>1232</v>
      </c>
      <c r="R359" s="2">
        <v>5</v>
      </c>
      <c r="S359" s="2" t="s">
        <v>1233</v>
      </c>
      <c r="T359" s="2">
        <v>2</v>
      </c>
      <c r="U359" s="2" t="s">
        <v>1234</v>
      </c>
      <c r="V359" s="2">
        <v>2</v>
      </c>
      <c r="W359" s="2" t="s">
        <v>1234</v>
      </c>
      <c r="X359" s="2">
        <v>0</v>
      </c>
      <c r="Y359" s="2" t="s">
        <v>22</v>
      </c>
      <c r="Z359" s="2">
        <v>5</v>
      </c>
      <c r="AA359" s="2" t="s">
        <v>1235</v>
      </c>
      <c r="AB359" s="2">
        <v>5</v>
      </c>
      <c r="AC359" s="2" t="s">
        <v>1236</v>
      </c>
      <c r="AD359" s="2"/>
      <c r="AE359" s="2"/>
    </row>
    <row r="360" spans="1:31" ht="55.2" x14ac:dyDescent="0.3">
      <c r="A360" s="2" t="s">
        <v>1237</v>
      </c>
      <c r="B360" s="2" t="s">
        <v>22</v>
      </c>
      <c r="C360" s="2" t="s">
        <v>1238</v>
      </c>
      <c r="D360" s="2" t="s">
        <v>28</v>
      </c>
      <c r="E360" s="2" t="s">
        <v>28</v>
      </c>
      <c r="F360" s="2" t="s">
        <v>29</v>
      </c>
      <c r="G360" s="2" t="s">
        <v>22</v>
      </c>
      <c r="H360" s="2">
        <v>100</v>
      </c>
      <c r="I360" s="2" t="s">
        <v>106</v>
      </c>
      <c r="J360" s="2">
        <v>1</v>
      </c>
      <c r="K360" s="2" t="s">
        <v>595</v>
      </c>
      <c r="L360" s="2"/>
      <c r="M360" s="2"/>
      <c r="N360" s="2"/>
      <c r="O360" s="2"/>
      <c r="P360" s="2"/>
      <c r="Q360" s="2"/>
      <c r="R360" s="2"/>
      <c r="S360" s="2"/>
      <c r="T360" s="2">
        <v>0</v>
      </c>
      <c r="U360" s="2" t="s">
        <v>22</v>
      </c>
      <c r="V360" s="2">
        <v>0</v>
      </c>
      <c r="W360" s="2" t="s">
        <v>22</v>
      </c>
      <c r="X360" s="2">
        <v>0</v>
      </c>
      <c r="Y360" s="2" t="s">
        <v>22</v>
      </c>
      <c r="Z360" s="2">
        <v>1</v>
      </c>
      <c r="AA360" s="2" t="s">
        <v>1239</v>
      </c>
      <c r="AB360" s="2">
        <v>1</v>
      </c>
      <c r="AC360" s="2" t="s">
        <v>1239</v>
      </c>
      <c r="AD360" s="2"/>
      <c r="AE360" s="2"/>
    </row>
    <row r="361" spans="1:31" ht="82.8" x14ac:dyDescent="0.3">
      <c r="A361" s="2" t="s">
        <v>1240</v>
      </c>
      <c r="B361" s="2" t="s">
        <v>1241</v>
      </c>
      <c r="C361" s="2" t="s">
        <v>1242</v>
      </c>
      <c r="D361" s="2" t="s">
        <v>28</v>
      </c>
      <c r="E361" s="2" t="s">
        <v>28</v>
      </c>
      <c r="F361" s="2" t="s">
        <v>29</v>
      </c>
      <c r="G361" s="2" t="s">
        <v>22</v>
      </c>
      <c r="H361" s="2" t="s">
        <v>22</v>
      </c>
      <c r="I361" s="2" t="s">
        <v>30</v>
      </c>
      <c r="J361" s="2">
        <v>1</v>
      </c>
      <c r="K361" s="2" t="s">
        <v>60</v>
      </c>
      <c r="L361" s="2"/>
      <c r="M361" s="2"/>
      <c r="N361" s="2"/>
      <c r="O361" s="2"/>
      <c r="P361" s="2"/>
      <c r="Q361" s="2"/>
      <c r="R361" s="2">
        <v>4</v>
      </c>
      <c r="S361" s="2" t="s">
        <v>1243</v>
      </c>
      <c r="T361" s="2">
        <v>0</v>
      </c>
      <c r="U361" s="2" t="s">
        <v>22</v>
      </c>
      <c r="V361" s="2">
        <v>0</v>
      </c>
      <c r="W361" s="2" t="s">
        <v>22</v>
      </c>
      <c r="X361" s="2">
        <v>0</v>
      </c>
      <c r="Y361" s="2" t="s">
        <v>22</v>
      </c>
      <c r="Z361" s="2"/>
      <c r="AA361" s="2"/>
      <c r="AB361" s="2"/>
      <c r="AC361" s="2"/>
      <c r="AD361" s="2"/>
      <c r="AE361" s="2"/>
    </row>
    <row r="362" spans="1:31" ht="69" x14ac:dyDescent="0.3">
      <c r="A362" s="2" t="s">
        <v>1244</v>
      </c>
      <c r="B362" s="2" t="s">
        <v>1205</v>
      </c>
      <c r="C362" s="2" t="s">
        <v>1245</v>
      </c>
      <c r="D362" s="2" t="s">
        <v>28</v>
      </c>
      <c r="E362" s="2" t="s">
        <v>28</v>
      </c>
      <c r="F362" s="2" t="s">
        <v>29</v>
      </c>
      <c r="G362" s="2" t="s">
        <v>22</v>
      </c>
      <c r="H362" s="2">
        <v>100</v>
      </c>
      <c r="I362" s="2" t="s">
        <v>41</v>
      </c>
      <c r="J362" s="2">
        <v>1</v>
      </c>
      <c r="K362" s="2" t="s">
        <v>338</v>
      </c>
      <c r="L362" s="2"/>
      <c r="M362" s="2"/>
      <c r="N362" s="2"/>
      <c r="O362" s="2"/>
      <c r="P362" s="2">
        <v>1</v>
      </c>
      <c r="Q362" s="2" t="s">
        <v>1246</v>
      </c>
      <c r="R362" s="2">
        <v>2</v>
      </c>
      <c r="S362" s="2" t="s">
        <v>1247</v>
      </c>
      <c r="T362" s="2">
        <v>0</v>
      </c>
      <c r="U362" s="2" t="s">
        <v>22</v>
      </c>
      <c r="V362" s="2">
        <v>0</v>
      </c>
      <c r="W362" s="2" t="s">
        <v>22</v>
      </c>
      <c r="X362" s="2">
        <v>0</v>
      </c>
      <c r="Y362" s="2" t="s">
        <v>22</v>
      </c>
      <c r="Z362" s="2">
        <v>6</v>
      </c>
      <c r="AA362" s="2" t="s">
        <v>1248</v>
      </c>
      <c r="AB362" s="2">
        <v>6</v>
      </c>
      <c r="AC362" s="2" t="s">
        <v>1249</v>
      </c>
      <c r="AD362" s="2"/>
      <c r="AE362" s="2"/>
    </row>
    <row r="363" spans="1:31" ht="400.2" x14ac:dyDescent="0.3">
      <c r="A363" s="2" t="s">
        <v>1250</v>
      </c>
      <c r="B363" s="2" t="s">
        <v>30</v>
      </c>
      <c r="C363" s="2" t="s">
        <v>1251</v>
      </c>
      <c r="D363" s="2" t="s">
        <v>40</v>
      </c>
      <c r="E363" s="2" t="s">
        <v>40</v>
      </c>
      <c r="F363" s="2" t="s">
        <v>29</v>
      </c>
      <c r="G363" s="2" t="s">
        <v>22</v>
      </c>
      <c r="H363" s="2" t="s">
        <v>22</v>
      </c>
      <c r="I363" s="2" t="s">
        <v>30</v>
      </c>
      <c r="J363" s="2"/>
      <c r="K363" s="2"/>
      <c r="L363" s="2"/>
      <c r="M363" s="2"/>
      <c r="N363" s="2"/>
      <c r="O363" s="2"/>
      <c r="P363" s="2"/>
      <c r="Q363" s="2"/>
      <c r="R363" s="2"/>
      <c r="S363" s="2"/>
      <c r="T363" s="2">
        <v>0</v>
      </c>
      <c r="U363" s="2" t="s">
        <v>22</v>
      </c>
      <c r="V363" s="2">
        <v>0</v>
      </c>
      <c r="W363" s="2" t="s">
        <v>22</v>
      </c>
      <c r="X363" s="2">
        <v>0</v>
      </c>
      <c r="Y363" s="2" t="s">
        <v>22</v>
      </c>
      <c r="Z363" s="2"/>
      <c r="AA363" s="2"/>
      <c r="AB363" s="2"/>
      <c r="AC363" s="2"/>
      <c r="AD363" s="2"/>
      <c r="AE363" s="2"/>
    </row>
    <row r="364" spans="1:31" x14ac:dyDescent="0.3">
      <c r="A364" s="2" t="s">
        <v>1252</v>
      </c>
      <c r="B364" s="2" t="s">
        <v>22</v>
      </c>
      <c r="C364" s="2" t="s">
        <v>22</v>
      </c>
      <c r="D364" s="2" t="s">
        <v>36</v>
      </c>
      <c r="E364" s="2" t="s">
        <v>36</v>
      </c>
      <c r="F364" s="2" t="s">
        <v>29</v>
      </c>
      <c r="G364" s="2" t="s">
        <v>22</v>
      </c>
      <c r="H364" s="2" t="s">
        <v>22</v>
      </c>
      <c r="I364" s="2"/>
      <c r="J364" s="2"/>
      <c r="K364" s="2"/>
      <c r="L364" s="2"/>
      <c r="M364" s="2"/>
      <c r="N364" s="2"/>
      <c r="O364" s="2"/>
      <c r="P364" s="2"/>
      <c r="Q364" s="2"/>
      <c r="R364" s="2"/>
      <c r="S364" s="2"/>
      <c r="T364" s="2">
        <v>0</v>
      </c>
      <c r="U364" s="2" t="s">
        <v>22</v>
      </c>
      <c r="V364" s="2">
        <v>0</v>
      </c>
      <c r="W364" s="2" t="s">
        <v>22</v>
      </c>
      <c r="X364" s="2">
        <v>0</v>
      </c>
      <c r="Y364" s="2" t="s">
        <v>22</v>
      </c>
      <c r="Z364" s="2"/>
      <c r="AA364" s="2"/>
      <c r="AB364" s="2"/>
      <c r="AC364" s="2"/>
      <c r="AD364" s="2"/>
      <c r="AE364" s="2"/>
    </row>
    <row r="365" spans="1:31" x14ac:dyDescent="0.3">
      <c r="A365" s="2" t="s">
        <v>1253</v>
      </c>
      <c r="B365" s="2" t="s">
        <v>22</v>
      </c>
      <c r="C365" s="2" t="s">
        <v>22</v>
      </c>
      <c r="D365" s="2" t="s">
        <v>36</v>
      </c>
      <c r="E365" s="2" t="s">
        <v>36</v>
      </c>
      <c r="F365" s="2" t="s">
        <v>29</v>
      </c>
      <c r="G365" s="2" t="s">
        <v>22</v>
      </c>
      <c r="H365" s="2" t="s">
        <v>22</v>
      </c>
      <c r="I365" s="2"/>
      <c r="J365" s="2"/>
      <c r="K365" s="2"/>
      <c r="L365" s="2"/>
      <c r="M365" s="2"/>
      <c r="N365" s="2"/>
      <c r="O365" s="2"/>
      <c r="P365" s="2"/>
      <c r="Q365" s="2"/>
      <c r="R365" s="2"/>
      <c r="S365" s="2"/>
      <c r="T365" s="2">
        <v>0</v>
      </c>
      <c r="U365" s="2" t="s">
        <v>22</v>
      </c>
      <c r="V365" s="2">
        <v>0</v>
      </c>
      <c r="W365" s="2" t="s">
        <v>22</v>
      </c>
      <c r="X365" s="2">
        <v>0</v>
      </c>
      <c r="Y365" s="2" t="s">
        <v>22</v>
      </c>
      <c r="Z365" s="2"/>
      <c r="AA365" s="2"/>
      <c r="AB365" s="2"/>
      <c r="AC365" s="2"/>
      <c r="AD365" s="2"/>
      <c r="AE365" s="2"/>
    </row>
    <row r="366" spans="1:31" ht="409.6" x14ac:dyDescent="0.3">
      <c r="A366" s="2" t="s">
        <v>1254</v>
      </c>
      <c r="B366" s="2" t="s">
        <v>1255</v>
      </c>
      <c r="C366" s="2" t="s">
        <v>255</v>
      </c>
      <c r="D366" s="2" t="s">
        <v>36</v>
      </c>
      <c r="E366" s="2" t="s">
        <v>36</v>
      </c>
      <c r="F366" s="2" t="s">
        <v>23</v>
      </c>
      <c r="G366" s="2">
        <v>100</v>
      </c>
      <c r="H366" s="2">
        <v>100</v>
      </c>
      <c r="I366" s="2" t="s">
        <v>221</v>
      </c>
      <c r="J366" s="2">
        <v>88</v>
      </c>
      <c r="K366" s="2" t="s">
        <v>1256</v>
      </c>
      <c r="L366" s="2">
        <v>8</v>
      </c>
      <c r="M366" s="2">
        <v>2</v>
      </c>
      <c r="N366" s="2"/>
      <c r="O366" s="2"/>
      <c r="P366" s="2">
        <v>1</v>
      </c>
      <c r="Q366" s="2" t="s">
        <v>195</v>
      </c>
      <c r="R366" s="2">
        <v>4</v>
      </c>
      <c r="S366" s="2" t="s">
        <v>1257</v>
      </c>
      <c r="T366" s="2">
        <v>6</v>
      </c>
      <c r="U366" s="2" t="s">
        <v>1258</v>
      </c>
      <c r="V366" s="2">
        <v>6</v>
      </c>
      <c r="W366" s="2" t="s">
        <v>1258</v>
      </c>
      <c r="X366" s="2">
        <v>0</v>
      </c>
      <c r="Y366" s="2" t="s">
        <v>22</v>
      </c>
      <c r="Z366" s="2">
        <v>1</v>
      </c>
      <c r="AA366" s="2" t="s">
        <v>769</v>
      </c>
      <c r="AB366" s="2">
        <v>1</v>
      </c>
      <c r="AC366" s="2" t="s">
        <v>769</v>
      </c>
      <c r="AD366" s="2"/>
      <c r="AE366" s="2"/>
    </row>
    <row r="367" spans="1:31" x14ac:dyDescent="0.3">
      <c r="A367" s="2" t="s">
        <v>1259</v>
      </c>
      <c r="B367" s="2" t="s">
        <v>1260</v>
      </c>
      <c r="C367" s="2" t="s">
        <v>68</v>
      </c>
      <c r="D367" s="2"/>
      <c r="E367" s="2"/>
      <c r="F367" s="2" t="s">
        <v>29</v>
      </c>
      <c r="G367" s="2" t="s">
        <v>22</v>
      </c>
      <c r="H367" s="2" t="s">
        <v>22</v>
      </c>
      <c r="I367" s="2" t="s">
        <v>30</v>
      </c>
      <c r="J367" s="2"/>
      <c r="K367" s="2"/>
      <c r="L367" s="2">
        <v>6</v>
      </c>
      <c r="M367" s="2">
        <v>1</v>
      </c>
      <c r="N367" s="2">
        <v>6</v>
      </c>
      <c r="O367" s="2">
        <v>1</v>
      </c>
      <c r="P367" s="2"/>
      <c r="Q367" s="2"/>
      <c r="R367" s="2"/>
      <c r="S367" s="2"/>
      <c r="T367" s="2">
        <v>0</v>
      </c>
      <c r="U367" s="2" t="s">
        <v>22</v>
      </c>
      <c r="V367" s="2">
        <v>0</v>
      </c>
      <c r="W367" s="2" t="s">
        <v>22</v>
      </c>
      <c r="X367" s="2">
        <v>0</v>
      </c>
      <c r="Y367" s="2" t="s">
        <v>22</v>
      </c>
      <c r="Z367" s="2"/>
      <c r="AA367" s="2"/>
      <c r="AB367" s="2"/>
      <c r="AC367" s="2"/>
      <c r="AD367" s="2"/>
      <c r="AE367" s="2"/>
    </row>
    <row r="368" spans="1:31" x14ac:dyDescent="0.3">
      <c r="A368" s="2" t="s">
        <v>1261</v>
      </c>
      <c r="B368" s="2" t="s">
        <v>22</v>
      </c>
      <c r="C368" s="2" t="s">
        <v>22</v>
      </c>
      <c r="D368" s="2"/>
      <c r="E368" s="2"/>
      <c r="F368" s="2" t="s">
        <v>29</v>
      </c>
      <c r="G368" s="2" t="s">
        <v>22</v>
      </c>
      <c r="H368" s="2" t="s">
        <v>22</v>
      </c>
      <c r="I368" s="2"/>
      <c r="J368" s="2"/>
      <c r="K368" s="2"/>
      <c r="L368" s="2"/>
      <c r="M368" s="2"/>
      <c r="N368" s="2"/>
      <c r="O368" s="2"/>
      <c r="P368" s="2"/>
      <c r="Q368" s="2"/>
      <c r="R368" s="2"/>
      <c r="S368" s="2"/>
      <c r="T368" s="2">
        <v>0</v>
      </c>
      <c r="U368" s="2" t="s">
        <v>22</v>
      </c>
      <c r="V368" s="2">
        <v>0</v>
      </c>
      <c r="W368" s="2" t="s">
        <v>22</v>
      </c>
      <c r="X368" s="2">
        <v>0</v>
      </c>
      <c r="Y368" s="2" t="s">
        <v>22</v>
      </c>
      <c r="Z368" s="2"/>
      <c r="AA368" s="2"/>
      <c r="AB368" s="2"/>
      <c r="AC368" s="2"/>
      <c r="AD368" s="2"/>
      <c r="AE368" s="2"/>
    </row>
    <row r="369" spans="1:31" ht="179.4" x14ac:dyDescent="0.3">
      <c r="A369" s="2" t="s">
        <v>1262</v>
      </c>
      <c r="B369" s="2" t="s">
        <v>1263</v>
      </c>
      <c r="C369" s="2" t="s">
        <v>1264</v>
      </c>
      <c r="D369" s="2" t="s">
        <v>28</v>
      </c>
      <c r="E369" s="2" t="s">
        <v>28</v>
      </c>
      <c r="F369" s="2" t="s">
        <v>29</v>
      </c>
      <c r="G369" s="2" t="s">
        <v>22</v>
      </c>
      <c r="H369" s="2">
        <v>100</v>
      </c>
      <c r="I369" s="2" t="s">
        <v>279</v>
      </c>
      <c r="J369" s="2">
        <v>4</v>
      </c>
      <c r="K369" s="2" t="s">
        <v>1265</v>
      </c>
      <c r="L369" s="2"/>
      <c r="M369" s="2"/>
      <c r="N369" s="2"/>
      <c r="O369" s="2"/>
      <c r="P369" s="2">
        <v>3</v>
      </c>
      <c r="Q369" s="2" t="s">
        <v>1266</v>
      </c>
      <c r="R369" s="2">
        <v>13</v>
      </c>
      <c r="S369" s="2" t="s">
        <v>1267</v>
      </c>
      <c r="T369" s="2">
        <v>0</v>
      </c>
      <c r="U369" s="2" t="s">
        <v>22</v>
      </c>
      <c r="V369" s="2">
        <v>0</v>
      </c>
      <c r="W369" s="2" t="s">
        <v>22</v>
      </c>
      <c r="X369" s="2">
        <v>0</v>
      </c>
      <c r="Y369" s="2" t="s">
        <v>22</v>
      </c>
      <c r="Z369" s="2">
        <v>5</v>
      </c>
      <c r="AA369" s="2" t="s">
        <v>1268</v>
      </c>
      <c r="AB369" s="2">
        <v>5</v>
      </c>
      <c r="AC369" s="2" t="s">
        <v>1269</v>
      </c>
      <c r="AD369" s="2"/>
      <c r="AE369" s="2"/>
    </row>
    <row r="370" spans="1:31" x14ac:dyDescent="0.3">
      <c r="A370" s="2" t="s">
        <v>1270</v>
      </c>
      <c r="B370" s="2" t="s">
        <v>22</v>
      </c>
      <c r="C370" s="2" t="s">
        <v>22</v>
      </c>
      <c r="D370" s="2" t="s">
        <v>36</v>
      </c>
      <c r="E370" s="2" t="s">
        <v>36</v>
      </c>
      <c r="F370" s="2" t="s">
        <v>29</v>
      </c>
      <c r="G370" s="2" t="s">
        <v>22</v>
      </c>
      <c r="H370" s="2" t="s">
        <v>22</v>
      </c>
      <c r="I370" s="2"/>
      <c r="J370" s="2"/>
      <c r="K370" s="2"/>
      <c r="L370" s="2"/>
      <c r="M370" s="2"/>
      <c r="N370" s="2"/>
      <c r="O370" s="2"/>
      <c r="P370" s="2"/>
      <c r="Q370" s="2"/>
      <c r="R370" s="2"/>
      <c r="S370" s="2"/>
      <c r="T370" s="2">
        <v>0</v>
      </c>
      <c r="U370" s="2" t="s">
        <v>22</v>
      </c>
      <c r="V370" s="2">
        <v>0</v>
      </c>
      <c r="W370" s="2" t="s">
        <v>22</v>
      </c>
      <c r="X370" s="2">
        <v>0</v>
      </c>
      <c r="Y370" s="2" t="s">
        <v>22</v>
      </c>
      <c r="Z370" s="2"/>
      <c r="AA370" s="2"/>
      <c r="AB370" s="2"/>
      <c r="AC370" s="2"/>
      <c r="AD370" s="2"/>
      <c r="AE370" s="2"/>
    </row>
    <row r="371" spans="1:31" ht="234.6" x14ac:dyDescent="0.3">
      <c r="A371" s="2" t="s">
        <v>1271</v>
      </c>
      <c r="B371" s="2" t="s">
        <v>1272</v>
      </c>
      <c r="C371" s="2" t="s">
        <v>1273</v>
      </c>
      <c r="D371" s="2" t="s">
        <v>36</v>
      </c>
      <c r="E371" s="2" t="s">
        <v>36</v>
      </c>
      <c r="F371" s="2" t="s">
        <v>29</v>
      </c>
      <c r="G371" s="2" t="s">
        <v>22</v>
      </c>
      <c r="H371" s="2" t="s">
        <v>22</v>
      </c>
      <c r="I371" s="2" t="s">
        <v>41</v>
      </c>
      <c r="J371" s="2">
        <v>29</v>
      </c>
      <c r="K371" s="2" t="s">
        <v>1274</v>
      </c>
      <c r="L371" s="2"/>
      <c r="M371" s="2"/>
      <c r="N371" s="2"/>
      <c r="O371" s="2"/>
      <c r="P371" s="2">
        <v>2</v>
      </c>
      <c r="Q371" s="2" t="s">
        <v>1275</v>
      </c>
      <c r="R371" s="2">
        <v>3</v>
      </c>
      <c r="S371" s="2" t="s">
        <v>1276</v>
      </c>
      <c r="T371" s="2">
        <v>0</v>
      </c>
      <c r="U371" s="2" t="s">
        <v>22</v>
      </c>
      <c r="V371" s="2">
        <v>0</v>
      </c>
      <c r="W371" s="2" t="s">
        <v>22</v>
      </c>
      <c r="X371" s="2">
        <v>0</v>
      </c>
      <c r="Y371" s="2" t="s">
        <v>22</v>
      </c>
      <c r="Z371" s="2"/>
      <c r="AA371" s="2"/>
      <c r="AB371" s="2"/>
      <c r="AC371" s="2"/>
      <c r="AD371" s="2"/>
      <c r="AE371" s="2"/>
    </row>
    <row r="372" spans="1:31" ht="234.6" x14ac:dyDescent="0.3">
      <c r="A372" s="2" t="s">
        <v>1277</v>
      </c>
      <c r="B372" s="2" t="s">
        <v>1278</v>
      </c>
      <c r="C372" s="2" t="s">
        <v>1279</v>
      </c>
      <c r="D372" s="2"/>
      <c r="E372" s="2" t="s">
        <v>28</v>
      </c>
      <c r="F372" s="2" t="s">
        <v>29</v>
      </c>
      <c r="G372" s="2" t="s">
        <v>22</v>
      </c>
      <c r="H372" s="2">
        <v>100</v>
      </c>
      <c r="I372" s="2" t="s">
        <v>106</v>
      </c>
      <c r="J372" s="2">
        <v>1</v>
      </c>
      <c r="K372" s="2" t="s">
        <v>1280</v>
      </c>
      <c r="L372" s="2"/>
      <c r="M372" s="2"/>
      <c r="N372" s="2"/>
      <c r="O372" s="2"/>
      <c r="P372" s="2">
        <v>6</v>
      </c>
      <c r="Q372" s="2" t="s">
        <v>1281</v>
      </c>
      <c r="R372" s="2">
        <v>7</v>
      </c>
      <c r="S372" s="2" t="s">
        <v>1282</v>
      </c>
      <c r="T372" s="2">
        <v>0</v>
      </c>
      <c r="U372" s="2" t="s">
        <v>22</v>
      </c>
      <c r="V372" s="2">
        <v>0</v>
      </c>
      <c r="W372" s="2" t="s">
        <v>22</v>
      </c>
      <c r="X372" s="2">
        <v>0</v>
      </c>
      <c r="Y372" s="2" t="s">
        <v>22</v>
      </c>
      <c r="Z372" s="2">
        <v>3</v>
      </c>
      <c r="AA372" s="2" t="s">
        <v>1283</v>
      </c>
      <c r="AB372" s="2">
        <v>3</v>
      </c>
      <c r="AC372" s="2" t="s">
        <v>1283</v>
      </c>
      <c r="AD372" s="2"/>
      <c r="AE372" s="2"/>
    </row>
    <row r="373" spans="1:31" ht="409.6" x14ac:dyDescent="0.3">
      <c r="A373" s="2" t="s">
        <v>1284</v>
      </c>
      <c r="B373" s="2" t="s">
        <v>1285</v>
      </c>
      <c r="C373" s="2" t="s">
        <v>1286</v>
      </c>
      <c r="D373" s="2"/>
      <c r="E373" s="2" t="s">
        <v>28</v>
      </c>
      <c r="F373" s="2" t="s">
        <v>29</v>
      </c>
      <c r="G373" s="2" t="s">
        <v>22</v>
      </c>
      <c r="H373" s="2">
        <v>100</v>
      </c>
      <c r="I373" s="2" t="s">
        <v>41</v>
      </c>
      <c r="J373" s="2">
        <v>1</v>
      </c>
      <c r="K373" s="2" t="s">
        <v>1287</v>
      </c>
      <c r="L373" s="2"/>
      <c r="M373" s="2"/>
      <c r="N373" s="2"/>
      <c r="O373" s="2"/>
      <c r="P373" s="2">
        <v>17</v>
      </c>
      <c r="Q373" s="2" t="s">
        <v>1288</v>
      </c>
      <c r="R373" s="2">
        <v>45</v>
      </c>
      <c r="S373" s="2" t="s">
        <v>1289</v>
      </c>
      <c r="T373" s="2">
        <v>0</v>
      </c>
      <c r="U373" s="2" t="s">
        <v>22</v>
      </c>
      <c r="V373" s="2">
        <v>0</v>
      </c>
      <c r="W373" s="2" t="s">
        <v>22</v>
      </c>
      <c r="X373" s="2">
        <v>0</v>
      </c>
      <c r="Y373" s="2" t="s">
        <v>22</v>
      </c>
      <c r="Z373" s="2">
        <v>7</v>
      </c>
      <c r="AA373" s="2" t="s">
        <v>1290</v>
      </c>
      <c r="AB373" s="2">
        <v>7</v>
      </c>
      <c r="AC373" s="2" t="s">
        <v>1291</v>
      </c>
      <c r="AD373" s="2"/>
      <c r="AE373" s="2"/>
    </row>
    <row r="374" spans="1:31" ht="69" x14ac:dyDescent="0.3">
      <c r="A374" s="2" t="s">
        <v>1292</v>
      </c>
      <c r="B374" s="2" t="s">
        <v>1293</v>
      </c>
      <c r="C374" s="2" t="s">
        <v>1294</v>
      </c>
      <c r="D374" s="2" t="s">
        <v>40</v>
      </c>
      <c r="E374" s="2" t="s">
        <v>40</v>
      </c>
      <c r="F374" s="2" t="s">
        <v>29</v>
      </c>
      <c r="G374" s="2" t="s">
        <v>22</v>
      </c>
      <c r="H374" s="2">
        <v>100</v>
      </c>
      <c r="I374" s="2" t="s">
        <v>41</v>
      </c>
      <c r="J374" s="2">
        <v>1</v>
      </c>
      <c r="K374" s="2" t="s">
        <v>88</v>
      </c>
      <c r="L374" s="2"/>
      <c r="M374" s="2"/>
      <c r="N374" s="2"/>
      <c r="O374" s="2"/>
      <c r="P374" s="2">
        <v>2</v>
      </c>
      <c r="Q374" s="2" t="s">
        <v>1295</v>
      </c>
      <c r="R374" s="2">
        <v>4</v>
      </c>
      <c r="S374" s="2" t="s">
        <v>1296</v>
      </c>
      <c r="T374" s="2">
        <v>0</v>
      </c>
      <c r="U374" s="2" t="s">
        <v>22</v>
      </c>
      <c r="V374" s="2">
        <v>0</v>
      </c>
      <c r="W374" s="2" t="s">
        <v>22</v>
      </c>
      <c r="X374" s="2">
        <v>0</v>
      </c>
      <c r="Y374" s="2" t="s">
        <v>22</v>
      </c>
      <c r="Z374" s="2">
        <v>2</v>
      </c>
      <c r="AA374" s="2" t="s">
        <v>1297</v>
      </c>
      <c r="AB374" s="2">
        <v>2</v>
      </c>
      <c r="AC374" s="2" t="s">
        <v>1297</v>
      </c>
      <c r="AD374" s="2"/>
      <c r="AE374" s="2"/>
    </row>
    <row r="375" spans="1:31" ht="124.2" x14ac:dyDescent="0.3">
      <c r="A375" s="2" t="s">
        <v>1298</v>
      </c>
      <c r="B375" s="2" t="s">
        <v>1299</v>
      </c>
      <c r="C375" s="2" t="s">
        <v>1300</v>
      </c>
      <c r="D375" s="2" t="s">
        <v>300</v>
      </c>
      <c r="E375" s="2" t="s">
        <v>301</v>
      </c>
      <c r="F375" s="2" t="s">
        <v>29</v>
      </c>
      <c r="G375" s="2" t="s">
        <v>22</v>
      </c>
      <c r="H375" s="2">
        <v>0</v>
      </c>
      <c r="I375" s="2" t="s">
        <v>41</v>
      </c>
      <c r="J375" s="2">
        <v>1</v>
      </c>
      <c r="K375" s="2" t="s">
        <v>302</v>
      </c>
      <c r="L375" s="2"/>
      <c r="M375" s="2"/>
      <c r="N375" s="2"/>
      <c r="O375" s="2"/>
      <c r="P375" s="2">
        <v>2</v>
      </c>
      <c r="Q375" s="2" t="s">
        <v>1301</v>
      </c>
      <c r="R375" s="2">
        <v>6</v>
      </c>
      <c r="S375" s="2" t="s">
        <v>1302</v>
      </c>
      <c r="T375" s="2">
        <v>0</v>
      </c>
      <c r="U375" s="2" t="s">
        <v>22</v>
      </c>
      <c r="V375" s="2">
        <v>0</v>
      </c>
      <c r="W375" s="2" t="s">
        <v>22</v>
      </c>
      <c r="X375" s="2">
        <v>0</v>
      </c>
      <c r="Y375" s="2" t="s">
        <v>22</v>
      </c>
      <c r="Z375" s="2">
        <v>1</v>
      </c>
      <c r="AA375" s="2" t="s">
        <v>209</v>
      </c>
      <c r="AB375" s="2"/>
      <c r="AC375" s="2"/>
      <c r="AD375" s="2">
        <v>1</v>
      </c>
      <c r="AE375" s="2" t="s">
        <v>209</v>
      </c>
    </row>
    <row r="376" spans="1:31" ht="41.4" x14ac:dyDescent="0.3">
      <c r="A376" s="2" t="s">
        <v>1303</v>
      </c>
      <c r="B376" s="2">
        <v>0</v>
      </c>
      <c r="C376" s="2" t="s">
        <v>68</v>
      </c>
      <c r="D376" s="2"/>
      <c r="E376" s="2"/>
      <c r="F376" s="2" t="s">
        <v>23</v>
      </c>
      <c r="G376" s="2">
        <v>100</v>
      </c>
      <c r="H376" s="2" t="s">
        <v>22</v>
      </c>
      <c r="I376" s="2" t="s">
        <v>30</v>
      </c>
      <c r="J376" s="2"/>
      <c r="K376" s="2"/>
      <c r="L376" s="2">
        <v>3</v>
      </c>
      <c r="M376" s="2">
        <v>1</v>
      </c>
      <c r="N376" s="2">
        <v>7</v>
      </c>
      <c r="O376" s="2">
        <v>1</v>
      </c>
      <c r="P376" s="2"/>
      <c r="Q376" s="2"/>
      <c r="R376" s="2"/>
      <c r="S376" s="2"/>
      <c r="T376" s="2">
        <v>3</v>
      </c>
      <c r="U376" s="2" t="s">
        <v>1304</v>
      </c>
      <c r="V376" s="2">
        <v>3</v>
      </c>
      <c r="W376" s="2" t="s">
        <v>1304</v>
      </c>
      <c r="X376" s="2">
        <v>0</v>
      </c>
      <c r="Y376" s="2" t="s">
        <v>22</v>
      </c>
      <c r="Z376" s="2"/>
      <c r="AA376" s="2"/>
      <c r="AB376" s="2"/>
      <c r="AC376" s="2"/>
      <c r="AD376" s="2"/>
      <c r="AE376" s="2"/>
    </row>
    <row r="377" spans="1:31" x14ac:dyDescent="0.3">
      <c r="A377" s="2" t="s">
        <v>1305</v>
      </c>
      <c r="B377" s="2" t="s">
        <v>22</v>
      </c>
      <c r="C377" s="2" t="s">
        <v>22</v>
      </c>
      <c r="D377" s="2" t="s">
        <v>36</v>
      </c>
      <c r="E377" s="2" t="s">
        <v>36</v>
      </c>
      <c r="F377" s="2" t="s">
        <v>29</v>
      </c>
      <c r="G377" s="2" t="s">
        <v>22</v>
      </c>
      <c r="H377" s="2" t="s">
        <v>22</v>
      </c>
      <c r="I377" s="2"/>
      <c r="J377" s="2"/>
      <c r="K377" s="2"/>
      <c r="L377" s="2"/>
      <c r="M377" s="2"/>
      <c r="N377" s="2"/>
      <c r="O377" s="2"/>
      <c r="P377" s="2"/>
      <c r="Q377" s="2"/>
      <c r="R377" s="2"/>
      <c r="S377" s="2"/>
      <c r="T377" s="2">
        <v>0</v>
      </c>
      <c r="U377" s="2" t="s">
        <v>22</v>
      </c>
      <c r="V377" s="2">
        <v>0</v>
      </c>
      <c r="W377" s="2" t="s">
        <v>22</v>
      </c>
      <c r="X377" s="2">
        <v>0</v>
      </c>
      <c r="Y377" s="2" t="s">
        <v>22</v>
      </c>
      <c r="Z377" s="2"/>
      <c r="AA377" s="2"/>
      <c r="AB377" s="2"/>
      <c r="AC377" s="2"/>
      <c r="AD377" s="2"/>
      <c r="AE377" s="2"/>
    </row>
    <row r="378" spans="1:31" ht="55.2" x14ac:dyDescent="0.3">
      <c r="A378" s="2" t="s">
        <v>1306</v>
      </c>
      <c r="B378" s="2" t="s">
        <v>1307</v>
      </c>
      <c r="C378" s="2" t="s">
        <v>1308</v>
      </c>
      <c r="D378" s="2" t="s">
        <v>40</v>
      </c>
      <c r="E378" s="2" t="s">
        <v>40</v>
      </c>
      <c r="F378" s="2" t="s">
        <v>29</v>
      </c>
      <c r="G378" s="2" t="s">
        <v>22</v>
      </c>
      <c r="H378" s="2">
        <v>0</v>
      </c>
      <c r="I378" s="2" t="s">
        <v>41</v>
      </c>
      <c r="J378" s="2">
        <v>1</v>
      </c>
      <c r="K378" s="2" t="s">
        <v>88</v>
      </c>
      <c r="L378" s="2"/>
      <c r="M378" s="2"/>
      <c r="N378" s="2"/>
      <c r="O378" s="2"/>
      <c r="P378" s="2">
        <v>2</v>
      </c>
      <c r="Q378" s="2" t="s">
        <v>1309</v>
      </c>
      <c r="R378" s="2">
        <v>1</v>
      </c>
      <c r="S378" s="2" t="s">
        <v>1159</v>
      </c>
      <c r="T378" s="2">
        <v>0</v>
      </c>
      <c r="U378" s="2" t="s">
        <v>22</v>
      </c>
      <c r="V378" s="2">
        <v>0</v>
      </c>
      <c r="W378" s="2" t="s">
        <v>22</v>
      </c>
      <c r="X378" s="2">
        <v>0</v>
      </c>
      <c r="Y378" s="2" t="s">
        <v>22</v>
      </c>
      <c r="Z378" s="2">
        <v>1</v>
      </c>
      <c r="AA378" s="2" t="s">
        <v>1310</v>
      </c>
      <c r="AB378" s="2"/>
      <c r="AC378" s="2"/>
      <c r="AD378" s="2">
        <v>1</v>
      </c>
      <c r="AE378" s="2" t="s">
        <v>1310</v>
      </c>
    </row>
    <row r="379" spans="1:31" x14ac:dyDescent="0.3">
      <c r="A379" s="2" t="s">
        <v>1311</v>
      </c>
      <c r="B379" s="2" t="s">
        <v>22</v>
      </c>
      <c r="C379" s="2" t="s">
        <v>22</v>
      </c>
      <c r="D379" s="2"/>
      <c r="E379" s="2"/>
      <c r="F379" s="2" t="s">
        <v>23</v>
      </c>
      <c r="G379" s="2">
        <v>100</v>
      </c>
      <c r="H379" s="2" t="s">
        <v>22</v>
      </c>
      <c r="I379" s="2"/>
      <c r="J379" s="2"/>
      <c r="K379" s="2"/>
      <c r="L379" s="2">
        <v>1</v>
      </c>
      <c r="M379" s="2">
        <v>1</v>
      </c>
      <c r="N379" s="2"/>
      <c r="O379" s="2"/>
      <c r="P379" s="2"/>
      <c r="Q379" s="2"/>
      <c r="R379" s="2"/>
      <c r="S379" s="2"/>
      <c r="T379" s="2">
        <v>1</v>
      </c>
      <c r="U379" s="2" t="s">
        <v>24</v>
      </c>
      <c r="V379" s="2">
        <v>1</v>
      </c>
      <c r="W379" s="2" t="s">
        <v>24</v>
      </c>
      <c r="X379" s="2">
        <v>0</v>
      </c>
      <c r="Y379" s="2" t="s">
        <v>22</v>
      </c>
      <c r="Z379" s="2"/>
      <c r="AA379" s="2"/>
      <c r="AB379" s="2"/>
      <c r="AC379" s="2"/>
      <c r="AD379" s="2"/>
      <c r="AE379" s="2"/>
    </row>
    <row r="380" spans="1:31" ht="165.6" x14ac:dyDescent="0.3">
      <c r="A380" s="2" t="s">
        <v>1312</v>
      </c>
      <c r="B380" s="2" t="s">
        <v>1313</v>
      </c>
      <c r="C380" s="2" t="s">
        <v>1314</v>
      </c>
      <c r="D380" s="2" t="s">
        <v>300</v>
      </c>
      <c r="E380" s="2" t="s">
        <v>301</v>
      </c>
      <c r="F380" s="2" t="s">
        <v>29</v>
      </c>
      <c r="G380" s="2" t="s">
        <v>22</v>
      </c>
      <c r="H380" s="2" t="s">
        <v>22</v>
      </c>
      <c r="I380" s="2" t="s">
        <v>41</v>
      </c>
      <c r="J380" s="2">
        <v>1</v>
      </c>
      <c r="K380" s="2" t="s">
        <v>1315</v>
      </c>
      <c r="L380" s="2"/>
      <c r="M380" s="2"/>
      <c r="N380" s="2"/>
      <c r="O380" s="2"/>
      <c r="P380" s="2">
        <v>5</v>
      </c>
      <c r="Q380" s="2" t="s">
        <v>1316</v>
      </c>
      <c r="R380" s="2">
        <v>7</v>
      </c>
      <c r="S380" s="2" t="s">
        <v>1317</v>
      </c>
      <c r="T380" s="2">
        <v>0</v>
      </c>
      <c r="U380" s="2" t="s">
        <v>22</v>
      </c>
      <c r="V380" s="2">
        <v>0</v>
      </c>
      <c r="W380" s="2" t="s">
        <v>22</v>
      </c>
      <c r="X380" s="2">
        <v>0</v>
      </c>
      <c r="Y380" s="2" t="s">
        <v>22</v>
      </c>
      <c r="Z380" s="2"/>
      <c r="AA380" s="2"/>
      <c r="AB380" s="2"/>
      <c r="AC380" s="2"/>
      <c r="AD380" s="2"/>
      <c r="AE380" s="2"/>
    </row>
    <row r="381" spans="1:31" x14ac:dyDescent="0.3">
      <c r="A381" s="2" t="s">
        <v>1318</v>
      </c>
      <c r="B381" s="2" t="s">
        <v>22</v>
      </c>
      <c r="C381" s="2" t="s">
        <v>22</v>
      </c>
      <c r="D381" s="2"/>
      <c r="E381" s="2"/>
      <c r="F381" s="2" t="s">
        <v>29</v>
      </c>
      <c r="G381" s="2" t="s">
        <v>22</v>
      </c>
      <c r="H381" s="2" t="s">
        <v>22</v>
      </c>
      <c r="I381" s="2"/>
      <c r="J381" s="2"/>
      <c r="K381" s="2"/>
      <c r="L381" s="2"/>
      <c r="M381" s="2"/>
      <c r="N381" s="2">
        <v>1</v>
      </c>
      <c r="O381" s="2">
        <v>1</v>
      </c>
      <c r="P381" s="2"/>
      <c r="Q381" s="2"/>
      <c r="R381" s="2"/>
      <c r="S381" s="2"/>
      <c r="T381" s="2">
        <v>0</v>
      </c>
      <c r="U381" s="2" t="s">
        <v>22</v>
      </c>
      <c r="V381" s="2">
        <v>0</v>
      </c>
      <c r="W381" s="2" t="s">
        <v>22</v>
      </c>
      <c r="X381" s="2">
        <v>0</v>
      </c>
      <c r="Y381" s="2" t="s">
        <v>22</v>
      </c>
      <c r="Z381" s="2"/>
      <c r="AA381" s="2"/>
      <c r="AB381" s="2"/>
      <c r="AC381" s="2"/>
      <c r="AD381" s="2"/>
      <c r="AE381" s="2"/>
    </row>
    <row r="382" spans="1:31" ht="409.6" x14ac:dyDescent="0.3">
      <c r="A382" s="2" t="s">
        <v>1319</v>
      </c>
      <c r="B382" s="2" t="s">
        <v>22</v>
      </c>
      <c r="C382" s="2" t="s">
        <v>1320</v>
      </c>
      <c r="D382" s="2" t="s">
        <v>94</v>
      </c>
      <c r="E382" s="2" t="s">
        <v>94</v>
      </c>
      <c r="F382" s="2" t="s">
        <v>29</v>
      </c>
      <c r="G382" s="2" t="s">
        <v>22</v>
      </c>
      <c r="H382" s="2">
        <v>96.875</v>
      </c>
      <c r="I382" s="2" t="s">
        <v>30</v>
      </c>
      <c r="J382" s="2"/>
      <c r="K382" s="2"/>
      <c r="L382" s="2"/>
      <c r="M382" s="2"/>
      <c r="N382" s="2"/>
      <c r="O382" s="2"/>
      <c r="P382" s="2">
        <v>85</v>
      </c>
      <c r="Q382" s="2" t="s">
        <v>1321</v>
      </c>
      <c r="R382" s="2">
        <v>207</v>
      </c>
      <c r="S382" s="2" t="s">
        <v>1322</v>
      </c>
      <c r="T382" s="2">
        <v>0</v>
      </c>
      <c r="U382" s="2" t="s">
        <v>22</v>
      </c>
      <c r="V382" s="2">
        <v>0</v>
      </c>
      <c r="W382" s="2" t="s">
        <v>22</v>
      </c>
      <c r="X382" s="2">
        <v>0</v>
      </c>
      <c r="Y382" s="2" t="s">
        <v>22</v>
      </c>
      <c r="Z382" s="2">
        <v>32</v>
      </c>
      <c r="AA382" s="2" t="s">
        <v>1323</v>
      </c>
      <c r="AB382" s="2">
        <v>31</v>
      </c>
      <c r="AC382" s="2" t="s">
        <v>1324</v>
      </c>
      <c r="AD382" s="2">
        <v>1</v>
      </c>
      <c r="AE382" s="2" t="s">
        <v>365</v>
      </c>
    </row>
    <row r="383" spans="1:31" ht="303.60000000000002" x14ac:dyDescent="0.3">
      <c r="A383" s="2" t="s">
        <v>1325</v>
      </c>
      <c r="B383" s="2" t="s">
        <v>30</v>
      </c>
      <c r="C383" s="2" t="s">
        <v>1326</v>
      </c>
      <c r="D383" s="2" t="s">
        <v>49</v>
      </c>
      <c r="E383" s="2"/>
      <c r="F383" s="2" t="s">
        <v>29</v>
      </c>
      <c r="G383" s="2" t="s">
        <v>22</v>
      </c>
      <c r="H383" s="2">
        <v>66.666666666666657</v>
      </c>
      <c r="I383" s="2" t="s">
        <v>41</v>
      </c>
      <c r="J383" s="2"/>
      <c r="K383" s="2"/>
      <c r="L383" s="2"/>
      <c r="M383" s="2"/>
      <c r="N383" s="2">
        <v>16</v>
      </c>
      <c r="O383" s="2">
        <v>1</v>
      </c>
      <c r="P383" s="2"/>
      <c r="Q383" s="2"/>
      <c r="R383" s="2"/>
      <c r="S383" s="2"/>
      <c r="T383" s="2">
        <v>0</v>
      </c>
      <c r="U383" s="2" t="s">
        <v>22</v>
      </c>
      <c r="V383" s="2">
        <v>0</v>
      </c>
      <c r="W383" s="2" t="s">
        <v>22</v>
      </c>
      <c r="X383" s="2">
        <v>0</v>
      </c>
      <c r="Y383" s="2" t="s">
        <v>22</v>
      </c>
      <c r="Z383" s="2">
        <v>3</v>
      </c>
      <c r="AA383" s="2" t="s">
        <v>1327</v>
      </c>
      <c r="AB383" s="2">
        <v>2</v>
      </c>
      <c r="AC383" s="2" t="s">
        <v>1328</v>
      </c>
      <c r="AD383" s="2">
        <v>1</v>
      </c>
      <c r="AE383" s="2" t="s">
        <v>209</v>
      </c>
    </row>
    <row r="384" spans="1:31" ht="409.6" x14ac:dyDescent="0.3">
      <c r="A384" s="2" t="s">
        <v>1329</v>
      </c>
      <c r="B384" s="2" t="s">
        <v>1330</v>
      </c>
      <c r="C384" s="2" t="s">
        <v>1331</v>
      </c>
      <c r="D384" s="2" t="s">
        <v>28</v>
      </c>
      <c r="E384" s="2" t="s">
        <v>28</v>
      </c>
      <c r="F384" s="2" t="s">
        <v>29</v>
      </c>
      <c r="G384" s="2" t="s">
        <v>22</v>
      </c>
      <c r="H384" s="2" t="s">
        <v>22</v>
      </c>
      <c r="I384" s="2" t="s">
        <v>106</v>
      </c>
      <c r="J384" s="2">
        <v>43</v>
      </c>
      <c r="K384" s="2" t="s">
        <v>1332</v>
      </c>
      <c r="L384" s="2"/>
      <c r="M384" s="2"/>
      <c r="N384" s="2"/>
      <c r="O384" s="2"/>
      <c r="P384" s="2">
        <v>141</v>
      </c>
      <c r="Q384" s="2" t="s">
        <v>1333</v>
      </c>
      <c r="R384" s="2"/>
      <c r="S384" s="2"/>
      <c r="T384" s="2">
        <v>0</v>
      </c>
      <c r="U384" s="2" t="s">
        <v>22</v>
      </c>
      <c r="V384" s="2">
        <v>0</v>
      </c>
      <c r="W384" s="2" t="s">
        <v>22</v>
      </c>
      <c r="X384" s="2">
        <v>0</v>
      </c>
      <c r="Y384" s="2" t="s">
        <v>22</v>
      </c>
      <c r="Z384" s="2"/>
      <c r="AA384" s="2"/>
      <c r="AB384" s="2"/>
      <c r="AC384" s="2"/>
      <c r="AD384" s="2"/>
      <c r="AE384" s="2"/>
    </row>
    <row r="385" spans="1:31" x14ac:dyDescent="0.3">
      <c r="A385" s="2" t="s">
        <v>1334</v>
      </c>
      <c r="B385" s="2" t="s">
        <v>30</v>
      </c>
      <c r="C385" s="2" t="s">
        <v>68</v>
      </c>
      <c r="D385" s="2"/>
      <c r="E385" s="2"/>
      <c r="F385" s="2" t="s">
        <v>29</v>
      </c>
      <c r="G385" s="2" t="s">
        <v>22</v>
      </c>
      <c r="H385" s="2" t="s">
        <v>22</v>
      </c>
      <c r="I385" s="2" t="s">
        <v>30</v>
      </c>
      <c r="J385" s="2"/>
      <c r="K385" s="2"/>
      <c r="L385" s="2"/>
      <c r="M385" s="2"/>
      <c r="N385" s="2"/>
      <c r="O385" s="2"/>
      <c r="P385" s="2"/>
      <c r="Q385" s="2"/>
      <c r="R385" s="2"/>
      <c r="S385" s="2"/>
      <c r="T385" s="2">
        <v>0</v>
      </c>
      <c r="U385" s="2" t="s">
        <v>22</v>
      </c>
      <c r="V385" s="2">
        <v>0</v>
      </c>
      <c r="W385" s="2" t="s">
        <v>22</v>
      </c>
      <c r="X385" s="2">
        <v>0</v>
      </c>
      <c r="Y385" s="2" t="s">
        <v>22</v>
      </c>
      <c r="Z385" s="2"/>
      <c r="AA385" s="2"/>
      <c r="AB385" s="2"/>
      <c r="AC385" s="2"/>
      <c r="AD385" s="2"/>
      <c r="AE385" s="2"/>
    </row>
    <row r="386" spans="1:31" ht="82.8" x14ac:dyDescent="0.3">
      <c r="A386" s="2" t="s">
        <v>1335</v>
      </c>
      <c r="B386" s="2" t="s">
        <v>1336</v>
      </c>
      <c r="C386" s="2" t="s">
        <v>1337</v>
      </c>
      <c r="D386" s="2" t="s">
        <v>28</v>
      </c>
      <c r="E386" s="2" t="s">
        <v>28</v>
      </c>
      <c r="F386" s="2" t="s">
        <v>29</v>
      </c>
      <c r="G386" s="2" t="s">
        <v>22</v>
      </c>
      <c r="H386" s="2">
        <v>100</v>
      </c>
      <c r="I386" s="2" t="s">
        <v>30</v>
      </c>
      <c r="J386" s="2">
        <v>1</v>
      </c>
      <c r="K386" s="2" t="s">
        <v>1287</v>
      </c>
      <c r="L386" s="2"/>
      <c r="M386" s="2"/>
      <c r="N386" s="2"/>
      <c r="O386" s="2"/>
      <c r="P386" s="2">
        <v>2</v>
      </c>
      <c r="Q386" s="2" t="s">
        <v>1338</v>
      </c>
      <c r="R386" s="2">
        <v>2</v>
      </c>
      <c r="S386" s="2" t="s">
        <v>1339</v>
      </c>
      <c r="T386" s="2">
        <v>0</v>
      </c>
      <c r="U386" s="2" t="s">
        <v>22</v>
      </c>
      <c r="V386" s="2">
        <v>0</v>
      </c>
      <c r="W386" s="2" t="s">
        <v>22</v>
      </c>
      <c r="X386" s="2">
        <v>0</v>
      </c>
      <c r="Y386" s="2" t="s">
        <v>22</v>
      </c>
      <c r="Z386" s="2">
        <v>3</v>
      </c>
      <c r="AA386" s="2" t="s">
        <v>1340</v>
      </c>
      <c r="AB386" s="2">
        <v>3</v>
      </c>
      <c r="AC386" s="2" t="s">
        <v>1341</v>
      </c>
      <c r="AD386" s="2"/>
      <c r="AE386" s="2"/>
    </row>
    <row r="387" spans="1:31" ht="27.6" x14ac:dyDescent="0.3">
      <c r="A387" s="2" t="s">
        <v>1342</v>
      </c>
      <c r="B387" s="2" t="s">
        <v>1342</v>
      </c>
      <c r="C387" s="2" t="s">
        <v>1343</v>
      </c>
      <c r="D387" s="2" t="s">
        <v>300</v>
      </c>
      <c r="E387" s="2"/>
      <c r="F387" s="2" t="s">
        <v>29</v>
      </c>
      <c r="G387" s="2" t="s">
        <v>22</v>
      </c>
      <c r="H387" s="2" t="s">
        <v>22</v>
      </c>
      <c r="I387" s="2" t="s">
        <v>41</v>
      </c>
      <c r="J387" s="2"/>
      <c r="K387" s="2"/>
      <c r="L387" s="2"/>
      <c r="M387" s="2"/>
      <c r="N387" s="2"/>
      <c r="O387" s="2"/>
      <c r="P387" s="2">
        <v>1</v>
      </c>
      <c r="Q387" s="2" t="s">
        <v>409</v>
      </c>
      <c r="R387" s="2"/>
      <c r="S387" s="2"/>
      <c r="T387" s="2">
        <v>0</v>
      </c>
      <c r="U387" s="2" t="s">
        <v>22</v>
      </c>
      <c r="V387" s="2">
        <v>0</v>
      </c>
      <c r="W387" s="2" t="s">
        <v>22</v>
      </c>
      <c r="X387" s="2">
        <v>0</v>
      </c>
      <c r="Y387" s="2" t="s">
        <v>22</v>
      </c>
      <c r="Z387" s="2"/>
      <c r="AA387" s="2"/>
      <c r="AB387" s="2"/>
      <c r="AC387" s="2"/>
      <c r="AD387" s="2"/>
      <c r="AE387" s="2"/>
    </row>
    <row r="388" spans="1:31" x14ac:dyDescent="0.3">
      <c r="A388" s="2" t="s">
        <v>1344</v>
      </c>
      <c r="B388" s="2" t="s">
        <v>22</v>
      </c>
      <c r="C388" s="2" t="s">
        <v>22</v>
      </c>
      <c r="D388" s="2"/>
      <c r="E388" s="2"/>
      <c r="F388" s="2" t="s">
        <v>23</v>
      </c>
      <c r="G388" s="2">
        <v>100</v>
      </c>
      <c r="H388" s="2" t="s">
        <v>22</v>
      </c>
      <c r="I388" s="2"/>
      <c r="J388" s="2"/>
      <c r="K388" s="2"/>
      <c r="L388" s="2">
        <v>1</v>
      </c>
      <c r="M388" s="2">
        <v>1</v>
      </c>
      <c r="N388" s="2"/>
      <c r="O388" s="2"/>
      <c r="P388" s="2"/>
      <c r="Q388" s="2"/>
      <c r="R388" s="2"/>
      <c r="S388" s="2"/>
      <c r="T388" s="2">
        <v>1</v>
      </c>
      <c r="U388" s="2" t="s">
        <v>56</v>
      </c>
      <c r="V388" s="2">
        <v>1</v>
      </c>
      <c r="W388" s="2" t="s">
        <v>56</v>
      </c>
      <c r="X388" s="2">
        <v>0</v>
      </c>
      <c r="Y388" s="2" t="s">
        <v>22</v>
      </c>
      <c r="Z388" s="2"/>
      <c r="AA388" s="2"/>
      <c r="AB388" s="2"/>
      <c r="AC388" s="2"/>
      <c r="AD388" s="2"/>
      <c r="AE388" s="2"/>
    </row>
    <row r="389" spans="1:31" x14ac:dyDescent="0.3">
      <c r="A389" s="2" t="s">
        <v>1345</v>
      </c>
      <c r="B389" s="2" t="s">
        <v>1345</v>
      </c>
      <c r="C389" s="2" t="s">
        <v>68</v>
      </c>
      <c r="D389" s="2"/>
      <c r="E389" s="2"/>
      <c r="F389" s="2" t="s">
        <v>29</v>
      </c>
      <c r="G389" s="2" t="s">
        <v>22</v>
      </c>
      <c r="H389" s="2" t="s">
        <v>22</v>
      </c>
      <c r="I389" s="2" t="s">
        <v>30</v>
      </c>
      <c r="J389" s="2"/>
      <c r="K389" s="2"/>
      <c r="L389" s="2">
        <v>1</v>
      </c>
      <c r="M389" s="2">
        <v>1</v>
      </c>
      <c r="N389" s="2">
        <v>2</v>
      </c>
      <c r="O389" s="2">
        <v>1</v>
      </c>
      <c r="P389" s="2"/>
      <c r="Q389" s="2"/>
      <c r="R389" s="2"/>
      <c r="S389" s="2"/>
      <c r="T389" s="2">
        <v>0</v>
      </c>
      <c r="U389" s="2" t="s">
        <v>22</v>
      </c>
      <c r="V389" s="2">
        <v>0</v>
      </c>
      <c r="W389" s="2" t="s">
        <v>22</v>
      </c>
      <c r="X389" s="2">
        <v>0</v>
      </c>
      <c r="Y389" s="2" t="s">
        <v>22</v>
      </c>
      <c r="Z389" s="2"/>
      <c r="AA389" s="2"/>
      <c r="AB389" s="2"/>
      <c r="AC389" s="2"/>
      <c r="AD389" s="2"/>
      <c r="AE389" s="2"/>
    </row>
    <row r="390" spans="1:31" x14ac:dyDescent="0.3">
      <c r="A390" s="2" t="s">
        <v>1346</v>
      </c>
      <c r="B390" s="2" t="s">
        <v>22</v>
      </c>
      <c r="C390" s="2" t="s">
        <v>22</v>
      </c>
      <c r="D390" s="2"/>
      <c r="E390" s="2"/>
      <c r="F390" s="2" t="s">
        <v>29</v>
      </c>
      <c r="G390" s="2" t="s">
        <v>22</v>
      </c>
      <c r="H390" s="2" t="s">
        <v>22</v>
      </c>
      <c r="I390" s="2"/>
      <c r="J390" s="2"/>
      <c r="K390" s="2"/>
      <c r="L390" s="2">
        <v>2</v>
      </c>
      <c r="M390" s="2">
        <v>1</v>
      </c>
      <c r="N390" s="2">
        <v>4</v>
      </c>
      <c r="O390" s="2">
        <v>1</v>
      </c>
      <c r="P390" s="2"/>
      <c r="Q390" s="2"/>
      <c r="R390" s="2"/>
      <c r="S390" s="2"/>
      <c r="T390" s="2">
        <v>0</v>
      </c>
      <c r="U390" s="2" t="s">
        <v>22</v>
      </c>
      <c r="V390" s="2">
        <v>0</v>
      </c>
      <c r="W390" s="2" t="s">
        <v>22</v>
      </c>
      <c r="X390" s="2">
        <v>0</v>
      </c>
      <c r="Y390" s="2" t="s">
        <v>22</v>
      </c>
      <c r="Z390" s="2"/>
      <c r="AA390" s="2"/>
      <c r="AB390" s="2"/>
      <c r="AC390" s="2"/>
      <c r="AD390" s="2"/>
      <c r="AE390" s="2"/>
    </row>
    <row r="391" spans="1:31" x14ac:dyDescent="0.3">
      <c r="A391" s="2" t="s">
        <v>1347</v>
      </c>
      <c r="B391" s="2" t="s">
        <v>30</v>
      </c>
      <c r="C391" s="2" t="s">
        <v>68</v>
      </c>
      <c r="D391" s="2"/>
      <c r="E391" s="2"/>
      <c r="F391" s="2" t="s">
        <v>29</v>
      </c>
      <c r="G391" s="2" t="s">
        <v>22</v>
      </c>
      <c r="H391" s="2" t="s">
        <v>22</v>
      </c>
      <c r="I391" s="2" t="s">
        <v>30</v>
      </c>
      <c r="J391" s="2"/>
      <c r="K391" s="2"/>
      <c r="L391" s="2"/>
      <c r="M391" s="2"/>
      <c r="N391" s="2">
        <v>14</v>
      </c>
      <c r="O391" s="2">
        <v>1</v>
      </c>
      <c r="P391" s="2"/>
      <c r="Q391" s="2"/>
      <c r="R391" s="2"/>
      <c r="S391" s="2"/>
      <c r="T391" s="2">
        <v>0</v>
      </c>
      <c r="U391" s="2" t="s">
        <v>22</v>
      </c>
      <c r="V391" s="2">
        <v>0</v>
      </c>
      <c r="W391" s="2" t="s">
        <v>22</v>
      </c>
      <c r="X391" s="2">
        <v>0</v>
      </c>
      <c r="Y391" s="2" t="s">
        <v>22</v>
      </c>
      <c r="Z391" s="2"/>
      <c r="AA391" s="2"/>
      <c r="AB391" s="2"/>
      <c r="AC391" s="2"/>
      <c r="AD391" s="2"/>
      <c r="AE391" s="2"/>
    </row>
    <row r="392" spans="1:31" x14ac:dyDescent="0.3">
      <c r="A392" s="2" t="s">
        <v>1348</v>
      </c>
      <c r="B392" s="2" t="s">
        <v>22</v>
      </c>
      <c r="C392" s="2" t="s">
        <v>22</v>
      </c>
      <c r="D392" s="2"/>
      <c r="E392" s="2"/>
      <c r="F392" s="2" t="s">
        <v>29</v>
      </c>
      <c r="G392" s="2" t="s">
        <v>22</v>
      </c>
      <c r="H392" s="2" t="s">
        <v>22</v>
      </c>
      <c r="I392" s="2"/>
      <c r="J392" s="2"/>
      <c r="K392" s="2"/>
      <c r="L392" s="2">
        <v>2</v>
      </c>
      <c r="M392" s="2">
        <v>1</v>
      </c>
      <c r="N392" s="2">
        <v>2</v>
      </c>
      <c r="O392" s="2">
        <v>1</v>
      </c>
      <c r="P392" s="2"/>
      <c r="Q392" s="2"/>
      <c r="R392" s="2"/>
      <c r="S392" s="2"/>
      <c r="T392" s="2">
        <v>0</v>
      </c>
      <c r="U392" s="2" t="s">
        <v>22</v>
      </c>
      <c r="V392" s="2">
        <v>0</v>
      </c>
      <c r="W392" s="2" t="s">
        <v>22</v>
      </c>
      <c r="X392" s="2">
        <v>0</v>
      </c>
      <c r="Y392" s="2" t="s">
        <v>22</v>
      </c>
      <c r="Z392" s="2"/>
      <c r="AA392" s="2"/>
      <c r="AB392" s="2"/>
      <c r="AC392" s="2"/>
      <c r="AD392" s="2"/>
      <c r="AE392" s="2"/>
    </row>
    <row r="393" spans="1:31" x14ac:dyDescent="0.3">
      <c r="A393" s="2" t="s">
        <v>1349</v>
      </c>
      <c r="B393" s="2" t="s">
        <v>22</v>
      </c>
      <c r="C393" s="2" t="s">
        <v>22</v>
      </c>
      <c r="D393" s="2"/>
      <c r="E393" s="2"/>
      <c r="F393" s="2" t="s">
        <v>29</v>
      </c>
      <c r="G393" s="2" t="s">
        <v>22</v>
      </c>
      <c r="H393" s="2" t="s">
        <v>22</v>
      </c>
      <c r="I393" s="2"/>
      <c r="J393" s="2"/>
      <c r="K393" s="2"/>
      <c r="L393" s="2"/>
      <c r="M393" s="2"/>
      <c r="N393" s="2">
        <v>1</v>
      </c>
      <c r="O393" s="2">
        <v>1</v>
      </c>
      <c r="P393" s="2"/>
      <c r="Q393" s="2"/>
      <c r="R393" s="2"/>
      <c r="S393" s="2"/>
      <c r="T393" s="2">
        <v>0</v>
      </c>
      <c r="U393" s="2" t="s">
        <v>22</v>
      </c>
      <c r="V393" s="2">
        <v>0</v>
      </c>
      <c r="W393" s="2" t="s">
        <v>22</v>
      </c>
      <c r="X393" s="2">
        <v>0</v>
      </c>
      <c r="Y393" s="2" t="s">
        <v>22</v>
      </c>
      <c r="Z393" s="2"/>
      <c r="AA393" s="2"/>
      <c r="AB393" s="2"/>
      <c r="AC393" s="2"/>
      <c r="AD393" s="2"/>
      <c r="AE393" s="2"/>
    </row>
    <row r="394" spans="1:31" x14ac:dyDescent="0.3">
      <c r="A394" s="2" t="s">
        <v>1350</v>
      </c>
      <c r="B394" s="2" t="s">
        <v>30</v>
      </c>
      <c r="C394" s="2" t="s">
        <v>68</v>
      </c>
      <c r="D394" s="2"/>
      <c r="E394" s="2"/>
      <c r="F394" s="2" t="s">
        <v>29</v>
      </c>
      <c r="G394" s="2" t="s">
        <v>22</v>
      </c>
      <c r="H394" s="2" t="s">
        <v>22</v>
      </c>
      <c r="I394" s="2" t="s">
        <v>30</v>
      </c>
      <c r="J394" s="2"/>
      <c r="K394" s="2"/>
      <c r="L394" s="2"/>
      <c r="M394" s="2"/>
      <c r="N394" s="2"/>
      <c r="O394" s="2"/>
      <c r="P394" s="2"/>
      <c r="Q394" s="2"/>
      <c r="R394" s="2"/>
      <c r="S394" s="2"/>
      <c r="T394" s="2">
        <v>0</v>
      </c>
      <c r="U394" s="2" t="s">
        <v>22</v>
      </c>
      <c r="V394" s="2">
        <v>0</v>
      </c>
      <c r="W394" s="2" t="s">
        <v>22</v>
      </c>
      <c r="X394" s="2">
        <v>0</v>
      </c>
      <c r="Y394" s="2" t="s">
        <v>22</v>
      </c>
      <c r="Z394" s="2"/>
      <c r="AA394" s="2"/>
      <c r="AB394" s="2"/>
      <c r="AC394" s="2"/>
      <c r="AD394" s="2"/>
      <c r="AE394" s="2"/>
    </row>
    <row r="395" spans="1:31" x14ac:dyDescent="0.3">
      <c r="A395" s="2" t="s">
        <v>1351</v>
      </c>
      <c r="B395" s="2" t="s">
        <v>22</v>
      </c>
      <c r="C395" s="2" t="s">
        <v>22</v>
      </c>
      <c r="D395" s="2"/>
      <c r="E395" s="2"/>
      <c r="F395" s="2" t="s">
        <v>29</v>
      </c>
      <c r="G395" s="2" t="s">
        <v>22</v>
      </c>
      <c r="H395" s="2" t="s">
        <v>22</v>
      </c>
      <c r="I395" s="2"/>
      <c r="J395" s="2"/>
      <c r="K395" s="2"/>
      <c r="L395" s="2">
        <v>1</v>
      </c>
      <c r="M395" s="2">
        <v>1</v>
      </c>
      <c r="N395" s="2">
        <v>4</v>
      </c>
      <c r="O395" s="2">
        <v>3</v>
      </c>
      <c r="P395" s="2"/>
      <c r="Q395" s="2"/>
      <c r="R395" s="2"/>
      <c r="S395" s="2"/>
      <c r="T395" s="2">
        <v>0</v>
      </c>
      <c r="U395" s="2" t="s">
        <v>22</v>
      </c>
      <c r="V395" s="2">
        <v>0</v>
      </c>
      <c r="W395" s="2" t="s">
        <v>22</v>
      </c>
      <c r="X395" s="2">
        <v>0</v>
      </c>
      <c r="Y395" s="2" t="s">
        <v>22</v>
      </c>
      <c r="Z395" s="2"/>
      <c r="AA395" s="2"/>
      <c r="AB395" s="2"/>
      <c r="AC395" s="2"/>
      <c r="AD395" s="2"/>
      <c r="AE395" s="2"/>
    </row>
    <row r="396" spans="1:31" x14ac:dyDescent="0.3">
      <c r="A396" s="2" t="s">
        <v>1352</v>
      </c>
      <c r="B396" s="2" t="s">
        <v>30</v>
      </c>
      <c r="C396" s="2" t="s">
        <v>68</v>
      </c>
      <c r="D396" s="2"/>
      <c r="E396" s="2"/>
      <c r="F396" s="2" t="s">
        <v>29</v>
      </c>
      <c r="G396" s="2" t="s">
        <v>22</v>
      </c>
      <c r="H396" s="2" t="s">
        <v>22</v>
      </c>
      <c r="I396" s="2" t="s">
        <v>30</v>
      </c>
      <c r="J396" s="2"/>
      <c r="K396" s="2"/>
      <c r="L396" s="2"/>
      <c r="M396" s="2"/>
      <c r="N396" s="2"/>
      <c r="O396" s="2"/>
      <c r="P396" s="2"/>
      <c r="Q396" s="2"/>
      <c r="R396" s="2"/>
      <c r="S396" s="2"/>
      <c r="T396" s="2">
        <v>0</v>
      </c>
      <c r="U396" s="2" t="s">
        <v>22</v>
      </c>
      <c r="V396" s="2">
        <v>0</v>
      </c>
      <c r="W396" s="2" t="s">
        <v>22</v>
      </c>
      <c r="X396" s="2">
        <v>0</v>
      </c>
      <c r="Y396" s="2" t="s">
        <v>22</v>
      </c>
      <c r="Z396" s="2"/>
      <c r="AA396" s="2"/>
      <c r="AB396" s="2"/>
      <c r="AC396" s="2"/>
      <c r="AD396" s="2"/>
      <c r="AE396" s="2"/>
    </row>
    <row r="397" spans="1:31" ht="124.2" x14ac:dyDescent="0.3">
      <c r="A397" s="2" t="s">
        <v>1353</v>
      </c>
      <c r="B397" s="2" t="s">
        <v>22</v>
      </c>
      <c r="C397" s="2" t="s">
        <v>22</v>
      </c>
      <c r="D397" s="2" t="s">
        <v>36</v>
      </c>
      <c r="E397" s="2" t="s">
        <v>36</v>
      </c>
      <c r="F397" s="2" t="s">
        <v>29</v>
      </c>
      <c r="G397" s="2" t="s">
        <v>22</v>
      </c>
      <c r="H397" s="2" t="s">
        <v>22</v>
      </c>
      <c r="I397" s="2"/>
      <c r="J397" s="2">
        <v>16</v>
      </c>
      <c r="K397" s="2" t="s">
        <v>1354</v>
      </c>
      <c r="L397" s="2"/>
      <c r="M397" s="2"/>
      <c r="N397" s="2"/>
      <c r="O397" s="2"/>
      <c r="P397" s="2"/>
      <c r="Q397" s="2"/>
      <c r="R397" s="2"/>
      <c r="S397" s="2"/>
      <c r="T397" s="2">
        <v>0</v>
      </c>
      <c r="U397" s="2" t="s">
        <v>22</v>
      </c>
      <c r="V397" s="2">
        <v>0</v>
      </c>
      <c r="W397" s="2" t="s">
        <v>22</v>
      </c>
      <c r="X397" s="2">
        <v>0</v>
      </c>
      <c r="Y397" s="2" t="s">
        <v>22</v>
      </c>
      <c r="Z397" s="2"/>
      <c r="AA397" s="2"/>
      <c r="AB397" s="2"/>
      <c r="AC397" s="2"/>
      <c r="AD397" s="2"/>
      <c r="AE397" s="2"/>
    </row>
    <row r="398" spans="1:31" ht="409.6" x14ac:dyDescent="0.3">
      <c r="A398" s="2" t="s">
        <v>1355</v>
      </c>
      <c r="B398" s="2" t="s">
        <v>1356</v>
      </c>
      <c r="C398" s="2" t="s">
        <v>1357</v>
      </c>
      <c r="D398" s="2" t="s">
        <v>36</v>
      </c>
      <c r="E398" s="2" t="s">
        <v>36</v>
      </c>
      <c r="F398" s="2" t="s">
        <v>23</v>
      </c>
      <c r="G398" s="2">
        <v>100</v>
      </c>
      <c r="H398" s="2">
        <v>75</v>
      </c>
      <c r="I398" s="2" t="s">
        <v>41</v>
      </c>
      <c r="J398" s="2">
        <v>36</v>
      </c>
      <c r="K398" s="2" t="s">
        <v>1358</v>
      </c>
      <c r="L398" s="2">
        <v>1</v>
      </c>
      <c r="M398" s="2">
        <v>1</v>
      </c>
      <c r="N398" s="2">
        <v>1</v>
      </c>
      <c r="O398" s="2">
        <v>1</v>
      </c>
      <c r="P398" s="2">
        <v>2</v>
      </c>
      <c r="Q398" s="2" t="s">
        <v>1359</v>
      </c>
      <c r="R398" s="2">
        <v>7</v>
      </c>
      <c r="S398" s="2" t="s">
        <v>1360</v>
      </c>
      <c r="T398" s="2">
        <v>1</v>
      </c>
      <c r="U398" s="2" t="s">
        <v>129</v>
      </c>
      <c r="V398" s="2">
        <v>1</v>
      </c>
      <c r="W398" s="2" t="s">
        <v>129</v>
      </c>
      <c r="X398" s="2">
        <v>0</v>
      </c>
      <c r="Y398" s="2" t="s">
        <v>22</v>
      </c>
      <c r="Z398" s="2">
        <v>4</v>
      </c>
      <c r="AA398" s="2" t="s">
        <v>1361</v>
      </c>
      <c r="AB398" s="2">
        <v>3</v>
      </c>
      <c r="AC398" s="2" t="s">
        <v>1362</v>
      </c>
      <c r="AD398" s="2">
        <v>1</v>
      </c>
      <c r="AE398" s="2" t="s">
        <v>365</v>
      </c>
    </row>
    <row r="399" spans="1:31" x14ac:dyDescent="0.3">
      <c r="A399" s="2" t="s">
        <v>1363</v>
      </c>
      <c r="B399" s="2" t="s">
        <v>22</v>
      </c>
      <c r="C399" s="2" t="s">
        <v>22</v>
      </c>
      <c r="D399" s="2"/>
      <c r="E399" s="2"/>
      <c r="F399" s="2" t="s">
        <v>29</v>
      </c>
      <c r="G399" s="2" t="s">
        <v>22</v>
      </c>
      <c r="H399" s="2" t="s">
        <v>22</v>
      </c>
      <c r="I399" s="2"/>
      <c r="J399" s="2"/>
      <c r="K399" s="2"/>
      <c r="L399" s="2"/>
      <c r="M399" s="2"/>
      <c r="N399" s="2">
        <v>3</v>
      </c>
      <c r="O399" s="2">
        <v>1</v>
      </c>
      <c r="P399" s="2"/>
      <c r="Q399" s="2"/>
      <c r="R399" s="2"/>
      <c r="S399" s="2"/>
      <c r="T399" s="2">
        <v>0</v>
      </c>
      <c r="U399" s="2" t="s">
        <v>22</v>
      </c>
      <c r="V399" s="2">
        <v>0</v>
      </c>
      <c r="W399" s="2" t="s">
        <v>22</v>
      </c>
      <c r="X399" s="2">
        <v>0</v>
      </c>
      <c r="Y399" s="2" t="s">
        <v>22</v>
      </c>
      <c r="Z399" s="2"/>
      <c r="AA399" s="2"/>
      <c r="AB399" s="2"/>
      <c r="AC399" s="2"/>
      <c r="AD399" s="2"/>
      <c r="AE399" s="2"/>
    </row>
    <row r="400" spans="1:31" x14ac:dyDescent="0.3">
      <c r="A400" s="2" t="s">
        <v>1364</v>
      </c>
      <c r="B400" s="2" t="s">
        <v>22</v>
      </c>
      <c r="C400" s="2" t="s">
        <v>22</v>
      </c>
      <c r="D400" s="2"/>
      <c r="E400" s="2"/>
      <c r="F400" s="2" t="s">
        <v>29</v>
      </c>
      <c r="G400" s="2" t="s">
        <v>22</v>
      </c>
      <c r="H400" s="2" t="s">
        <v>22</v>
      </c>
      <c r="I400" s="2"/>
      <c r="J400" s="2"/>
      <c r="K400" s="2"/>
      <c r="L400" s="2"/>
      <c r="M400" s="2"/>
      <c r="N400" s="2"/>
      <c r="O400" s="2"/>
      <c r="P400" s="2"/>
      <c r="Q400" s="2"/>
      <c r="R400" s="2"/>
      <c r="S400" s="2"/>
      <c r="T400" s="2">
        <v>0</v>
      </c>
      <c r="U400" s="2" t="s">
        <v>22</v>
      </c>
      <c r="V400" s="2">
        <v>0</v>
      </c>
      <c r="W400" s="2" t="s">
        <v>22</v>
      </c>
      <c r="X400" s="2">
        <v>0</v>
      </c>
      <c r="Y400" s="2" t="s">
        <v>22</v>
      </c>
      <c r="Z400" s="2"/>
      <c r="AA400" s="2"/>
      <c r="AB400" s="2"/>
      <c r="AC400" s="2"/>
      <c r="AD400" s="2"/>
      <c r="AE400" s="2"/>
    </row>
    <row r="401" spans="1:31" ht="124.2" x14ac:dyDescent="0.3">
      <c r="A401" s="2" t="s">
        <v>1365</v>
      </c>
      <c r="B401" s="2" t="s">
        <v>1366</v>
      </c>
      <c r="C401" s="2" t="s">
        <v>1367</v>
      </c>
      <c r="D401" s="2" t="s">
        <v>1368</v>
      </c>
      <c r="E401" s="2"/>
      <c r="F401" s="2" t="s">
        <v>29</v>
      </c>
      <c r="G401" s="2" t="s">
        <v>22</v>
      </c>
      <c r="H401" s="2">
        <v>100</v>
      </c>
      <c r="I401" s="2" t="s">
        <v>41</v>
      </c>
      <c r="J401" s="2">
        <v>2</v>
      </c>
      <c r="K401" s="2" t="s">
        <v>1369</v>
      </c>
      <c r="L401" s="2">
        <v>2</v>
      </c>
      <c r="M401" s="2">
        <v>1</v>
      </c>
      <c r="N401" s="2">
        <v>7</v>
      </c>
      <c r="O401" s="2">
        <v>2</v>
      </c>
      <c r="P401" s="2"/>
      <c r="Q401" s="2"/>
      <c r="R401" s="2"/>
      <c r="S401" s="2"/>
      <c r="T401" s="2">
        <v>0</v>
      </c>
      <c r="U401" s="2" t="s">
        <v>22</v>
      </c>
      <c r="V401" s="2">
        <v>0</v>
      </c>
      <c r="W401" s="2" t="s">
        <v>22</v>
      </c>
      <c r="X401" s="2">
        <v>0</v>
      </c>
      <c r="Y401" s="2" t="s">
        <v>22</v>
      </c>
      <c r="Z401" s="2">
        <v>1</v>
      </c>
      <c r="AA401" s="2" t="s">
        <v>1370</v>
      </c>
      <c r="AB401" s="2">
        <v>1</v>
      </c>
      <c r="AC401" s="2" t="s">
        <v>1370</v>
      </c>
      <c r="AD401" s="2"/>
      <c r="AE401" s="2"/>
    </row>
    <row r="402" spans="1:31" x14ac:dyDescent="0.3">
      <c r="A402" s="2" t="s">
        <v>1371</v>
      </c>
      <c r="B402" s="2" t="s">
        <v>22</v>
      </c>
      <c r="C402" s="2" t="s">
        <v>22</v>
      </c>
      <c r="D402" s="2"/>
      <c r="E402" s="2"/>
      <c r="F402" s="2" t="s">
        <v>29</v>
      </c>
      <c r="G402" s="2" t="s">
        <v>22</v>
      </c>
      <c r="H402" s="2" t="s">
        <v>22</v>
      </c>
      <c r="I402" s="2"/>
      <c r="J402" s="2"/>
      <c r="K402" s="2"/>
      <c r="L402" s="2"/>
      <c r="M402" s="2"/>
      <c r="N402" s="2">
        <v>1</v>
      </c>
      <c r="O402" s="2">
        <v>1</v>
      </c>
      <c r="P402" s="2"/>
      <c r="Q402" s="2"/>
      <c r="R402" s="2"/>
      <c r="S402" s="2"/>
      <c r="T402" s="2">
        <v>0</v>
      </c>
      <c r="U402" s="2" t="s">
        <v>22</v>
      </c>
      <c r="V402" s="2">
        <v>0</v>
      </c>
      <c r="W402" s="2" t="s">
        <v>22</v>
      </c>
      <c r="X402" s="2">
        <v>0</v>
      </c>
      <c r="Y402" s="2" t="s">
        <v>22</v>
      </c>
      <c r="Z402" s="2"/>
      <c r="AA402" s="2"/>
      <c r="AB402" s="2"/>
      <c r="AC402" s="2"/>
      <c r="AD402" s="2"/>
      <c r="AE402" s="2"/>
    </row>
    <row r="403" spans="1:31" x14ac:dyDescent="0.3">
      <c r="A403" s="2" t="s">
        <v>1372</v>
      </c>
      <c r="B403" s="2" t="s">
        <v>22</v>
      </c>
      <c r="C403" s="2" t="s">
        <v>22</v>
      </c>
      <c r="D403" s="2"/>
      <c r="E403" s="2"/>
      <c r="F403" s="2" t="s">
        <v>23</v>
      </c>
      <c r="G403" s="2">
        <v>100</v>
      </c>
      <c r="H403" s="2" t="s">
        <v>22</v>
      </c>
      <c r="I403" s="2"/>
      <c r="J403" s="2"/>
      <c r="K403" s="2"/>
      <c r="L403" s="2">
        <v>1</v>
      </c>
      <c r="M403" s="2">
        <v>1</v>
      </c>
      <c r="N403" s="2"/>
      <c r="O403" s="2"/>
      <c r="P403" s="2"/>
      <c r="Q403" s="2"/>
      <c r="R403" s="2"/>
      <c r="S403" s="2"/>
      <c r="T403" s="2">
        <v>1</v>
      </c>
      <c r="U403" s="2" t="s">
        <v>313</v>
      </c>
      <c r="V403" s="2">
        <v>1</v>
      </c>
      <c r="W403" s="2" t="s">
        <v>313</v>
      </c>
      <c r="X403" s="2">
        <v>0</v>
      </c>
      <c r="Y403" s="2" t="s">
        <v>22</v>
      </c>
      <c r="Z403" s="2"/>
      <c r="AA403" s="2"/>
      <c r="AB403" s="2"/>
      <c r="AC403" s="2"/>
      <c r="AD403" s="2"/>
      <c r="AE403" s="2"/>
    </row>
    <row r="404" spans="1:31" ht="82.8" x14ac:dyDescent="0.3">
      <c r="A404" s="2" t="s">
        <v>1373</v>
      </c>
      <c r="B404" s="2" t="s">
        <v>1374</v>
      </c>
      <c r="C404" s="2" t="s">
        <v>1375</v>
      </c>
      <c r="D404" s="2" t="s">
        <v>40</v>
      </c>
      <c r="E404" s="2" t="s">
        <v>40</v>
      </c>
      <c r="F404" s="2" t="s">
        <v>29</v>
      </c>
      <c r="G404" s="2" t="s">
        <v>22</v>
      </c>
      <c r="H404" s="2">
        <v>0</v>
      </c>
      <c r="I404" s="2" t="s">
        <v>41</v>
      </c>
      <c r="J404" s="2">
        <v>2</v>
      </c>
      <c r="K404" s="2" t="s">
        <v>1376</v>
      </c>
      <c r="L404" s="2"/>
      <c r="M404" s="2"/>
      <c r="N404" s="2"/>
      <c r="O404" s="2"/>
      <c r="P404" s="2">
        <v>2</v>
      </c>
      <c r="Q404" s="2" t="s">
        <v>1377</v>
      </c>
      <c r="R404" s="2">
        <v>1</v>
      </c>
      <c r="S404" s="2" t="s">
        <v>1159</v>
      </c>
      <c r="T404" s="2">
        <v>0</v>
      </c>
      <c r="U404" s="2" t="s">
        <v>22</v>
      </c>
      <c r="V404" s="2">
        <v>0</v>
      </c>
      <c r="W404" s="2" t="s">
        <v>22</v>
      </c>
      <c r="X404" s="2">
        <v>0</v>
      </c>
      <c r="Y404" s="2" t="s">
        <v>22</v>
      </c>
      <c r="Z404" s="2">
        <v>2</v>
      </c>
      <c r="AA404" s="2" t="s">
        <v>1378</v>
      </c>
      <c r="AB404" s="2"/>
      <c r="AC404" s="2"/>
      <c r="AD404" s="2">
        <v>2</v>
      </c>
      <c r="AE404" s="2" t="s">
        <v>1378</v>
      </c>
    </row>
    <row r="405" spans="1:31" x14ac:dyDescent="0.3">
      <c r="A405" s="2" t="s">
        <v>40</v>
      </c>
      <c r="B405" s="2" t="s">
        <v>22</v>
      </c>
      <c r="C405" s="2" t="s">
        <v>22</v>
      </c>
      <c r="D405" s="2"/>
      <c r="E405" s="2"/>
      <c r="F405" s="2" t="s">
        <v>29</v>
      </c>
      <c r="G405" s="2" t="s">
        <v>22</v>
      </c>
      <c r="H405" s="2" t="s">
        <v>22</v>
      </c>
      <c r="I405" s="2"/>
      <c r="J405" s="2"/>
      <c r="K405" s="2"/>
      <c r="L405" s="2">
        <v>1</v>
      </c>
      <c r="M405" s="2">
        <v>1</v>
      </c>
      <c r="N405" s="2">
        <v>1</v>
      </c>
      <c r="O405" s="2">
        <v>1</v>
      </c>
      <c r="P405" s="2"/>
      <c r="Q405" s="2"/>
      <c r="R405" s="2"/>
      <c r="S405" s="2"/>
      <c r="T405" s="2">
        <v>0</v>
      </c>
      <c r="U405" s="2" t="s">
        <v>22</v>
      </c>
      <c r="V405" s="2">
        <v>0</v>
      </c>
      <c r="W405" s="2" t="s">
        <v>22</v>
      </c>
      <c r="X405" s="2">
        <v>0</v>
      </c>
      <c r="Y405" s="2" t="s">
        <v>22</v>
      </c>
      <c r="Z405" s="2"/>
      <c r="AA405" s="2"/>
      <c r="AB405" s="2"/>
      <c r="AC405" s="2"/>
      <c r="AD405" s="2"/>
      <c r="AE405" s="2"/>
    </row>
    <row r="406" spans="1:31" ht="41.4" x14ac:dyDescent="0.3">
      <c r="A406" s="2" t="s">
        <v>1379</v>
      </c>
      <c r="B406" s="2" t="s">
        <v>30</v>
      </c>
      <c r="C406" s="2" t="s">
        <v>68</v>
      </c>
      <c r="D406" s="2"/>
      <c r="E406" s="2"/>
      <c r="F406" s="2" t="s">
        <v>23</v>
      </c>
      <c r="G406" s="2">
        <v>100</v>
      </c>
      <c r="H406" s="2">
        <v>100</v>
      </c>
      <c r="I406" s="2" t="s">
        <v>30</v>
      </c>
      <c r="J406" s="2"/>
      <c r="K406" s="2"/>
      <c r="L406" s="2">
        <v>1</v>
      </c>
      <c r="M406" s="2">
        <v>1</v>
      </c>
      <c r="N406" s="2"/>
      <c r="O406" s="2"/>
      <c r="P406" s="2"/>
      <c r="Q406" s="2"/>
      <c r="R406" s="2"/>
      <c r="S406" s="2"/>
      <c r="T406" s="2">
        <v>1</v>
      </c>
      <c r="U406" s="2" t="s">
        <v>1380</v>
      </c>
      <c r="V406" s="2">
        <v>1</v>
      </c>
      <c r="W406" s="2" t="s">
        <v>1380</v>
      </c>
      <c r="X406" s="2">
        <v>0</v>
      </c>
      <c r="Y406" s="2" t="s">
        <v>22</v>
      </c>
      <c r="Z406" s="2">
        <v>3</v>
      </c>
      <c r="AA406" s="2" t="s">
        <v>1381</v>
      </c>
      <c r="AB406" s="2">
        <v>3</v>
      </c>
      <c r="AC406" s="2" t="s">
        <v>1382</v>
      </c>
      <c r="AD406" s="2"/>
      <c r="AE406" s="2"/>
    </row>
    <row r="407" spans="1:31" ht="248.4" x14ac:dyDescent="0.3">
      <c r="A407" s="2" t="s">
        <v>1383</v>
      </c>
      <c r="B407" s="2" t="s">
        <v>1384</v>
      </c>
      <c r="C407" s="2" t="s">
        <v>1385</v>
      </c>
      <c r="D407" s="2"/>
      <c r="E407" s="2" t="s">
        <v>36</v>
      </c>
      <c r="F407" s="2" t="s">
        <v>23</v>
      </c>
      <c r="G407" s="2">
        <v>100</v>
      </c>
      <c r="H407" s="2">
        <v>100</v>
      </c>
      <c r="I407" s="2" t="s">
        <v>106</v>
      </c>
      <c r="J407" s="2">
        <v>1</v>
      </c>
      <c r="K407" s="2" t="s">
        <v>469</v>
      </c>
      <c r="L407" s="2">
        <v>2</v>
      </c>
      <c r="M407" s="2">
        <v>1</v>
      </c>
      <c r="N407" s="2"/>
      <c r="O407" s="2"/>
      <c r="P407" s="2">
        <v>2</v>
      </c>
      <c r="Q407" s="2" t="s">
        <v>470</v>
      </c>
      <c r="R407" s="2">
        <v>16</v>
      </c>
      <c r="S407" s="2" t="s">
        <v>1386</v>
      </c>
      <c r="T407" s="2">
        <v>2</v>
      </c>
      <c r="U407" s="2" t="s">
        <v>472</v>
      </c>
      <c r="V407" s="2">
        <v>2</v>
      </c>
      <c r="W407" s="2" t="s">
        <v>472</v>
      </c>
      <c r="X407" s="2">
        <v>0</v>
      </c>
      <c r="Y407" s="2" t="s">
        <v>22</v>
      </c>
      <c r="Z407" s="2">
        <v>5</v>
      </c>
      <c r="AA407" s="2" t="s">
        <v>473</v>
      </c>
      <c r="AB407" s="2">
        <v>5</v>
      </c>
      <c r="AC407" s="2" t="s">
        <v>474</v>
      </c>
      <c r="AD407" s="2"/>
      <c r="AE407" s="2"/>
    </row>
    <row r="408" spans="1:31" ht="409.6" x14ac:dyDescent="0.3">
      <c r="A408" s="2" t="s">
        <v>1387</v>
      </c>
      <c r="B408" s="2" t="s">
        <v>1387</v>
      </c>
      <c r="C408" s="2" t="s">
        <v>1388</v>
      </c>
      <c r="D408" s="2" t="s">
        <v>300</v>
      </c>
      <c r="E408" s="2" t="s">
        <v>301</v>
      </c>
      <c r="F408" s="2" t="s">
        <v>23</v>
      </c>
      <c r="G408" s="2">
        <v>100</v>
      </c>
      <c r="H408" s="2">
        <v>100</v>
      </c>
      <c r="I408" s="2" t="s">
        <v>41</v>
      </c>
      <c r="J408" s="2">
        <v>1</v>
      </c>
      <c r="K408" s="2" t="s">
        <v>1315</v>
      </c>
      <c r="L408" s="2">
        <v>2</v>
      </c>
      <c r="M408" s="2">
        <v>2</v>
      </c>
      <c r="N408" s="2"/>
      <c r="O408" s="2"/>
      <c r="P408" s="2">
        <v>4</v>
      </c>
      <c r="Q408" s="2" t="s">
        <v>1389</v>
      </c>
      <c r="R408" s="2"/>
      <c r="S408" s="2"/>
      <c r="T408" s="2">
        <v>1</v>
      </c>
      <c r="U408" s="2" t="s">
        <v>313</v>
      </c>
      <c r="V408" s="2">
        <v>1</v>
      </c>
      <c r="W408" s="2" t="s">
        <v>313</v>
      </c>
      <c r="X408" s="2">
        <v>0</v>
      </c>
      <c r="Y408" s="2" t="s">
        <v>22</v>
      </c>
      <c r="Z408" s="2">
        <v>1</v>
      </c>
      <c r="AA408" s="2" t="s">
        <v>260</v>
      </c>
      <c r="AB408" s="2">
        <v>1</v>
      </c>
      <c r="AC408" s="2" t="s">
        <v>260</v>
      </c>
      <c r="AD408" s="2"/>
      <c r="AE408" s="2"/>
    </row>
    <row r="409" spans="1:31" x14ac:dyDescent="0.3">
      <c r="A409" s="2" t="s">
        <v>1390</v>
      </c>
      <c r="B409" s="2" t="s">
        <v>22</v>
      </c>
      <c r="C409" s="2" t="s">
        <v>22</v>
      </c>
      <c r="D409" s="2"/>
      <c r="E409" s="2"/>
      <c r="F409" s="2" t="s">
        <v>29</v>
      </c>
      <c r="G409" s="2" t="s">
        <v>22</v>
      </c>
      <c r="H409" s="2" t="s">
        <v>22</v>
      </c>
      <c r="I409" s="2"/>
      <c r="J409" s="2"/>
      <c r="K409" s="2"/>
      <c r="L409" s="2">
        <v>5</v>
      </c>
      <c r="M409" s="2">
        <v>1</v>
      </c>
      <c r="N409" s="2">
        <v>5</v>
      </c>
      <c r="O409" s="2">
        <v>1</v>
      </c>
      <c r="P409" s="2"/>
      <c r="Q409" s="2"/>
      <c r="R409" s="2"/>
      <c r="S409" s="2"/>
      <c r="T409" s="2">
        <v>0</v>
      </c>
      <c r="U409" s="2" t="s">
        <v>22</v>
      </c>
      <c r="V409" s="2">
        <v>0</v>
      </c>
      <c r="W409" s="2" t="s">
        <v>22</v>
      </c>
      <c r="X409" s="2">
        <v>0</v>
      </c>
      <c r="Y409" s="2" t="s">
        <v>22</v>
      </c>
      <c r="Z409" s="2"/>
      <c r="AA409" s="2"/>
      <c r="AB409" s="2"/>
      <c r="AC409" s="2"/>
      <c r="AD409" s="2"/>
      <c r="AE409" s="2"/>
    </row>
    <row r="410" spans="1:31" x14ac:dyDescent="0.3">
      <c r="A410" s="2" t="s">
        <v>1391</v>
      </c>
      <c r="B410" s="2" t="s">
        <v>30</v>
      </c>
      <c r="C410" s="2" t="s">
        <v>68</v>
      </c>
      <c r="D410" s="2"/>
      <c r="E410" s="2"/>
      <c r="F410" s="2" t="s">
        <v>29</v>
      </c>
      <c r="G410" s="2" t="s">
        <v>22</v>
      </c>
      <c r="H410" s="2" t="s">
        <v>22</v>
      </c>
      <c r="I410" s="2" t="s">
        <v>30</v>
      </c>
      <c r="J410" s="2"/>
      <c r="K410" s="2"/>
      <c r="L410" s="2"/>
      <c r="M410" s="2"/>
      <c r="N410" s="2">
        <v>2</v>
      </c>
      <c r="O410" s="2">
        <v>1</v>
      </c>
      <c r="P410" s="2"/>
      <c r="Q410" s="2"/>
      <c r="R410" s="2"/>
      <c r="S410" s="2"/>
      <c r="T410" s="2">
        <v>0</v>
      </c>
      <c r="U410" s="2" t="s">
        <v>22</v>
      </c>
      <c r="V410" s="2">
        <v>0</v>
      </c>
      <c r="W410" s="2" t="s">
        <v>22</v>
      </c>
      <c r="X410" s="2">
        <v>0</v>
      </c>
      <c r="Y410" s="2" t="s">
        <v>22</v>
      </c>
      <c r="Z410" s="2"/>
      <c r="AA410" s="2"/>
      <c r="AB410" s="2"/>
      <c r="AC410" s="2"/>
      <c r="AD410" s="2"/>
      <c r="AE410" s="2"/>
    </row>
    <row r="411" spans="1:31" x14ac:dyDescent="0.3">
      <c r="A411" s="2" t="s">
        <v>1392</v>
      </c>
      <c r="B411" s="2" t="s">
        <v>30</v>
      </c>
      <c r="C411" s="2" t="s">
        <v>68</v>
      </c>
      <c r="D411" s="2"/>
      <c r="E411" s="2"/>
      <c r="F411" s="2" t="s">
        <v>23</v>
      </c>
      <c r="G411" s="2">
        <v>100</v>
      </c>
      <c r="H411" s="2" t="s">
        <v>22</v>
      </c>
      <c r="I411" s="2" t="s">
        <v>30</v>
      </c>
      <c r="J411" s="2"/>
      <c r="K411" s="2"/>
      <c r="L411" s="2">
        <v>3</v>
      </c>
      <c r="M411" s="2">
        <v>1</v>
      </c>
      <c r="N411" s="2">
        <v>1</v>
      </c>
      <c r="O411" s="2">
        <v>1</v>
      </c>
      <c r="P411" s="2"/>
      <c r="Q411" s="2"/>
      <c r="R411" s="2"/>
      <c r="S411" s="2"/>
      <c r="T411" s="2">
        <v>2</v>
      </c>
      <c r="U411" s="2" t="s">
        <v>1393</v>
      </c>
      <c r="V411" s="2">
        <v>2</v>
      </c>
      <c r="W411" s="2" t="s">
        <v>1393</v>
      </c>
      <c r="X411" s="2">
        <v>0</v>
      </c>
      <c r="Y411" s="2" t="s">
        <v>22</v>
      </c>
      <c r="Z411" s="2"/>
      <c r="AA411" s="2"/>
      <c r="AB411" s="2"/>
      <c r="AC411" s="2"/>
      <c r="AD411" s="2"/>
      <c r="AE411" s="2"/>
    </row>
    <row r="412" spans="1:31" x14ac:dyDescent="0.3">
      <c r="A412" s="2" t="s">
        <v>1394</v>
      </c>
      <c r="B412" s="2" t="s">
        <v>22</v>
      </c>
      <c r="C412" s="2" t="s">
        <v>22</v>
      </c>
      <c r="D412" s="2" t="s">
        <v>36</v>
      </c>
      <c r="E412" s="2" t="s">
        <v>36</v>
      </c>
      <c r="F412" s="2" t="s">
        <v>29</v>
      </c>
      <c r="G412" s="2" t="s">
        <v>22</v>
      </c>
      <c r="H412" s="2" t="s">
        <v>22</v>
      </c>
      <c r="I412" s="2"/>
      <c r="J412" s="2"/>
      <c r="K412" s="2"/>
      <c r="L412" s="2"/>
      <c r="M412" s="2"/>
      <c r="N412" s="2"/>
      <c r="O412" s="2"/>
      <c r="P412" s="2"/>
      <c r="Q412" s="2"/>
      <c r="R412" s="2"/>
      <c r="S412" s="2"/>
      <c r="T412" s="2">
        <v>0</v>
      </c>
      <c r="U412" s="2" t="s">
        <v>22</v>
      </c>
      <c r="V412" s="2">
        <v>0</v>
      </c>
      <c r="W412" s="2" t="s">
        <v>22</v>
      </c>
      <c r="X412" s="2">
        <v>0</v>
      </c>
      <c r="Y412" s="2" t="s">
        <v>22</v>
      </c>
      <c r="Z412" s="2"/>
      <c r="AA412" s="2"/>
      <c r="AB412" s="2"/>
      <c r="AC412" s="2"/>
      <c r="AD412" s="2"/>
      <c r="AE412" s="2"/>
    </row>
    <row r="413" spans="1:31" x14ac:dyDescent="0.3">
      <c r="A413" s="2" t="s">
        <v>1395</v>
      </c>
      <c r="B413" s="2" t="s">
        <v>22</v>
      </c>
      <c r="C413" s="2" t="s">
        <v>22</v>
      </c>
      <c r="D413" s="2"/>
      <c r="E413" s="2"/>
      <c r="F413" s="2" t="s">
        <v>29</v>
      </c>
      <c r="G413" s="2" t="s">
        <v>22</v>
      </c>
      <c r="H413" s="2" t="s">
        <v>22</v>
      </c>
      <c r="I413" s="2"/>
      <c r="J413" s="2"/>
      <c r="K413" s="2"/>
      <c r="L413" s="2"/>
      <c r="M413" s="2"/>
      <c r="N413" s="2"/>
      <c r="O413" s="2"/>
      <c r="P413" s="2"/>
      <c r="Q413" s="2"/>
      <c r="R413" s="2"/>
      <c r="S413" s="2"/>
      <c r="T413" s="2">
        <v>0</v>
      </c>
      <c r="U413" s="2" t="s">
        <v>22</v>
      </c>
      <c r="V413" s="2">
        <v>0</v>
      </c>
      <c r="W413" s="2" t="s">
        <v>22</v>
      </c>
      <c r="X413" s="2">
        <v>0</v>
      </c>
      <c r="Y413" s="2" t="s">
        <v>22</v>
      </c>
      <c r="Z413" s="2"/>
      <c r="AA413" s="2"/>
      <c r="AB413" s="2"/>
      <c r="AC413" s="2"/>
      <c r="AD413" s="2"/>
      <c r="AE413" s="2"/>
    </row>
    <row r="414" spans="1:31" ht="55.2" x14ac:dyDescent="0.3">
      <c r="A414" s="2" t="s">
        <v>764</v>
      </c>
      <c r="B414" s="2" t="s">
        <v>22</v>
      </c>
      <c r="C414" s="2" t="s">
        <v>22</v>
      </c>
      <c r="D414" s="2" t="s">
        <v>300</v>
      </c>
      <c r="E414" s="2" t="s">
        <v>301</v>
      </c>
      <c r="F414" s="2" t="s">
        <v>29</v>
      </c>
      <c r="G414" s="2" t="s">
        <v>22</v>
      </c>
      <c r="H414" s="2" t="s">
        <v>22</v>
      </c>
      <c r="I414" s="2"/>
      <c r="J414" s="2">
        <v>1</v>
      </c>
      <c r="K414" s="2" t="s">
        <v>302</v>
      </c>
      <c r="L414" s="2"/>
      <c r="M414" s="2"/>
      <c r="N414" s="2"/>
      <c r="O414" s="2"/>
      <c r="P414" s="2"/>
      <c r="Q414" s="2"/>
      <c r="R414" s="2">
        <v>3</v>
      </c>
      <c r="S414" s="2" t="s">
        <v>768</v>
      </c>
      <c r="T414" s="2">
        <v>0</v>
      </c>
      <c r="U414" s="2" t="s">
        <v>22</v>
      </c>
      <c r="V414" s="2">
        <v>0</v>
      </c>
      <c r="W414" s="2" t="s">
        <v>22</v>
      </c>
      <c r="X414" s="2">
        <v>0</v>
      </c>
      <c r="Y414" s="2" t="s">
        <v>22</v>
      </c>
      <c r="Z414" s="2"/>
      <c r="AA414" s="2"/>
      <c r="AB414" s="2"/>
      <c r="AC414" s="2"/>
      <c r="AD414" s="2"/>
      <c r="AE414" s="2"/>
    </row>
    <row r="415" spans="1:31" ht="69" x14ac:dyDescent="0.3">
      <c r="A415" s="2" t="s">
        <v>1396</v>
      </c>
      <c r="B415" s="2" t="s">
        <v>1397</v>
      </c>
      <c r="C415" s="2" t="s">
        <v>1398</v>
      </c>
      <c r="D415" s="2" t="s">
        <v>36</v>
      </c>
      <c r="E415" s="2" t="s">
        <v>36</v>
      </c>
      <c r="F415" s="2" t="s">
        <v>29</v>
      </c>
      <c r="G415" s="2" t="s">
        <v>22</v>
      </c>
      <c r="H415" s="2">
        <v>100</v>
      </c>
      <c r="I415" s="2" t="s">
        <v>41</v>
      </c>
      <c r="J415" s="2">
        <v>2</v>
      </c>
      <c r="K415" s="2" t="s">
        <v>1399</v>
      </c>
      <c r="L415" s="2"/>
      <c r="M415" s="2"/>
      <c r="N415" s="2"/>
      <c r="O415" s="2"/>
      <c r="P415" s="2">
        <v>4</v>
      </c>
      <c r="Q415" s="2" t="s">
        <v>1400</v>
      </c>
      <c r="R415" s="2">
        <v>4</v>
      </c>
      <c r="S415" s="2" t="s">
        <v>1401</v>
      </c>
      <c r="T415" s="2">
        <v>0</v>
      </c>
      <c r="U415" s="2" t="s">
        <v>22</v>
      </c>
      <c r="V415" s="2">
        <v>0</v>
      </c>
      <c r="W415" s="2" t="s">
        <v>22</v>
      </c>
      <c r="X415" s="2">
        <v>0</v>
      </c>
      <c r="Y415" s="2" t="s">
        <v>22</v>
      </c>
      <c r="Z415" s="2">
        <v>2</v>
      </c>
      <c r="AA415" s="2" t="s">
        <v>402</v>
      </c>
      <c r="AB415" s="2">
        <v>2</v>
      </c>
      <c r="AC415" s="2" t="s">
        <v>402</v>
      </c>
      <c r="AD415" s="2"/>
      <c r="AE415" s="2"/>
    </row>
    <row r="416" spans="1:31" ht="248.4" x14ac:dyDescent="0.3">
      <c r="A416" s="2" t="s">
        <v>1402</v>
      </c>
      <c r="B416" s="2" t="s">
        <v>1403</v>
      </c>
      <c r="C416" s="2" t="s">
        <v>1404</v>
      </c>
      <c r="D416" s="2"/>
      <c r="E416" s="2" t="s">
        <v>36</v>
      </c>
      <c r="F416" s="2" t="s">
        <v>23</v>
      </c>
      <c r="G416" s="2">
        <v>100</v>
      </c>
      <c r="H416" s="2">
        <v>100</v>
      </c>
      <c r="I416" s="2" t="s">
        <v>68</v>
      </c>
      <c r="J416" s="2">
        <v>1</v>
      </c>
      <c r="K416" s="2" t="s">
        <v>469</v>
      </c>
      <c r="L416" s="2">
        <v>2</v>
      </c>
      <c r="M416" s="2">
        <v>1</v>
      </c>
      <c r="N416" s="2"/>
      <c r="O416" s="2"/>
      <c r="P416" s="2">
        <v>2</v>
      </c>
      <c r="Q416" s="2" t="s">
        <v>470</v>
      </c>
      <c r="R416" s="2">
        <v>16</v>
      </c>
      <c r="S416" s="2" t="s">
        <v>1405</v>
      </c>
      <c r="T416" s="2">
        <v>2</v>
      </c>
      <c r="U416" s="2" t="s">
        <v>472</v>
      </c>
      <c r="V416" s="2">
        <v>2</v>
      </c>
      <c r="W416" s="2" t="s">
        <v>472</v>
      </c>
      <c r="X416" s="2">
        <v>0</v>
      </c>
      <c r="Y416" s="2" t="s">
        <v>22</v>
      </c>
      <c r="Z416" s="2">
        <v>5</v>
      </c>
      <c r="AA416" s="2" t="s">
        <v>473</v>
      </c>
      <c r="AB416" s="2">
        <v>5</v>
      </c>
      <c r="AC416" s="2" t="s">
        <v>474</v>
      </c>
      <c r="AD416" s="2"/>
      <c r="AE416" s="2"/>
    </row>
    <row r="417" spans="1:31" ht="331.2" x14ac:dyDescent="0.3">
      <c r="A417" s="2" t="s">
        <v>1406</v>
      </c>
      <c r="B417" s="2" t="s">
        <v>1407</v>
      </c>
      <c r="C417" s="2" t="s">
        <v>1408</v>
      </c>
      <c r="D417" s="2" t="s">
        <v>36</v>
      </c>
      <c r="E417" s="2" t="s">
        <v>36</v>
      </c>
      <c r="F417" s="2" t="s">
        <v>29</v>
      </c>
      <c r="G417" s="2" t="s">
        <v>22</v>
      </c>
      <c r="H417" s="2">
        <v>0</v>
      </c>
      <c r="I417" s="2" t="s">
        <v>68</v>
      </c>
      <c r="J417" s="2">
        <v>47</v>
      </c>
      <c r="K417" s="2" t="s">
        <v>1409</v>
      </c>
      <c r="L417" s="2"/>
      <c r="M417" s="2"/>
      <c r="N417" s="2"/>
      <c r="O417" s="2"/>
      <c r="P417" s="2">
        <v>1</v>
      </c>
      <c r="Q417" s="2" t="s">
        <v>1410</v>
      </c>
      <c r="R417" s="2">
        <v>1</v>
      </c>
      <c r="S417" s="2" t="s">
        <v>1411</v>
      </c>
      <c r="T417" s="2">
        <v>0</v>
      </c>
      <c r="U417" s="2" t="s">
        <v>22</v>
      </c>
      <c r="V417" s="2">
        <v>0</v>
      </c>
      <c r="W417" s="2" t="s">
        <v>22</v>
      </c>
      <c r="X417" s="2">
        <v>0</v>
      </c>
      <c r="Y417" s="2" t="s">
        <v>22</v>
      </c>
      <c r="Z417" s="2">
        <v>1</v>
      </c>
      <c r="AA417" s="2" t="s">
        <v>365</v>
      </c>
      <c r="AB417" s="2"/>
      <c r="AC417" s="2"/>
      <c r="AD417" s="2">
        <v>1</v>
      </c>
      <c r="AE417" s="2" t="s">
        <v>365</v>
      </c>
    </row>
    <row r="418" spans="1:31" x14ac:dyDescent="0.3">
      <c r="A418" s="2" t="s">
        <v>1412</v>
      </c>
      <c r="B418" s="2" t="s">
        <v>22</v>
      </c>
      <c r="C418" s="2" t="s">
        <v>22</v>
      </c>
      <c r="D418" s="2"/>
      <c r="E418" s="2"/>
      <c r="F418" s="2" t="s">
        <v>29</v>
      </c>
      <c r="G418" s="2" t="s">
        <v>22</v>
      </c>
      <c r="H418" s="2" t="s">
        <v>22</v>
      </c>
      <c r="I418" s="2"/>
      <c r="J418" s="2"/>
      <c r="K418" s="2"/>
      <c r="L418" s="2"/>
      <c r="M418" s="2"/>
      <c r="N418" s="2"/>
      <c r="O418" s="2"/>
      <c r="P418" s="2"/>
      <c r="Q418" s="2"/>
      <c r="R418" s="2"/>
      <c r="S418" s="2"/>
      <c r="T418" s="2">
        <v>0</v>
      </c>
      <c r="U418" s="2" t="s">
        <v>22</v>
      </c>
      <c r="V418" s="2">
        <v>0</v>
      </c>
      <c r="W418" s="2" t="s">
        <v>22</v>
      </c>
      <c r="X418" s="2">
        <v>0</v>
      </c>
      <c r="Y418" s="2" t="s">
        <v>22</v>
      </c>
      <c r="Z418" s="2"/>
      <c r="AA418" s="2"/>
      <c r="AB418" s="2"/>
      <c r="AC418" s="2"/>
      <c r="AD418" s="2"/>
      <c r="AE418" s="2"/>
    </row>
    <row r="419" spans="1:31" x14ac:dyDescent="0.3">
      <c r="A419" s="2" t="s">
        <v>1413</v>
      </c>
      <c r="B419" s="2" t="s">
        <v>1414</v>
      </c>
      <c r="C419" s="2" t="s">
        <v>68</v>
      </c>
      <c r="D419" s="2"/>
      <c r="E419" s="2"/>
      <c r="F419" s="2" t="s">
        <v>29</v>
      </c>
      <c r="G419" s="2" t="s">
        <v>22</v>
      </c>
      <c r="H419" s="2" t="s">
        <v>22</v>
      </c>
      <c r="I419" s="2" t="s">
        <v>30</v>
      </c>
      <c r="J419" s="2"/>
      <c r="K419" s="2"/>
      <c r="L419" s="2"/>
      <c r="M419" s="2"/>
      <c r="N419" s="2">
        <v>2</v>
      </c>
      <c r="O419" s="2">
        <v>1</v>
      </c>
      <c r="P419" s="2"/>
      <c r="Q419" s="2"/>
      <c r="R419" s="2"/>
      <c r="S419" s="2"/>
      <c r="T419" s="2">
        <v>0</v>
      </c>
      <c r="U419" s="2" t="s">
        <v>22</v>
      </c>
      <c r="V419" s="2">
        <v>0</v>
      </c>
      <c r="W419" s="2" t="s">
        <v>22</v>
      </c>
      <c r="X419" s="2">
        <v>0</v>
      </c>
      <c r="Y419" s="2" t="s">
        <v>22</v>
      </c>
      <c r="Z419" s="2"/>
      <c r="AA419" s="2"/>
      <c r="AB419" s="2"/>
      <c r="AC419" s="2"/>
      <c r="AD419" s="2"/>
      <c r="AE419" s="2"/>
    </row>
    <row r="420" spans="1:31" ht="55.2" x14ac:dyDescent="0.3">
      <c r="A420" s="2" t="s">
        <v>1415</v>
      </c>
      <c r="B420" s="2" t="s">
        <v>22</v>
      </c>
      <c r="C420" s="2" t="s">
        <v>22</v>
      </c>
      <c r="D420" s="2"/>
      <c r="E420" s="2"/>
      <c r="F420" s="2" t="s">
        <v>23</v>
      </c>
      <c r="G420" s="2">
        <v>100</v>
      </c>
      <c r="H420" s="2" t="s">
        <v>22</v>
      </c>
      <c r="I420" s="2"/>
      <c r="J420" s="2"/>
      <c r="K420" s="2"/>
      <c r="L420" s="2">
        <v>5</v>
      </c>
      <c r="M420" s="2">
        <v>1</v>
      </c>
      <c r="N420" s="2"/>
      <c r="O420" s="2"/>
      <c r="P420" s="2"/>
      <c r="Q420" s="2"/>
      <c r="R420" s="2"/>
      <c r="S420" s="2"/>
      <c r="T420" s="2">
        <v>5</v>
      </c>
      <c r="U420" s="2" t="s">
        <v>1416</v>
      </c>
      <c r="V420" s="2">
        <v>5</v>
      </c>
      <c r="W420" s="2" t="s">
        <v>1416</v>
      </c>
      <c r="X420" s="2">
        <v>0</v>
      </c>
      <c r="Y420" s="2" t="s">
        <v>22</v>
      </c>
      <c r="Z420" s="2"/>
      <c r="AA420" s="2"/>
      <c r="AB420" s="2"/>
      <c r="AC420" s="2"/>
      <c r="AD420" s="2"/>
      <c r="AE420" s="2"/>
    </row>
    <row r="421" spans="1:31" x14ac:dyDescent="0.3">
      <c r="A421" s="2" t="s">
        <v>1417</v>
      </c>
      <c r="B421" s="2" t="s">
        <v>22</v>
      </c>
      <c r="C421" s="2" t="s">
        <v>22</v>
      </c>
      <c r="D421" s="2"/>
      <c r="E421" s="2"/>
      <c r="F421" s="2" t="s">
        <v>29</v>
      </c>
      <c r="G421" s="2" t="s">
        <v>22</v>
      </c>
      <c r="H421" s="2" t="s">
        <v>22</v>
      </c>
      <c r="I421" s="2"/>
      <c r="J421" s="2"/>
      <c r="K421" s="2"/>
      <c r="L421" s="2"/>
      <c r="M421" s="2"/>
      <c r="N421" s="2">
        <v>1</v>
      </c>
      <c r="O421" s="2">
        <v>1</v>
      </c>
      <c r="P421" s="2"/>
      <c r="Q421" s="2"/>
      <c r="R421" s="2"/>
      <c r="S421" s="2"/>
      <c r="T421" s="2">
        <v>0</v>
      </c>
      <c r="U421" s="2" t="s">
        <v>22</v>
      </c>
      <c r="V421" s="2">
        <v>0</v>
      </c>
      <c r="W421" s="2" t="s">
        <v>22</v>
      </c>
      <c r="X421" s="2">
        <v>0</v>
      </c>
      <c r="Y421" s="2" t="s">
        <v>22</v>
      </c>
      <c r="Z421" s="2"/>
      <c r="AA421" s="2"/>
      <c r="AB421" s="2"/>
      <c r="AC421" s="2"/>
      <c r="AD421" s="2"/>
      <c r="AE421" s="2"/>
    </row>
    <row r="422" spans="1:31" ht="82.8" x14ac:dyDescent="0.3">
      <c r="A422" s="2" t="s">
        <v>1418</v>
      </c>
      <c r="B422" s="2" t="s">
        <v>30</v>
      </c>
      <c r="C422" s="2" t="s">
        <v>1419</v>
      </c>
      <c r="D422" s="2"/>
      <c r="E422" s="2"/>
      <c r="F422" s="2" t="s">
        <v>29</v>
      </c>
      <c r="G422" s="2" t="s">
        <v>22</v>
      </c>
      <c r="H422" s="2" t="s">
        <v>22</v>
      </c>
      <c r="I422" s="2" t="s">
        <v>30</v>
      </c>
      <c r="J422" s="2"/>
      <c r="K422" s="2"/>
      <c r="L422" s="2"/>
      <c r="M422" s="2"/>
      <c r="N422" s="2"/>
      <c r="O422" s="2"/>
      <c r="P422" s="2"/>
      <c r="Q422" s="2"/>
      <c r="R422" s="2"/>
      <c r="S422" s="2"/>
      <c r="T422" s="2">
        <v>0</v>
      </c>
      <c r="U422" s="2" t="s">
        <v>22</v>
      </c>
      <c r="V422" s="2">
        <v>0</v>
      </c>
      <c r="W422" s="2" t="s">
        <v>22</v>
      </c>
      <c r="X422" s="2">
        <v>0</v>
      </c>
      <c r="Y422" s="2" t="s">
        <v>22</v>
      </c>
      <c r="Z422" s="2"/>
      <c r="AA422" s="2"/>
      <c r="AB422" s="2"/>
      <c r="AC422" s="2"/>
      <c r="AD422" s="2"/>
      <c r="AE422" s="2"/>
    </row>
    <row r="423" spans="1:31" ht="55.2" x14ac:dyDescent="0.3">
      <c r="A423" s="2" t="s">
        <v>1420</v>
      </c>
      <c r="B423" s="2" t="s">
        <v>1421</v>
      </c>
      <c r="C423" s="2" t="s">
        <v>1422</v>
      </c>
      <c r="D423" s="2" t="s">
        <v>40</v>
      </c>
      <c r="E423" s="2" t="s">
        <v>40</v>
      </c>
      <c r="F423" s="2" t="s">
        <v>29</v>
      </c>
      <c r="G423" s="2" t="s">
        <v>22</v>
      </c>
      <c r="H423" s="2">
        <v>100</v>
      </c>
      <c r="I423" s="2" t="s">
        <v>41</v>
      </c>
      <c r="J423" s="2">
        <v>1</v>
      </c>
      <c r="K423" s="2" t="s">
        <v>140</v>
      </c>
      <c r="L423" s="2"/>
      <c r="M423" s="2"/>
      <c r="N423" s="2"/>
      <c r="O423" s="2"/>
      <c r="P423" s="2">
        <v>2</v>
      </c>
      <c r="Q423" s="2" t="s">
        <v>1423</v>
      </c>
      <c r="R423" s="2">
        <v>1</v>
      </c>
      <c r="S423" s="2" t="s">
        <v>1424</v>
      </c>
      <c r="T423" s="2">
        <v>0</v>
      </c>
      <c r="U423" s="2" t="s">
        <v>22</v>
      </c>
      <c r="V423" s="2">
        <v>0</v>
      </c>
      <c r="W423" s="2" t="s">
        <v>22</v>
      </c>
      <c r="X423" s="2">
        <v>0</v>
      </c>
      <c r="Y423" s="2" t="s">
        <v>22</v>
      </c>
      <c r="Z423" s="2">
        <v>2</v>
      </c>
      <c r="AA423" s="2" t="s">
        <v>452</v>
      </c>
      <c r="AB423" s="2">
        <v>2</v>
      </c>
      <c r="AC423" s="2" t="s">
        <v>453</v>
      </c>
      <c r="AD423" s="2"/>
      <c r="AE423" s="2"/>
    </row>
    <row r="424" spans="1:31" ht="55.2" x14ac:dyDescent="0.3">
      <c r="A424" s="2" t="s">
        <v>1425</v>
      </c>
      <c r="B424" s="2" t="s">
        <v>22</v>
      </c>
      <c r="C424" s="2" t="s">
        <v>22</v>
      </c>
      <c r="D424" s="2"/>
      <c r="E424" s="2"/>
      <c r="F424" s="2" t="s">
        <v>120</v>
      </c>
      <c r="G424" s="2">
        <v>80</v>
      </c>
      <c r="H424" s="2" t="s">
        <v>22</v>
      </c>
      <c r="I424" s="2"/>
      <c r="J424" s="2"/>
      <c r="K424" s="2"/>
      <c r="L424" s="2">
        <v>5</v>
      </c>
      <c r="M424" s="2">
        <v>1</v>
      </c>
      <c r="N424" s="2"/>
      <c r="O424" s="2"/>
      <c r="P424" s="2"/>
      <c r="Q424" s="2"/>
      <c r="R424" s="2"/>
      <c r="S424" s="2"/>
      <c r="T424" s="2">
        <v>5</v>
      </c>
      <c r="U424" s="2" t="s">
        <v>1426</v>
      </c>
      <c r="V424" s="2">
        <v>4</v>
      </c>
      <c r="W424" s="2" t="s">
        <v>1427</v>
      </c>
      <c r="X424" s="2">
        <v>1</v>
      </c>
      <c r="Y424" s="2" t="s">
        <v>651</v>
      </c>
      <c r="Z424" s="2"/>
      <c r="AA424" s="2"/>
      <c r="AB424" s="2"/>
      <c r="AC424" s="2"/>
      <c r="AD424" s="2"/>
      <c r="AE424" s="2"/>
    </row>
    <row r="425" spans="1:31" ht="96.6" x14ac:dyDescent="0.3">
      <c r="A425" s="2" t="s">
        <v>1428</v>
      </c>
      <c r="B425" s="2" t="s">
        <v>1429</v>
      </c>
      <c r="C425" s="2" t="s">
        <v>1430</v>
      </c>
      <c r="D425" s="2" t="s">
        <v>28</v>
      </c>
      <c r="E425" s="2" t="s">
        <v>28</v>
      </c>
      <c r="F425" s="2" t="s">
        <v>29</v>
      </c>
      <c r="G425" s="2" t="s">
        <v>22</v>
      </c>
      <c r="H425" s="2">
        <v>66.666666666666657</v>
      </c>
      <c r="I425" s="2" t="s">
        <v>106</v>
      </c>
      <c r="J425" s="2">
        <v>1</v>
      </c>
      <c r="K425" s="2" t="s">
        <v>595</v>
      </c>
      <c r="L425" s="2"/>
      <c r="M425" s="2"/>
      <c r="N425" s="2"/>
      <c r="O425" s="2"/>
      <c r="P425" s="2">
        <v>1</v>
      </c>
      <c r="Q425" s="2" t="s">
        <v>1431</v>
      </c>
      <c r="R425" s="2">
        <v>8</v>
      </c>
      <c r="S425" s="2" t="s">
        <v>1432</v>
      </c>
      <c r="T425" s="2">
        <v>0</v>
      </c>
      <c r="U425" s="2" t="s">
        <v>22</v>
      </c>
      <c r="V425" s="2">
        <v>0</v>
      </c>
      <c r="W425" s="2" t="s">
        <v>22</v>
      </c>
      <c r="X425" s="2">
        <v>0</v>
      </c>
      <c r="Y425" s="2" t="s">
        <v>22</v>
      </c>
      <c r="Z425" s="2">
        <v>3</v>
      </c>
      <c r="AA425" s="2" t="s">
        <v>1433</v>
      </c>
      <c r="AB425" s="2">
        <v>2</v>
      </c>
      <c r="AC425" s="2" t="s">
        <v>1434</v>
      </c>
      <c r="AD425" s="2">
        <v>1</v>
      </c>
      <c r="AE425" s="2" t="s">
        <v>1435</v>
      </c>
    </row>
    <row r="426" spans="1:31" ht="124.2" x14ac:dyDescent="0.3">
      <c r="A426" s="2" t="s">
        <v>1436</v>
      </c>
      <c r="B426" s="2" t="s">
        <v>1437</v>
      </c>
      <c r="C426" s="2" t="s">
        <v>1438</v>
      </c>
      <c r="D426" s="2" t="s">
        <v>1368</v>
      </c>
      <c r="E426" s="2" t="s">
        <v>584</v>
      </c>
      <c r="F426" s="2" t="s">
        <v>120</v>
      </c>
      <c r="G426" s="2">
        <v>85.714285714285708</v>
      </c>
      <c r="H426" s="2">
        <v>100</v>
      </c>
      <c r="I426" s="2" t="s">
        <v>41</v>
      </c>
      <c r="J426" s="2">
        <v>10</v>
      </c>
      <c r="K426" s="2" t="s">
        <v>1439</v>
      </c>
      <c r="L426" s="2">
        <v>50</v>
      </c>
      <c r="M426" s="2">
        <v>6</v>
      </c>
      <c r="N426" s="2">
        <v>31</v>
      </c>
      <c r="O426" s="2">
        <v>7</v>
      </c>
      <c r="P426" s="2"/>
      <c r="Q426" s="2"/>
      <c r="R426" s="2"/>
      <c r="S426" s="2"/>
      <c r="T426" s="2">
        <v>7</v>
      </c>
      <c r="U426" s="2" t="s">
        <v>1440</v>
      </c>
      <c r="V426" s="2">
        <v>6</v>
      </c>
      <c r="W426" s="2" t="s">
        <v>1441</v>
      </c>
      <c r="X426" s="2">
        <v>1</v>
      </c>
      <c r="Y426" s="2" t="s">
        <v>216</v>
      </c>
      <c r="Z426" s="2">
        <v>2</v>
      </c>
      <c r="AA426" s="2" t="s">
        <v>1442</v>
      </c>
      <c r="AB426" s="2">
        <v>2</v>
      </c>
      <c r="AC426" s="2" t="s">
        <v>1442</v>
      </c>
      <c r="AD426" s="2"/>
      <c r="AE426" s="2"/>
    </row>
    <row r="427" spans="1:31" ht="193.2" x14ac:dyDescent="0.3">
      <c r="A427" s="2" t="s">
        <v>1443</v>
      </c>
      <c r="B427" s="2" t="s">
        <v>22</v>
      </c>
      <c r="C427" s="2" t="s">
        <v>22</v>
      </c>
      <c r="D427" s="2" t="s">
        <v>1444</v>
      </c>
      <c r="E427" s="2"/>
      <c r="F427" s="2" t="s">
        <v>120</v>
      </c>
      <c r="G427" s="2">
        <v>91.304347826086953</v>
      </c>
      <c r="H427" s="2" t="s">
        <v>22</v>
      </c>
      <c r="I427" s="2"/>
      <c r="J427" s="2"/>
      <c r="K427" s="2"/>
      <c r="L427" s="2">
        <v>44</v>
      </c>
      <c r="M427" s="2">
        <v>4</v>
      </c>
      <c r="N427" s="2">
        <v>3</v>
      </c>
      <c r="O427" s="2">
        <v>2</v>
      </c>
      <c r="P427" s="2"/>
      <c r="Q427" s="2"/>
      <c r="R427" s="2"/>
      <c r="S427" s="2"/>
      <c r="T427" s="2">
        <v>23</v>
      </c>
      <c r="U427" s="2" t="s">
        <v>1445</v>
      </c>
      <c r="V427" s="2">
        <v>21</v>
      </c>
      <c r="W427" s="2" t="s">
        <v>1446</v>
      </c>
      <c r="X427" s="2">
        <v>2</v>
      </c>
      <c r="Y427" s="2" t="s">
        <v>1447</v>
      </c>
      <c r="Z427" s="2"/>
      <c r="AA427" s="2"/>
      <c r="AB427" s="2"/>
      <c r="AC427" s="2"/>
      <c r="AD427" s="2"/>
      <c r="AE427" s="2"/>
    </row>
    <row r="428" spans="1:31" x14ac:dyDescent="0.3">
      <c r="A428" s="2" t="s">
        <v>1448</v>
      </c>
      <c r="B428" s="2" t="s">
        <v>22</v>
      </c>
      <c r="C428" s="2" t="s">
        <v>22</v>
      </c>
      <c r="D428" s="2"/>
      <c r="E428" s="2"/>
      <c r="F428" s="2" t="s">
        <v>29</v>
      </c>
      <c r="G428" s="2" t="s">
        <v>22</v>
      </c>
      <c r="H428" s="2" t="s">
        <v>22</v>
      </c>
      <c r="I428" s="2"/>
      <c r="J428" s="2"/>
      <c r="K428" s="2"/>
      <c r="L428" s="2">
        <v>2</v>
      </c>
      <c r="M428" s="2">
        <v>1</v>
      </c>
      <c r="N428" s="2">
        <v>2</v>
      </c>
      <c r="O428" s="2">
        <v>1</v>
      </c>
      <c r="P428" s="2"/>
      <c r="Q428" s="2"/>
      <c r="R428" s="2"/>
      <c r="S428" s="2"/>
      <c r="T428" s="2">
        <v>0</v>
      </c>
      <c r="U428" s="2" t="s">
        <v>22</v>
      </c>
      <c r="V428" s="2">
        <v>0</v>
      </c>
      <c r="W428" s="2" t="s">
        <v>22</v>
      </c>
      <c r="X428" s="2">
        <v>0</v>
      </c>
      <c r="Y428" s="2" t="s">
        <v>22</v>
      </c>
      <c r="Z428" s="2"/>
      <c r="AA428" s="2"/>
      <c r="AB428" s="2"/>
      <c r="AC428" s="2"/>
      <c r="AD428" s="2"/>
      <c r="AE428" s="2"/>
    </row>
    <row r="429" spans="1:31" ht="55.2" x14ac:dyDescent="0.3">
      <c r="A429" s="2" t="s">
        <v>1449</v>
      </c>
      <c r="B429" s="2" t="s">
        <v>22</v>
      </c>
      <c r="C429" s="2" t="s">
        <v>22</v>
      </c>
      <c r="D429" s="2" t="s">
        <v>1444</v>
      </c>
      <c r="E429" s="2"/>
      <c r="F429" s="2" t="s">
        <v>23</v>
      </c>
      <c r="G429" s="2">
        <v>100</v>
      </c>
      <c r="H429" s="2" t="s">
        <v>22</v>
      </c>
      <c r="I429" s="2"/>
      <c r="J429" s="2"/>
      <c r="K429" s="2"/>
      <c r="L429" s="2">
        <v>37</v>
      </c>
      <c r="M429" s="2">
        <v>5</v>
      </c>
      <c r="N429" s="2">
        <v>17</v>
      </c>
      <c r="O429" s="2">
        <v>2</v>
      </c>
      <c r="P429" s="2"/>
      <c r="Q429" s="2"/>
      <c r="R429" s="2"/>
      <c r="S429" s="2"/>
      <c r="T429" s="2">
        <v>6</v>
      </c>
      <c r="U429" s="2" t="s">
        <v>1450</v>
      </c>
      <c r="V429" s="2">
        <v>6</v>
      </c>
      <c r="W429" s="2" t="s">
        <v>1450</v>
      </c>
      <c r="X429" s="2">
        <v>0</v>
      </c>
      <c r="Y429" s="2" t="s">
        <v>22</v>
      </c>
      <c r="Z429" s="2"/>
      <c r="AA429" s="2"/>
      <c r="AB429" s="2"/>
      <c r="AC429" s="2"/>
      <c r="AD429" s="2"/>
      <c r="AE429" s="2"/>
    </row>
    <row r="430" spans="1:31" x14ac:dyDescent="0.3">
      <c r="A430" s="2" t="s">
        <v>1451</v>
      </c>
      <c r="B430" s="2" t="s">
        <v>30</v>
      </c>
      <c r="C430" s="2" t="s">
        <v>68</v>
      </c>
      <c r="D430" s="2"/>
      <c r="E430" s="2"/>
      <c r="F430" s="2" t="s">
        <v>29</v>
      </c>
      <c r="G430" s="2" t="s">
        <v>22</v>
      </c>
      <c r="H430" s="2" t="s">
        <v>22</v>
      </c>
      <c r="I430" s="2" t="s">
        <v>30</v>
      </c>
      <c r="J430" s="2"/>
      <c r="K430" s="2"/>
      <c r="L430" s="2">
        <v>3</v>
      </c>
      <c r="M430" s="2">
        <v>1</v>
      </c>
      <c r="N430" s="2">
        <v>3</v>
      </c>
      <c r="O430" s="2">
        <v>1</v>
      </c>
      <c r="P430" s="2"/>
      <c r="Q430" s="2"/>
      <c r="R430" s="2"/>
      <c r="S430" s="2"/>
      <c r="T430" s="2">
        <v>0</v>
      </c>
      <c r="U430" s="2" t="s">
        <v>22</v>
      </c>
      <c r="V430" s="2">
        <v>0</v>
      </c>
      <c r="W430" s="2" t="s">
        <v>22</v>
      </c>
      <c r="X430" s="2">
        <v>0</v>
      </c>
      <c r="Y430" s="2" t="s">
        <v>22</v>
      </c>
      <c r="Z430" s="2"/>
      <c r="AA430" s="2"/>
      <c r="AB430" s="2"/>
      <c r="AC430" s="2"/>
      <c r="AD430" s="2"/>
      <c r="AE430" s="2"/>
    </row>
    <row r="431" spans="1:31" ht="409.6" x14ac:dyDescent="0.3">
      <c r="A431" s="2" t="s">
        <v>1452</v>
      </c>
      <c r="B431" s="2" t="s">
        <v>1453</v>
      </c>
      <c r="C431" s="2" t="s">
        <v>1454</v>
      </c>
      <c r="D431" s="2" t="s">
        <v>28</v>
      </c>
      <c r="E431" s="2" t="s">
        <v>28</v>
      </c>
      <c r="F431" s="2" t="s">
        <v>29</v>
      </c>
      <c r="G431" s="2" t="s">
        <v>22</v>
      </c>
      <c r="H431" s="2">
        <v>100</v>
      </c>
      <c r="I431" s="2" t="s">
        <v>30</v>
      </c>
      <c r="J431" s="2">
        <v>13</v>
      </c>
      <c r="K431" s="2" t="s">
        <v>1455</v>
      </c>
      <c r="L431" s="2"/>
      <c r="M431" s="2"/>
      <c r="N431" s="2">
        <v>8</v>
      </c>
      <c r="O431" s="2">
        <v>1</v>
      </c>
      <c r="P431" s="2">
        <v>17</v>
      </c>
      <c r="Q431" s="2" t="s">
        <v>1456</v>
      </c>
      <c r="R431" s="2">
        <v>37</v>
      </c>
      <c r="S431" s="2" t="s">
        <v>1457</v>
      </c>
      <c r="T431" s="2">
        <v>0</v>
      </c>
      <c r="U431" s="2" t="s">
        <v>22</v>
      </c>
      <c r="V431" s="2">
        <v>0</v>
      </c>
      <c r="W431" s="2" t="s">
        <v>22</v>
      </c>
      <c r="X431" s="2">
        <v>0</v>
      </c>
      <c r="Y431" s="2" t="s">
        <v>22</v>
      </c>
      <c r="Z431" s="2">
        <v>1</v>
      </c>
      <c r="AA431" s="2" t="s">
        <v>1458</v>
      </c>
      <c r="AB431" s="2">
        <v>1</v>
      </c>
      <c r="AC431" s="2" t="s">
        <v>1458</v>
      </c>
      <c r="AD431" s="2"/>
      <c r="AE431" s="2"/>
    </row>
    <row r="432" spans="1:31" x14ac:dyDescent="0.3">
      <c r="A432" s="2" t="s">
        <v>1459</v>
      </c>
      <c r="B432" s="2" t="s">
        <v>22</v>
      </c>
      <c r="C432" s="2" t="s">
        <v>22</v>
      </c>
      <c r="D432" s="2" t="s">
        <v>36</v>
      </c>
      <c r="E432" s="2" t="s">
        <v>36</v>
      </c>
      <c r="F432" s="2" t="s">
        <v>29</v>
      </c>
      <c r="G432" s="2" t="s">
        <v>22</v>
      </c>
      <c r="H432" s="2" t="s">
        <v>22</v>
      </c>
      <c r="I432" s="2"/>
      <c r="J432" s="2"/>
      <c r="K432" s="2"/>
      <c r="L432" s="2"/>
      <c r="M432" s="2"/>
      <c r="N432" s="2"/>
      <c r="O432" s="2"/>
      <c r="P432" s="2"/>
      <c r="Q432" s="2"/>
      <c r="R432" s="2"/>
      <c r="S432" s="2"/>
      <c r="T432" s="2">
        <v>0</v>
      </c>
      <c r="U432" s="2" t="s">
        <v>22</v>
      </c>
      <c r="V432" s="2">
        <v>0</v>
      </c>
      <c r="W432" s="2" t="s">
        <v>22</v>
      </c>
      <c r="X432" s="2">
        <v>0</v>
      </c>
      <c r="Y432" s="2" t="s">
        <v>22</v>
      </c>
      <c r="Z432" s="2"/>
      <c r="AA432" s="2"/>
      <c r="AB432" s="2"/>
      <c r="AC432" s="2"/>
      <c r="AD432" s="2"/>
      <c r="AE432" s="2"/>
    </row>
    <row r="433" spans="1:31" ht="82.8" x14ac:dyDescent="0.3">
      <c r="A433" s="2" t="s">
        <v>1460</v>
      </c>
      <c r="B433" s="2" t="s">
        <v>1461</v>
      </c>
      <c r="C433" s="2" t="s">
        <v>1462</v>
      </c>
      <c r="D433" s="2" t="s">
        <v>28</v>
      </c>
      <c r="E433" s="2" t="s">
        <v>28</v>
      </c>
      <c r="F433" s="2" t="s">
        <v>29</v>
      </c>
      <c r="G433" s="2" t="s">
        <v>22</v>
      </c>
      <c r="H433" s="2">
        <v>100</v>
      </c>
      <c r="I433" s="2" t="s">
        <v>221</v>
      </c>
      <c r="J433" s="2">
        <v>1</v>
      </c>
      <c r="K433" s="2" t="s">
        <v>1287</v>
      </c>
      <c r="L433" s="2"/>
      <c r="M433" s="2"/>
      <c r="N433" s="2"/>
      <c r="O433" s="2"/>
      <c r="P433" s="2">
        <v>3</v>
      </c>
      <c r="Q433" s="2" t="s">
        <v>1463</v>
      </c>
      <c r="R433" s="2">
        <v>3</v>
      </c>
      <c r="S433" s="2" t="s">
        <v>1464</v>
      </c>
      <c r="T433" s="2">
        <v>0</v>
      </c>
      <c r="U433" s="2" t="s">
        <v>22</v>
      </c>
      <c r="V433" s="2">
        <v>0</v>
      </c>
      <c r="W433" s="2" t="s">
        <v>22</v>
      </c>
      <c r="X433" s="2">
        <v>0</v>
      </c>
      <c r="Y433" s="2" t="s">
        <v>22</v>
      </c>
      <c r="Z433" s="2">
        <v>3</v>
      </c>
      <c r="AA433" s="2" t="s">
        <v>1465</v>
      </c>
      <c r="AB433" s="2">
        <v>3</v>
      </c>
      <c r="AC433" s="2" t="s">
        <v>1466</v>
      </c>
      <c r="AD433" s="2"/>
      <c r="AE433" s="2"/>
    </row>
    <row r="434" spans="1:31" ht="82.8" x14ac:dyDescent="0.3">
      <c r="A434" s="2" t="s">
        <v>1467</v>
      </c>
      <c r="B434" s="2" t="s">
        <v>1468</v>
      </c>
      <c r="C434" s="2" t="s">
        <v>1469</v>
      </c>
      <c r="D434" s="2"/>
      <c r="E434" s="2" t="s">
        <v>36</v>
      </c>
      <c r="F434" s="2" t="s">
        <v>29</v>
      </c>
      <c r="G434" s="2" t="s">
        <v>22</v>
      </c>
      <c r="H434" s="2" t="s">
        <v>22</v>
      </c>
      <c r="I434" s="2" t="s">
        <v>68</v>
      </c>
      <c r="J434" s="2">
        <v>1</v>
      </c>
      <c r="K434" s="2" t="s">
        <v>469</v>
      </c>
      <c r="L434" s="2"/>
      <c r="M434" s="2"/>
      <c r="N434" s="2"/>
      <c r="O434" s="2"/>
      <c r="P434" s="2"/>
      <c r="Q434" s="2"/>
      <c r="R434" s="2"/>
      <c r="S434" s="2"/>
      <c r="T434" s="2">
        <v>0</v>
      </c>
      <c r="U434" s="2" t="s">
        <v>22</v>
      </c>
      <c r="V434" s="2">
        <v>0</v>
      </c>
      <c r="W434" s="2" t="s">
        <v>22</v>
      </c>
      <c r="X434" s="2">
        <v>0</v>
      </c>
      <c r="Y434" s="2" t="s">
        <v>22</v>
      </c>
      <c r="Z434" s="2"/>
      <c r="AA434" s="2"/>
      <c r="AB434" s="2"/>
      <c r="AC434" s="2"/>
      <c r="AD434" s="2"/>
      <c r="AE434" s="2"/>
    </row>
    <row r="435" spans="1:31" ht="248.4" x14ac:dyDescent="0.3">
      <c r="A435" s="2" t="s">
        <v>1470</v>
      </c>
      <c r="B435" s="2" t="s">
        <v>1471</v>
      </c>
      <c r="C435" s="2" t="s">
        <v>1472</v>
      </c>
      <c r="D435" s="2"/>
      <c r="E435" s="2" t="s">
        <v>36</v>
      </c>
      <c r="F435" s="2" t="s">
        <v>23</v>
      </c>
      <c r="G435" s="2">
        <v>100</v>
      </c>
      <c r="H435" s="2">
        <v>100</v>
      </c>
      <c r="I435" s="2" t="s">
        <v>106</v>
      </c>
      <c r="J435" s="2">
        <v>1</v>
      </c>
      <c r="K435" s="2" t="s">
        <v>469</v>
      </c>
      <c r="L435" s="2">
        <v>2</v>
      </c>
      <c r="M435" s="2">
        <v>1</v>
      </c>
      <c r="N435" s="2"/>
      <c r="O435" s="2"/>
      <c r="P435" s="2">
        <v>2</v>
      </c>
      <c r="Q435" s="2" t="s">
        <v>470</v>
      </c>
      <c r="R435" s="2">
        <v>16</v>
      </c>
      <c r="S435" s="2" t="s">
        <v>785</v>
      </c>
      <c r="T435" s="2">
        <v>2</v>
      </c>
      <c r="U435" s="2" t="s">
        <v>472</v>
      </c>
      <c r="V435" s="2">
        <v>2</v>
      </c>
      <c r="W435" s="2" t="s">
        <v>472</v>
      </c>
      <c r="X435" s="2">
        <v>0</v>
      </c>
      <c r="Y435" s="2" t="s">
        <v>22</v>
      </c>
      <c r="Z435" s="2">
        <v>5</v>
      </c>
      <c r="AA435" s="2" t="s">
        <v>473</v>
      </c>
      <c r="AB435" s="2">
        <v>5</v>
      </c>
      <c r="AC435" s="2" t="s">
        <v>474</v>
      </c>
      <c r="AD435" s="2"/>
      <c r="AE435" s="2"/>
    </row>
    <row r="436" spans="1:31" ht="55.2" x14ac:dyDescent="0.3">
      <c r="A436" s="2" t="s">
        <v>1473</v>
      </c>
      <c r="B436" s="2" t="s">
        <v>1474</v>
      </c>
      <c r="C436" s="2" t="s">
        <v>1475</v>
      </c>
      <c r="D436" s="2" t="s">
        <v>28</v>
      </c>
      <c r="E436" s="2" t="s">
        <v>28</v>
      </c>
      <c r="F436" s="2" t="s">
        <v>29</v>
      </c>
      <c r="G436" s="2" t="s">
        <v>22</v>
      </c>
      <c r="H436" s="2">
        <v>75</v>
      </c>
      <c r="I436" s="2" t="s">
        <v>30</v>
      </c>
      <c r="J436" s="2">
        <v>1</v>
      </c>
      <c r="K436" s="2" t="s">
        <v>338</v>
      </c>
      <c r="L436" s="2"/>
      <c r="M436" s="2"/>
      <c r="N436" s="2"/>
      <c r="O436" s="2"/>
      <c r="P436" s="2">
        <v>1</v>
      </c>
      <c r="Q436" s="2" t="s">
        <v>1476</v>
      </c>
      <c r="R436" s="2"/>
      <c r="S436" s="2"/>
      <c r="T436" s="2">
        <v>0</v>
      </c>
      <c r="U436" s="2" t="s">
        <v>22</v>
      </c>
      <c r="V436" s="2">
        <v>0</v>
      </c>
      <c r="W436" s="2" t="s">
        <v>22</v>
      </c>
      <c r="X436" s="2">
        <v>0</v>
      </c>
      <c r="Y436" s="2" t="s">
        <v>22</v>
      </c>
      <c r="Z436" s="2">
        <v>4</v>
      </c>
      <c r="AA436" s="2" t="s">
        <v>1477</v>
      </c>
      <c r="AB436" s="2">
        <v>3</v>
      </c>
      <c r="AC436" s="2" t="s">
        <v>1478</v>
      </c>
      <c r="AD436" s="2">
        <v>1</v>
      </c>
      <c r="AE436" s="2" t="s">
        <v>365</v>
      </c>
    </row>
    <row r="437" spans="1:31" x14ac:dyDescent="0.3">
      <c r="A437" s="2" t="s">
        <v>1479</v>
      </c>
      <c r="B437" s="2" t="s">
        <v>22</v>
      </c>
      <c r="C437" s="2" t="s">
        <v>22</v>
      </c>
      <c r="D437" s="2"/>
      <c r="E437" s="2"/>
      <c r="F437" s="2" t="s">
        <v>29</v>
      </c>
      <c r="G437" s="2" t="s">
        <v>22</v>
      </c>
      <c r="H437" s="2" t="s">
        <v>22</v>
      </c>
      <c r="I437" s="2"/>
      <c r="J437" s="2"/>
      <c r="K437" s="2"/>
      <c r="L437" s="2"/>
      <c r="M437" s="2"/>
      <c r="N437" s="2">
        <v>1</v>
      </c>
      <c r="O437" s="2">
        <v>1</v>
      </c>
      <c r="P437" s="2"/>
      <c r="Q437" s="2"/>
      <c r="R437" s="2"/>
      <c r="S437" s="2"/>
      <c r="T437" s="2">
        <v>0</v>
      </c>
      <c r="U437" s="2" t="s">
        <v>22</v>
      </c>
      <c r="V437" s="2">
        <v>0</v>
      </c>
      <c r="W437" s="2" t="s">
        <v>22</v>
      </c>
      <c r="X437" s="2">
        <v>0</v>
      </c>
      <c r="Y437" s="2" t="s">
        <v>22</v>
      </c>
      <c r="Z437" s="2"/>
      <c r="AA437" s="2"/>
      <c r="AB437" s="2"/>
      <c r="AC437" s="2"/>
      <c r="AD437" s="2"/>
      <c r="AE437" s="2"/>
    </row>
    <row r="438" spans="1:31" x14ac:dyDescent="0.3">
      <c r="A438" s="2" t="s">
        <v>1480</v>
      </c>
      <c r="B438" s="2" t="s">
        <v>22</v>
      </c>
      <c r="C438" s="2" t="s">
        <v>22</v>
      </c>
      <c r="D438" s="2"/>
      <c r="E438" s="2"/>
      <c r="F438" s="2" t="s">
        <v>29</v>
      </c>
      <c r="G438" s="2" t="s">
        <v>22</v>
      </c>
      <c r="H438" s="2" t="s">
        <v>22</v>
      </c>
      <c r="I438" s="2"/>
      <c r="J438" s="2"/>
      <c r="K438" s="2"/>
      <c r="L438" s="2"/>
      <c r="M438" s="2"/>
      <c r="N438" s="2"/>
      <c r="O438" s="2"/>
      <c r="P438" s="2"/>
      <c r="Q438" s="2"/>
      <c r="R438" s="2"/>
      <c r="S438" s="2"/>
      <c r="T438" s="2">
        <v>0</v>
      </c>
      <c r="U438" s="2" t="s">
        <v>22</v>
      </c>
      <c r="V438" s="2">
        <v>0</v>
      </c>
      <c r="W438" s="2" t="s">
        <v>22</v>
      </c>
      <c r="X438" s="2">
        <v>0</v>
      </c>
      <c r="Y438" s="2" t="s">
        <v>22</v>
      </c>
      <c r="Z438" s="2"/>
      <c r="AA438" s="2"/>
      <c r="AB438" s="2"/>
      <c r="AC438" s="2"/>
      <c r="AD438" s="2"/>
      <c r="AE438" s="2"/>
    </row>
    <row r="439" spans="1:31" ht="207" x14ac:dyDescent="0.3">
      <c r="A439" s="2" t="s">
        <v>1481</v>
      </c>
      <c r="B439" s="2" t="s">
        <v>1482</v>
      </c>
      <c r="C439" s="2" t="s">
        <v>1483</v>
      </c>
      <c r="D439" s="2" t="s">
        <v>28</v>
      </c>
      <c r="E439" s="2" t="s">
        <v>28</v>
      </c>
      <c r="F439" s="2" t="s">
        <v>29</v>
      </c>
      <c r="G439" s="2" t="s">
        <v>22</v>
      </c>
      <c r="H439" s="2" t="s">
        <v>22</v>
      </c>
      <c r="I439" s="2" t="s">
        <v>30</v>
      </c>
      <c r="J439" s="2">
        <v>1</v>
      </c>
      <c r="K439" s="2" t="s">
        <v>595</v>
      </c>
      <c r="L439" s="2"/>
      <c r="M439" s="2"/>
      <c r="N439" s="2">
        <v>3</v>
      </c>
      <c r="O439" s="2">
        <v>1</v>
      </c>
      <c r="P439" s="2">
        <v>2</v>
      </c>
      <c r="Q439" s="2" t="s">
        <v>1484</v>
      </c>
      <c r="R439" s="2"/>
      <c r="S439" s="2"/>
      <c r="T439" s="2">
        <v>0</v>
      </c>
      <c r="U439" s="2" t="s">
        <v>22</v>
      </c>
      <c r="V439" s="2">
        <v>0</v>
      </c>
      <c r="W439" s="2" t="s">
        <v>22</v>
      </c>
      <c r="X439" s="2">
        <v>0</v>
      </c>
      <c r="Y439" s="2" t="s">
        <v>22</v>
      </c>
      <c r="Z439" s="2"/>
      <c r="AA439" s="2"/>
      <c r="AB439" s="2"/>
      <c r="AC439" s="2"/>
      <c r="AD439" s="2"/>
      <c r="AE439" s="2"/>
    </row>
    <row r="440" spans="1:31" x14ac:dyDescent="0.3">
      <c r="A440" s="2" t="s">
        <v>1485</v>
      </c>
      <c r="B440" s="2" t="s">
        <v>22</v>
      </c>
      <c r="C440" s="2" t="s">
        <v>22</v>
      </c>
      <c r="D440" s="2"/>
      <c r="E440" s="2"/>
      <c r="F440" s="2" t="s">
        <v>29</v>
      </c>
      <c r="G440" s="2" t="s">
        <v>22</v>
      </c>
      <c r="H440" s="2" t="s">
        <v>22</v>
      </c>
      <c r="I440" s="2"/>
      <c r="J440" s="2"/>
      <c r="K440" s="2"/>
      <c r="L440" s="2"/>
      <c r="M440" s="2"/>
      <c r="N440" s="2"/>
      <c r="O440" s="2"/>
      <c r="P440" s="2"/>
      <c r="Q440" s="2"/>
      <c r="R440" s="2"/>
      <c r="S440" s="2"/>
      <c r="T440" s="2">
        <v>0</v>
      </c>
      <c r="U440" s="2" t="s">
        <v>22</v>
      </c>
      <c r="V440" s="2">
        <v>0</v>
      </c>
      <c r="W440" s="2" t="s">
        <v>22</v>
      </c>
      <c r="X440" s="2">
        <v>0</v>
      </c>
      <c r="Y440" s="2" t="s">
        <v>22</v>
      </c>
      <c r="Z440" s="2"/>
      <c r="AA440" s="2"/>
      <c r="AB440" s="2"/>
      <c r="AC440" s="2"/>
      <c r="AD440" s="2"/>
      <c r="AE440" s="2"/>
    </row>
    <row r="441" spans="1:31" x14ac:dyDescent="0.3">
      <c r="A441" s="2" t="s">
        <v>1486</v>
      </c>
      <c r="B441" s="2" t="s">
        <v>30</v>
      </c>
      <c r="C441" s="2" t="s">
        <v>68</v>
      </c>
      <c r="D441" s="2"/>
      <c r="E441" s="2"/>
      <c r="F441" s="2" t="s">
        <v>29</v>
      </c>
      <c r="G441" s="2" t="s">
        <v>22</v>
      </c>
      <c r="H441" s="2" t="s">
        <v>22</v>
      </c>
      <c r="I441" s="2" t="s">
        <v>30</v>
      </c>
      <c r="J441" s="2"/>
      <c r="K441" s="2"/>
      <c r="L441" s="2"/>
      <c r="M441" s="2"/>
      <c r="N441" s="2">
        <v>1</v>
      </c>
      <c r="O441" s="2">
        <v>1</v>
      </c>
      <c r="P441" s="2"/>
      <c r="Q441" s="2"/>
      <c r="R441" s="2"/>
      <c r="S441" s="2"/>
      <c r="T441" s="2">
        <v>0</v>
      </c>
      <c r="U441" s="2" t="s">
        <v>22</v>
      </c>
      <c r="V441" s="2">
        <v>0</v>
      </c>
      <c r="W441" s="2" t="s">
        <v>22</v>
      </c>
      <c r="X441" s="2">
        <v>0</v>
      </c>
      <c r="Y441" s="2" t="s">
        <v>22</v>
      </c>
      <c r="Z441" s="2"/>
      <c r="AA441" s="2"/>
      <c r="AB441" s="2"/>
      <c r="AC441" s="2"/>
      <c r="AD441" s="2"/>
      <c r="AE441" s="2"/>
    </row>
    <row r="442" spans="1:31" ht="409.6" x14ac:dyDescent="0.3">
      <c r="A442" s="2" t="s">
        <v>1487</v>
      </c>
      <c r="B442" s="2" t="s">
        <v>1488</v>
      </c>
      <c r="C442" s="2" t="s">
        <v>1489</v>
      </c>
      <c r="D442" s="2" t="s">
        <v>36</v>
      </c>
      <c r="E442" s="2" t="s">
        <v>36</v>
      </c>
      <c r="F442" s="2" t="s">
        <v>23</v>
      </c>
      <c r="G442" s="2">
        <v>100</v>
      </c>
      <c r="H442" s="2" t="s">
        <v>22</v>
      </c>
      <c r="I442" s="2" t="s">
        <v>41</v>
      </c>
      <c r="J442" s="2">
        <v>1</v>
      </c>
      <c r="K442" s="2" t="s">
        <v>745</v>
      </c>
      <c r="L442" s="2">
        <v>4</v>
      </c>
      <c r="M442" s="2">
        <v>3</v>
      </c>
      <c r="N442" s="2">
        <v>4</v>
      </c>
      <c r="O442" s="2">
        <v>4</v>
      </c>
      <c r="P442" s="2">
        <v>3</v>
      </c>
      <c r="Q442" s="2" t="s">
        <v>1490</v>
      </c>
      <c r="R442" s="2">
        <v>45</v>
      </c>
      <c r="S442" s="2" t="s">
        <v>1491</v>
      </c>
      <c r="T442" s="2">
        <v>2</v>
      </c>
      <c r="U442" s="2" t="s">
        <v>1492</v>
      </c>
      <c r="V442" s="2">
        <v>2</v>
      </c>
      <c r="W442" s="2" t="s">
        <v>1492</v>
      </c>
      <c r="X442" s="2">
        <v>0</v>
      </c>
      <c r="Y442" s="2" t="s">
        <v>22</v>
      </c>
      <c r="Z442" s="2"/>
      <c r="AA442" s="2"/>
      <c r="AB442" s="2"/>
      <c r="AC442" s="2"/>
      <c r="AD442" s="2"/>
      <c r="AE442" s="2"/>
    </row>
    <row r="443" spans="1:31" x14ac:dyDescent="0.3">
      <c r="A443" s="2" t="s">
        <v>1493</v>
      </c>
      <c r="B443" s="2" t="s">
        <v>22</v>
      </c>
      <c r="C443" s="2" t="s">
        <v>22</v>
      </c>
      <c r="D443" s="2"/>
      <c r="E443" s="2"/>
      <c r="F443" s="2" t="s">
        <v>29</v>
      </c>
      <c r="G443" s="2" t="s">
        <v>22</v>
      </c>
      <c r="H443" s="2" t="s">
        <v>22</v>
      </c>
      <c r="I443" s="2"/>
      <c r="J443" s="2"/>
      <c r="K443" s="2"/>
      <c r="L443" s="2"/>
      <c r="M443" s="2"/>
      <c r="N443" s="2"/>
      <c r="O443" s="2"/>
      <c r="P443" s="2"/>
      <c r="Q443" s="2"/>
      <c r="R443" s="2"/>
      <c r="S443" s="2"/>
      <c r="T443" s="2">
        <v>0</v>
      </c>
      <c r="U443" s="2" t="s">
        <v>22</v>
      </c>
      <c r="V443" s="2">
        <v>0</v>
      </c>
      <c r="W443" s="2" t="s">
        <v>22</v>
      </c>
      <c r="X443" s="2">
        <v>0</v>
      </c>
      <c r="Y443" s="2" t="s">
        <v>22</v>
      </c>
      <c r="Z443" s="2"/>
      <c r="AA443" s="2"/>
      <c r="AB443" s="2"/>
      <c r="AC443" s="2"/>
      <c r="AD443" s="2"/>
      <c r="AE443" s="2"/>
    </row>
    <row r="444" spans="1:31" ht="262.2" x14ac:dyDescent="0.3">
      <c r="A444" s="2" t="s">
        <v>1494</v>
      </c>
      <c r="B444" s="2" t="s">
        <v>1495</v>
      </c>
      <c r="C444" s="2" t="s">
        <v>1496</v>
      </c>
      <c r="D444" s="2" t="s">
        <v>40</v>
      </c>
      <c r="E444" s="2" t="s">
        <v>40</v>
      </c>
      <c r="F444" s="2" t="s">
        <v>29</v>
      </c>
      <c r="G444" s="2" t="s">
        <v>22</v>
      </c>
      <c r="H444" s="2">
        <v>0</v>
      </c>
      <c r="I444" s="2" t="s">
        <v>41</v>
      </c>
      <c r="J444" s="2">
        <v>3</v>
      </c>
      <c r="K444" s="2" t="s">
        <v>1497</v>
      </c>
      <c r="L444" s="2"/>
      <c r="M444" s="2"/>
      <c r="N444" s="2"/>
      <c r="O444" s="2"/>
      <c r="P444" s="2">
        <v>1</v>
      </c>
      <c r="Q444" s="2" t="s">
        <v>1158</v>
      </c>
      <c r="R444" s="2">
        <v>3</v>
      </c>
      <c r="S444" s="2" t="s">
        <v>1498</v>
      </c>
      <c r="T444" s="2">
        <v>0</v>
      </c>
      <c r="U444" s="2" t="s">
        <v>22</v>
      </c>
      <c r="V444" s="2">
        <v>0</v>
      </c>
      <c r="W444" s="2" t="s">
        <v>22</v>
      </c>
      <c r="X444" s="2">
        <v>0</v>
      </c>
      <c r="Y444" s="2" t="s">
        <v>22</v>
      </c>
      <c r="Z444" s="2">
        <v>1</v>
      </c>
      <c r="AA444" s="2" t="s">
        <v>1499</v>
      </c>
      <c r="AB444" s="2"/>
      <c r="AC444" s="2"/>
      <c r="AD444" s="2">
        <v>1</v>
      </c>
      <c r="AE444" s="2" t="s">
        <v>1499</v>
      </c>
    </row>
    <row r="445" spans="1:31" x14ac:dyDescent="0.3">
      <c r="A445" s="2" t="s">
        <v>1500</v>
      </c>
      <c r="B445" s="2" t="s">
        <v>22</v>
      </c>
      <c r="C445" s="2" t="s">
        <v>22</v>
      </c>
      <c r="D445" s="2"/>
      <c r="E445" s="2"/>
      <c r="F445" s="2" t="s">
        <v>29</v>
      </c>
      <c r="G445" s="2" t="s">
        <v>22</v>
      </c>
      <c r="H445" s="2" t="s">
        <v>22</v>
      </c>
      <c r="I445" s="2"/>
      <c r="J445" s="2"/>
      <c r="K445" s="2"/>
      <c r="L445" s="2"/>
      <c r="M445" s="2"/>
      <c r="N445" s="2"/>
      <c r="O445" s="2"/>
      <c r="P445" s="2"/>
      <c r="Q445" s="2"/>
      <c r="R445" s="2"/>
      <c r="S445" s="2"/>
      <c r="T445" s="2">
        <v>0</v>
      </c>
      <c r="U445" s="2" t="s">
        <v>22</v>
      </c>
      <c r="V445" s="2">
        <v>0</v>
      </c>
      <c r="W445" s="2" t="s">
        <v>22</v>
      </c>
      <c r="X445" s="2">
        <v>0</v>
      </c>
      <c r="Y445" s="2" t="s">
        <v>22</v>
      </c>
      <c r="Z445" s="2"/>
      <c r="AA445" s="2"/>
      <c r="AB445" s="2"/>
      <c r="AC445" s="2"/>
      <c r="AD445" s="2"/>
      <c r="AE445" s="2"/>
    </row>
    <row r="446" spans="1:31" x14ac:dyDescent="0.3">
      <c r="A446" s="2" t="s">
        <v>1501</v>
      </c>
      <c r="B446" s="2" t="s">
        <v>22</v>
      </c>
      <c r="C446" s="2" t="s">
        <v>22</v>
      </c>
      <c r="D446" s="2"/>
      <c r="E446" s="2"/>
      <c r="F446" s="2" t="s">
        <v>29</v>
      </c>
      <c r="G446" s="2" t="s">
        <v>22</v>
      </c>
      <c r="H446" s="2" t="s">
        <v>22</v>
      </c>
      <c r="I446" s="2"/>
      <c r="J446" s="2"/>
      <c r="K446" s="2"/>
      <c r="L446" s="2"/>
      <c r="M446" s="2"/>
      <c r="N446" s="2"/>
      <c r="O446" s="2"/>
      <c r="P446" s="2"/>
      <c r="Q446" s="2"/>
      <c r="R446" s="2"/>
      <c r="S446" s="2"/>
      <c r="T446" s="2">
        <v>0</v>
      </c>
      <c r="U446" s="2" t="s">
        <v>22</v>
      </c>
      <c r="V446" s="2">
        <v>0</v>
      </c>
      <c r="W446" s="2" t="s">
        <v>22</v>
      </c>
      <c r="X446" s="2">
        <v>0</v>
      </c>
      <c r="Y446" s="2" t="s">
        <v>22</v>
      </c>
      <c r="Z446" s="2"/>
      <c r="AA446" s="2"/>
      <c r="AB446" s="2"/>
      <c r="AC446" s="2"/>
      <c r="AD446" s="2"/>
      <c r="AE446" s="2"/>
    </row>
    <row r="447" spans="1:31" ht="165.6" x14ac:dyDescent="0.3">
      <c r="A447" s="2" t="s">
        <v>1502</v>
      </c>
      <c r="B447" s="2" t="s">
        <v>1503</v>
      </c>
      <c r="C447" s="2" t="s">
        <v>1504</v>
      </c>
      <c r="D447" s="2" t="s">
        <v>40</v>
      </c>
      <c r="E447" s="2" t="s">
        <v>40</v>
      </c>
      <c r="F447" s="2" t="s">
        <v>29</v>
      </c>
      <c r="G447" s="2" t="s">
        <v>22</v>
      </c>
      <c r="H447" s="2">
        <v>100</v>
      </c>
      <c r="I447" s="2" t="s">
        <v>41</v>
      </c>
      <c r="J447" s="2">
        <v>18</v>
      </c>
      <c r="K447" s="2" t="s">
        <v>1505</v>
      </c>
      <c r="L447" s="2"/>
      <c r="M447" s="2"/>
      <c r="N447" s="2"/>
      <c r="O447" s="2"/>
      <c r="P447" s="2">
        <v>1</v>
      </c>
      <c r="Q447" s="2" t="s">
        <v>784</v>
      </c>
      <c r="R447" s="2">
        <v>11</v>
      </c>
      <c r="S447" s="2" t="s">
        <v>1506</v>
      </c>
      <c r="T447" s="2">
        <v>0</v>
      </c>
      <c r="U447" s="2" t="s">
        <v>22</v>
      </c>
      <c r="V447" s="2">
        <v>0</v>
      </c>
      <c r="W447" s="2" t="s">
        <v>22</v>
      </c>
      <c r="X447" s="2">
        <v>0</v>
      </c>
      <c r="Y447" s="2" t="s">
        <v>22</v>
      </c>
      <c r="Z447" s="2">
        <v>7</v>
      </c>
      <c r="AA447" s="2" t="s">
        <v>1507</v>
      </c>
      <c r="AB447" s="2">
        <v>7</v>
      </c>
      <c r="AC447" s="2" t="s">
        <v>1508</v>
      </c>
      <c r="AD447" s="2"/>
      <c r="AE447" s="2"/>
    </row>
    <row r="448" spans="1:31" x14ac:dyDescent="0.3">
      <c r="A448" s="2" t="s">
        <v>1509</v>
      </c>
      <c r="B448" s="2" t="s">
        <v>22</v>
      </c>
      <c r="C448" s="2" t="s">
        <v>22</v>
      </c>
      <c r="D448" s="2"/>
      <c r="E448" s="2"/>
      <c r="F448" s="2" t="s">
        <v>29</v>
      </c>
      <c r="G448" s="2" t="s">
        <v>22</v>
      </c>
      <c r="H448" s="2" t="s">
        <v>22</v>
      </c>
      <c r="I448" s="2"/>
      <c r="J448" s="2"/>
      <c r="K448" s="2"/>
      <c r="L448" s="2"/>
      <c r="M448" s="2"/>
      <c r="N448" s="2"/>
      <c r="O448" s="2"/>
      <c r="P448" s="2"/>
      <c r="Q448" s="2"/>
      <c r="R448" s="2"/>
      <c r="S448" s="2"/>
      <c r="T448" s="2">
        <v>0</v>
      </c>
      <c r="U448" s="2" t="s">
        <v>22</v>
      </c>
      <c r="V448" s="2">
        <v>0</v>
      </c>
      <c r="W448" s="2" t="s">
        <v>22</v>
      </c>
      <c r="X448" s="2">
        <v>0</v>
      </c>
      <c r="Y448" s="2" t="s">
        <v>22</v>
      </c>
      <c r="Z448" s="2"/>
      <c r="AA448" s="2"/>
      <c r="AB448" s="2"/>
      <c r="AC448" s="2"/>
      <c r="AD448" s="2"/>
      <c r="AE448" s="2"/>
    </row>
    <row r="449" spans="1:31" x14ac:dyDescent="0.3">
      <c r="A449" s="2" t="s">
        <v>1510</v>
      </c>
      <c r="B449" s="2" t="s">
        <v>22</v>
      </c>
      <c r="C449" s="2" t="s">
        <v>22</v>
      </c>
      <c r="D449" s="2"/>
      <c r="E449" s="2"/>
      <c r="F449" s="2" t="s">
        <v>29</v>
      </c>
      <c r="G449" s="2" t="s">
        <v>22</v>
      </c>
      <c r="H449" s="2" t="s">
        <v>22</v>
      </c>
      <c r="I449" s="2"/>
      <c r="J449" s="2"/>
      <c r="K449" s="2"/>
      <c r="L449" s="2"/>
      <c r="M449" s="2"/>
      <c r="N449" s="2"/>
      <c r="O449" s="2"/>
      <c r="P449" s="2"/>
      <c r="Q449" s="2"/>
      <c r="R449" s="2"/>
      <c r="S449" s="2"/>
      <c r="T449" s="2">
        <v>0</v>
      </c>
      <c r="U449" s="2" t="s">
        <v>22</v>
      </c>
      <c r="V449" s="2">
        <v>0</v>
      </c>
      <c r="W449" s="2" t="s">
        <v>22</v>
      </c>
      <c r="X449" s="2">
        <v>0</v>
      </c>
      <c r="Y449" s="2" t="s">
        <v>22</v>
      </c>
      <c r="Z449" s="2"/>
      <c r="AA449" s="2"/>
      <c r="AB449" s="2"/>
      <c r="AC449" s="2"/>
      <c r="AD449" s="2"/>
      <c r="AE449" s="2"/>
    </row>
    <row r="450" spans="1:31" x14ac:dyDescent="0.3">
      <c r="A450" s="2" t="s">
        <v>1511</v>
      </c>
      <c r="B450" s="2" t="s">
        <v>22</v>
      </c>
      <c r="C450" s="2" t="s">
        <v>22</v>
      </c>
      <c r="D450" s="2"/>
      <c r="E450" s="2"/>
      <c r="F450" s="2" t="s">
        <v>29</v>
      </c>
      <c r="G450" s="2" t="s">
        <v>22</v>
      </c>
      <c r="H450" s="2" t="s">
        <v>22</v>
      </c>
      <c r="I450" s="2"/>
      <c r="J450" s="2"/>
      <c r="K450" s="2"/>
      <c r="L450" s="2"/>
      <c r="M450" s="2"/>
      <c r="N450" s="2"/>
      <c r="O450" s="2"/>
      <c r="P450" s="2"/>
      <c r="Q450" s="2"/>
      <c r="R450" s="2"/>
      <c r="S450" s="2"/>
      <c r="T450" s="2">
        <v>0</v>
      </c>
      <c r="U450" s="2" t="s">
        <v>22</v>
      </c>
      <c r="V450" s="2">
        <v>0</v>
      </c>
      <c r="W450" s="2" t="s">
        <v>22</v>
      </c>
      <c r="X450" s="2">
        <v>0</v>
      </c>
      <c r="Y450" s="2" t="s">
        <v>22</v>
      </c>
      <c r="Z450" s="2"/>
      <c r="AA450" s="2"/>
      <c r="AB450" s="2"/>
      <c r="AC450" s="2"/>
      <c r="AD450" s="2"/>
      <c r="AE450" s="2"/>
    </row>
    <row r="451" spans="1:31" x14ac:dyDescent="0.3">
      <c r="A451" s="2" t="s">
        <v>1512</v>
      </c>
      <c r="B451" s="2" t="s">
        <v>22</v>
      </c>
      <c r="C451" s="2" t="s">
        <v>22</v>
      </c>
      <c r="D451" s="2"/>
      <c r="E451" s="2"/>
      <c r="F451" s="2" t="s">
        <v>29</v>
      </c>
      <c r="G451" s="2" t="s">
        <v>22</v>
      </c>
      <c r="H451" s="2" t="s">
        <v>22</v>
      </c>
      <c r="I451" s="2"/>
      <c r="J451" s="2"/>
      <c r="K451" s="2"/>
      <c r="L451" s="2"/>
      <c r="M451" s="2"/>
      <c r="N451" s="2"/>
      <c r="O451" s="2"/>
      <c r="P451" s="2"/>
      <c r="Q451" s="2"/>
      <c r="R451" s="2"/>
      <c r="S451" s="2"/>
      <c r="T451" s="2">
        <v>0</v>
      </c>
      <c r="U451" s="2" t="s">
        <v>22</v>
      </c>
      <c r="V451" s="2">
        <v>0</v>
      </c>
      <c r="W451" s="2" t="s">
        <v>22</v>
      </c>
      <c r="X451" s="2">
        <v>0</v>
      </c>
      <c r="Y451" s="2" t="s">
        <v>22</v>
      </c>
      <c r="Z451" s="2"/>
      <c r="AA451" s="2"/>
      <c r="AB451" s="2"/>
      <c r="AC451" s="2"/>
      <c r="AD451" s="2"/>
      <c r="AE451" s="2"/>
    </row>
    <row r="452" spans="1:31" x14ac:dyDescent="0.3">
      <c r="A452" s="2" t="s">
        <v>1513</v>
      </c>
      <c r="B452" s="2" t="s">
        <v>22</v>
      </c>
      <c r="C452" s="2" t="s">
        <v>22</v>
      </c>
      <c r="D452" s="2"/>
      <c r="E452" s="2"/>
      <c r="F452" s="2" t="s">
        <v>29</v>
      </c>
      <c r="G452" s="2" t="s">
        <v>22</v>
      </c>
      <c r="H452" s="2" t="s">
        <v>22</v>
      </c>
      <c r="I452" s="2"/>
      <c r="J452" s="2"/>
      <c r="K452" s="2"/>
      <c r="L452" s="2"/>
      <c r="M452" s="2"/>
      <c r="N452" s="2"/>
      <c r="O452" s="2"/>
      <c r="P452" s="2"/>
      <c r="Q452" s="2"/>
      <c r="R452" s="2"/>
      <c r="S452" s="2"/>
      <c r="T452" s="2">
        <v>0</v>
      </c>
      <c r="U452" s="2" t="s">
        <v>22</v>
      </c>
      <c r="V452" s="2">
        <v>0</v>
      </c>
      <c r="W452" s="2" t="s">
        <v>22</v>
      </c>
      <c r="X452" s="2">
        <v>0</v>
      </c>
      <c r="Y452" s="2" t="s">
        <v>22</v>
      </c>
      <c r="Z452" s="2"/>
      <c r="AA452" s="2"/>
      <c r="AB452" s="2"/>
      <c r="AC452" s="2"/>
      <c r="AD452" s="2"/>
      <c r="AE452" s="2"/>
    </row>
    <row r="453" spans="1:31" ht="96.6" x14ac:dyDescent="0.3">
      <c r="A453" s="2" t="s">
        <v>1514</v>
      </c>
      <c r="B453" s="2" t="s">
        <v>1515</v>
      </c>
      <c r="C453" s="2" t="s">
        <v>1516</v>
      </c>
      <c r="D453" s="2" t="s">
        <v>300</v>
      </c>
      <c r="E453" s="2" t="s">
        <v>301</v>
      </c>
      <c r="F453" s="2" t="s">
        <v>29</v>
      </c>
      <c r="G453" s="2" t="s">
        <v>22</v>
      </c>
      <c r="H453" s="2">
        <v>50</v>
      </c>
      <c r="I453" s="2" t="s">
        <v>41</v>
      </c>
      <c r="J453" s="2">
        <v>1</v>
      </c>
      <c r="K453" s="2" t="s">
        <v>302</v>
      </c>
      <c r="L453" s="2"/>
      <c r="M453" s="2"/>
      <c r="N453" s="2"/>
      <c r="O453" s="2"/>
      <c r="P453" s="2">
        <v>1</v>
      </c>
      <c r="Q453" s="2" t="s">
        <v>1174</v>
      </c>
      <c r="R453" s="2">
        <v>5</v>
      </c>
      <c r="S453" s="2" t="s">
        <v>1517</v>
      </c>
      <c r="T453" s="2">
        <v>0</v>
      </c>
      <c r="U453" s="2" t="s">
        <v>22</v>
      </c>
      <c r="V453" s="2">
        <v>0</v>
      </c>
      <c r="W453" s="2" t="s">
        <v>22</v>
      </c>
      <c r="X453" s="2">
        <v>0</v>
      </c>
      <c r="Y453" s="2" t="s">
        <v>22</v>
      </c>
      <c r="Z453" s="2">
        <v>2</v>
      </c>
      <c r="AA453" s="2" t="s">
        <v>1518</v>
      </c>
      <c r="AB453" s="2">
        <v>1</v>
      </c>
      <c r="AC453" s="2" t="s">
        <v>342</v>
      </c>
      <c r="AD453" s="2">
        <v>1</v>
      </c>
      <c r="AE453" s="2" t="s">
        <v>365</v>
      </c>
    </row>
    <row r="454" spans="1:31" x14ac:dyDescent="0.3">
      <c r="A454" s="2" t="s">
        <v>1519</v>
      </c>
      <c r="B454" s="2" t="s">
        <v>22</v>
      </c>
      <c r="C454" s="2" t="s">
        <v>22</v>
      </c>
      <c r="D454" s="2"/>
      <c r="E454" s="2"/>
      <c r="F454" s="2" t="s">
        <v>29</v>
      </c>
      <c r="G454" s="2" t="s">
        <v>22</v>
      </c>
      <c r="H454" s="2" t="s">
        <v>22</v>
      </c>
      <c r="I454" s="2"/>
      <c r="J454" s="2"/>
      <c r="K454" s="2"/>
      <c r="L454" s="2">
        <v>1</v>
      </c>
      <c r="M454" s="2">
        <v>1</v>
      </c>
      <c r="N454" s="2">
        <v>1</v>
      </c>
      <c r="O454" s="2">
        <v>1</v>
      </c>
      <c r="P454" s="2"/>
      <c r="Q454" s="2"/>
      <c r="R454" s="2"/>
      <c r="S454" s="2"/>
      <c r="T454" s="2">
        <v>0</v>
      </c>
      <c r="U454" s="2" t="s">
        <v>22</v>
      </c>
      <c r="V454" s="2">
        <v>0</v>
      </c>
      <c r="W454" s="2" t="s">
        <v>22</v>
      </c>
      <c r="X454" s="2">
        <v>0</v>
      </c>
      <c r="Y454" s="2" t="s">
        <v>22</v>
      </c>
      <c r="Z454" s="2"/>
      <c r="AA454" s="2"/>
      <c r="AB454" s="2"/>
      <c r="AC454" s="2"/>
      <c r="AD454" s="2"/>
      <c r="AE454" s="2"/>
    </row>
    <row r="455" spans="1:31" x14ac:dyDescent="0.3">
      <c r="A455" s="2" t="s">
        <v>1520</v>
      </c>
      <c r="B455" s="2" t="s">
        <v>22</v>
      </c>
      <c r="C455" s="2" t="s">
        <v>22</v>
      </c>
      <c r="D455" s="2"/>
      <c r="E455" s="2"/>
      <c r="F455" s="2" t="s">
        <v>29</v>
      </c>
      <c r="G455" s="2" t="s">
        <v>22</v>
      </c>
      <c r="H455" s="2" t="s">
        <v>22</v>
      </c>
      <c r="I455" s="2"/>
      <c r="J455" s="2"/>
      <c r="K455" s="2"/>
      <c r="L455" s="2"/>
      <c r="M455" s="2"/>
      <c r="N455" s="2"/>
      <c r="O455" s="2"/>
      <c r="P455" s="2"/>
      <c r="Q455" s="2"/>
      <c r="R455" s="2"/>
      <c r="S455" s="2"/>
      <c r="T455" s="2">
        <v>0</v>
      </c>
      <c r="U455" s="2" t="s">
        <v>22</v>
      </c>
      <c r="V455" s="2">
        <v>0</v>
      </c>
      <c r="W455" s="2" t="s">
        <v>22</v>
      </c>
      <c r="X455" s="2">
        <v>0</v>
      </c>
      <c r="Y455" s="2" t="s">
        <v>22</v>
      </c>
      <c r="Z455" s="2"/>
      <c r="AA455" s="2"/>
      <c r="AB455" s="2"/>
      <c r="AC455" s="2"/>
      <c r="AD455" s="2"/>
      <c r="AE455" s="2"/>
    </row>
    <row r="456" spans="1:31" x14ac:dyDescent="0.3">
      <c r="A456" s="2" t="s">
        <v>1521</v>
      </c>
      <c r="B456" s="2" t="s">
        <v>22</v>
      </c>
      <c r="C456" s="2" t="s">
        <v>22</v>
      </c>
      <c r="D456" s="2"/>
      <c r="E456" s="2"/>
      <c r="F456" s="2" t="s">
        <v>29</v>
      </c>
      <c r="G456" s="2" t="s">
        <v>22</v>
      </c>
      <c r="H456" s="2" t="s">
        <v>22</v>
      </c>
      <c r="I456" s="2"/>
      <c r="J456" s="2"/>
      <c r="K456" s="2"/>
      <c r="L456" s="2"/>
      <c r="M456" s="2"/>
      <c r="N456" s="2"/>
      <c r="O456" s="2"/>
      <c r="P456" s="2"/>
      <c r="Q456" s="2"/>
      <c r="R456" s="2"/>
      <c r="S456" s="2"/>
      <c r="T456" s="2">
        <v>0</v>
      </c>
      <c r="U456" s="2" t="s">
        <v>22</v>
      </c>
      <c r="V456" s="2">
        <v>0</v>
      </c>
      <c r="W456" s="2" t="s">
        <v>22</v>
      </c>
      <c r="X456" s="2">
        <v>0</v>
      </c>
      <c r="Y456" s="2" t="s">
        <v>22</v>
      </c>
      <c r="Z456" s="2"/>
      <c r="AA456" s="2"/>
      <c r="AB456" s="2"/>
      <c r="AC456" s="2"/>
      <c r="AD456" s="2"/>
      <c r="AE456" s="2"/>
    </row>
    <row r="457" spans="1:31" ht="27.6" x14ac:dyDescent="0.3">
      <c r="A457" s="2" t="s">
        <v>1522</v>
      </c>
      <c r="B457" s="2" t="s">
        <v>22</v>
      </c>
      <c r="C457" s="2" t="s">
        <v>22</v>
      </c>
      <c r="D457" s="2"/>
      <c r="E457" s="2"/>
      <c r="F457" s="2" t="s">
        <v>23</v>
      </c>
      <c r="G457" s="2">
        <v>100</v>
      </c>
      <c r="H457" s="2" t="s">
        <v>22</v>
      </c>
      <c r="I457" s="2"/>
      <c r="J457" s="2"/>
      <c r="K457" s="2"/>
      <c r="L457" s="2">
        <v>2</v>
      </c>
      <c r="M457" s="2">
        <v>1</v>
      </c>
      <c r="N457" s="2"/>
      <c r="O457" s="2"/>
      <c r="P457" s="2"/>
      <c r="Q457" s="2"/>
      <c r="R457" s="2"/>
      <c r="S457" s="2"/>
      <c r="T457" s="2">
        <v>2</v>
      </c>
      <c r="U457" s="2" t="s">
        <v>1136</v>
      </c>
      <c r="V457" s="2">
        <v>2</v>
      </c>
      <c r="W457" s="2" t="s">
        <v>1136</v>
      </c>
      <c r="X457" s="2">
        <v>0</v>
      </c>
      <c r="Y457" s="2" t="s">
        <v>22</v>
      </c>
      <c r="Z457" s="2"/>
      <c r="AA457" s="2"/>
      <c r="AB457" s="2"/>
      <c r="AC457" s="2"/>
      <c r="AD457" s="2"/>
      <c r="AE457" s="2"/>
    </row>
    <row r="458" spans="1:31" x14ac:dyDescent="0.3">
      <c r="A458" s="2" t="s">
        <v>1523</v>
      </c>
      <c r="B458" s="2" t="s">
        <v>22</v>
      </c>
      <c r="C458" s="2" t="s">
        <v>22</v>
      </c>
      <c r="D458" s="2"/>
      <c r="E458" s="2"/>
      <c r="F458" s="2" t="s">
        <v>29</v>
      </c>
      <c r="G458" s="2" t="s">
        <v>22</v>
      </c>
      <c r="H458" s="2" t="s">
        <v>22</v>
      </c>
      <c r="I458" s="2"/>
      <c r="J458" s="2"/>
      <c r="K458" s="2"/>
      <c r="L458" s="2"/>
      <c r="M458" s="2"/>
      <c r="N458" s="2">
        <v>1</v>
      </c>
      <c r="O458" s="2">
        <v>1</v>
      </c>
      <c r="P458" s="2"/>
      <c r="Q458" s="2"/>
      <c r="R458" s="2"/>
      <c r="S458" s="2"/>
      <c r="T458" s="2">
        <v>0</v>
      </c>
      <c r="U458" s="2" t="s">
        <v>22</v>
      </c>
      <c r="V458" s="2">
        <v>0</v>
      </c>
      <c r="W458" s="2" t="s">
        <v>22</v>
      </c>
      <c r="X458" s="2">
        <v>0</v>
      </c>
      <c r="Y458" s="2" t="s">
        <v>22</v>
      </c>
      <c r="Z458" s="2"/>
      <c r="AA458" s="2"/>
      <c r="AB458" s="2"/>
      <c r="AC458" s="2"/>
      <c r="AD458" s="2"/>
      <c r="AE458" s="2"/>
    </row>
    <row r="459" spans="1:31" ht="27.6" x14ac:dyDescent="0.3">
      <c r="A459" s="2" t="s">
        <v>1524</v>
      </c>
      <c r="B459" s="2" t="s">
        <v>1525</v>
      </c>
      <c r="C459" s="2" t="s">
        <v>68</v>
      </c>
      <c r="D459" s="2"/>
      <c r="E459" s="2"/>
      <c r="F459" s="2" t="s">
        <v>29</v>
      </c>
      <c r="G459" s="2" t="s">
        <v>22</v>
      </c>
      <c r="H459" s="2" t="s">
        <v>22</v>
      </c>
      <c r="I459" s="2" t="s">
        <v>30</v>
      </c>
      <c r="J459" s="2"/>
      <c r="K459" s="2"/>
      <c r="L459" s="2"/>
      <c r="M459" s="2"/>
      <c r="N459" s="2">
        <v>3</v>
      </c>
      <c r="O459" s="2">
        <v>1</v>
      </c>
      <c r="P459" s="2"/>
      <c r="Q459" s="2"/>
      <c r="R459" s="2"/>
      <c r="S459" s="2"/>
      <c r="T459" s="2">
        <v>0</v>
      </c>
      <c r="U459" s="2" t="s">
        <v>22</v>
      </c>
      <c r="V459" s="2">
        <v>0</v>
      </c>
      <c r="W459" s="2" t="s">
        <v>22</v>
      </c>
      <c r="X459" s="2">
        <v>0</v>
      </c>
      <c r="Y459" s="2" t="s">
        <v>22</v>
      </c>
      <c r="Z459" s="2"/>
      <c r="AA459" s="2"/>
      <c r="AB459" s="2"/>
      <c r="AC459" s="2"/>
      <c r="AD459" s="2"/>
      <c r="AE459" s="2"/>
    </row>
    <row r="460" spans="1:31" x14ac:dyDescent="0.3">
      <c r="A460" s="2" t="s">
        <v>1526</v>
      </c>
      <c r="B460" s="2" t="s">
        <v>22</v>
      </c>
      <c r="C460" s="2" t="s">
        <v>22</v>
      </c>
      <c r="D460" s="2"/>
      <c r="E460" s="2"/>
      <c r="F460" s="2" t="s">
        <v>29</v>
      </c>
      <c r="G460" s="2" t="s">
        <v>22</v>
      </c>
      <c r="H460" s="2" t="s">
        <v>22</v>
      </c>
      <c r="I460" s="2"/>
      <c r="J460" s="2"/>
      <c r="K460" s="2"/>
      <c r="L460" s="2"/>
      <c r="M460" s="2"/>
      <c r="N460" s="2"/>
      <c r="O460" s="2"/>
      <c r="P460" s="2"/>
      <c r="Q460" s="2"/>
      <c r="R460" s="2"/>
      <c r="S460" s="2"/>
      <c r="T460" s="2">
        <v>0</v>
      </c>
      <c r="U460" s="2" t="s">
        <v>22</v>
      </c>
      <c r="V460" s="2">
        <v>0</v>
      </c>
      <c r="W460" s="2" t="s">
        <v>22</v>
      </c>
      <c r="X460" s="2">
        <v>0</v>
      </c>
      <c r="Y460" s="2" t="s">
        <v>22</v>
      </c>
      <c r="Z460" s="2"/>
      <c r="AA460" s="2"/>
      <c r="AB460" s="2"/>
      <c r="AC460" s="2"/>
      <c r="AD460" s="2"/>
      <c r="AE460" s="2"/>
    </row>
    <row r="461" spans="1:31" ht="331.2" x14ac:dyDescent="0.3">
      <c r="A461" s="2" t="s">
        <v>1527</v>
      </c>
      <c r="B461" s="2" t="s">
        <v>1528</v>
      </c>
      <c r="C461" s="2" t="s">
        <v>1529</v>
      </c>
      <c r="D461" s="2" t="s">
        <v>28</v>
      </c>
      <c r="E461" s="2" t="s">
        <v>28</v>
      </c>
      <c r="F461" s="2" t="s">
        <v>29</v>
      </c>
      <c r="G461" s="2" t="s">
        <v>22</v>
      </c>
      <c r="H461" s="2">
        <v>100</v>
      </c>
      <c r="I461" s="2" t="s">
        <v>106</v>
      </c>
      <c r="J461" s="2">
        <v>1</v>
      </c>
      <c r="K461" s="2" t="s">
        <v>1280</v>
      </c>
      <c r="L461" s="2"/>
      <c r="M461" s="2"/>
      <c r="N461" s="2"/>
      <c r="O461" s="2"/>
      <c r="P461" s="2">
        <v>7</v>
      </c>
      <c r="Q461" s="2" t="s">
        <v>1530</v>
      </c>
      <c r="R461" s="2">
        <v>21</v>
      </c>
      <c r="S461" s="2" t="s">
        <v>1531</v>
      </c>
      <c r="T461" s="2">
        <v>0</v>
      </c>
      <c r="U461" s="2" t="s">
        <v>22</v>
      </c>
      <c r="V461" s="2">
        <v>0</v>
      </c>
      <c r="W461" s="2" t="s">
        <v>22</v>
      </c>
      <c r="X461" s="2">
        <v>0</v>
      </c>
      <c r="Y461" s="2" t="s">
        <v>22</v>
      </c>
      <c r="Z461" s="2">
        <v>2</v>
      </c>
      <c r="AA461" s="2" t="s">
        <v>1532</v>
      </c>
      <c r="AB461" s="2">
        <v>2</v>
      </c>
      <c r="AC461" s="2" t="s">
        <v>1533</v>
      </c>
      <c r="AD461" s="2"/>
      <c r="AE461" s="2"/>
    </row>
    <row r="462" spans="1:31" x14ac:dyDescent="0.3">
      <c r="A462" s="2" t="s">
        <v>1534</v>
      </c>
      <c r="B462" s="2" t="s">
        <v>22</v>
      </c>
      <c r="C462" s="2" t="s">
        <v>22</v>
      </c>
      <c r="D462" s="2"/>
      <c r="E462" s="2"/>
      <c r="F462" s="2" t="s">
        <v>29</v>
      </c>
      <c r="G462" s="2" t="s">
        <v>22</v>
      </c>
      <c r="H462" s="2" t="s">
        <v>22</v>
      </c>
      <c r="I462" s="2"/>
      <c r="J462" s="2"/>
      <c r="K462" s="2"/>
      <c r="L462" s="2"/>
      <c r="M462" s="2"/>
      <c r="N462" s="2"/>
      <c r="O462" s="2"/>
      <c r="P462" s="2"/>
      <c r="Q462" s="2"/>
      <c r="R462" s="2"/>
      <c r="S462" s="2"/>
      <c r="T462" s="2">
        <v>0</v>
      </c>
      <c r="U462" s="2" t="s">
        <v>22</v>
      </c>
      <c r="V462" s="2">
        <v>0</v>
      </c>
      <c r="W462" s="2" t="s">
        <v>22</v>
      </c>
      <c r="X462" s="2">
        <v>0</v>
      </c>
      <c r="Y462" s="2" t="s">
        <v>22</v>
      </c>
      <c r="Z462" s="2"/>
      <c r="AA462" s="2"/>
      <c r="AB462" s="2"/>
      <c r="AC462" s="2"/>
      <c r="AD462" s="2"/>
      <c r="AE462" s="2"/>
    </row>
    <row r="463" spans="1:31" ht="345" x14ac:dyDescent="0.3">
      <c r="A463" s="2" t="s">
        <v>1535</v>
      </c>
      <c r="B463" s="2" t="s">
        <v>1536</v>
      </c>
      <c r="C463" s="2" t="s">
        <v>509</v>
      </c>
      <c r="D463" s="2" t="s">
        <v>300</v>
      </c>
      <c r="E463" s="2" t="s">
        <v>492</v>
      </c>
      <c r="F463" s="2" t="s">
        <v>29</v>
      </c>
      <c r="G463" s="2" t="s">
        <v>22</v>
      </c>
      <c r="H463" s="2">
        <v>100</v>
      </c>
      <c r="I463" s="2" t="s">
        <v>41</v>
      </c>
      <c r="J463" s="2">
        <v>1</v>
      </c>
      <c r="K463" s="2" t="s">
        <v>302</v>
      </c>
      <c r="L463" s="2"/>
      <c r="M463" s="2"/>
      <c r="N463" s="2"/>
      <c r="O463" s="2"/>
      <c r="P463" s="2">
        <v>4</v>
      </c>
      <c r="Q463" s="2" t="s">
        <v>500</v>
      </c>
      <c r="R463" s="2">
        <v>23</v>
      </c>
      <c r="S463" s="2" t="s">
        <v>1537</v>
      </c>
      <c r="T463" s="2">
        <v>0</v>
      </c>
      <c r="U463" s="2" t="s">
        <v>22</v>
      </c>
      <c r="V463" s="2">
        <v>0</v>
      </c>
      <c r="W463" s="2" t="s">
        <v>22</v>
      </c>
      <c r="X463" s="2">
        <v>0</v>
      </c>
      <c r="Y463" s="2" t="s">
        <v>22</v>
      </c>
      <c r="Z463" s="2">
        <v>6</v>
      </c>
      <c r="AA463" s="2" t="s">
        <v>1538</v>
      </c>
      <c r="AB463" s="2">
        <v>6</v>
      </c>
      <c r="AC463" s="2" t="s">
        <v>513</v>
      </c>
      <c r="AD463" s="2"/>
      <c r="AE463" s="2"/>
    </row>
    <row r="464" spans="1:31" x14ac:dyDescent="0.3">
      <c r="A464" s="2" t="s">
        <v>1539</v>
      </c>
      <c r="B464" s="2" t="s">
        <v>22</v>
      </c>
      <c r="C464" s="2" t="s">
        <v>22</v>
      </c>
      <c r="D464" s="2" t="s">
        <v>36</v>
      </c>
      <c r="E464" s="2" t="s">
        <v>36</v>
      </c>
      <c r="F464" s="2" t="s">
        <v>29</v>
      </c>
      <c r="G464" s="2" t="s">
        <v>22</v>
      </c>
      <c r="H464" s="2" t="s">
        <v>22</v>
      </c>
      <c r="I464" s="2"/>
      <c r="J464" s="2"/>
      <c r="K464" s="2"/>
      <c r="L464" s="2"/>
      <c r="M464" s="2"/>
      <c r="N464" s="2"/>
      <c r="O464" s="2"/>
      <c r="P464" s="2"/>
      <c r="Q464" s="2"/>
      <c r="R464" s="2"/>
      <c r="S464" s="2"/>
      <c r="T464" s="2">
        <v>0</v>
      </c>
      <c r="U464" s="2" t="s">
        <v>22</v>
      </c>
      <c r="V464" s="2">
        <v>0</v>
      </c>
      <c r="W464" s="2" t="s">
        <v>22</v>
      </c>
      <c r="X464" s="2">
        <v>0</v>
      </c>
      <c r="Y464" s="2" t="s">
        <v>22</v>
      </c>
      <c r="Z464" s="2"/>
      <c r="AA464" s="2"/>
      <c r="AB464" s="2"/>
      <c r="AC464" s="2"/>
      <c r="AD464" s="2"/>
      <c r="AE464" s="2"/>
    </row>
    <row r="465" spans="1:31" ht="409.6" x14ac:dyDescent="0.3">
      <c r="A465" s="2" t="s">
        <v>1540</v>
      </c>
      <c r="B465" s="2" t="s">
        <v>1541</v>
      </c>
      <c r="C465" s="2" t="s">
        <v>1542</v>
      </c>
      <c r="D465" s="2" t="s">
        <v>49</v>
      </c>
      <c r="E465" s="2" t="s">
        <v>1543</v>
      </c>
      <c r="F465" s="2" t="s">
        <v>29</v>
      </c>
      <c r="G465" s="2" t="s">
        <v>22</v>
      </c>
      <c r="H465" s="2">
        <v>88.888888888888886</v>
      </c>
      <c r="I465" s="2" t="s">
        <v>41</v>
      </c>
      <c r="J465" s="2">
        <v>100</v>
      </c>
      <c r="K465" s="2" t="s">
        <v>1544</v>
      </c>
      <c r="L465" s="2">
        <v>7</v>
      </c>
      <c r="M465" s="2">
        <v>1</v>
      </c>
      <c r="N465" s="2">
        <v>7</v>
      </c>
      <c r="O465" s="2">
        <v>1</v>
      </c>
      <c r="P465" s="2">
        <v>14</v>
      </c>
      <c r="Q465" s="2" t="s">
        <v>1545</v>
      </c>
      <c r="R465" s="2">
        <v>7</v>
      </c>
      <c r="S465" s="2" t="s">
        <v>1546</v>
      </c>
      <c r="T465" s="2">
        <v>0</v>
      </c>
      <c r="U465" s="2" t="s">
        <v>22</v>
      </c>
      <c r="V465" s="2">
        <v>0</v>
      </c>
      <c r="W465" s="2" t="s">
        <v>22</v>
      </c>
      <c r="X465" s="2">
        <v>0</v>
      </c>
      <c r="Y465" s="2" t="s">
        <v>22</v>
      </c>
      <c r="Z465" s="2">
        <v>9</v>
      </c>
      <c r="AA465" s="2" t="s">
        <v>1547</v>
      </c>
      <c r="AB465" s="2">
        <v>8</v>
      </c>
      <c r="AC465" s="2" t="s">
        <v>1548</v>
      </c>
      <c r="AD465" s="2">
        <v>1</v>
      </c>
      <c r="AE465" s="2" t="s">
        <v>365</v>
      </c>
    </row>
    <row r="466" spans="1:31" ht="55.2" x14ac:dyDescent="0.3">
      <c r="A466" s="2" t="s">
        <v>1549</v>
      </c>
      <c r="B466" s="2" t="s">
        <v>22</v>
      </c>
      <c r="C466" s="2" t="s">
        <v>22</v>
      </c>
      <c r="D466" s="2" t="s">
        <v>49</v>
      </c>
      <c r="E466" s="2" t="s">
        <v>40</v>
      </c>
      <c r="F466" s="2" t="s">
        <v>29</v>
      </c>
      <c r="G466" s="2" t="s">
        <v>22</v>
      </c>
      <c r="H466" s="2" t="s">
        <v>22</v>
      </c>
      <c r="I466" s="2"/>
      <c r="J466" s="2">
        <v>4</v>
      </c>
      <c r="K466" s="2" t="s">
        <v>1550</v>
      </c>
      <c r="L466" s="2"/>
      <c r="M466" s="2"/>
      <c r="N466" s="2">
        <v>3</v>
      </c>
      <c r="O466" s="2">
        <v>1</v>
      </c>
      <c r="P466" s="2"/>
      <c r="Q466" s="2"/>
      <c r="R466" s="2"/>
      <c r="S466" s="2"/>
      <c r="T466" s="2">
        <v>0</v>
      </c>
      <c r="U466" s="2" t="s">
        <v>22</v>
      </c>
      <c r="V466" s="2">
        <v>0</v>
      </c>
      <c r="W466" s="2" t="s">
        <v>22</v>
      </c>
      <c r="X466" s="2">
        <v>0</v>
      </c>
      <c r="Y466" s="2" t="s">
        <v>22</v>
      </c>
      <c r="Z466" s="2"/>
      <c r="AA466" s="2"/>
      <c r="AB466" s="2"/>
      <c r="AC466" s="2"/>
      <c r="AD466" s="2"/>
      <c r="AE466" s="2"/>
    </row>
    <row r="467" spans="1:31" ht="345" x14ac:dyDescent="0.3">
      <c r="A467" s="2" t="s">
        <v>1551</v>
      </c>
      <c r="B467" s="2" t="s">
        <v>30</v>
      </c>
      <c r="C467" s="2" t="s">
        <v>1552</v>
      </c>
      <c r="D467" s="2"/>
      <c r="E467" s="2"/>
      <c r="F467" s="2" t="s">
        <v>29</v>
      </c>
      <c r="G467" s="2" t="s">
        <v>22</v>
      </c>
      <c r="H467" s="2" t="s">
        <v>22</v>
      </c>
      <c r="I467" s="2" t="s">
        <v>30</v>
      </c>
      <c r="J467" s="2"/>
      <c r="K467" s="2"/>
      <c r="L467" s="2"/>
      <c r="M467" s="2"/>
      <c r="N467" s="2">
        <v>9</v>
      </c>
      <c r="O467" s="2">
        <v>2</v>
      </c>
      <c r="P467" s="2"/>
      <c r="Q467" s="2"/>
      <c r="R467" s="2"/>
      <c r="S467" s="2"/>
      <c r="T467" s="2">
        <v>0</v>
      </c>
      <c r="U467" s="2" t="s">
        <v>22</v>
      </c>
      <c r="V467" s="2">
        <v>0</v>
      </c>
      <c r="W467" s="2" t="s">
        <v>22</v>
      </c>
      <c r="X467" s="2">
        <v>0</v>
      </c>
      <c r="Y467" s="2" t="s">
        <v>22</v>
      </c>
      <c r="Z467" s="2"/>
      <c r="AA467" s="2"/>
      <c r="AB467" s="2"/>
      <c r="AC467" s="2"/>
      <c r="AD467" s="2"/>
      <c r="AE467" s="2"/>
    </row>
    <row r="468" spans="1:31" x14ac:dyDescent="0.3">
      <c r="A468" s="2" t="s">
        <v>1553</v>
      </c>
      <c r="B468" s="2" t="s">
        <v>22</v>
      </c>
      <c r="C468" s="2" t="s">
        <v>22</v>
      </c>
      <c r="D468" s="2"/>
      <c r="E468" s="2"/>
      <c r="F468" s="2" t="s">
        <v>23</v>
      </c>
      <c r="G468" s="2">
        <v>100</v>
      </c>
      <c r="H468" s="2" t="s">
        <v>22</v>
      </c>
      <c r="I468" s="2"/>
      <c r="J468" s="2"/>
      <c r="K468" s="2"/>
      <c r="L468" s="2">
        <v>1</v>
      </c>
      <c r="M468" s="2">
        <v>1</v>
      </c>
      <c r="N468" s="2"/>
      <c r="O468" s="2"/>
      <c r="P468" s="2"/>
      <c r="Q468" s="2"/>
      <c r="R468" s="2"/>
      <c r="S468" s="2"/>
      <c r="T468" s="2">
        <v>1</v>
      </c>
      <c r="U468" s="2" t="s">
        <v>150</v>
      </c>
      <c r="V468" s="2">
        <v>1</v>
      </c>
      <c r="W468" s="2" t="s">
        <v>150</v>
      </c>
      <c r="X468" s="2">
        <v>0</v>
      </c>
      <c r="Y468" s="2" t="s">
        <v>22</v>
      </c>
      <c r="Z468" s="2"/>
      <c r="AA468" s="2"/>
      <c r="AB468" s="2"/>
      <c r="AC468" s="2"/>
      <c r="AD468" s="2"/>
      <c r="AE468" s="2"/>
    </row>
    <row r="469" spans="1:31" ht="289.8" x14ac:dyDescent="0.3">
      <c r="A469" s="2" t="s">
        <v>1554</v>
      </c>
      <c r="B469" s="2" t="s">
        <v>1555</v>
      </c>
      <c r="C469" s="2" t="s">
        <v>1556</v>
      </c>
      <c r="D469" s="2" t="s">
        <v>49</v>
      </c>
      <c r="E469" s="2" t="s">
        <v>28</v>
      </c>
      <c r="F469" s="2" t="s">
        <v>29</v>
      </c>
      <c r="G469" s="2" t="s">
        <v>22</v>
      </c>
      <c r="H469" s="2">
        <v>100</v>
      </c>
      <c r="I469" s="2" t="s">
        <v>41</v>
      </c>
      <c r="J469" s="2">
        <v>4</v>
      </c>
      <c r="K469" s="2" t="s">
        <v>1557</v>
      </c>
      <c r="L469" s="2">
        <v>1</v>
      </c>
      <c r="M469" s="2">
        <v>1</v>
      </c>
      <c r="N469" s="2">
        <v>2</v>
      </c>
      <c r="O469" s="2">
        <v>2</v>
      </c>
      <c r="P469" s="2"/>
      <c r="Q469" s="2"/>
      <c r="R469" s="2"/>
      <c r="S469" s="2"/>
      <c r="T469" s="2">
        <v>0</v>
      </c>
      <c r="U469" s="2" t="s">
        <v>22</v>
      </c>
      <c r="V469" s="2">
        <v>0</v>
      </c>
      <c r="W469" s="2" t="s">
        <v>22</v>
      </c>
      <c r="X469" s="2">
        <v>0</v>
      </c>
      <c r="Y469" s="2" t="s">
        <v>22</v>
      </c>
      <c r="Z469" s="2">
        <v>7</v>
      </c>
      <c r="AA469" s="2" t="s">
        <v>1558</v>
      </c>
      <c r="AB469" s="2">
        <v>7</v>
      </c>
      <c r="AC469" s="2" t="s">
        <v>1559</v>
      </c>
      <c r="AD469" s="2"/>
      <c r="AE469" s="2"/>
    </row>
    <row r="470" spans="1:31" ht="165.6" x14ac:dyDescent="0.3">
      <c r="A470" s="2" t="s">
        <v>1560</v>
      </c>
      <c r="B470" s="2" t="s">
        <v>1561</v>
      </c>
      <c r="C470" s="2" t="s">
        <v>1562</v>
      </c>
      <c r="D470" s="2" t="s">
        <v>300</v>
      </c>
      <c r="E470" s="2" t="s">
        <v>301</v>
      </c>
      <c r="F470" s="2" t="s">
        <v>29</v>
      </c>
      <c r="G470" s="2" t="s">
        <v>22</v>
      </c>
      <c r="H470" s="2">
        <v>100</v>
      </c>
      <c r="I470" s="2" t="s">
        <v>41</v>
      </c>
      <c r="J470" s="2">
        <v>1</v>
      </c>
      <c r="K470" s="2" t="s">
        <v>302</v>
      </c>
      <c r="L470" s="2"/>
      <c r="M470" s="2"/>
      <c r="N470" s="2"/>
      <c r="O470" s="2"/>
      <c r="P470" s="2">
        <v>4</v>
      </c>
      <c r="Q470" s="2" t="s">
        <v>1563</v>
      </c>
      <c r="R470" s="2">
        <v>9</v>
      </c>
      <c r="S470" s="2" t="s">
        <v>1564</v>
      </c>
      <c r="T470" s="2">
        <v>0</v>
      </c>
      <c r="U470" s="2" t="s">
        <v>22</v>
      </c>
      <c r="V470" s="2">
        <v>0</v>
      </c>
      <c r="W470" s="2" t="s">
        <v>22</v>
      </c>
      <c r="X470" s="2">
        <v>0</v>
      </c>
      <c r="Y470" s="2" t="s">
        <v>22</v>
      </c>
      <c r="Z470" s="2">
        <v>2</v>
      </c>
      <c r="AA470" s="2" t="s">
        <v>520</v>
      </c>
      <c r="AB470" s="2">
        <v>2</v>
      </c>
      <c r="AC470" s="2" t="s">
        <v>520</v>
      </c>
      <c r="AD470" s="2"/>
      <c r="AE470" s="2"/>
    </row>
    <row r="471" spans="1:31" x14ac:dyDescent="0.3">
      <c r="A471" s="2" t="s">
        <v>1565</v>
      </c>
      <c r="B471" s="2" t="s">
        <v>22</v>
      </c>
      <c r="C471" s="2" t="s">
        <v>22</v>
      </c>
      <c r="D471" s="2"/>
      <c r="E471" s="2"/>
      <c r="F471" s="2" t="s">
        <v>29</v>
      </c>
      <c r="G471" s="2" t="s">
        <v>22</v>
      </c>
      <c r="H471" s="2" t="s">
        <v>22</v>
      </c>
      <c r="I471" s="2"/>
      <c r="J471" s="2"/>
      <c r="K471" s="2"/>
      <c r="L471" s="2"/>
      <c r="M471" s="2"/>
      <c r="N471" s="2"/>
      <c r="O471" s="2"/>
      <c r="P471" s="2"/>
      <c r="Q471" s="2"/>
      <c r="R471" s="2"/>
      <c r="S471" s="2"/>
      <c r="T471" s="2">
        <v>0</v>
      </c>
      <c r="U471" s="2" t="s">
        <v>22</v>
      </c>
      <c r="V471" s="2">
        <v>0</v>
      </c>
      <c r="W471" s="2" t="s">
        <v>22</v>
      </c>
      <c r="X471" s="2">
        <v>0</v>
      </c>
      <c r="Y471" s="2" t="s">
        <v>22</v>
      </c>
      <c r="Z471" s="2"/>
      <c r="AA471" s="2"/>
      <c r="AB471" s="2"/>
      <c r="AC471" s="2"/>
      <c r="AD471" s="2"/>
      <c r="AE471" s="2"/>
    </row>
    <row r="472" spans="1:31" x14ac:dyDescent="0.3">
      <c r="A472" s="2" t="s">
        <v>1566</v>
      </c>
      <c r="B472" s="2" t="s">
        <v>22</v>
      </c>
      <c r="C472" s="2" t="s">
        <v>22</v>
      </c>
      <c r="D472" s="2"/>
      <c r="E472" s="2"/>
      <c r="F472" s="2" t="s">
        <v>29</v>
      </c>
      <c r="G472" s="2" t="s">
        <v>22</v>
      </c>
      <c r="H472" s="2" t="s">
        <v>22</v>
      </c>
      <c r="I472" s="2"/>
      <c r="J472" s="2"/>
      <c r="K472" s="2"/>
      <c r="L472" s="2"/>
      <c r="M472" s="2"/>
      <c r="N472" s="2"/>
      <c r="O472" s="2"/>
      <c r="P472" s="2"/>
      <c r="Q472" s="2"/>
      <c r="R472" s="2"/>
      <c r="S472" s="2"/>
      <c r="T472" s="2">
        <v>0</v>
      </c>
      <c r="U472" s="2" t="s">
        <v>22</v>
      </c>
      <c r="V472" s="2">
        <v>0</v>
      </c>
      <c r="W472" s="2" t="s">
        <v>22</v>
      </c>
      <c r="X472" s="2">
        <v>0</v>
      </c>
      <c r="Y472" s="2" t="s">
        <v>22</v>
      </c>
      <c r="Z472" s="2"/>
      <c r="AA472" s="2"/>
      <c r="AB472" s="2"/>
      <c r="AC472" s="2"/>
      <c r="AD472" s="2"/>
      <c r="AE472" s="2"/>
    </row>
    <row r="473" spans="1:31" ht="138" x14ac:dyDescent="0.3">
      <c r="A473" s="2" t="s">
        <v>1567</v>
      </c>
      <c r="B473" s="2" t="s">
        <v>1568</v>
      </c>
      <c r="C473" s="2" t="s">
        <v>1569</v>
      </c>
      <c r="D473" s="2" t="s">
        <v>28</v>
      </c>
      <c r="E473" s="2" t="s">
        <v>28</v>
      </c>
      <c r="F473" s="2" t="s">
        <v>23</v>
      </c>
      <c r="G473" s="2">
        <v>100</v>
      </c>
      <c r="H473" s="2" t="s">
        <v>22</v>
      </c>
      <c r="I473" s="2" t="s">
        <v>30</v>
      </c>
      <c r="J473" s="2"/>
      <c r="K473" s="2"/>
      <c r="L473" s="2">
        <v>8</v>
      </c>
      <c r="M473" s="2">
        <v>1</v>
      </c>
      <c r="N473" s="2">
        <v>2</v>
      </c>
      <c r="O473" s="2">
        <v>1</v>
      </c>
      <c r="P473" s="2"/>
      <c r="Q473" s="2"/>
      <c r="R473" s="2"/>
      <c r="S473" s="2"/>
      <c r="T473" s="2">
        <v>6</v>
      </c>
      <c r="U473" s="2" t="s">
        <v>1570</v>
      </c>
      <c r="V473" s="2">
        <v>6</v>
      </c>
      <c r="W473" s="2" t="s">
        <v>1570</v>
      </c>
      <c r="X473" s="2">
        <v>0</v>
      </c>
      <c r="Y473" s="2" t="s">
        <v>22</v>
      </c>
      <c r="Z473" s="2"/>
      <c r="AA473" s="2"/>
      <c r="AB473" s="2"/>
      <c r="AC473" s="2"/>
      <c r="AD473" s="2"/>
      <c r="AE473" s="2"/>
    </row>
    <row r="474" spans="1:31" x14ac:dyDescent="0.3">
      <c r="A474" s="2" t="s">
        <v>1571</v>
      </c>
      <c r="B474" s="2" t="s">
        <v>30</v>
      </c>
      <c r="C474" s="2" t="s">
        <v>68</v>
      </c>
      <c r="D474" s="2"/>
      <c r="E474" s="2"/>
      <c r="F474" s="2" t="s">
        <v>23</v>
      </c>
      <c r="G474" s="2">
        <v>100</v>
      </c>
      <c r="H474" s="2" t="s">
        <v>22</v>
      </c>
      <c r="I474" s="2" t="s">
        <v>30</v>
      </c>
      <c r="J474" s="2"/>
      <c r="K474" s="2"/>
      <c r="L474" s="2">
        <v>2</v>
      </c>
      <c r="M474" s="2">
        <v>1</v>
      </c>
      <c r="N474" s="2">
        <v>9</v>
      </c>
      <c r="O474" s="2">
        <v>1</v>
      </c>
      <c r="P474" s="2"/>
      <c r="Q474" s="2"/>
      <c r="R474" s="2"/>
      <c r="S474" s="2"/>
      <c r="T474" s="2">
        <v>2</v>
      </c>
      <c r="U474" s="2" t="s">
        <v>1572</v>
      </c>
      <c r="V474" s="2">
        <v>2</v>
      </c>
      <c r="W474" s="2" t="s">
        <v>1572</v>
      </c>
      <c r="X474" s="2">
        <v>0</v>
      </c>
      <c r="Y474" s="2" t="s">
        <v>22</v>
      </c>
      <c r="Z474" s="2"/>
      <c r="AA474" s="2"/>
      <c r="AB474" s="2"/>
      <c r="AC474" s="2"/>
      <c r="AD474" s="2"/>
      <c r="AE474" s="2"/>
    </row>
    <row r="475" spans="1:31" x14ac:dyDescent="0.3">
      <c r="A475" s="2" t="s">
        <v>1573</v>
      </c>
      <c r="B475" s="2" t="s">
        <v>22</v>
      </c>
      <c r="C475" s="2" t="s">
        <v>22</v>
      </c>
      <c r="D475" s="2"/>
      <c r="E475" s="2"/>
      <c r="F475" s="2" t="s">
        <v>23</v>
      </c>
      <c r="G475" s="2">
        <v>100</v>
      </c>
      <c r="H475" s="2" t="s">
        <v>22</v>
      </c>
      <c r="I475" s="2"/>
      <c r="J475" s="2"/>
      <c r="K475" s="2"/>
      <c r="L475" s="2">
        <v>1</v>
      </c>
      <c r="M475" s="2">
        <v>1</v>
      </c>
      <c r="N475" s="2"/>
      <c r="O475" s="2"/>
      <c r="P475" s="2"/>
      <c r="Q475" s="2"/>
      <c r="R475" s="2"/>
      <c r="S475" s="2"/>
      <c r="T475" s="2">
        <v>1</v>
      </c>
      <c r="U475" s="2" t="s">
        <v>24</v>
      </c>
      <c r="V475" s="2">
        <v>1</v>
      </c>
      <c r="W475" s="2" t="s">
        <v>24</v>
      </c>
      <c r="X475" s="2">
        <v>0</v>
      </c>
      <c r="Y475" s="2" t="s">
        <v>22</v>
      </c>
      <c r="Z475" s="2"/>
      <c r="AA475" s="2"/>
      <c r="AB475" s="2"/>
      <c r="AC475" s="2"/>
      <c r="AD475" s="2"/>
      <c r="AE475" s="2"/>
    </row>
    <row r="476" spans="1:31" x14ac:dyDescent="0.3">
      <c r="A476" s="2" t="s">
        <v>1574</v>
      </c>
      <c r="B476" s="2" t="s">
        <v>22</v>
      </c>
      <c r="C476" s="2" t="s">
        <v>22</v>
      </c>
      <c r="D476" s="2"/>
      <c r="E476" s="2"/>
      <c r="F476" s="2" t="s">
        <v>23</v>
      </c>
      <c r="G476" s="2">
        <v>100</v>
      </c>
      <c r="H476" s="2" t="s">
        <v>22</v>
      </c>
      <c r="I476" s="2"/>
      <c r="J476" s="2"/>
      <c r="K476" s="2"/>
      <c r="L476" s="2">
        <v>1</v>
      </c>
      <c r="M476" s="2">
        <v>1</v>
      </c>
      <c r="N476" s="2"/>
      <c r="O476" s="2"/>
      <c r="P476" s="2"/>
      <c r="Q476" s="2"/>
      <c r="R476" s="2"/>
      <c r="S476" s="2"/>
      <c r="T476" s="2">
        <v>1</v>
      </c>
      <c r="U476" s="2" t="s">
        <v>24</v>
      </c>
      <c r="V476" s="2">
        <v>1</v>
      </c>
      <c r="W476" s="2" t="s">
        <v>24</v>
      </c>
      <c r="X476" s="2">
        <v>0</v>
      </c>
      <c r="Y476" s="2" t="s">
        <v>22</v>
      </c>
      <c r="Z476" s="2"/>
      <c r="AA476" s="2"/>
      <c r="AB476" s="2"/>
      <c r="AC476" s="2"/>
      <c r="AD476" s="2"/>
      <c r="AE476" s="2"/>
    </row>
    <row r="477" spans="1:31" x14ac:dyDescent="0.3">
      <c r="A477" s="2" t="s">
        <v>1575</v>
      </c>
      <c r="B477" s="2" t="s">
        <v>22</v>
      </c>
      <c r="C477" s="2" t="s">
        <v>22</v>
      </c>
      <c r="D477" s="2"/>
      <c r="E477" s="2"/>
      <c r="F477" s="2" t="s">
        <v>23</v>
      </c>
      <c r="G477" s="2">
        <v>100</v>
      </c>
      <c r="H477" s="2" t="s">
        <v>22</v>
      </c>
      <c r="I477" s="2"/>
      <c r="J477" s="2"/>
      <c r="K477" s="2"/>
      <c r="L477" s="2">
        <v>1</v>
      </c>
      <c r="M477" s="2">
        <v>1</v>
      </c>
      <c r="N477" s="2"/>
      <c r="O477" s="2"/>
      <c r="P477" s="2"/>
      <c r="Q477" s="2"/>
      <c r="R477" s="2"/>
      <c r="S477" s="2"/>
      <c r="T477" s="2">
        <v>1</v>
      </c>
      <c r="U477" s="2" t="s">
        <v>24</v>
      </c>
      <c r="V477" s="2">
        <v>1</v>
      </c>
      <c r="W477" s="2" t="s">
        <v>24</v>
      </c>
      <c r="X477" s="2">
        <v>0</v>
      </c>
      <c r="Y477" s="2" t="s">
        <v>22</v>
      </c>
      <c r="Z477" s="2"/>
      <c r="AA477" s="2"/>
      <c r="AB477" s="2"/>
      <c r="AC477" s="2"/>
      <c r="AD477" s="2"/>
      <c r="AE477" s="2"/>
    </row>
    <row r="478" spans="1:31" x14ac:dyDescent="0.3">
      <c r="A478" s="2" t="s">
        <v>1576</v>
      </c>
      <c r="B478" s="2" t="s">
        <v>22</v>
      </c>
      <c r="C478" s="2" t="s">
        <v>22</v>
      </c>
      <c r="D478" s="2" t="s">
        <v>36</v>
      </c>
      <c r="E478" s="2" t="s">
        <v>36</v>
      </c>
      <c r="F478" s="2" t="s">
        <v>29</v>
      </c>
      <c r="G478" s="2" t="s">
        <v>22</v>
      </c>
      <c r="H478" s="2" t="s">
        <v>22</v>
      </c>
      <c r="I478" s="2"/>
      <c r="J478" s="2"/>
      <c r="K478" s="2"/>
      <c r="L478" s="2"/>
      <c r="M478" s="2"/>
      <c r="N478" s="2"/>
      <c r="O478" s="2"/>
      <c r="P478" s="2"/>
      <c r="Q478" s="2"/>
      <c r="R478" s="2"/>
      <c r="S478" s="2"/>
      <c r="T478" s="2">
        <v>0</v>
      </c>
      <c r="U478" s="2" t="s">
        <v>22</v>
      </c>
      <c r="V478" s="2">
        <v>0</v>
      </c>
      <c r="W478" s="2" t="s">
        <v>22</v>
      </c>
      <c r="X478" s="2">
        <v>0</v>
      </c>
      <c r="Y478" s="2" t="s">
        <v>22</v>
      </c>
      <c r="Z478" s="2"/>
      <c r="AA478" s="2"/>
      <c r="AB478" s="2"/>
      <c r="AC478" s="2"/>
      <c r="AD478" s="2"/>
      <c r="AE478" s="2"/>
    </row>
    <row r="479" spans="1:31" x14ac:dyDescent="0.3">
      <c r="A479" s="2" t="s">
        <v>1577</v>
      </c>
      <c r="B479" s="2"/>
      <c r="C479" s="2"/>
      <c r="D479" s="2"/>
      <c r="E479" s="2"/>
      <c r="F479" s="2" t="s">
        <v>29</v>
      </c>
      <c r="G479" s="2" t="s">
        <v>22</v>
      </c>
      <c r="H479" s="2" t="s">
        <v>22</v>
      </c>
      <c r="I479" s="2"/>
      <c r="J479" s="2"/>
      <c r="K479" s="2"/>
      <c r="L479" s="2"/>
      <c r="M479" s="2"/>
      <c r="N479" s="2"/>
      <c r="O479" s="2"/>
      <c r="P479" s="2"/>
      <c r="Q479" s="2"/>
      <c r="R479" s="2"/>
      <c r="S479" s="2"/>
      <c r="T479" s="2">
        <v>0</v>
      </c>
      <c r="U479" s="2" t="s">
        <v>22</v>
      </c>
      <c r="V479" s="2">
        <v>0</v>
      </c>
      <c r="W479" s="2" t="s">
        <v>22</v>
      </c>
      <c r="X479" s="2">
        <v>0</v>
      </c>
      <c r="Y479" s="2" t="s">
        <v>22</v>
      </c>
      <c r="Z479" s="2"/>
      <c r="AA479" s="2"/>
      <c r="AB479" s="2"/>
      <c r="AC479" s="2"/>
      <c r="AD479" s="2"/>
      <c r="AE479" s="2"/>
    </row>
    <row r="480" spans="1:31" x14ac:dyDescent="0.3">
      <c r="A480" s="2" t="s">
        <v>1578</v>
      </c>
      <c r="B480" s="2" t="s">
        <v>30</v>
      </c>
      <c r="C480" s="2" t="s">
        <v>68</v>
      </c>
      <c r="D480" s="2"/>
      <c r="E480" s="2"/>
      <c r="F480" s="2" t="s">
        <v>29</v>
      </c>
      <c r="G480" s="2" t="s">
        <v>22</v>
      </c>
      <c r="H480" s="2" t="s">
        <v>22</v>
      </c>
      <c r="I480" s="2" t="s">
        <v>30</v>
      </c>
      <c r="J480" s="2"/>
      <c r="K480" s="2"/>
      <c r="L480" s="2">
        <v>1</v>
      </c>
      <c r="M480" s="2">
        <v>1</v>
      </c>
      <c r="N480" s="2">
        <v>3</v>
      </c>
      <c r="O480" s="2">
        <v>2</v>
      </c>
      <c r="P480" s="2"/>
      <c r="Q480" s="2"/>
      <c r="R480" s="2"/>
      <c r="S480" s="2"/>
      <c r="T480" s="2">
        <v>0</v>
      </c>
      <c r="U480" s="2" t="s">
        <v>22</v>
      </c>
      <c r="V480" s="2">
        <v>0</v>
      </c>
      <c r="W480" s="2" t="s">
        <v>22</v>
      </c>
      <c r="X480" s="2">
        <v>0</v>
      </c>
      <c r="Y480" s="2" t="s">
        <v>22</v>
      </c>
      <c r="Z480" s="2"/>
      <c r="AA480" s="2"/>
      <c r="AB480" s="2"/>
      <c r="AC480" s="2"/>
      <c r="AD480" s="2"/>
      <c r="AE480" s="2"/>
    </row>
    <row r="481" spans="1:31" ht="409.6" x14ac:dyDescent="0.3">
      <c r="A481" s="2" t="s">
        <v>1579</v>
      </c>
      <c r="B481" s="2" t="s">
        <v>1580</v>
      </c>
      <c r="C481" s="2" t="s">
        <v>1581</v>
      </c>
      <c r="D481" s="2" t="s">
        <v>300</v>
      </c>
      <c r="E481" s="2" t="s">
        <v>301</v>
      </c>
      <c r="F481" s="2" t="s">
        <v>29</v>
      </c>
      <c r="G481" s="2" t="s">
        <v>22</v>
      </c>
      <c r="H481" s="2">
        <v>100</v>
      </c>
      <c r="I481" s="2" t="s">
        <v>41</v>
      </c>
      <c r="J481" s="2">
        <v>1</v>
      </c>
      <c r="K481" s="2" t="s">
        <v>302</v>
      </c>
      <c r="L481" s="2"/>
      <c r="M481" s="2"/>
      <c r="N481" s="2"/>
      <c r="O481" s="2"/>
      <c r="P481" s="2">
        <v>5</v>
      </c>
      <c r="Q481" s="2" t="s">
        <v>1582</v>
      </c>
      <c r="R481" s="2">
        <v>10</v>
      </c>
      <c r="S481" s="2" t="s">
        <v>1583</v>
      </c>
      <c r="T481" s="2">
        <v>0</v>
      </c>
      <c r="U481" s="2" t="s">
        <v>22</v>
      </c>
      <c r="V481" s="2">
        <v>0</v>
      </c>
      <c r="W481" s="2" t="s">
        <v>22</v>
      </c>
      <c r="X481" s="2">
        <v>0</v>
      </c>
      <c r="Y481" s="2" t="s">
        <v>22</v>
      </c>
      <c r="Z481" s="2">
        <v>10</v>
      </c>
      <c r="AA481" s="2" t="s">
        <v>1584</v>
      </c>
      <c r="AB481" s="2">
        <v>10</v>
      </c>
      <c r="AC481" s="2" t="s">
        <v>1585</v>
      </c>
      <c r="AD481" s="2"/>
      <c r="AE481" s="2"/>
    </row>
    <row r="482" spans="1:31" ht="96.6" x14ac:dyDescent="0.3">
      <c r="A482" s="2" t="s">
        <v>1586</v>
      </c>
      <c r="B482" s="2" t="s">
        <v>1587</v>
      </c>
      <c r="C482" s="2" t="s">
        <v>68</v>
      </c>
      <c r="D482" s="2" t="s">
        <v>940</v>
      </c>
      <c r="E482" s="2"/>
      <c r="F482" s="2" t="s">
        <v>120</v>
      </c>
      <c r="G482" s="2">
        <v>85.714285714285708</v>
      </c>
      <c r="H482" s="2" t="s">
        <v>22</v>
      </c>
      <c r="I482" s="2" t="s">
        <v>30</v>
      </c>
      <c r="J482" s="2"/>
      <c r="K482" s="2"/>
      <c r="L482" s="2">
        <v>107</v>
      </c>
      <c r="M482" s="2">
        <v>19</v>
      </c>
      <c r="N482" s="2">
        <v>99</v>
      </c>
      <c r="O482" s="2">
        <v>15</v>
      </c>
      <c r="P482" s="2"/>
      <c r="Q482" s="2"/>
      <c r="R482" s="2"/>
      <c r="S482" s="2"/>
      <c r="T482" s="2">
        <v>14</v>
      </c>
      <c r="U482" s="2" t="s">
        <v>1588</v>
      </c>
      <c r="V482" s="2">
        <v>12</v>
      </c>
      <c r="W482" s="2" t="s">
        <v>1589</v>
      </c>
      <c r="X482" s="2">
        <v>2</v>
      </c>
      <c r="Y482" s="2" t="s">
        <v>1590</v>
      </c>
      <c r="Z482" s="2"/>
      <c r="AA482" s="2"/>
      <c r="AB482" s="2"/>
      <c r="AC482" s="2"/>
      <c r="AD482" s="2"/>
      <c r="AE482" s="2"/>
    </row>
    <row r="483" spans="1:31" ht="41.4" x14ac:dyDescent="0.3">
      <c r="A483" s="2" t="s">
        <v>1591</v>
      </c>
      <c r="B483" s="2" t="s">
        <v>22</v>
      </c>
      <c r="C483" s="2" t="s">
        <v>22</v>
      </c>
      <c r="D483" s="2"/>
      <c r="E483" s="2"/>
      <c r="F483" s="2" t="s">
        <v>120</v>
      </c>
      <c r="G483" s="2">
        <v>75</v>
      </c>
      <c r="H483" s="2" t="s">
        <v>22</v>
      </c>
      <c r="I483" s="2"/>
      <c r="J483" s="2"/>
      <c r="K483" s="2"/>
      <c r="L483" s="2">
        <v>4</v>
      </c>
      <c r="M483" s="2">
        <v>1</v>
      </c>
      <c r="N483" s="2"/>
      <c r="O483" s="2"/>
      <c r="P483" s="2"/>
      <c r="Q483" s="2"/>
      <c r="R483" s="2"/>
      <c r="S483" s="2"/>
      <c r="T483" s="2">
        <v>4</v>
      </c>
      <c r="U483" s="2" t="s">
        <v>1592</v>
      </c>
      <c r="V483" s="2">
        <v>3</v>
      </c>
      <c r="W483" s="2" t="s">
        <v>1593</v>
      </c>
      <c r="X483" s="2">
        <v>1</v>
      </c>
      <c r="Y483" s="2" t="s">
        <v>250</v>
      </c>
      <c r="Z483" s="2"/>
      <c r="AA483" s="2"/>
      <c r="AB483" s="2"/>
      <c r="AC483" s="2"/>
      <c r="AD483" s="2"/>
      <c r="AE483" s="2"/>
    </row>
    <row r="484" spans="1:31" ht="409.6" x14ac:dyDescent="0.3">
      <c r="A484" s="2" t="s">
        <v>1594</v>
      </c>
      <c r="B484" s="2" t="s">
        <v>1595</v>
      </c>
      <c r="C484" s="2" t="s">
        <v>1596</v>
      </c>
      <c r="D484" s="2" t="s">
        <v>28</v>
      </c>
      <c r="E484" s="2" t="s">
        <v>28</v>
      </c>
      <c r="F484" s="2" t="s">
        <v>23</v>
      </c>
      <c r="G484" s="2">
        <v>100</v>
      </c>
      <c r="H484" s="2">
        <v>96.15384615384616</v>
      </c>
      <c r="I484" s="2" t="s">
        <v>106</v>
      </c>
      <c r="J484" s="2">
        <v>210</v>
      </c>
      <c r="K484" s="2" t="s">
        <v>1597</v>
      </c>
      <c r="L484" s="2">
        <v>13</v>
      </c>
      <c r="M484" s="2">
        <v>7</v>
      </c>
      <c r="N484" s="2">
        <v>21</v>
      </c>
      <c r="O484" s="2">
        <v>11</v>
      </c>
      <c r="P484" s="2">
        <v>31</v>
      </c>
      <c r="Q484" s="2" t="s">
        <v>1598</v>
      </c>
      <c r="R484" s="2">
        <v>118</v>
      </c>
      <c r="S484" s="2" t="s">
        <v>1599</v>
      </c>
      <c r="T484" s="2">
        <v>5</v>
      </c>
      <c r="U484" s="2" t="s">
        <v>1600</v>
      </c>
      <c r="V484" s="2">
        <v>5</v>
      </c>
      <c r="W484" s="2" t="s">
        <v>1600</v>
      </c>
      <c r="X484" s="2">
        <v>0</v>
      </c>
      <c r="Y484" s="2" t="s">
        <v>22</v>
      </c>
      <c r="Z484" s="2">
        <v>26</v>
      </c>
      <c r="AA484" s="2" t="s">
        <v>1601</v>
      </c>
      <c r="AB484" s="2">
        <v>25</v>
      </c>
      <c r="AC484" s="2" t="s">
        <v>1602</v>
      </c>
      <c r="AD484" s="2">
        <v>1</v>
      </c>
      <c r="AE484" s="2" t="s">
        <v>365</v>
      </c>
    </row>
    <row r="485" spans="1:31" x14ac:dyDescent="0.3">
      <c r="A485" s="2" t="s">
        <v>1603</v>
      </c>
      <c r="B485" s="2" t="s">
        <v>22</v>
      </c>
      <c r="C485" s="2" t="s">
        <v>22</v>
      </c>
      <c r="D485" s="2"/>
      <c r="E485" s="2"/>
      <c r="F485" s="2" t="s">
        <v>29</v>
      </c>
      <c r="G485" s="2" t="s">
        <v>22</v>
      </c>
      <c r="H485" s="2" t="s">
        <v>22</v>
      </c>
      <c r="I485" s="2"/>
      <c r="J485" s="2"/>
      <c r="K485" s="2"/>
      <c r="L485" s="2"/>
      <c r="M485" s="2"/>
      <c r="N485" s="2"/>
      <c r="O485" s="2"/>
      <c r="P485" s="2"/>
      <c r="Q485" s="2"/>
      <c r="R485" s="2"/>
      <c r="S485" s="2"/>
      <c r="T485" s="2">
        <v>0</v>
      </c>
      <c r="U485" s="2" t="s">
        <v>22</v>
      </c>
      <c r="V485" s="2">
        <v>0</v>
      </c>
      <c r="W485" s="2" t="s">
        <v>22</v>
      </c>
      <c r="X485" s="2">
        <v>0</v>
      </c>
      <c r="Y485" s="2" t="s">
        <v>22</v>
      </c>
      <c r="Z485" s="2"/>
      <c r="AA485" s="2"/>
      <c r="AB485" s="2"/>
      <c r="AC485" s="2"/>
      <c r="AD485" s="2"/>
      <c r="AE485" s="2"/>
    </row>
    <row r="486" spans="1:31" x14ac:dyDescent="0.3">
      <c r="A486" s="2" t="s">
        <v>1604</v>
      </c>
      <c r="B486" s="2" t="s">
        <v>22</v>
      </c>
      <c r="C486" s="2" t="s">
        <v>22</v>
      </c>
      <c r="D486" s="2" t="s">
        <v>36</v>
      </c>
      <c r="E486" s="2" t="s">
        <v>36</v>
      </c>
      <c r="F486" s="2" t="s">
        <v>29</v>
      </c>
      <c r="G486" s="2" t="s">
        <v>22</v>
      </c>
      <c r="H486" s="2" t="s">
        <v>22</v>
      </c>
      <c r="I486" s="2"/>
      <c r="J486" s="2"/>
      <c r="K486" s="2"/>
      <c r="L486" s="2"/>
      <c r="M486" s="2"/>
      <c r="N486" s="2"/>
      <c r="O486" s="2"/>
      <c r="P486" s="2"/>
      <c r="Q486" s="2"/>
      <c r="R486" s="2"/>
      <c r="S486" s="2"/>
      <c r="T486" s="2">
        <v>0</v>
      </c>
      <c r="U486" s="2" t="s">
        <v>22</v>
      </c>
      <c r="V486" s="2">
        <v>0</v>
      </c>
      <c r="W486" s="2" t="s">
        <v>22</v>
      </c>
      <c r="X486" s="2">
        <v>0</v>
      </c>
      <c r="Y486" s="2" t="s">
        <v>22</v>
      </c>
      <c r="Z486" s="2"/>
      <c r="AA486" s="2"/>
      <c r="AB486" s="2"/>
      <c r="AC486" s="2"/>
      <c r="AD486" s="2"/>
      <c r="AE486" s="2"/>
    </row>
    <row r="487" spans="1:31" ht="220.8" x14ac:dyDescent="0.3">
      <c r="A487" s="2" t="s">
        <v>1605</v>
      </c>
      <c r="B487" s="2" t="s">
        <v>1606</v>
      </c>
      <c r="C487" s="2" t="s">
        <v>1607</v>
      </c>
      <c r="D487" s="2" t="s">
        <v>28</v>
      </c>
      <c r="E487" s="2" t="s">
        <v>28</v>
      </c>
      <c r="F487" s="2" t="s">
        <v>29</v>
      </c>
      <c r="G487" s="2" t="s">
        <v>22</v>
      </c>
      <c r="H487" s="2">
        <v>100</v>
      </c>
      <c r="I487" s="2" t="s">
        <v>41</v>
      </c>
      <c r="J487" s="2">
        <v>1</v>
      </c>
      <c r="K487" s="2" t="s">
        <v>319</v>
      </c>
      <c r="L487" s="2"/>
      <c r="M487" s="2"/>
      <c r="N487" s="2"/>
      <c r="O487" s="2"/>
      <c r="P487" s="2">
        <v>1</v>
      </c>
      <c r="Q487" s="2" t="s">
        <v>1220</v>
      </c>
      <c r="R487" s="2">
        <v>7</v>
      </c>
      <c r="S487" s="2" t="s">
        <v>1608</v>
      </c>
      <c r="T487" s="2">
        <v>0</v>
      </c>
      <c r="U487" s="2" t="s">
        <v>22</v>
      </c>
      <c r="V487" s="2">
        <v>0</v>
      </c>
      <c r="W487" s="2" t="s">
        <v>22</v>
      </c>
      <c r="X487" s="2">
        <v>0</v>
      </c>
      <c r="Y487" s="2" t="s">
        <v>22</v>
      </c>
      <c r="Z487" s="2">
        <v>1</v>
      </c>
      <c r="AA487" s="2" t="s">
        <v>1609</v>
      </c>
      <c r="AB487" s="2">
        <v>1</v>
      </c>
      <c r="AC487" s="2" t="s">
        <v>1609</v>
      </c>
      <c r="AD487" s="2"/>
      <c r="AE487" s="2"/>
    </row>
    <row r="488" spans="1:31" ht="409.6" x14ac:dyDescent="0.3">
      <c r="A488" s="2" t="s">
        <v>1610</v>
      </c>
      <c r="B488" s="2" t="s">
        <v>1611</v>
      </c>
      <c r="C488" s="2" t="s">
        <v>1612</v>
      </c>
      <c r="D488" s="2" t="s">
        <v>28</v>
      </c>
      <c r="E488" s="2" t="s">
        <v>28</v>
      </c>
      <c r="F488" s="2" t="s">
        <v>29</v>
      </c>
      <c r="G488" s="2" t="s">
        <v>22</v>
      </c>
      <c r="H488" s="2">
        <v>100</v>
      </c>
      <c r="I488" s="2" t="s">
        <v>30</v>
      </c>
      <c r="J488" s="2">
        <v>2</v>
      </c>
      <c r="K488" s="2" t="s">
        <v>883</v>
      </c>
      <c r="L488" s="2"/>
      <c r="M488" s="2"/>
      <c r="N488" s="2">
        <v>29</v>
      </c>
      <c r="O488" s="2">
        <v>1</v>
      </c>
      <c r="P488" s="2">
        <v>57</v>
      </c>
      <c r="Q488" s="2" t="s">
        <v>1613</v>
      </c>
      <c r="R488" s="2">
        <v>34</v>
      </c>
      <c r="S488" s="2" t="s">
        <v>1614</v>
      </c>
      <c r="T488" s="2">
        <v>0</v>
      </c>
      <c r="U488" s="2" t="s">
        <v>22</v>
      </c>
      <c r="V488" s="2">
        <v>0</v>
      </c>
      <c r="W488" s="2" t="s">
        <v>22</v>
      </c>
      <c r="X488" s="2">
        <v>0</v>
      </c>
      <c r="Y488" s="2" t="s">
        <v>22</v>
      </c>
      <c r="Z488" s="2">
        <v>15</v>
      </c>
      <c r="AA488" s="2" t="s">
        <v>1615</v>
      </c>
      <c r="AB488" s="2">
        <v>15</v>
      </c>
      <c r="AC488" s="2" t="s">
        <v>1616</v>
      </c>
      <c r="AD488" s="2"/>
      <c r="AE488" s="2"/>
    </row>
    <row r="489" spans="1:31" x14ac:dyDescent="0.3">
      <c r="A489" s="2" t="s">
        <v>1617</v>
      </c>
      <c r="B489" s="2" t="s">
        <v>22</v>
      </c>
      <c r="C489" s="2" t="s">
        <v>22</v>
      </c>
      <c r="D489" s="2" t="s">
        <v>36</v>
      </c>
      <c r="E489" s="2" t="s">
        <v>36</v>
      </c>
      <c r="F489" s="2" t="s">
        <v>29</v>
      </c>
      <c r="G489" s="2" t="s">
        <v>22</v>
      </c>
      <c r="H489" s="2" t="s">
        <v>22</v>
      </c>
      <c r="I489" s="2"/>
      <c r="J489" s="2"/>
      <c r="K489" s="2"/>
      <c r="L489" s="2"/>
      <c r="M489" s="2"/>
      <c r="N489" s="2"/>
      <c r="O489" s="2"/>
      <c r="P489" s="2"/>
      <c r="Q489" s="2"/>
      <c r="R489" s="2"/>
      <c r="S489" s="2"/>
      <c r="T489" s="2">
        <v>0</v>
      </c>
      <c r="U489" s="2" t="s">
        <v>22</v>
      </c>
      <c r="V489" s="2">
        <v>0</v>
      </c>
      <c r="W489" s="2" t="s">
        <v>22</v>
      </c>
      <c r="X489" s="2">
        <v>0</v>
      </c>
      <c r="Y489" s="2" t="s">
        <v>22</v>
      </c>
      <c r="Z489" s="2"/>
      <c r="AA489" s="2"/>
      <c r="AB489" s="2"/>
      <c r="AC489" s="2"/>
      <c r="AD489" s="2"/>
      <c r="AE489" s="2"/>
    </row>
    <row r="490" spans="1:31" x14ac:dyDescent="0.3">
      <c r="A490" s="2" t="s">
        <v>1618</v>
      </c>
      <c r="B490" s="2" t="s">
        <v>22</v>
      </c>
      <c r="C490" s="2" t="s">
        <v>22</v>
      </c>
      <c r="D490" s="2" t="s">
        <v>202</v>
      </c>
      <c r="E490" s="2" t="s">
        <v>28</v>
      </c>
      <c r="F490" s="2" t="s">
        <v>29</v>
      </c>
      <c r="G490" s="2" t="s">
        <v>22</v>
      </c>
      <c r="H490" s="2" t="s">
        <v>22</v>
      </c>
      <c r="I490" s="2"/>
      <c r="J490" s="2"/>
      <c r="K490" s="2"/>
      <c r="L490" s="2"/>
      <c r="M490" s="2"/>
      <c r="N490" s="2"/>
      <c r="O490" s="2"/>
      <c r="P490" s="2"/>
      <c r="Q490" s="2"/>
      <c r="R490" s="2"/>
      <c r="S490" s="2"/>
      <c r="T490" s="2">
        <v>0</v>
      </c>
      <c r="U490" s="2" t="s">
        <v>22</v>
      </c>
      <c r="V490" s="2">
        <v>0</v>
      </c>
      <c r="W490" s="2" t="s">
        <v>22</v>
      </c>
      <c r="X490" s="2">
        <v>0</v>
      </c>
      <c r="Y490" s="2" t="s">
        <v>22</v>
      </c>
      <c r="Z490" s="2"/>
      <c r="AA490" s="2"/>
      <c r="AB490" s="2"/>
      <c r="AC490" s="2"/>
      <c r="AD490" s="2"/>
      <c r="AE490" s="2"/>
    </row>
    <row r="491" spans="1:31" ht="409.6" x14ac:dyDescent="0.3">
      <c r="A491" s="2" t="s">
        <v>1619</v>
      </c>
      <c r="B491" s="2" t="s">
        <v>1620</v>
      </c>
      <c r="C491" s="2" t="s">
        <v>1621</v>
      </c>
      <c r="D491" s="2" t="s">
        <v>202</v>
      </c>
      <c r="E491" s="2"/>
      <c r="F491" s="2" t="s">
        <v>120</v>
      </c>
      <c r="G491" s="2">
        <v>87.037037037037038</v>
      </c>
      <c r="H491" s="2">
        <v>94.73684210526315</v>
      </c>
      <c r="I491" s="2" t="s">
        <v>41</v>
      </c>
      <c r="J491" s="2">
        <v>132</v>
      </c>
      <c r="K491" s="2" t="s">
        <v>1622</v>
      </c>
      <c r="L491" s="2">
        <v>593</v>
      </c>
      <c r="M491" s="2">
        <v>110</v>
      </c>
      <c r="N491" s="2">
        <v>200</v>
      </c>
      <c r="O491" s="2">
        <v>59</v>
      </c>
      <c r="P491" s="2"/>
      <c r="Q491" s="2"/>
      <c r="R491" s="2"/>
      <c r="S491" s="2"/>
      <c r="T491" s="2">
        <v>54</v>
      </c>
      <c r="U491" s="2" t="s">
        <v>1623</v>
      </c>
      <c r="V491" s="2">
        <v>47</v>
      </c>
      <c r="W491" s="2" t="s">
        <v>1624</v>
      </c>
      <c r="X491" s="2">
        <v>7</v>
      </c>
      <c r="Y491" s="2" t="s">
        <v>1625</v>
      </c>
      <c r="Z491" s="2">
        <v>19</v>
      </c>
      <c r="AA491" s="2" t="s">
        <v>1626</v>
      </c>
      <c r="AB491" s="2">
        <v>18</v>
      </c>
      <c r="AC491" s="2" t="s">
        <v>1627</v>
      </c>
      <c r="AD491" s="2">
        <v>1</v>
      </c>
      <c r="AE491" s="2" t="s">
        <v>209</v>
      </c>
    </row>
    <row r="492" spans="1:31" x14ac:dyDescent="0.3">
      <c r="A492" s="2" t="s">
        <v>1628</v>
      </c>
      <c r="B492" s="2" t="s">
        <v>22</v>
      </c>
      <c r="C492" s="2" t="s">
        <v>22</v>
      </c>
      <c r="D492" s="2"/>
      <c r="E492" s="2"/>
      <c r="F492" s="2" t="s">
        <v>23</v>
      </c>
      <c r="G492" s="2">
        <v>100</v>
      </c>
      <c r="H492" s="2" t="s">
        <v>22</v>
      </c>
      <c r="I492" s="2"/>
      <c r="J492" s="2"/>
      <c r="K492" s="2"/>
      <c r="L492" s="2">
        <v>1</v>
      </c>
      <c r="M492" s="2">
        <v>1</v>
      </c>
      <c r="N492" s="2"/>
      <c r="O492" s="2"/>
      <c r="P492" s="2"/>
      <c r="Q492" s="2"/>
      <c r="R492" s="2"/>
      <c r="S492" s="2"/>
      <c r="T492" s="2">
        <v>1</v>
      </c>
      <c r="U492" s="2" t="s">
        <v>901</v>
      </c>
      <c r="V492" s="2">
        <v>1</v>
      </c>
      <c r="W492" s="2" t="s">
        <v>901</v>
      </c>
      <c r="X492" s="2">
        <v>0</v>
      </c>
      <c r="Y492" s="2" t="s">
        <v>22</v>
      </c>
      <c r="Z492" s="2"/>
      <c r="AA492" s="2"/>
      <c r="AB492" s="2"/>
      <c r="AC492" s="2"/>
      <c r="AD492" s="2"/>
      <c r="AE492" s="2"/>
    </row>
    <row r="493" spans="1:31" ht="27.6" x14ac:dyDescent="0.3">
      <c r="A493" s="2" t="s">
        <v>1629</v>
      </c>
      <c r="B493" s="2" t="s">
        <v>22</v>
      </c>
      <c r="C493" s="2" t="s">
        <v>22</v>
      </c>
      <c r="D493" s="2"/>
      <c r="E493" s="2"/>
      <c r="F493" s="2" t="s">
        <v>23</v>
      </c>
      <c r="G493" s="2">
        <v>100</v>
      </c>
      <c r="H493" s="2" t="s">
        <v>22</v>
      </c>
      <c r="I493" s="2"/>
      <c r="J493" s="2"/>
      <c r="K493" s="2"/>
      <c r="L493" s="2">
        <v>3</v>
      </c>
      <c r="M493" s="2">
        <v>1</v>
      </c>
      <c r="N493" s="2"/>
      <c r="O493" s="2"/>
      <c r="P493" s="2"/>
      <c r="Q493" s="2"/>
      <c r="R493" s="2"/>
      <c r="S493" s="2"/>
      <c r="T493" s="2">
        <v>3</v>
      </c>
      <c r="U493" s="2" t="s">
        <v>1630</v>
      </c>
      <c r="V493" s="2">
        <v>3</v>
      </c>
      <c r="W493" s="2" t="s">
        <v>1630</v>
      </c>
      <c r="X493" s="2">
        <v>0</v>
      </c>
      <c r="Y493" s="2" t="s">
        <v>22</v>
      </c>
      <c r="Z493" s="2"/>
      <c r="AA493" s="2"/>
      <c r="AB493" s="2"/>
      <c r="AC493" s="2"/>
      <c r="AD493" s="2"/>
      <c r="AE493" s="2"/>
    </row>
    <row r="494" spans="1:31" ht="165.6" x14ac:dyDescent="0.3">
      <c r="A494" s="2" t="s">
        <v>1631</v>
      </c>
      <c r="B494" s="2" t="s">
        <v>1632</v>
      </c>
      <c r="C494" s="2" t="s">
        <v>1633</v>
      </c>
      <c r="D494" s="2" t="s">
        <v>1368</v>
      </c>
      <c r="E494" s="2" t="s">
        <v>584</v>
      </c>
      <c r="F494" s="2" t="s">
        <v>120</v>
      </c>
      <c r="G494" s="2">
        <v>50</v>
      </c>
      <c r="H494" s="2">
        <v>100</v>
      </c>
      <c r="I494" s="2" t="s">
        <v>41</v>
      </c>
      <c r="J494" s="2">
        <v>1</v>
      </c>
      <c r="K494" s="2" t="s">
        <v>172</v>
      </c>
      <c r="L494" s="2">
        <v>5</v>
      </c>
      <c r="M494" s="2">
        <v>2</v>
      </c>
      <c r="N494" s="2">
        <v>8</v>
      </c>
      <c r="O494" s="2">
        <v>3</v>
      </c>
      <c r="P494" s="2"/>
      <c r="Q494" s="2"/>
      <c r="R494" s="2"/>
      <c r="S494" s="2"/>
      <c r="T494" s="2">
        <v>2</v>
      </c>
      <c r="U494" s="2" t="s">
        <v>1634</v>
      </c>
      <c r="V494" s="2">
        <v>1</v>
      </c>
      <c r="W494" s="2" t="s">
        <v>150</v>
      </c>
      <c r="X494" s="2">
        <v>1</v>
      </c>
      <c r="Y494" s="2" t="s">
        <v>216</v>
      </c>
      <c r="Z494" s="2">
        <v>4</v>
      </c>
      <c r="AA494" s="2" t="s">
        <v>1635</v>
      </c>
      <c r="AB494" s="2">
        <v>4</v>
      </c>
      <c r="AC494" s="2" t="s">
        <v>1636</v>
      </c>
      <c r="AD494" s="2"/>
      <c r="AE494" s="2"/>
    </row>
    <row r="495" spans="1:31" x14ac:dyDescent="0.3">
      <c r="A495" s="2" t="s">
        <v>1637</v>
      </c>
      <c r="B495" s="2" t="s">
        <v>30</v>
      </c>
      <c r="C495" s="2" t="s">
        <v>68</v>
      </c>
      <c r="D495" s="2"/>
      <c r="E495" s="2"/>
      <c r="F495" s="2" t="s">
        <v>29</v>
      </c>
      <c r="G495" s="2" t="s">
        <v>22</v>
      </c>
      <c r="H495" s="2" t="s">
        <v>22</v>
      </c>
      <c r="I495" s="2" t="s">
        <v>30</v>
      </c>
      <c r="J495" s="2"/>
      <c r="K495" s="2"/>
      <c r="L495" s="2"/>
      <c r="M495" s="2"/>
      <c r="N495" s="2"/>
      <c r="O495" s="2"/>
      <c r="P495" s="2"/>
      <c r="Q495" s="2"/>
      <c r="R495" s="2"/>
      <c r="S495" s="2"/>
      <c r="T495" s="2">
        <v>0</v>
      </c>
      <c r="U495" s="2" t="s">
        <v>22</v>
      </c>
      <c r="V495" s="2">
        <v>0</v>
      </c>
      <c r="W495" s="2" t="s">
        <v>22</v>
      </c>
      <c r="X495" s="2">
        <v>0</v>
      </c>
      <c r="Y495" s="2" t="s">
        <v>22</v>
      </c>
      <c r="Z495" s="2"/>
      <c r="AA495" s="2"/>
      <c r="AB495" s="2"/>
      <c r="AC495" s="2"/>
      <c r="AD495" s="2"/>
      <c r="AE495" s="2"/>
    </row>
    <row r="496" spans="1:31" x14ac:dyDescent="0.3">
      <c r="A496" s="2" t="s">
        <v>1638</v>
      </c>
      <c r="B496" s="2" t="s">
        <v>22</v>
      </c>
      <c r="C496" s="2" t="s">
        <v>22</v>
      </c>
      <c r="D496" s="2"/>
      <c r="E496" s="2"/>
      <c r="F496" s="2" t="s">
        <v>23</v>
      </c>
      <c r="G496" s="2">
        <v>100</v>
      </c>
      <c r="H496" s="2" t="s">
        <v>22</v>
      </c>
      <c r="I496" s="2"/>
      <c r="J496" s="2"/>
      <c r="K496" s="2"/>
      <c r="L496" s="2">
        <v>1</v>
      </c>
      <c r="M496" s="2">
        <v>1</v>
      </c>
      <c r="N496" s="2"/>
      <c r="O496" s="2"/>
      <c r="P496" s="2"/>
      <c r="Q496" s="2"/>
      <c r="R496" s="2"/>
      <c r="S496" s="2"/>
      <c r="T496" s="2">
        <v>1</v>
      </c>
      <c r="U496" s="2" t="s">
        <v>1639</v>
      </c>
      <c r="V496" s="2">
        <v>1</v>
      </c>
      <c r="W496" s="2" t="s">
        <v>1639</v>
      </c>
      <c r="X496" s="2">
        <v>0</v>
      </c>
      <c r="Y496" s="2" t="s">
        <v>22</v>
      </c>
      <c r="Z496" s="2"/>
      <c r="AA496" s="2"/>
      <c r="AB496" s="2"/>
      <c r="AC496" s="2"/>
      <c r="AD496" s="2"/>
      <c r="AE496" s="2"/>
    </row>
    <row r="497" spans="1:31" ht="27.6" x14ac:dyDescent="0.3">
      <c r="A497" s="2" t="s">
        <v>1640</v>
      </c>
      <c r="B497" s="2" t="s">
        <v>1641</v>
      </c>
      <c r="C497" s="2" t="s">
        <v>68</v>
      </c>
      <c r="D497" s="2"/>
      <c r="E497" s="2"/>
      <c r="F497" s="2" t="s">
        <v>120</v>
      </c>
      <c r="G497" s="2">
        <v>75</v>
      </c>
      <c r="H497" s="2" t="s">
        <v>22</v>
      </c>
      <c r="I497" s="2" t="s">
        <v>30</v>
      </c>
      <c r="J497" s="2"/>
      <c r="K497" s="2"/>
      <c r="L497" s="2">
        <v>4</v>
      </c>
      <c r="M497" s="2">
        <v>1</v>
      </c>
      <c r="N497" s="2"/>
      <c r="O497" s="2"/>
      <c r="P497" s="2"/>
      <c r="Q497" s="2"/>
      <c r="R497" s="2"/>
      <c r="S497" s="2"/>
      <c r="T497" s="2">
        <v>4</v>
      </c>
      <c r="U497" s="2" t="s">
        <v>1642</v>
      </c>
      <c r="V497" s="2">
        <v>3</v>
      </c>
      <c r="W497" s="2" t="s">
        <v>1643</v>
      </c>
      <c r="X497" s="2">
        <v>1</v>
      </c>
      <c r="Y497" s="2" t="s">
        <v>184</v>
      </c>
      <c r="Z497" s="2"/>
      <c r="AA497" s="2"/>
      <c r="AB497" s="2"/>
      <c r="AC497" s="2"/>
      <c r="AD497" s="2"/>
      <c r="AE497" s="2"/>
    </row>
    <row r="498" spans="1:31" ht="400.2" x14ac:dyDescent="0.3">
      <c r="A498" s="2" t="s">
        <v>1644</v>
      </c>
      <c r="B498" s="2" t="s">
        <v>1645</v>
      </c>
      <c r="C498" s="2" t="s">
        <v>1646</v>
      </c>
      <c r="D498" s="2" t="s">
        <v>202</v>
      </c>
      <c r="E498" s="2"/>
      <c r="F498" s="2" t="s">
        <v>120</v>
      </c>
      <c r="G498" s="2">
        <v>92.307692307692307</v>
      </c>
      <c r="H498" s="2">
        <v>100</v>
      </c>
      <c r="I498" s="2" t="s">
        <v>41</v>
      </c>
      <c r="J498" s="2">
        <v>60</v>
      </c>
      <c r="K498" s="2" t="s">
        <v>1647</v>
      </c>
      <c r="L498" s="2">
        <v>28</v>
      </c>
      <c r="M498" s="2">
        <v>8</v>
      </c>
      <c r="N498" s="2">
        <v>25</v>
      </c>
      <c r="O498" s="2">
        <v>3</v>
      </c>
      <c r="P498" s="2"/>
      <c r="Q498" s="2"/>
      <c r="R498" s="2"/>
      <c r="S498" s="2"/>
      <c r="T498" s="2">
        <v>13</v>
      </c>
      <c r="U498" s="2" t="s">
        <v>1648</v>
      </c>
      <c r="V498" s="2">
        <v>12</v>
      </c>
      <c r="W498" s="2" t="s">
        <v>1649</v>
      </c>
      <c r="X498" s="2">
        <v>1</v>
      </c>
      <c r="Y498" s="2" t="s">
        <v>1650</v>
      </c>
      <c r="Z498" s="2">
        <v>6</v>
      </c>
      <c r="AA498" s="2" t="s">
        <v>1651</v>
      </c>
      <c r="AB498" s="2">
        <v>6</v>
      </c>
      <c r="AC498" s="2" t="s">
        <v>1652</v>
      </c>
      <c r="AD498" s="2"/>
      <c r="AE498" s="2"/>
    </row>
    <row r="499" spans="1:31" ht="409.6" x14ac:dyDescent="0.3">
      <c r="A499" s="2" t="s">
        <v>1653</v>
      </c>
      <c r="B499" s="2" t="s">
        <v>22</v>
      </c>
      <c r="C499" s="2" t="s">
        <v>1654</v>
      </c>
      <c r="D499" s="2" t="s">
        <v>28</v>
      </c>
      <c r="E499" s="2" t="s">
        <v>28</v>
      </c>
      <c r="F499" s="2" t="s">
        <v>29</v>
      </c>
      <c r="G499" s="2" t="s">
        <v>22</v>
      </c>
      <c r="H499" s="2" t="s">
        <v>22</v>
      </c>
      <c r="I499" s="2" t="s">
        <v>68</v>
      </c>
      <c r="J499" s="2">
        <v>31</v>
      </c>
      <c r="K499" s="2" t="s">
        <v>1655</v>
      </c>
      <c r="L499" s="2"/>
      <c r="M499" s="2"/>
      <c r="N499" s="2"/>
      <c r="O499" s="2"/>
      <c r="P499" s="2">
        <v>75</v>
      </c>
      <c r="Q499" s="2" t="s">
        <v>1656</v>
      </c>
      <c r="R499" s="2">
        <v>3</v>
      </c>
      <c r="S499" s="2" t="s">
        <v>1657</v>
      </c>
      <c r="T499" s="2">
        <v>0</v>
      </c>
      <c r="U499" s="2" t="s">
        <v>22</v>
      </c>
      <c r="V499" s="2">
        <v>0</v>
      </c>
      <c r="W499" s="2" t="s">
        <v>22</v>
      </c>
      <c r="X499" s="2">
        <v>0</v>
      </c>
      <c r="Y499" s="2" t="s">
        <v>22</v>
      </c>
      <c r="Z499" s="2"/>
      <c r="AA499" s="2"/>
      <c r="AB499" s="2"/>
      <c r="AC499" s="2"/>
      <c r="AD499" s="2"/>
      <c r="AE499" s="2"/>
    </row>
    <row r="500" spans="1:31" x14ac:dyDescent="0.3">
      <c r="A500" s="2" t="s">
        <v>1658</v>
      </c>
      <c r="B500" s="2" t="s">
        <v>22</v>
      </c>
      <c r="C500" s="2" t="s">
        <v>22</v>
      </c>
      <c r="D500" s="2"/>
      <c r="E500" s="2"/>
      <c r="F500" s="2" t="s">
        <v>23</v>
      </c>
      <c r="G500" s="2">
        <v>100</v>
      </c>
      <c r="H500" s="2" t="s">
        <v>22</v>
      </c>
      <c r="I500" s="2"/>
      <c r="J500" s="2"/>
      <c r="K500" s="2"/>
      <c r="L500" s="2">
        <v>1</v>
      </c>
      <c r="M500" s="2">
        <v>1</v>
      </c>
      <c r="N500" s="2"/>
      <c r="O500" s="2"/>
      <c r="P500" s="2"/>
      <c r="Q500" s="2"/>
      <c r="R500" s="2"/>
      <c r="S500" s="2"/>
      <c r="T500" s="2">
        <v>1</v>
      </c>
      <c r="U500" s="2" t="s">
        <v>1659</v>
      </c>
      <c r="V500" s="2">
        <v>1</v>
      </c>
      <c r="W500" s="2" t="s">
        <v>1659</v>
      </c>
      <c r="X500" s="2">
        <v>0</v>
      </c>
      <c r="Y500" s="2" t="s">
        <v>22</v>
      </c>
      <c r="Z500" s="2"/>
      <c r="AA500" s="2"/>
      <c r="AB500" s="2"/>
      <c r="AC500" s="2"/>
      <c r="AD500" s="2"/>
      <c r="AE500" s="2"/>
    </row>
    <row r="501" spans="1:31" x14ac:dyDescent="0.3">
      <c r="A501" s="2" t="s">
        <v>1660</v>
      </c>
      <c r="B501" s="2" t="s">
        <v>22</v>
      </c>
      <c r="C501" s="2" t="s">
        <v>22</v>
      </c>
      <c r="D501" s="2"/>
      <c r="E501" s="2"/>
      <c r="F501" s="2" t="s">
        <v>29</v>
      </c>
      <c r="G501" s="2" t="s">
        <v>22</v>
      </c>
      <c r="H501" s="2" t="s">
        <v>22</v>
      </c>
      <c r="I501" s="2"/>
      <c r="J501" s="2"/>
      <c r="K501" s="2"/>
      <c r="L501" s="2">
        <v>4</v>
      </c>
      <c r="M501" s="2">
        <v>1</v>
      </c>
      <c r="N501" s="2">
        <v>9</v>
      </c>
      <c r="O501" s="2">
        <v>1</v>
      </c>
      <c r="P501" s="2"/>
      <c r="Q501" s="2"/>
      <c r="R501" s="2"/>
      <c r="S501" s="2"/>
      <c r="T501" s="2">
        <v>0</v>
      </c>
      <c r="U501" s="2" t="s">
        <v>22</v>
      </c>
      <c r="V501" s="2">
        <v>0</v>
      </c>
      <c r="W501" s="2" t="s">
        <v>22</v>
      </c>
      <c r="X501" s="2">
        <v>0</v>
      </c>
      <c r="Y501" s="2" t="s">
        <v>22</v>
      </c>
      <c r="Z501" s="2"/>
      <c r="AA501" s="2"/>
      <c r="AB501" s="2"/>
      <c r="AC501" s="2"/>
      <c r="AD501" s="2"/>
      <c r="AE501" s="2"/>
    </row>
    <row r="502" spans="1:31" x14ac:dyDescent="0.3">
      <c r="A502" s="2" t="s">
        <v>1661</v>
      </c>
      <c r="B502" s="2" t="s">
        <v>22</v>
      </c>
      <c r="C502" s="2" t="s">
        <v>22</v>
      </c>
      <c r="D502" s="2"/>
      <c r="E502" s="2"/>
      <c r="F502" s="2" t="s">
        <v>29</v>
      </c>
      <c r="G502" s="2" t="s">
        <v>22</v>
      </c>
      <c r="H502" s="2" t="s">
        <v>22</v>
      </c>
      <c r="I502" s="2"/>
      <c r="J502" s="2"/>
      <c r="K502" s="2"/>
      <c r="L502" s="2"/>
      <c r="M502" s="2"/>
      <c r="N502" s="2">
        <v>75</v>
      </c>
      <c r="O502" s="2">
        <v>1</v>
      </c>
      <c r="P502" s="2"/>
      <c r="Q502" s="2"/>
      <c r="R502" s="2"/>
      <c r="S502" s="2"/>
      <c r="T502" s="2">
        <v>0</v>
      </c>
      <c r="U502" s="2" t="s">
        <v>22</v>
      </c>
      <c r="V502" s="2">
        <v>0</v>
      </c>
      <c r="W502" s="2" t="s">
        <v>22</v>
      </c>
      <c r="X502" s="2">
        <v>0</v>
      </c>
      <c r="Y502" s="2" t="s">
        <v>22</v>
      </c>
      <c r="Z502" s="2"/>
      <c r="AA502" s="2"/>
      <c r="AB502" s="2"/>
      <c r="AC502" s="2"/>
      <c r="AD502" s="2"/>
      <c r="AE502" s="2"/>
    </row>
    <row r="503" spans="1:31" x14ac:dyDescent="0.3">
      <c r="A503" s="2" t="s">
        <v>1662</v>
      </c>
      <c r="B503" s="2" t="s">
        <v>30</v>
      </c>
      <c r="C503" s="2" t="s">
        <v>68</v>
      </c>
      <c r="D503" s="2"/>
      <c r="E503" s="2"/>
      <c r="F503" s="2" t="s">
        <v>29</v>
      </c>
      <c r="G503" s="2" t="s">
        <v>22</v>
      </c>
      <c r="H503" s="2" t="s">
        <v>22</v>
      </c>
      <c r="I503" s="2" t="s">
        <v>30</v>
      </c>
      <c r="J503" s="2"/>
      <c r="K503" s="2"/>
      <c r="L503" s="2"/>
      <c r="M503" s="2"/>
      <c r="N503" s="2"/>
      <c r="O503" s="2"/>
      <c r="P503" s="2"/>
      <c r="Q503" s="2"/>
      <c r="R503" s="2"/>
      <c r="S503" s="2"/>
      <c r="T503" s="2">
        <v>0</v>
      </c>
      <c r="U503" s="2" t="s">
        <v>22</v>
      </c>
      <c r="V503" s="2">
        <v>0</v>
      </c>
      <c r="W503" s="2" t="s">
        <v>22</v>
      </c>
      <c r="X503" s="2">
        <v>0</v>
      </c>
      <c r="Y503" s="2" t="s">
        <v>22</v>
      </c>
      <c r="Z503" s="2"/>
      <c r="AA503" s="2"/>
      <c r="AB503" s="2"/>
      <c r="AC503" s="2"/>
      <c r="AD503" s="2"/>
      <c r="AE503" s="2"/>
    </row>
    <row r="504" spans="1:31" x14ac:dyDescent="0.3">
      <c r="A504" s="2" t="s">
        <v>1663</v>
      </c>
      <c r="B504" s="2" t="s">
        <v>30</v>
      </c>
      <c r="C504" s="2" t="s">
        <v>68</v>
      </c>
      <c r="D504" s="2"/>
      <c r="E504" s="2"/>
      <c r="F504" s="2" t="s">
        <v>23</v>
      </c>
      <c r="G504" s="2">
        <v>100</v>
      </c>
      <c r="H504" s="2" t="s">
        <v>22</v>
      </c>
      <c r="I504" s="2" t="s">
        <v>30</v>
      </c>
      <c r="J504" s="2"/>
      <c r="K504" s="2"/>
      <c r="L504" s="2">
        <v>1</v>
      </c>
      <c r="M504" s="2">
        <v>1</v>
      </c>
      <c r="N504" s="2"/>
      <c r="O504" s="2"/>
      <c r="P504" s="2"/>
      <c r="Q504" s="2"/>
      <c r="R504" s="2"/>
      <c r="S504" s="2"/>
      <c r="T504" s="2">
        <v>1</v>
      </c>
      <c r="U504" s="2" t="s">
        <v>188</v>
      </c>
      <c r="V504" s="2">
        <v>1</v>
      </c>
      <c r="W504" s="2" t="s">
        <v>188</v>
      </c>
      <c r="X504" s="2">
        <v>0</v>
      </c>
      <c r="Y504" s="2" t="s">
        <v>22</v>
      </c>
      <c r="Z504" s="2"/>
      <c r="AA504" s="2"/>
      <c r="AB504" s="2"/>
      <c r="AC504" s="2"/>
      <c r="AD504" s="2"/>
      <c r="AE504" s="2"/>
    </row>
    <row r="505" spans="1:31" ht="96.6" x14ac:dyDescent="0.3">
      <c r="A505" s="2" t="s">
        <v>1664</v>
      </c>
      <c r="B505" s="2" t="s">
        <v>1665</v>
      </c>
      <c r="C505" s="2" t="s">
        <v>1666</v>
      </c>
      <c r="D505" s="2"/>
      <c r="E505" s="2"/>
      <c r="F505" s="2" t="s">
        <v>23</v>
      </c>
      <c r="G505" s="2">
        <v>100</v>
      </c>
      <c r="H505" s="2">
        <v>100</v>
      </c>
      <c r="I505" s="2" t="s">
        <v>106</v>
      </c>
      <c r="J505" s="2">
        <v>1</v>
      </c>
      <c r="K505" s="2" t="s">
        <v>1667</v>
      </c>
      <c r="L505" s="2">
        <v>16</v>
      </c>
      <c r="M505" s="2">
        <v>16</v>
      </c>
      <c r="N505" s="2"/>
      <c r="O505" s="2"/>
      <c r="P505" s="2"/>
      <c r="Q505" s="2"/>
      <c r="R505" s="2"/>
      <c r="S505" s="2"/>
      <c r="T505" s="2">
        <v>1</v>
      </c>
      <c r="U505" s="2" t="s">
        <v>102</v>
      </c>
      <c r="V505" s="2">
        <v>1</v>
      </c>
      <c r="W505" s="2" t="s">
        <v>102</v>
      </c>
      <c r="X505" s="2">
        <v>0</v>
      </c>
      <c r="Y505" s="2" t="s">
        <v>22</v>
      </c>
      <c r="Z505" s="2">
        <v>1</v>
      </c>
      <c r="AA505" s="2" t="s">
        <v>488</v>
      </c>
      <c r="AB505" s="2">
        <v>1</v>
      </c>
      <c r="AC505" s="2" t="s">
        <v>488</v>
      </c>
      <c r="AD505" s="2"/>
      <c r="AE505" s="2"/>
    </row>
    <row r="506" spans="1:31" x14ac:dyDescent="0.3">
      <c r="A506" s="2" t="s">
        <v>1668</v>
      </c>
      <c r="B506" s="2" t="s">
        <v>22</v>
      </c>
      <c r="C506" s="2" t="s">
        <v>22</v>
      </c>
      <c r="D506" s="2" t="s">
        <v>1444</v>
      </c>
      <c r="E506" s="2"/>
      <c r="F506" s="2" t="s">
        <v>29</v>
      </c>
      <c r="G506" s="2" t="s">
        <v>22</v>
      </c>
      <c r="H506" s="2" t="s">
        <v>22</v>
      </c>
      <c r="I506" s="2"/>
      <c r="J506" s="2"/>
      <c r="K506" s="2"/>
      <c r="L506" s="2"/>
      <c r="M506" s="2"/>
      <c r="N506" s="2">
        <v>72</v>
      </c>
      <c r="O506" s="2">
        <v>4</v>
      </c>
      <c r="P506" s="2"/>
      <c r="Q506" s="2"/>
      <c r="R506" s="2"/>
      <c r="S506" s="2"/>
      <c r="T506" s="2">
        <v>0</v>
      </c>
      <c r="U506" s="2" t="s">
        <v>22</v>
      </c>
      <c r="V506" s="2">
        <v>0</v>
      </c>
      <c r="W506" s="2" t="s">
        <v>22</v>
      </c>
      <c r="X506" s="2">
        <v>0</v>
      </c>
      <c r="Y506" s="2" t="s">
        <v>22</v>
      </c>
      <c r="Z506" s="2"/>
      <c r="AA506" s="2"/>
      <c r="AB506" s="2"/>
      <c r="AC506" s="2"/>
      <c r="AD506" s="2"/>
      <c r="AE506" s="2"/>
    </row>
    <row r="507" spans="1:31" x14ac:dyDescent="0.3">
      <c r="A507" s="2" t="s">
        <v>1669</v>
      </c>
      <c r="B507" s="2" t="s">
        <v>30</v>
      </c>
      <c r="C507" s="2" t="s">
        <v>68</v>
      </c>
      <c r="D507" s="2"/>
      <c r="E507" s="2"/>
      <c r="F507" s="2" t="s">
        <v>29</v>
      </c>
      <c r="G507" s="2" t="s">
        <v>22</v>
      </c>
      <c r="H507" s="2" t="s">
        <v>22</v>
      </c>
      <c r="I507" s="2" t="s">
        <v>30</v>
      </c>
      <c r="J507" s="2"/>
      <c r="K507" s="2"/>
      <c r="L507" s="2"/>
      <c r="M507" s="2"/>
      <c r="N507" s="2">
        <v>3</v>
      </c>
      <c r="O507" s="2"/>
      <c r="P507" s="2"/>
      <c r="Q507" s="2"/>
      <c r="R507" s="2"/>
      <c r="S507" s="2"/>
      <c r="T507" s="2">
        <v>0</v>
      </c>
      <c r="U507" s="2" t="s">
        <v>22</v>
      </c>
      <c r="V507" s="2">
        <v>0</v>
      </c>
      <c r="W507" s="2" t="s">
        <v>22</v>
      </c>
      <c r="X507" s="2">
        <v>0</v>
      </c>
      <c r="Y507" s="2" t="s">
        <v>22</v>
      </c>
      <c r="Z507" s="2"/>
      <c r="AA507" s="2"/>
      <c r="AB507" s="2"/>
      <c r="AC507" s="2"/>
      <c r="AD507" s="2"/>
      <c r="AE507" s="2"/>
    </row>
    <row r="508" spans="1:31" ht="409.6" x14ac:dyDescent="0.3">
      <c r="A508" s="2" t="s">
        <v>1670</v>
      </c>
      <c r="B508" s="2" t="s">
        <v>1671</v>
      </c>
      <c r="C508" s="2" t="s">
        <v>1672</v>
      </c>
      <c r="D508" s="2" t="s">
        <v>36</v>
      </c>
      <c r="E508" s="2" t="s">
        <v>36</v>
      </c>
      <c r="F508" s="2" t="s">
        <v>29</v>
      </c>
      <c r="G508" s="2" t="s">
        <v>22</v>
      </c>
      <c r="H508" s="2">
        <v>100</v>
      </c>
      <c r="I508" s="2" t="s">
        <v>68</v>
      </c>
      <c r="J508" s="2">
        <v>7</v>
      </c>
      <c r="K508" s="2" t="s">
        <v>1673</v>
      </c>
      <c r="L508" s="2"/>
      <c r="M508" s="2"/>
      <c r="N508" s="2"/>
      <c r="O508" s="2"/>
      <c r="P508" s="2">
        <v>41</v>
      </c>
      <c r="Q508" s="2" t="s">
        <v>1674</v>
      </c>
      <c r="R508" s="2">
        <v>13</v>
      </c>
      <c r="S508" s="2" t="s">
        <v>1675</v>
      </c>
      <c r="T508" s="2">
        <v>0</v>
      </c>
      <c r="U508" s="2" t="s">
        <v>22</v>
      </c>
      <c r="V508" s="2">
        <v>0</v>
      </c>
      <c r="W508" s="2" t="s">
        <v>22</v>
      </c>
      <c r="X508" s="2">
        <v>0</v>
      </c>
      <c r="Y508" s="2" t="s">
        <v>22</v>
      </c>
      <c r="Z508" s="2">
        <v>3</v>
      </c>
      <c r="AA508" s="2" t="s">
        <v>1676</v>
      </c>
      <c r="AB508" s="2">
        <v>3</v>
      </c>
      <c r="AC508" s="2" t="s">
        <v>1677</v>
      </c>
      <c r="AD508" s="2"/>
      <c r="AE508" s="2"/>
    </row>
    <row r="509" spans="1:31" x14ac:dyDescent="0.3">
      <c r="A509" s="2" t="s">
        <v>1678</v>
      </c>
      <c r="B509" s="2" t="s">
        <v>22</v>
      </c>
      <c r="C509" s="2" t="s">
        <v>22</v>
      </c>
      <c r="D509" s="2"/>
      <c r="E509" s="2"/>
      <c r="F509" s="2" t="s">
        <v>23</v>
      </c>
      <c r="G509" s="2">
        <v>100</v>
      </c>
      <c r="H509" s="2" t="s">
        <v>22</v>
      </c>
      <c r="I509" s="2"/>
      <c r="J509" s="2"/>
      <c r="K509" s="2"/>
      <c r="L509" s="2">
        <v>1</v>
      </c>
      <c r="M509" s="2">
        <v>1</v>
      </c>
      <c r="N509" s="2"/>
      <c r="O509" s="2"/>
      <c r="P509" s="2"/>
      <c r="Q509" s="2"/>
      <c r="R509" s="2"/>
      <c r="S509" s="2"/>
      <c r="T509" s="2">
        <v>1</v>
      </c>
      <c r="U509" s="2" t="s">
        <v>380</v>
      </c>
      <c r="V509" s="2">
        <v>1</v>
      </c>
      <c r="W509" s="2" t="s">
        <v>380</v>
      </c>
      <c r="X509" s="2">
        <v>0</v>
      </c>
      <c r="Y509" s="2" t="s">
        <v>22</v>
      </c>
      <c r="Z509" s="2"/>
      <c r="AA509" s="2"/>
      <c r="AB509" s="2"/>
      <c r="AC509" s="2"/>
      <c r="AD509" s="2"/>
      <c r="AE509" s="2"/>
    </row>
    <row r="510" spans="1:31" ht="262.2" x14ac:dyDescent="0.3">
      <c r="A510" s="2" t="s">
        <v>1679</v>
      </c>
      <c r="B510" s="2" t="s">
        <v>1680</v>
      </c>
      <c r="C510" s="2" t="s">
        <v>1681</v>
      </c>
      <c r="D510" s="2" t="s">
        <v>300</v>
      </c>
      <c r="E510" s="2"/>
      <c r="F510" s="2" t="s">
        <v>29</v>
      </c>
      <c r="G510" s="2" t="s">
        <v>22</v>
      </c>
      <c r="H510" s="2" t="s">
        <v>22</v>
      </c>
      <c r="I510" s="2" t="s">
        <v>41</v>
      </c>
      <c r="J510" s="2"/>
      <c r="K510" s="2"/>
      <c r="L510" s="2"/>
      <c r="M510" s="2"/>
      <c r="N510" s="2"/>
      <c r="O510" s="2"/>
      <c r="P510" s="2">
        <v>2</v>
      </c>
      <c r="Q510" s="2" t="s">
        <v>1682</v>
      </c>
      <c r="R510" s="2"/>
      <c r="S510" s="2"/>
      <c r="T510" s="2">
        <v>0</v>
      </c>
      <c r="U510" s="2" t="s">
        <v>22</v>
      </c>
      <c r="V510" s="2">
        <v>0</v>
      </c>
      <c r="W510" s="2" t="s">
        <v>22</v>
      </c>
      <c r="X510" s="2">
        <v>0</v>
      </c>
      <c r="Y510" s="2" t="s">
        <v>22</v>
      </c>
      <c r="Z510" s="2"/>
      <c r="AA510" s="2"/>
      <c r="AB510" s="2"/>
      <c r="AC510" s="2"/>
      <c r="AD510" s="2"/>
      <c r="AE510" s="2"/>
    </row>
    <row r="511" spans="1:31" x14ac:dyDescent="0.3">
      <c r="A511" s="2" t="s">
        <v>1683</v>
      </c>
      <c r="B511" s="2" t="s">
        <v>22</v>
      </c>
      <c r="C511" s="2" t="s">
        <v>22</v>
      </c>
      <c r="D511" s="2"/>
      <c r="E511" s="2"/>
      <c r="F511" s="2" t="s">
        <v>29</v>
      </c>
      <c r="G511" s="2" t="s">
        <v>22</v>
      </c>
      <c r="H511" s="2" t="s">
        <v>22</v>
      </c>
      <c r="I511" s="2"/>
      <c r="J511" s="2"/>
      <c r="K511" s="2"/>
      <c r="L511" s="2"/>
      <c r="M511" s="2"/>
      <c r="N511" s="2">
        <v>1</v>
      </c>
      <c r="O511" s="2">
        <v>1</v>
      </c>
      <c r="P511" s="2"/>
      <c r="Q511" s="2"/>
      <c r="R511" s="2"/>
      <c r="S511" s="2"/>
      <c r="T511" s="2">
        <v>0</v>
      </c>
      <c r="U511" s="2" t="s">
        <v>22</v>
      </c>
      <c r="V511" s="2">
        <v>0</v>
      </c>
      <c r="W511" s="2" t="s">
        <v>22</v>
      </c>
      <c r="X511" s="2">
        <v>0</v>
      </c>
      <c r="Y511" s="2" t="s">
        <v>22</v>
      </c>
      <c r="Z511" s="2"/>
      <c r="AA511" s="2"/>
      <c r="AB511" s="2"/>
      <c r="AC511" s="2"/>
      <c r="AD511" s="2"/>
      <c r="AE511" s="2"/>
    </row>
    <row r="512" spans="1:31" x14ac:dyDescent="0.3">
      <c r="A512" s="2" t="s">
        <v>1684</v>
      </c>
      <c r="B512" s="2" t="s">
        <v>1685</v>
      </c>
      <c r="C512" s="2" t="s">
        <v>68</v>
      </c>
      <c r="D512" s="2"/>
      <c r="E512" s="2"/>
      <c r="F512" s="2" t="s">
        <v>29</v>
      </c>
      <c r="G512" s="2" t="s">
        <v>22</v>
      </c>
      <c r="H512" s="2" t="s">
        <v>22</v>
      </c>
      <c r="I512" s="2" t="s">
        <v>30</v>
      </c>
      <c r="J512" s="2"/>
      <c r="K512" s="2"/>
      <c r="L512" s="2"/>
      <c r="M512" s="2"/>
      <c r="N512" s="2">
        <v>2</v>
      </c>
      <c r="O512" s="2">
        <v>1</v>
      </c>
      <c r="P512" s="2"/>
      <c r="Q512" s="2"/>
      <c r="R512" s="2"/>
      <c r="S512" s="2"/>
      <c r="T512" s="2">
        <v>0</v>
      </c>
      <c r="U512" s="2" t="s">
        <v>22</v>
      </c>
      <c r="V512" s="2">
        <v>0</v>
      </c>
      <c r="W512" s="2" t="s">
        <v>22</v>
      </c>
      <c r="X512" s="2">
        <v>0</v>
      </c>
      <c r="Y512" s="2" t="s">
        <v>22</v>
      </c>
      <c r="Z512" s="2"/>
      <c r="AA512" s="2"/>
      <c r="AB512" s="2"/>
      <c r="AC512" s="2"/>
      <c r="AD512" s="2"/>
      <c r="AE512" s="2"/>
    </row>
    <row r="513" spans="1:31" x14ac:dyDescent="0.3">
      <c r="A513" s="2" t="s">
        <v>1686</v>
      </c>
      <c r="B513" s="2" t="s">
        <v>22</v>
      </c>
      <c r="C513" s="2" t="s">
        <v>22</v>
      </c>
      <c r="D513" s="2"/>
      <c r="E513" s="2"/>
      <c r="F513" s="2" t="s">
        <v>29</v>
      </c>
      <c r="G513" s="2" t="s">
        <v>22</v>
      </c>
      <c r="H513" s="2" t="s">
        <v>22</v>
      </c>
      <c r="I513" s="2"/>
      <c r="J513" s="2"/>
      <c r="K513" s="2"/>
      <c r="L513" s="2"/>
      <c r="M513" s="2"/>
      <c r="N513" s="2">
        <v>1</v>
      </c>
      <c r="O513" s="2">
        <v>1</v>
      </c>
      <c r="P513" s="2"/>
      <c r="Q513" s="2"/>
      <c r="R513" s="2"/>
      <c r="S513" s="2"/>
      <c r="T513" s="2">
        <v>0</v>
      </c>
      <c r="U513" s="2" t="s">
        <v>22</v>
      </c>
      <c r="V513" s="2">
        <v>0</v>
      </c>
      <c r="W513" s="2" t="s">
        <v>22</v>
      </c>
      <c r="X513" s="2">
        <v>0</v>
      </c>
      <c r="Y513" s="2" t="s">
        <v>22</v>
      </c>
      <c r="Z513" s="2"/>
      <c r="AA513" s="2"/>
      <c r="AB513" s="2"/>
      <c r="AC513" s="2"/>
      <c r="AD513" s="2"/>
      <c r="AE513" s="2"/>
    </row>
    <row r="514" spans="1:31" x14ac:dyDescent="0.3">
      <c r="A514" s="2" t="s">
        <v>1687</v>
      </c>
      <c r="B514" s="2" t="s">
        <v>22</v>
      </c>
      <c r="C514" s="2" t="s">
        <v>22</v>
      </c>
      <c r="D514" s="2"/>
      <c r="E514" s="2"/>
      <c r="F514" s="2" t="s">
        <v>29</v>
      </c>
      <c r="G514" s="2" t="s">
        <v>22</v>
      </c>
      <c r="H514" s="2" t="s">
        <v>22</v>
      </c>
      <c r="I514" s="2"/>
      <c r="J514" s="2"/>
      <c r="K514" s="2"/>
      <c r="L514" s="2"/>
      <c r="M514" s="2"/>
      <c r="N514" s="2">
        <v>1</v>
      </c>
      <c r="O514" s="2">
        <v>1</v>
      </c>
      <c r="P514" s="2"/>
      <c r="Q514" s="2"/>
      <c r="R514" s="2"/>
      <c r="S514" s="2"/>
      <c r="T514" s="2">
        <v>0</v>
      </c>
      <c r="U514" s="2" t="s">
        <v>22</v>
      </c>
      <c r="V514" s="2">
        <v>0</v>
      </c>
      <c r="W514" s="2" t="s">
        <v>22</v>
      </c>
      <c r="X514" s="2">
        <v>0</v>
      </c>
      <c r="Y514" s="2" t="s">
        <v>22</v>
      </c>
      <c r="Z514" s="2"/>
      <c r="AA514" s="2"/>
      <c r="AB514" s="2"/>
      <c r="AC514" s="2"/>
      <c r="AD514" s="2"/>
      <c r="AE514" s="2"/>
    </row>
    <row r="515" spans="1:31" ht="82.8" x14ac:dyDescent="0.3">
      <c r="A515" s="2" t="s">
        <v>1688</v>
      </c>
      <c r="B515" s="2" t="s">
        <v>1689</v>
      </c>
      <c r="C515" s="2" t="s">
        <v>1690</v>
      </c>
      <c r="D515" s="2" t="s">
        <v>40</v>
      </c>
      <c r="E515" s="2" t="s">
        <v>40</v>
      </c>
      <c r="F515" s="2" t="s">
        <v>29</v>
      </c>
      <c r="G515" s="2" t="s">
        <v>22</v>
      </c>
      <c r="H515" s="2" t="s">
        <v>22</v>
      </c>
      <c r="I515" s="2" t="s">
        <v>41</v>
      </c>
      <c r="J515" s="2">
        <v>1</v>
      </c>
      <c r="K515" s="2" t="s">
        <v>1691</v>
      </c>
      <c r="L515" s="2"/>
      <c r="M515" s="2"/>
      <c r="N515" s="2"/>
      <c r="O515" s="2"/>
      <c r="P515" s="2">
        <v>1</v>
      </c>
      <c r="Q515" s="2" t="s">
        <v>1692</v>
      </c>
      <c r="R515" s="2"/>
      <c r="S515" s="2"/>
      <c r="T515" s="2">
        <v>0</v>
      </c>
      <c r="U515" s="2" t="s">
        <v>22</v>
      </c>
      <c r="V515" s="2">
        <v>0</v>
      </c>
      <c r="W515" s="2" t="s">
        <v>22</v>
      </c>
      <c r="X515" s="2">
        <v>0</v>
      </c>
      <c r="Y515" s="2" t="s">
        <v>22</v>
      </c>
      <c r="Z515" s="2"/>
      <c r="AA515" s="2"/>
      <c r="AB515" s="2"/>
      <c r="AC515" s="2"/>
      <c r="AD515" s="2"/>
      <c r="AE515" s="2"/>
    </row>
    <row r="516" spans="1:31" x14ac:dyDescent="0.3">
      <c r="A516" s="2" t="s">
        <v>1693</v>
      </c>
      <c r="B516" s="2" t="s">
        <v>30</v>
      </c>
      <c r="C516" s="2" t="s">
        <v>68</v>
      </c>
      <c r="D516" s="2"/>
      <c r="E516" s="2"/>
      <c r="F516" s="2" t="s">
        <v>29</v>
      </c>
      <c r="G516" s="2" t="s">
        <v>22</v>
      </c>
      <c r="H516" s="2" t="s">
        <v>22</v>
      </c>
      <c r="I516" s="2" t="s">
        <v>30</v>
      </c>
      <c r="J516" s="2"/>
      <c r="K516" s="2"/>
      <c r="L516" s="2"/>
      <c r="M516" s="2"/>
      <c r="N516" s="2"/>
      <c r="O516" s="2"/>
      <c r="P516" s="2"/>
      <c r="Q516" s="2"/>
      <c r="R516" s="2"/>
      <c r="S516" s="2"/>
      <c r="T516" s="2">
        <v>0</v>
      </c>
      <c r="U516" s="2" t="s">
        <v>22</v>
      </c>
      <c r="V516" s="2">
        <v>0</v>
      </c>
      <c r="W516" s="2" t="s">
        <v>22</v>
      </c>
      <c r="X516" s="2">
        <v>0</v>
      </c>
      <c r="Y516" s="2" t="s">
        <v>22</v>
      </c>
      <c r="Z516" s="2"/>
      <c r="AA516" s="2"/>
      <c r="AB516" s="2"/>
      <c r="AC516" s="2"/>
      <c r="AD516" s="2"/>
      <c r="AE516" s="2"/>
    </row>
    <row r="517" spans="1:31" x14ac:dyDescent="0.3">
      <c r="A517" s="2" t="s">
        <v>1694</v>
      </c>
      <c r="B517" s="2" t="s">
        <v>22</v>
      </c>
      <c r="C517" s="2" t="s">
        <v>22</v>
      </c>
      <c r="D517" s="2"/>
      <c r="E517" s="2"/>
      <c r="F517" s="2" t="s">
        <v>29</v>
      </c>
      <c r="G517" s="2" t="s">
        <v>22</v>
      </c>
      <c r="H517" s="2" t="s">
        <v>22</v>
      </c>
      <c r="I517" s="2"/>
      <c r="J517" s="2"/>
      <c r="K517" s="2"/>
      <c r="L517" s="2"/>
      <c r="M517" s="2"/>
      <c r="N517" s="2"/>
      <c r="O517" s="2"/>
      <c r="P517" s="2"/>
      <c r="Q517" s="2"/>
      <c r="R517" s="2"/>
      <c r="S517" s="2"/>
      <c r="T517" s="2">
        <v>0</v>
      </c>
      <c r="U517" s="2" t="s">
        <v>22</v>
      </c>
      <c r="V517" s="2">
        <v>0</v>
      </c>
      <c r="W517" s="2" t="s">
        <v>22</v>
      </c>
      <c r="X517" s="2">
        <v>0</v>
      </c>
      <c r="Y517" s="2" t="s">
        <v>22</v>
      </c>
      <c r="Z517" s="2"/>
      <c r="AA517" s="2"/>
      <c r="AB517" s="2"/>
      <c r="AC517" s="2"/>
      <c r="AD517" s="2"/>
      <c r="AE517" s="2"/>
    </row>
    <row r="518" spans="1:31" x14ac:dyDescent="0.3">
      <c r="A518" s="2" t="s">
        <v>1695</v>
      </c>
      <c r="B518" s="2" t="s">
        <v>30</v>
      </c>
      <c r="C518" s="2" t="s">
        <v>68</v>
      </c>
      <c r="D518" s="2"/>
      <c r="E518" s="2"/>
      <c r="F518" s="2" t="s">
        <v>29</v>
      </c>
      <c r="G518" s="2" t="s">
        <v>22</v>
      </c>
      <c r="H518" s="2" t="s">
        <v>22</v>
      </c>
      <c r="I518" s="2" t="s">
        <v>30</v>
      </c>
      <c r="J518" s="2"/>
      <c r="K518" s="2"/>
      <c r="L518" s="2"/>
      <c r="M518" s="2"/>
      <c r="N518" s="2"/>
      <c r="O518" s="2"/>
      <c r="P518" s="2"/>
      <c r="Q518" s="2"/>
      <c r="R518" s="2"/>
      <c r="S518" s="2"/>
      <c r="T518" s="2">
        <v>0</v>
      </c>
      <c r="U518" s="2" t="s">
        <v>22</v>
      </c>
      <c r="V518" s="2">
        <v>0</v>
      </c>
      <c r="W518" s="2" t="s">
        <v>22</v>
      </c>
      <c r="X518" s="2">
        <v>0</v>
      </c>
      <c r="Y518" s="2" t="s">
        <v>22</v>
      </c>
      <c r="Z518" s="2"/>
      <c r="AA518" s="2"/>
      <c r="AB518" s="2"/>
      <c r="AC518" s="2"/>
      <c r="AD518" s="2"/>
      <c r="AE518" s="2"/>
    </row>
    <row r="519" spans="1:31" x14ac:dyDescent="0.3">
      <c r="A519" s="2" t="s">
        <v>1696</v>
      </c>
      <c r="B519" s="2" t="s">
        <v>22</v>
      </c>
      <c r="C519" s="2" t="s">
        <v>22</v>
      </c>
      <c r="D519" s="2"/>
      <c r="E519" s="2"/>
      <c r="F519" s="2" t="s">
        <v>29</v>
      </c>
      <c r="G519" s="2" t="s">
        <v>22</v>
      </c>
      <c r="H519" s="2" t="s">
        <v>22</v>
      </c>
      <c r="I519" s="2"/>
      <c r="J519" s="2"/>
      <c r="K519" s="2"/>
      <c r="L519" s="2"/>
      <c r="M519" s="2"/>
      <c r="N519" s="2"/>
      <c r="O519" s="2"/>
      <c r="P519" s="2"/>
      <c r="Q519" s="2"/>
      <c r="R519" s="2"/>
      <c r="S519" s="2"/>
      <c r="T519" s="2">
        <v>0</v>
      </c>
      <c r="U519" s="2" t="s">
        <v>22</v>
      </c>
      <c r="V519" s="2">
        <v>0</v>
      </c>
      <c r="W519" s="2" t="s">
        <v>22</v>
      </c>
      <c r="X519" s="2">
        <v>0</v>
      </c>
      <c r="Y519" s="2" t="s">
        <v>22</v>
      </c>
      <c r="Z519" s="2"/>
      <c r="AA519" s="2"/>
      <c r="AB519" s="2"/>
      <c r="AC519" s="2"/>
      <c r="AD519" s="2"/>
      <c r="AE519" s="2"/>
    </row>
    <row r="520" spans="1:31" ht="345" x14ac:dyDescent="0.3">
      <c r="A520" s="2" t="s">
        <v>1697</v>
      </c>
      <c r="B520" s="2" t="s">
        <v>1698</v>
      </c>
      <c r="C520" s="2" t="s">
        <v>1699</v>
      </c>
      <c r="D520" s="2" t="s">
        <v>40</v>
      </c>
      <c r="E520" s="2" t="s">
        <v>40</v>
      </c>
      <c r="F520" s="2" t="s">
        <v>29</v>
      </c>
      <c r="G520" s="2" t="s">
        <v>22</v>
      </c>
      <c r="H520" s="2" t="s">
        <v>22</v>
      </c>
      <c r="I520" s="2" t="s">
        <v>41</v>
      </c>
      <c r="J520" s="2">
        <v>31</v>
      </c>
      <c r="K520" s="2" t="s">
        <v>1700</v>
      </c>
      <c r="L520" s="2"/>
      <c r="M520" s="2"/>
      <c r="N520" s="2"/>
      <c r="O520" s="2"/>
      <c r="P520" s="2">
        <v>1</v>
      </c>
      <c r="Q520" s="2" t="s">
        <v>784</v>
      </c>
      <c r="R520" s="2"/>
      <c r="S520" s="2"/>
      <c r="T520" s="2">
        <v>0</v>
      </c>
      <c r="U520" s="2" t="s">
        <v>22</v>
      </c>
      <c r="V520" s="2">
        <v>0</v>
      </c>
      <c r="W520" s="2" t="s">
        <v>22</v>
      </c>
      <c r="X520" s="2">
        <v>0</v>
      </c>
      <c r="Y520" s="2" t="s">
        <v>22</v>
      </c>
      <c r="Z520" s="2"/>
      <c r="AA520" s="2"/>
      <c r="AB520" s="2"/>
      <c r="AC520" s="2"/>
      <c r="AD520" s="2"/>
      <c r="AE520" s="2"/>
    </row>
    <row r="521" spans="1:31" x14ac:dyDescent="0.3">
      <c r="A521" s="2" t="s">
        <v>1701</v>
      </c>
      <c r="B521" s="2" t="s">
        <v>1702</v>
      </c>
      <c r="C521" s="2" t="s">
        <v>1703</v>
      </c>
      <c r="D521" s="2" t="s">
        <v>300</v>
      </c>
      <c r="E521" s="2" t="s">
        <v>301</v>
      </c>
      <c r="F521" s="2" t="s">
        <v>29</v>
      </c>
      <c r="G521" s="2" t="s">
        <v>22</v>
      </c>
      <c r="H521" s="2" t="s">
        <v>22</v>
      </c>
      <c r="I521" s="2" t="s">
        <v>41</v>
      </c>
      <c r="J521" s="2">
        <v>1</v>
      </c>
      <c r="K521" s="2" t="s">
        <v>302</v>
      </c>
      <c r="L521" s="2"/>
      <c r="M521" s="2"/>
      <c r="N521" s="2"/>
      <c r="O521" s="2"/>
      <c r="P521" s="2"/>
      <c r="Q521" s="2"/>
      <c r="R521" s="2"/>
      <c r="S521" s="2"/>
      <c r="T521" s="2">
        <v>0</v>
      </c>
      <c r="U521" s="2" t="s">
        <v>22</v>
      </c>
      <c r="V521" s="2">
        <v>0</v>
      </c>
      <c r="W521" s="2" t="s">
        <v>22</v>
      </c>
      <c r="X521" s="2">
        <v>0</v>
      </c>
      <c r="Y521" s="2" t="s">
        <v>22</v>
      </c>
      <c r="Z521" s="2"/>
      <c r="AA521" s="2"/>
      <c r="AB521" s="2"/>
      <c r="AC521" s="2"/>
      <c r="AD521" s="2"/>
      <c r="AE521" s="2"/>
    </row>
    <row r="522" spans="1:31" x14ac:dyDescent="0.3">
      <c r="A522" s="2" t="s">
        <v>1704</v>
      </c>
      <c r="B522" s="2" t="s">
        <v>22</v>
      </c>
      <c r="C522" s="2" t="s">
        <v>22</v>
      </c>
      <c r="D522" s="2"/>
      <c r="E522" s="2"/>
      <c r="F522" s="2" t="s">
        <v>29</v>
      </c>
      <c r="G522" s="2" t="s">
        <v>22</v>
      </c>
      <c r="H522" s="2" t="s">
        <v>22</v>
      </c>
      <c r="I522" s="2"/>
      <c r="J522" s="2"/>
      <c r="K522" s="2"/>
      <c r="L522" s="2">
        <v>6</v>
      </c>
      <c r="M522" s="2">
        <v>1</v>
      </c>
      <c r="N522" s="2">
        <v>8</v>
      </c>
      <c r="O522" s="2">
        <v>2</v>
      </c>
      <c r="P522" s="2"/>
      <c r="Q522" s="2"/>
      <c r="R522" s="2"/>
      <c r="S522" s="2"/>
      <c r="T522" s="2">
        <v>0</v>
      </c>
      <c r="U522" s="2" t="s">
        <v>22</v>
      </c>
      <c r="V522" s="2">
        <v>0</v>
      </c>
      <c r="W522" s="2" t="s">
        <v>22</v>
      </c>
      <c r="X522" s="2">
        <v>0</v>
      </c>
      <c r="Y522" s="2" t="s">
        <v>22</v>
      </c>
      <c r="Z522" s="2"/>
      <c r="AA522" s="2"/>
      <c r="AB522" s="2"/>
      <c r="AC522" s="2"/>
      <c r="AD522" s="2"/>
      <c r="AE522" s="2"/>
    </row>
    <row r="523" spans="1:31" ht="220.8" x14ac:dyDescent="0.3">
      <c r="A523" s="2" t="s">
        <v>1705</v>
      </c>
      <c r="B523" s="2" t="s">
        <v>1706</v>
      </c>
      <c r="C523" s="2" t="s">
        <v>1707</v>
      </c>
      <c r="D523" s="2"/>
      <c r="E523" s="2"/>
      <c r="F523" s="2" t="s">
        <v>29</v>
      </c>
      <c r="G523" s="2" t="s">
        <v>22</v>
      </c>
      <c r="H523" s="2" t="s">
        <v>22</v>
      </c>
      <c r="I523" s="2" t="s">
        <v>30</v>
      </c>
      <c r="J523" s="2"/>
      <c r="K523" s="2"/>
      <c r="L523" s="2"/>
      <c r="M523" s="2"/>
      <c r="N523" s="2"/>
      <c r="O523" s="2"/>
      <c r="P523" s="2"/>
      <c r="Q523" s="2"/>
      <c r="R523" s="2"/>
      <c r="S523" s="2"/>
      <c r="T523" s="2">
        <v>0</v>
      </c>
      <c r="U523" s="2" t="s">
        <v>22</v>
      </c>
      <c r="V523" s="2">
        <v>0</v>
      </c>
      <c r="W523" s="2" t="s">
        <v>22</v>
      </c>
      <c r="X523" s="2">
        <v>0</v>
      </c>
      <c r="Y523" s="2" t="s">
        <v>22</v>
      </c>
      <c r="Z523" s="2"/>
      <c r="AA523" s="2"/>
      <c r="AB523" s="2"/>
      <c r="AC523" s="2"/>
      <c r="AD523" s="2"/>
      <c r="AE523" s="2"/>
    </row>
    <row r="524" spans="1:31" ht="220.8" x14ac:dyDescent="0.3">
      <c r="A524" s="2" t="s">
        <v>1708</v>
      </c>
      <c r="B524" s="2" t="s">
        <v>1709</v>
      </c>
      <c r="C524" s="2" t="s">
        <v>1707</v>
      </c>
      <c r="D524" s="2"/>
      <c r="E524" s="2"/>
      <c r="F524" s="2" t="s">
        <v>29</v>
      </c>
      <c r="G524" s="2" t="s">
        <v>22</v>
      </c>
      <c r="H524" s="2" t="s">
        <v>22</v>
      </c>
      <c r="I524" s="2" t="s">
        <v>30</v>
      </c>
      <c r="J524" s="2"/>
      <c r="K524" s="2"/>
      <c r="L524" s="2"/>
      <c r="M524" s="2"/>
      <c r="N524" s="2"/>
      <c r="O524" s="2"/>
      <c r="P524" s="2"/>
      <c r="Q524" s="2"/>
      <c r="R524" s="2"/>
      <c r="S524" s="2"/>
      <c r="T524" s="2">
        <v>0</v>
      </c>
      <c r="U524" s="2" t="s">
        <v>22</v>
      </c>
      <c r="V524" s="2">
        <v>0</v>
      </c>
      <c r="W524" s="2" t="s">
        <v>22</v>
      </c>
      <c r="X524" s="2">
        <v>0</v>
      </c>
      <c r="Y524" s="2" t="s">
        <v>22</v>
      </c>
      <c r="Z524" s="2"/>
      <c r="AA524" s="2"/>
      <c r="AB524" s="2"/>
      <c r="AC524" s="2"/>
      <c r="AD524" s="2"/>
      <c r="AE524" s="2"/>
    </row>
    <row r="525" spans="1:31" ht="220.8" x14ac:dyDescent="0.3">
      <c r="A525" s="2" t="s">
        <v>1710</v>
      </c>
      <c r="B525" s="2" t="s">
        <v>1711</v>
      </c>
      <c r="C525" s="2" t="s">
        <v>1707</v>
      </c>
      <c r="D525" s="2"/>
      <c r="E525" s="2"/>
      <c r="F525" s="2" t="s">
        <v>29</v>
      </c>
      <c r="G525" s="2" t="s">
        <v>22</v>
      </c>
      <c r="H525" s="2" t="s">
        <v>22</v>
      </c>
      <c r="I525" s="2" t="s">
        <v>30</v>
      </c>
      <c r="J525" s="2"/>
      <c r="K525" s="2"/>
      <c r="L525" s="2"/>
      <c r="M525" s="2"/>
      <c r="N525" s="2"/>
      <c r="O525" s="2"/>
      <c r="P525" s="2"/>
      <c r="Q525" s="2"/>
      <c r="R525" s="2"/>
      <c r="S525" s="2"/>
      <c r="T525" s="2">
        <v>0</v>
      </c>
      <c r="U525" s="2" t="s">
        <v>22</v>
      </c>
      <c r="V525" s="2">
        <v>0</v>
      </c>
      <c r="W525" s="2" t="s">
        <v>22</v>
      </c>
      <c r="X525" s="2">
        <v>0</v>
      </c>
      <c r="Y525" s="2" t="s">
        <v>22</v>
      </c>
      <c r="Z525" s="2"/>
      <c r="AA525" s="2"/>
      <c r="AB525" s="2"/>
      <c r="AC525" s="2"/>
      <c r="AD525" s="2"/>
      <c r="AE525" s="2"/>
    </row>
    <row r="526" spans="1:31" ht="220.8" x14ac:dyDescent="0.3">
      <c r="A526" s="2" t="s">
        <v>1712</v>
      </c>
      <c r="B526" s="2" t="s">
        <v>1713</v>
      </c>
      <c r="C526" s="2" t="s">
        <v>1707</v>
      </c>
      <c r="D526" s="2"/>
      <c r="E526" s="2"/>
      <c r="F526" s="2" t="s">
        <v>29</v>
      </c>
      <c r="G526" s="2" t="s">
        <v>22</v>
      </c>
      <c r="H526" s="2" t="s">
        <v>22</v>
      </c>
      <c r="I526" s="2" t="s">
        <v>30</v>
      </c>
      <c r="J526" s="2"/>
      <c r="K526" s="2"/>
      <c r="L526" s="2"/>
      <c r="M526" s="2"/>
      <c r="N526" s="2"/>
      <c r="O526" s="2"/>
      <c r="P526" s="2"/>
      <c r="Q526" s="2"/>
      <c r="R526" s="2"/>
      <c r="S526" s="2"/>
      <c r="T526" s="2">
        <v>0</v>
      </c>
      <c r="U526" s="2" t="s">
        <v>22</v>
      </c>
      <c r="V526" s="2">
        <v>0</v>
      </c>
      <c r="W526" s="2" t="s">
        <v>22</v>
      </c>
      <c r="X526" s="2">
        <v>0</v>
      </c>
      <c r="Y526" s="2" t="s">
        <v>22</v>
      </c>
      <c r="Z526" s="2"/>
      <c r="AA526" s="2"/>
      <c r="AB526" s="2"/>
      <c r="AC526" s="2"/>
      <c r="AD526" s="2"/>
      <c r="AE526" s="2"/>
    </row>
    <row r="527" spans="1:31" ht="220.8" x14ac:dyDescent="0.3">
      <c r="A527" s="2" t="s">
        <v>1714</v>
      </c>
      <c r="B527" s="2" t="s">
        <v>1715</v>
      </c>
      <c r="C527" s="2" t="s">
        <v>1707</v>
      </c>
      <c r="D527" s="2"/>
      <c r="E527" s="2"/>
      <c r="F527" s="2" t="s">
        <v>29</v>
      </c>
      <c r="G527" s="2" t="s">
        <v>22</v>
      </c>
      <c r="H527" s="2" t="s">
        <v>22</v>
      </c>
      <c r="I527" s="2" t="s">
        <v>30</v>
      </c>
      <c r="J527" s="2"/>
      <c r="K527" s="2"/>
      <c r="L527" s="2"/>
      <c r="M527" s="2"/>
      <c r="N527" s="2"/>
      <c r="O527" s="2"/>
      <c r="P527" s="2"/>
      <c r="Q527" s="2"/>
      <c r="R527" s="2"/>
      <c r="S527" s="2"/>
      <c r="T527" s="2">
        <v>0</v>
      </c>
      <c r="U527" s="2" t="s">
        <v>22</v>
      </c>
      <c r="V527" s="2">
        <v>0</v>
      </c>
      <c r="W527" s="2" t="s">
        <v>22</v>
      </c>
      <c r="X527" s="2">
        <v>0</v>
      </c>
      <c r="Y527" s="2" t="s">
        <v>22</v>
      </c>
      <c r="Z527" s="2"/>
      <c r="AA527" s="2"/>
      <c r="AB527" s="2"/>
      <c r="AC527" s="2"/>
      <c r="AD527" s="2"/>
      <c r="AE527" s="2"/>
    </row>
    <row r="528" spans="1:31" ht="41.4" x14ac:dyDescent="0.3">
      <c r="A528" s="2" t="s">
        <v>1716</v>
      </c>
      <c r="B528" s="2" t="s">
        <v>1717</v>
      </c>
      <c r="C528" s="2" t="s">
        <v>1718</v>
      </c>
      <c r="D528" s="2" t="s">
        <v>36</v>
      </c>
      <c r="E528" s="2" t="s">
        <v>36</v>
      </c>
      <c r="F528" s="2" t="s">
        <v>29</v>
      </c>
      <c r="G528" s="2" t="s">
        <v>22</v>
      </c>
      <c r="H528" s="2">
        <v>100</v>
      </c>
      <c r="I528" s="2" t="s">
        <v>30</v>
      </c>
      <c r="J528" s="2">
        <v>2</v>
      </c>
      <c r="K528" s="2" t="s">
        <v>1719</v>
      </c>
      <c r="L528" s="2"/>
      <c r="M528" s="2"/>
      <c r="N528" s="2"/>
      <c r="O528" s="2"/>
      <c r="P528" s="2">
        <v>1</v>
      </c>
      <c r="Q528" s="2" t="s">
        <v>320</v>
      </c>
      <c r="R528" s="2">
        <v>3</v>
      </c>
      <c r="S528" s="2" t="s">
        <v>1720</v>
      </c>
      <c r="T528" s="2">
        <v>0</v>
      </c>
      <c r="U528" s="2" t="s">
        <v>22</v>
      </c>
      <c r="V528" s="2">
        <v>0</v>
      </c>
      <c r="W528" s="2" t="s">
        <v>22</v>
      </c>
      <c r="X528" s="2">
        <v>0</v>
      </c>
      <c r="Y528" s="2" t="s">
        <v>22</v>
      </c>
      <c r="Z528" s="2">
        <v>1</v>
      </c>
      <c r="AA528" s="2" t="s">
        <v>1721</v>
      </c>
      <c r="AB528" s="2">
        <v>1</v>
      </c>
      <c r="AC528" s="2" t="s">
        <v>1721</v>
      </c>
      <c r="AD528" s="2"/>
      <c r="AE528" s="2"/>
    </row>
    <row r="529" spans="1:31" x14ac:dyDescent="0.3">
      <c r="A529" s="2" t="s">
        <v>1722</v>
      </c>
      <c r="B529" s="2" t="s">
        <v>22</v>
      </c>
      <c r="C529" s="2" t="s">
        <v>22</v>
      </c>
      <c r="D529" s="2"/>
      <c r="E529" s="2"/>
      <c r="F529" s="2" t="s">
        <v>23</v>
      </c>
      <c r="G529" s="2">
        <v>100</v>
      </c>
      <c r="H529" s="2" t="s">
        <v>22</v>
      </c>
      <c r="I529" s="2"/>
      <c r="J529" s="2"/>
      <c r="K529" s="2"/>
      <c r="L529" s="2">
        <v>1</v>
      </c>
      <c r="M529" s="2">
        <v>1</v>
      </c>
      <c r="N529" s="2"/>
      <c r="O529" s="2"/>
      <c r="P529" s="2"/>
      <c r="Q529" s="2"/>
      <c r="R529" s="2"/>
      <c r="S529" s="2"/>
      <c r="T529" s="2">
        <v>1</v>
      </c>
      <c r="U529" s="2" t="s">
        <v>24</v>
      </c>
      <c r="V529" s="2">
        <v>1</v>
      </c>
      <c r="W529" s="2" t="s">
        <v>24</v>
      </c>
      <c r="X529" s="2">
        <v>0</v>
      </c>
      <c r="Y529" s="2" t="s">
        <v>22</v>
      </c>
      <c r="Z529" s="2"/>
      <c r="AA529" s="2"/>
      <c r="AB529" s="2"/>
      <c r="AC529" s="2"/>
      <c r="AD529" s="2"/>
      <c r="AE529" s="2"/>
    </row>
    <row r="530" spans="1:31" ht="124.2" x14ac:dyDescent="0.3">
      <c r="A530" s="2" t="s">
        <v>1723</v>
      </c>
      <c r="B530" s="2" t="s">
        <v>1724</v>
      </c>
      <c r="C530" s="2" t="s">
        <v>1725</v>
      </c>
      <c r="D530" s="2" t="s">
        <v>28</v>
      </c>
      <c r="E530" s="2" t="s">
        <v>28</v>
      </c>
      <c r="F530" s="2" t="s">
        <v>29</v>
      </c>
      <c r="G530" s="2" t="s">
        <v>22</v>
      </c>
      <c r="H530" s="2" t="s">
        <v>22</v>
      </c>
      <c r="I530" s="2" t="s">
        <v>106</v>
      </c>
      <c r="J530" s="2">
        <v>1</v>
      </c>
      <c r="K530" s="2" t="s">
        <v>1726</v>
      </c>
      <c r="L530" s="2"/>
      <c r="M530" s="2"/>
      <c r="N530" s="2"/>
      <c r="O530" s="2"/>
      <c r="P530" s="2">
        <v>5</v>
      </c>
      <c r="Q530" s="2" t="s">
        <v>1727</v>
      </c>
      <c r="R530" s="2"/>
      <c r="S530" s="2"/>
      <c r="T530" s="2">
        <v>0</v>
      </c>
      <c r="U530" s="2" t="s">
        <v>22</v>
      </c>
      <c r="V530" s="2">
        <v>0</v>
      </c>
      <c r="W530" s="2" t="s">
        <v>22</v>
      </c>
      <c r="X530" s="2">
        <v>0</v>
      </c>
      <c r="Y530" s="2" t="s">
        <v>22</v>
      </c>
      <c r="Z530" s="2"/>
      <c r="AA530" s="2"/>
      <c r="AB530" s="2"/>
      <c r="AC530" s="2"/>
      <c r="AD530" s="2"/>
      <c r="AE530" s="2"/>
    </row>
    <row r="531" spans="1:31" x14ac:dyDescent="0.3">
      <c r="A531" s="2" t="s">
        <v>1728</v>
      </c>
      <c r="B531" s="2" t="s">
        <v>30</v>
      </c>
      <c r="C531" s="2" t="s">
        <v>68</v>
      </c>
      <c r="D531" s="2"/>
      <c r="E531" s="2"/>
      <c r="F531" s="2" t="s">
        <v>29</v>
      </c>
      <c r="G531" s="2" t="s">
        <v>22</v>
      </c>
      <c r="H531" s="2">
        <v>100</v>
      </c>
      <c r="I531" s="2" t="s">
        <v>30</v>
      </c>
      <c r="J531" s="2"/>
      <c r="K531" s="2"/>
      <c r="L531" s="2"/>
      <c r="M531" s="2"/>
      <c r="N531" s="2">
        <v>2</v>
      </c>
      <c r="O531" s="2">
        <v>1</v>
      </c>
      <c r="P531" s="2"/>
      <c r="Q531" s="2"/>
      <c r="R531" s="2"/>
      <c r="S531" s="2"/>
      <c r="T531" s="2">
        <v>0</v>
      </c>
      <c r="U531" s="2" t="s">
        <v>22</v>
      </c>
      <c r="V531" s="2">
        <v>0</v>
      </c>
      <c r="W531" s="2" t="s">
        <v>22</v>
      </c>
      <c r="X531" s="2">
        <v>0</v>
      </c>
      <c r="Y531" s="2" t="s">
        <v>22</v>
      </c>
      <c r="Z531" s="2">
        <v>1</v>
      </c>
      <c r="AA531" s="2" t="s">
        <v>1729</v>
      </c>
      <c r="AB531" s="2">
        <v>1</v>
      </c>
      <c r="AC531" s="2" t="s">
        <v>1729</v>
      </c>
      <c r="AD531" s="2"/>
      <c r="AE531" s="2"/>
    </row>
    <row r="532" spans="1:31" ht="248.4" x14ac:dyDescent="0.3">
      <c r="A532" s="2" t="s">
        <v>1730</v>
      </c>
      <c r="B532" s="2" t="s">
        <v>1731</v>
      </c>
      <c r="C532" s="2" t="s">
        <v>1732</v>
      </c>
      <c r="D532" s="2" t="s">
        <v>28</v>
      </c>
      <c r="E532" s="2" t="s">
        <v>28</v>
      </c>
      <c r="F532" s="2" t="s">
        <v>29</v>
      </c>
      <c r="G532" s="2" t="s">
        <v>22</v>
      </c>
      <c r="H532" s="2">
        <v>100</v>
      </c>
      <c r="I532" s="2" t="s">
        <v>41</v>
      </c>
      <c r="J532" s="2">
        <v>1</v>
      </c>
      <c r="K532" s="2" t="s">
        <v>60</v>
      </c>
      <c r="L532" s="2"/>
      <c r="M532" s="2"/>
      <c r="N532" s="2"/>
      <c r="O532" s="2"/>
      <c r="P532" s="2">
        <v>5</v>
      </c>
      <c r="Q532" s="2" t="s">
        <v>1733</v>
      </c>
      <c r="R532" s="2">
        <v>15</v>
      </c>
      <c r="S532" s="2" t="s">
        <v>1734</v>
      </c>
      <c r="T532" s="2">
        <v>0</v>
      </c>
      <c r="U532" s="2" t="s">
        <v>22</v>
      </c>
      <c r="V532" s="2">
        <v>0</v>
      </c>
      <c r="W532" s="2" t="s">
        <v>22</v>
      </c>
      <c r="X532" s="2">
        <v>0</v>
      </c>
      <c r="Y532" s="2" t="s">
        <v>22</v>
      </c>
      <c r="Z532" s="2">
        <v>3</v>
      </c>
      <c r="AA532" s="2" t="s">
        <v>1735</v>
      </c>
      <c r="AB532" s="2">
        <v>3</v>
      </c>
      <c r="AC532" s="2" t="s">
        <v>1736</v>
      </c>
      <c r="AD532" s="2"/>
      <c r="AE532" s="2"/>
    </row>
    <row r="533" spans="1:31" x14ac:dyDescent="0.3">
      <c r="A533" s="2" t="s">
        <v>1737</v>
      </c>
      <c r="B533" s="2" t="s">
        <v>22</v>
      </c>
      <c r="C533" s="2" t="s">
        <v>22</v>
      </c>
      <c r="D533" s="2"/>
      <c r="E533" s="2"/>
      <c r="F533" s="2" t="s">
        <v>23</v>
      </c>
      <c r="G533" s="2">
        <v>100</v>
      </c>
      <c r="H533" s="2" t="s">
        <v>22</v>
      </c>
      <c r="I533" s="2"/>
      <c r="J533" s="2"/>
      <c r="K533" s="2"/>
      <c r="L533" s="2">
        <v>1</v>
      </c>
      <c r="M533" s="2">
        <v>1</v>
      </c>
      <c r="N533" s="2"/>
      <c r="O533" s="2"/>
      <c r="P533" s="2"/>
      <c r="Q533" s="2"/>
      <c r="R533" s="2"/>
      <c r="S533" s="2"/>
      <c r="T533" s="2">
        <v>1</v>
      </c>
      <c r="U533" s="2" t="s">
        <v>1084</v>
      </c>
      <c r="V533" s="2">
        <v>1</v>
      </c>
      <c r="W533" s="2" t="s">
        <v>1084</v>
      </c>
      <c r="X533" s="2">
        <v>0</v>
      </c>
      <c r="Y533" s="2" t="s">
        <v>22</v>
      </c>
      <c r="Z533" s="2"/>
      <c r="AA533" s="2"/>
      <c r="AB533" s="2"/>
      <c r="AC533" s="2"/>
      <c r="AD533" s="2"/>
      <c r="AE533" s="2"/>
    </row>
    <row r="534" spans="1:31" x14ac:dyDescent="0.3">
      <c r="A534" s="2" t="s">
        <v>1738</v>
      </c>
      <c r="B534" s="2" t="s">
        <v>30</v>
      </c>
      <c r="C534" s="2" t="s">
        <v>68</v>
      </c>
      <c r="D534" s="2"/>
      <c r="E534" s="2"/>
      <c r="F534" s="2" t="s">
        <v>29</v>
      </c>
      <c r="G534" s="2" t="s">
        <v>22</v>
      </c>
      <c r="H534" s="2" t="s">
        <v>22</v>
      </c>
      <c r="I534" s="2" t="s">
        <v>30</v>
      </c>
      <c r="J534" s="2"/>
      <c r="K534" s="2"/>
      <c r="L534" s="2"/>
      <c r="M534" s="2"/>
      <c r="N534" s="2"/>
      <c r="O534" s="2"/>
      <c r="P534" s="2"/>
      <c r="Q534" s="2"/>
      <c r="R534" s="2"/>
      <c r="S534" s="2"/>
      <c r="T534" s="2">
        <v>0</v>
      </c>
      <c r="U534" s="2" t="s">
        <v>22</v>
      </c>
      <c r="V534" s="2">
        <v>0</v>
      </c>
      <c r="W534" s="2" t="s">
        <v>22</v>
      </c>
      <c r="X534" s="2">
        <v>0</v>
      </c>
      <c r="Y534" s="2" t="s">
        <v>22</v>
      </c>
      <c r="Z534" s="2"/>
      <c r="AA534" s="2"/>
      <c r="AB534" s="2"/>
      <c r="AC534" s="2"/>
      <c r="AD534" s="2"/>
      <c r="AE534" s="2"/>
    </row>
    <row r="535" spans="1:31" ht="331.2" x14ac:dyDescent="0.3">
      <c r="A535" s="2" t="s">
        <v>1739</v>
      </c>
      <c r="B535" s="2" t="s">
        <v>30</v>
      </c>
      <c r="C535" s="2" t="s">
        <v>1740</v>
      </c>
      <c r="D535" s="2" t="s">
        <v>49</v>
      </c>
      <c r="E535" s="2"/>
      <c r="F535" s="2" t="s">
        <v>120</v>
      </c>
      <c r="G535" s="2">
        <v>80</v>
      </c>
      <c r="H535" s="2" t="s">
        <v>22</v>
      </c>
      <c r="I535" s="2" t="s">
        <v>41</v>
      </c>
      <c r="J535" s="2">
        <v>6</v>
      </c>
      <c r="K535" s="2" t="s">
        <v>1741</v>
      </c>
      <c r="L535" s="2">
        <v>5</v>
      </c>
      <c r="M535" s="2">
        <v>1</v>
      </c>
      <c r="N535" s="2">
        <v>2</v>
      </c>
      <c r="O535" s="2">
        <v>1</v>
      </c>
      <c r="P535" s="2"/>
      <c r="Q535" s="2"/>
      <c r="R535" s="2"/>
      <c r="S535" s="2"/>
      <c r="T535" s="2">
        <v>5</v>
      </c>
      <c r="U535" s="2" t="s">
        <v>1742</v>
      </c>
      <c r="V535" s="2">
        <v>4</v>
      </c>
      <c r="W535" s="2" t="s">
        <v>1743</v>
      </c>
      <c r="X535" s="2">
        <v>1</v>
      </c>
      <c r="Y535" s="2" t="s">
        <v>1744</v>
      </c>
      <c r="Z535" s="2"/>
      <c r="AA535" s="2"/>
      <c r="AB535" s="2"/>
      <c r="AC535" s="2"/>
      <c r="AD535" s="2"/>
      <c r="AE535" s="2"/>
    </row>
    <row r="536" spans="1:31" ht="207" x14ac:dyDescent="0.3">
      <c r="A536" s="2" t="s">
        <v>1745</v>
      </c>
      <c r="B536" s="2" t="s">
        <v>22</v>
      </c>
      <c r="C536" s="2" t="s">
        <v>22</v>
      </c>
      <c r="D536" s="2"/>
      <c r="E536" s="2"/>
      <c r="F536" s="2" t="s">
        <v>120</v>
      </c>
      <c r="G536" s="2">
        <v>69.565217391304344</v>
      </c>
      <c r="H536" s="2" t="s">
        <v>22</v>
      </c>
      <c r="I536" s="2"/>
      <c r="J536" s="2"/>
      <c r="K536" s="2"/>
      <c r="L536" s="2">
        <v>23</v>
      </c>
      <c r="M536" s="2">
        <v>1</v>
      </c>
      <c r="N536" s="2"/>
      <c r="O536" s="2"/>
      <c r="P536" s="2"/>
      <c r="Q536" s="2"/>
      <c r="R536" s="2"/>
      <c r="S536" s="2"/>
      <c r="T536" s="2">
        <v>23</v>
      </c>
      <c r="U536" s="2" t="s">
        <v>1746</v>
      </c>
      <c r="V536" s="2">
        <v>16</v>
      </c>
      <c r="W536" s="2" t="s">
        <v>1747</v>
      </c>
      <c r="X536" s="2">
        <v>7</v>
      </c>
      <c r="Y536" s="2" t="s">
        <v>1748</v>
      </c>
      <c r="Z536" s="2"/>
      <c r="AA536" s="2"/>
      <c r="AB536" s="2"/>
      <c r="AC536" s="2"/>
      <c r="AD536" s="2"/>
      <c r="AE536" s="2"/>
    </row>
    <row r="537" spans="1:31" x14ac:dyDescent="0.3">
      <c r="A537" s="2" t="s">
        <v>1749</v>
      </c>
      <c r="B537" s="2" t="s">
        <v>22</v>
      </c>
      <c r="C537" s="2" t="s">
        <v>22</v>
      </c>
      <c r="D537" s="2"/>
      <c r="E537" s="2"/>
      <c r="F537" s="2" t="s">
        <v>29</v>
      </c>
      <c r="G537" s="2" t="s">
        <v>22</v>
      </c>
      <c r="H537" s="2" t="s">
        <v>22</v>
      </c>
      <c r="I537" s="2"/>
      <c r="J537" s="2"/>
      <c r="K537" s="2"/>
      <c r="L537" s="2"/>
      <c r="M537" s="2"/>
      <c r="N537" s="2">
        <v>1</v>
      </c>
      <c r="O537" s="2">
        <v>1</v>
      </c>
      <c r="P537" s="2"/>
      <c r="Q537" s="2"/>
      <c r="R537" s="2"/>
      <c r="S537" s="2"/>
      <c r="T537" s="2">
        <v>0</v>
      </c>
      <c r="U537" s="2" t="s">
        <v>22</v>
      </c>
      <c r="V537" s="2">
        <v>0</v>
      </c>
      <c r="W537" s="2" t="s">
        <v>22</v>
      </c>
      <c r="X537" s="2">
        <v>0</v>
      </c>
      <c r="Y537" s="2" t="s">
        <v>22</v>
      </c>
      <c r="Z537" s="2"/>
      <c r="AA537" s="2"/>
      <c r="AB537" s="2"/>
      <c r="AC537" s="2"/>
      <c r="AD537" s="2"/>
      <c r="AE537" s="2"/>
    </row>
    <row r="538" spans="1:31" ht="409.6" x14ac:dyDescent="0.3">
      <c r="A538" s="2" t="s">
        <v>1750</v>
      </c>
      <c r="B538" s="2" t="s">
        <v>1751</v>
      </c>
      <c r="C538" s="2" t="s">
        <v>1752</v>
      </c>
      <c r="D538" s="2" t="s">
        <v>28</v>
      </c>
      <c r="E538" s="2" t="s">
        <v>28</v>
      </c>
      <c r="F538" s="2" t="s">
        <v>29</v>
      </c>
      <c r="G538" s="2" t="s">
        <v>22</v>
      </c>
      <c r="H538" s="2">
        <v>100</v>
      </c>
      <c r="I538" s="2" t="s">
        <v>68</v>
      </c>
      <c r="J538" s="2">
        <v>1</v>
      </c>
      <c r="K538" s="2" t="s">
        <v>1753</v>
      </c>
      <c r="L538" s="2"/>
      <c r="M538" s="2"/>
      <c r="N538" s="2"/>
      <c r="O538" s="2"/>
      <c r="P538" s="2">
        <v>2</v>
      </c>
      <c r="Q538" s="2" t="s">
        <v>1754</v>
      </c>
      <c r="R538" s="2">
        <v>11</v>
      </c>
      <c r="S538" s="2" t="s">
        <v>1755</v>
      </c>
      <c r="T538" s="2">
        <v>0</v>
      </c>
      <c r="U538" s="2" t="s">
        <v>22</v>
      </c>
      <c r="V538" s="2">
        <v>0</v>
      </c>
      <c r="W538" s="2" t="s">
        <v>22</v>
      </c>
      <c r="X538" s="2">
        <v>0</v>
      </c>
      <c r="Y538" s="2" t="s">
        <v>22</v>
      </c>
      <c r="Z538" s="2">
        <v>8</v>
      </c>
      <c r="AA538" s="2" t="s">
        <v>1756</v>
      </c>
      <c r="AB538" s="2">
        <v>8</v>
      </c>
      <c r="AC538" s="2" t="s">
        <v>1757</v>
      </c>
      <c r="AD538" s="2"/>
      <c r="AE538" s="2"/>
    </row>
    <row r="539" spans="1:31" x14ac:dyDescent="0.3">
      <c r="A539" s="2" t="s">
        <v>1758</v>
      </c>
      <c r="B539" s="2" t="s">
        <v>22</v>
      </c>
      <c r="C539" s="2" t="s">
        <v>22</v>
      </c>
      <c r="D539" s="2" t="s">
        <v>36</v>
      </c>
      <c r="E539" s="2" t="s">
        <v>36</v>
      </c>
      <c r="F539" s="2" t="s">
        <v>29</v>
      </c>
      <c r="G539" s="2" t="s">
        <v>22</v>
      </c>
      <c r="H539" s="2" t="s">
        <v>22</v>
      </c>
      <c r="I539" s="2"/>
      <c r="J539" s="2"/>
      <c r="K539" s="2"/>
      <c r="L539" s="2"/>
      <c r="M539" s="2"/>
      <c r="N539" s="2"/>
      <c r="O539" s="2"/>
      <c r="P539" s="2"/>
      <c r="Q539" s="2"/>
      <c r="R539" s="2"/>
      <c r="S539" s="2"/>
      <c r="T539" s="2">
        <v>0</v>
      </c>
      <c r="U539" s="2" t="s">
        <v>22</v>
      </c>
      <c r="V539" s="2">
        <v>0</v>
      </c>
      <c r="W539" s="2" t="s">
        <v>22</v>
      </c>
      <c r="X539" s="2">
        <v>0</v>
      </c>
      <c r="Y539" s="2" t="s">
        <v>22</v>
      </c>
      <c r="Z539" s="2"/>
      <c r="AA539" s="2"/>
      <c r="AB539" s="2"/>
      <c r="AC539" s="2"/>
      <c r="AD539" s="2"/>
      <c r="AE539" s="2"/>
    </row>
    <row r="540" spans="1:31" ht="372.6" x14ac:dyDescent="0.3">
      <c r="A540" s="2" t="s">
        <v>1759</v>
      </c>
      <c r="B540" s="2" t="s">
        <v>30</v>
      </c>
      <c r="C540" s="2" t="s">
        <v>1760</v>
      </c>
      <c r="D540" s="2"/>
      <c r="E540" s="2"/>
      <c r="F540" s="2" t="s">
        <v>29</v>
      </c>
      <c r="G540" s="2" t="s">
        <v>22</v>
      </c>
      <c r="H540" s="2" t="s">
        <v>22</v>
      </c>
      <c r="I540" s="2" t="s">
        <v>30</v>
      </c>
      <c r="J540" s="2"/>
      <c r="K540" s="2"/>
      <c r="L540" s="2">
        <v>1</v>
      </c>
      <c r="M540" s="2">
        <v>1</v>
      </c>
      <c r="N540" s="2">
        <v>1</v>
      </c>
      <c r="O540" s="2">
        <v>1</v>
      </c>
      <c r="P540" s="2"/>
      <c r="Q540" s="2"/>
      <c r="R540" s="2"/>
      <c r="S540" s="2"/>
      <c r="T540" s="2">
        <v>0</v>
      </c>
      <c r="U540" s="2" t="s">
        <v>22</v>
      </c>
      <c r="V540" s="2">
        <v>0</v>
      </c>
      <c r="W540" s="2" t="s">
        <v>22</v>
      </c>
      <c r="X540" s="2">
        <v>0</v>
      </c>
      <c r="Y540" s="2" t="s">
        <v>22</v>
      </c>
      <c r="Z540" s="2"/>
      <c r="AA540" s="2"/>
      <c r="AB540" s="2"/>
      <c r="AC540" s="2"/>
      <c r="AD540" s="2"/>
      <c r="AE540" s="2"/>
    </row>
    <row r="541" spans="1:31" x14ac:dyDescent="0.3">
      <c r="A541" s="2" t="s">
        <v>1761</v>
      </c>
      <c r="B541" s="2" t="s">
        <v>22</v>
      </c>
      <c r="C541" s="2" t="s">
        <v>22</v>
      </c>
      <c r="D541" s="2"/>
      <c r="E541" s="2"/>
      <c r="F541" s="2" t="s">
        <v>23</v>
      </c>
      <c r="G541" s="2">
        <v>100</v>
      </c>
      <c r="H541" s="2" t="s">
        <v>22</v>
      </c>
      <c r="I541" s="2"/>
      <c r="J541" s="2"/>
      <c r="K541" s="2"/>
      <c r="L541" s="2">
        <v>1</v>
      </c>
      <c r="M541" s="2">
        <v>1</v>
      </c>
      <c r="N541" s="2"/>
      <c r="O541" s="2"/>
      <c r="P541" s="2"/>
      <c r="Q541" s="2"/>
      <c r="R541" s="2"/>
      <c r="S541" s="2"/>
      <c r="T541" s="2">
        <v>1</v>
      </c>
      <c r="U541" s="2" t="s">
        <v>273</v>
      </c>
      <c r="V541" s="2">
        <v>1</v>
      </c>
      <c r="W541" s="2" t="s">
        <v>273</v>
      </c>
      <c r="X541" s="2">
        <v>0</v>
      </c>
      <c r="Y541" s="2" t="s">
        <v>22</v>
      </c>
      <c r="Z541" s="2"/>
      <c r="AA541" s="2"/>
      <c r="AB541" s="2"/>
      <c r="AC541" s="2"/>
      <c r="AD541" s="2"/>
      <c r="AE541" s="2"/>
    </row>
    <row r="542" spans="1:31" x14ac:dyDescent="0.3">
      <c r="A542" s="2" t="s">
        <v>1762</v>
      </c>
      <c r="B542" s="2"/>
      <c r="C542" s="2"/>
      <c r="D542" s="2"/>
      <c r="E542" s="2"/>
      <c r="F542" s="2" t="s">
        <v>29</v>
      </c>
      <c r="G542" s="2" t="s">
        <v>22</v>
      </c>
      <c r="H542" s="2" t="s">
        <v>22</v>
      </c>
      <c r="I542" s="2"/>
      <c r="J542" s="2"/>
      <c r="K542" s="2"/>
      <c r="L542" s="2"/>
      <c r="M542" s="2"/>
      <c r="N542" s="2"/>
      <c r="O542" s="2"/>
      <c r="P542" s="2"/>
      <c r="Q542" s="2"/>
      <c r="R542" s="2"/>
      <c r="S542" s="2"/>
      <c r="T542" s="2">
        <v>0</v>
      </c>
      <c r="U542" s="2" t="s">
        <v>22</v>
      </c>
      <c r="V542" s="2">
        <v>0</v>
      </c>
      <c r="W542" s="2" t="s">
        <v>22</v>
      </c>
      <c r="X542" s="2">
        <v>0</v>
      </c>
      <c r="Y542" s="2" t="s">
        <v>22</v>
      </c>
      <c r="Z542" s="2"/>
      <c r="AA542" s="2"/>
      <c r="AB542" s="2"/>
      <c r="AC542" s="2"/>
      <c r="AD542" s="2"/>
      <c r="AE542" s="2"/>
    </row>
    <row r="543" spans="1:31" x14ac:dyDescent="0.3">
      <c r="A543" s="2" t="s">
        <v>1763</v>
      </c>
      <c r="B543" s="2" t="s">
        <v>30</v>
      </c>
      <c r="C543" s="2" t="s">
        <v>68</v>
      </c>
      <c r="D543" s="2"/>
      <c r="E543" s="2"/>
      <c r="F543" s="2" t="s">
        <v>29</v>
      </c>
      <c r="G543" s="2" t="s">
        <v>22</v>
      </c>
      <c r="H543" s="2" t="s">
        <v>22</v>
      </c>
      <c r="I543" s="2" t="s">
        <v>30</v>
      </c>
      <c r="J543" s="2"/>
      <c r="K543" s="2"/>
      <c r="L543" s="2"/>
      <c r="M543" s="2"/>
      <c r="N543" s="2"/>
      <c r="O543" s="2"/>
      <c r="P543" s="2"/>
      <c r="Q543" s="2"/>
      <c r="R543" s="2"/>
      <c r="S543" s="2"/>
      <c r="T543" s="2">
        <v>0</v>
      </c>
      <c r="U543" s="2" t="s">
        <v>22</v>
      </c>
      <c r="V543" s="2">
        <v>0</v>
      </c>
      <c r="W543" s="2" t="s">
        <v>22</v>
      </c>
      <c r="X543" s="2">
        <v>0</v>
      </c>
      <c r="Y543" s="2" t="s">
        <v>22</v>
      </c>
      <c r="Z543" s="2"/>
      <c r="AA543" s="2"/>
      <c r="AB543" s="2"/>
      <c r="AC543" s="2"/>
      <c r="AD543" s="2"/>
      <c r="AE543" s="2"/>
    </row>
    <row r="544" spans="1:31" ht="41.4" x14ac:dyDescent="0.3">
      <c r="A544" s="2" t="s">
        <v>1764</v>
      </c>
      <c r="B544" s="2" t="s">
        <v>1765</v>
      </c>
      <c r="C544" s="2" t="s">
        <v>68</v>
      </c>
      <c r="D544" s="2"/>
      <c r="E544" s="2"/>
      <c r="F544" s="2" t="s">
        <v>120</v>
      </c>
      <c r="G544" s="2">
        <v>75</v>
      </c>
      <c r="H544" s="2" t="s">
        <v>22</v>
      </c>
      <c r="I544" s="2" t="s">
        <v>30</v>
      </c>
      <c r="J544" s="2"/>
      <c r="K544" s="2"/>
      <c r="L544" s="2">
        <v>10</v>
      </c>
      <c r="M544" s="2">
        <v>3</v>
      </c>
      <c r="N544" s="2">
        <v>11</v>
      </c>
      <c r="O544" s="2">
        <v>3</v>
      </c>
      <c r="P544" s="2"/>
      <c r="Q544" s="2"/>
      <c r="R544" s="2"/>
      <c r="S544" s="2"/>
      <c r="T544" s="2">
        <v>4</v>
      </c>
      <c r="U544" s="2" t="s">
        <v>1766</v>
      </c>
      <c r="V544" s="2">
        <v>3</v>
      </c>
      <c r="W544" s="2" t="s">
        <v>1767</v>
      </c>
      <c r="X544" s="2">
        <v>1</v>
      </c>
      <c r="Y544" s="2" t="s">
        <v>1744</v>
      </c>
      <c r="Z544" s="2"/>
      <c r="AA544" s="2"/>
      <c r="AB544" s="2"/>
      <c r="AC544" s="2"/>
      <c r="AD544" s="2"/>
      <c r="AE544" s="2"/>
    </row>
    <row r="545" spans="1:31" x14ac:dyDescent="0.3">
      <c r="A545" s="2" t="s">
        <v>1768</v>
      </c>
      <c r="B545" s="2" t="s">
        <v>22</v>
      </c>
      <c r="C545" s="2" t="s">
        <v>22</v>
      </c>
      <c r="D545" s="2"/>
      <c r="E545" s="2"/>
      <c r="F545" s="2" t="s">
        <v>23</v>
      </c>
      <c r="G545" s="2">
        <v>100</v>
      </c>
      <c r="H545" s="2" t="s">
        <v>22</v>
      </c>
      <c r="I545" s="2"/>
      <c r="J545" s="2"/>
      <c r="K545" s="2"/>
      <c r="L545" s="2">
        <v>1</v>
      </c>
      <c r="M545" s="2">
        <v>1</v>
      </c>
      <c r="N545" s="2"/>
      <c r="O545" s="2"/>
      <c r="P545" s="2"/>
      <c r="Q545" s="2"/>
      <c r="R545" s="2"/>
      <c r="S545" s="2"/>
      <c r="T545" s="2">
        <v>1</v>
      </c>
      <c r="U545" s="2" t="s">
        <v>56</v>
      </c>
      <c r="V545" s="2">
        <v>1</v>
      </c>
      <c r="W545" s="2" t="s">
        <v>56</v>
      </c>
      <c r="X545" s="2">
        <v>0</v>
      </c>
      <c r="Y545" s="2" t="s">
        <v>22</v>
      </c>
      <c r="Z545" s="2"/>
      <c r="AA545" s="2"/>
      <c r="AB545" s="2"/>
      <c r="AC545" s="2"/>
      <c r="AD545" s="2"/>
      <c r="AE545" s="2"/>
    </row>
    <row r="546" spans="1:31" x14ac:dyDescent="0.3">
      <c r="A546" s="2" t="s">
        <v>1769</v>
      </c>
      <c r="B546" s="2" t="s">
        <v>22</v>
      </c>
      <c r="C546" s="2" t="s">
        <v>22</v>
      </c>
      <c r="D546" s="2"/>
      <c r="E546" s="2"/>
      <c r="F546" s="2" t="s">
        <v>23</v>
      </c>
      <c r="G546" s="2">
        <v>100</v>
      </c>
      <c r="H546" s="2" t="s">
        <v>22</v>
      </c>
      <c r="I546" s="2"/>
      <c r="J546" s="2"/>
      <c r="K546" s="2"/>
      <c r="L546" s="2">
        <v>1</v>
      </c>
      <c r="M546" s="2">
        <v>1</v>
      </c>
      <c r="N546" s="2"/>
      <c r="O546" s="2"/>
      <c r="P546" s="2"/>
      <c r="Q546" s="2"/>
      <c r="R546" s="2"/>
      <c r="S546" s="2"/>
      <c r="T546" s="2">
        <v>1</v>
      </c>
      <c r="U546" s="2" t="s">
        <v>56</v>
      </c>
      <c r="V546" s="2">
        <v>1</v>
      </c>
      <c r="W546" s="2" t="s">
        <v>56</v>
      </c>
      <c r="X546" s="2">
        <v>0</v>
      </c>
      <c r="Y546" s="2" t="s">
        <v>22</v>
      </c>
      <c r="Z546" s="2"/>
      <c r="AA546" s="2"/>
      <c r="AB546" s="2"/>
      <c r="AC546" s="2"/>
      <c r="AD546" s="2"/>
      <c r="AE546" s="2"/>
    </row>
    <row r="547" spans="1:31" x14ac:dyDescent="0.3">
      <c r="A547" s="2" t="s">
        <v>1770</v>
      </c>
      <c r="B547" s="2" t="s">
        <v>22</v>
      </c>
      <c r="C547" s="2" t="s">
        <v>22</v>
      </c>
      <c r="D547" s="2"/>
      <c r="E547" s="2"/>
      <c r="F547" s="2" t="s">
        <v>29</v>
      </c>
      <c r="G547" s="2" t="s">
        <v>22</v>
      </c>
      <c r="H547" s="2" t="s">
        <v>22</v>
      </c>
      <c r="I547" s="2"/>
      <c r="J547" s="2"/>
      <c r="K547" s="2"/>
      <c r="L547" s="2"/>
      <c r="M547" s="2"/>
      <c r="N547" s="2">
        <v>15</v>
      </c>
      <c r="O547" s="2">
        <v>1</v>
      </c>
      <c r="P547" s="2"/>
      <c r="Q547" s="2"/>
      <c r="R547" s="2"/>
      <c r="S547" s="2"/>
      <c r="T547" s="2">
        <v>0</v>
      </c>
      <c r="U547" s="2" t="s">
        <v>22</v>
      </c>
      <c r="V547" s="2">
        <v>0</v>
      </c>
      <c r="W547" s="2" t="s">
        <v>22</v>
      </c>
      <c r="X547" s="2">
        <v>0</v>
      </c>
      <c r="Y547" s="2" t="s">
        <v>22</v>
      </c>
      <c r="Z547" s="2"/>
      <c r="AA547" s="2"/>
      <c r="AB547" s="2"/>
      <c r="AC547" s="2"/>
      <c r="AD547" s="2"/>
      <c r="AE547" s="2"/>
    </row>
    <row r="548" spans="1:31" ht="409.6" x14ac:dyDescent="0.3">
      <c r="A548" s="2" t="s">
        <v>1771</v>
      </c>
      <c r="B548" s="2" t="s">
        <v>1772</v>
      </c>
      <c r="C548" s="2" t="s">
        <v>1773</v>
      </c>
      <c r="D548" s="2" t="s">
        <v>49</v>
      </c>
      <c r="E548" s="2"/>
      <c r="F548" s="2" t="s">
        <v>120</v>
      </c>
      <c r="G548" s="2">
        <v>57.142857142857139</v>
      </c>
      <c r="H548" s="2">
        <v>75</v>
      </c>
      <c r="I548" s="2" t="s">
        <v>41</v>
      </c>
      <c r="J548" s="2"/>
      <c r="K548" s="2"/>
      <c r="L548" s="2">
        <v>66</v>
      </c>
      <c r="M548" s="2">
        <v>11</v>
      </c>
      <c r="N548" s="2">
        <v>237</v>
      </c>
      <c r="O548" s="2">
        <v>29</v>
      </c>
      <c r="P548" s="2"/>
      <c r="Q548" s="2"/>
      <c r="R548" s="2"/>
      <c r="S548" s="2"/>
      <c r="T548" s="2">
        <v>7</v>
      </c>
      <c r="U548" s="2" t="s">
        <v>1774</v>
      </c>
      <c r="V548" s="2">
        <v>4</v>
      </c>
      <c r="W548" s="2" t="s">
        <v>1775</v>
      </c>
      <c r="X548" s="2">
        <v>3</v>
      </c>
      <c r="Y548" s="2" t="s">
        <v>1776</v>
      </c>
      <c r="Z548" s="2">
        <v>4</v>
      </c>
      <c r="AA548" s="2" t="s">
        <v>1777</v>
      </c>
      <c r="AB548" s="2">
        <v>3</v>
      </c>
      <c r="AC548" s="2" t="s">
        <v>1778</v>
      </c>
      <c r="AD548" s="2">
        <v>1</v>
      </c>
      <c r="AE548" s="2" t="s">
        <v>1779</v>
      </c>
    </row>
    <row r="549" spans="1:31" x14ac:dyDescent="0.3">
      <c r="A549" s="2" t="s">
        <v>1780</v>
      </c>
      <c r="B549" s="2" t="s">
        <v>30</v>
      </c>
      <c r="C549" s="2" t="s">
        <v>68</v>
      </c>
      <c r="D549" s="2" t="s">
        <v>49</v>
      </c>
      <c r="E549" s="2"/>
      <c r="F549" s="2" t="s">
        <v>29</v>
      </c>
      <c r="G549" s="2" t="s">
        <v>22</v>
      </c>
      <c r="H549" s="2" t="s">
        <v>22</v>
      </c>
      <c r="I549" s="2" t="s">
        <v>30</v>
      </c>
      <c r="J549" s="2"/>
      <c r="K549" s="2"/>
      <c r="L549" s="2"/>
      <c r="M549" s="2"/>
      <c r="N549" s="2"/>
      <c r="O549" s="2"/>
      <c r="P549" s="2"/>
      <c r="Q549" s="2"/>
      <c r="R549" s="2"/>
      <c r="S549" s="2"/>
      <c r="T549" s="2">
        <v>0</v>
      </c>
      <c r="U549" s="2" t="s">
        <v>22</v>
      </c>
      <c r="V549" s="2">
        <v>0</v>
      </c>
      <c r="W549" s="2" t="s">
        <v>22</v>
      </c>
      <c r="X549" s="2">
        <v>0</v>
      </c>
      <c r="Y549" s="2" t="s">
        <v>22</v>
      </c>
      <c r="Z549" s="2"/>
      <c r="AA549" s="2"/>
      <c r="AB549" s="2"/>
      <c r="AC549" s="2"/>
      <c r="AD549" s="2"/>
      <c r="AE549" s="2"/>
    </row>
    <row r="550" spans="1:31" x14ac:dyDescent="0.3">
      <c r="A550" s="2" t="s">
        <v>1781</v>
      </c>
      <c r="B550" s="2"/>
      <c r="C550" s="2"/>
      <c r="D550" s="2"/>
      <c r="E550" s="2"/>
      <c r="F550" s="2" t="s">
        <v>29</v>
      </c>
      <c r="G550" s="2" t="s">
        <v>22</v>
      </c>
      <c r="H550" s="2" t="s">
        <v>22</v>
      </c>
      <c r="I550" s="2"/>
      <c r="J550" s="2"/>
      <c r="K550" s="2"/>
      <c r="L550" s="2"/>
      <c r="M550" s="2"/>
      <c r="N550" s="2"/>
      <c r="O550" s="2"/>
      <c r="P550" s="2"/>
      <c r="Q550" s="2"/>
      <c r="R550" s="2"/>
      <c r="S550" s="2"/>
      <c r="T550" s="2">
        <v>0</v>
      </c>
      <c r="U550" s="2" t="s">
        <v>22</v>
      </c>
      <c r="V550" s="2">
        <v>0</v>
      </c>
      <c r="W550" s="2" t="s">
        <v>22</v>
      </c>
      <c r="X550" s="2">
        <v>0</v>
      </c>
      <c r="Y550" s="2" t="s">
        <v>22</v>
      </c>
      <c r="Z550" s="2"/>
      <c r="AA550" s="2"/>
      <c r="AB550" s="2"/>
      <c r="AC550" s="2"/>
      <c r="AD550" s="2"/>
      <c r="AE550" s="2"/>
    </row>
    <row r="551" spans="1:31" ht="27.6" x14ac:dyDescent="0.3">
      <c r="A551" s="2" t="s">
        <v>1782</v>
      </c>
      <c r="B551" s="2" t="s">
        <v>22</v>
      </c>
      <c r="C551" s="2" t="s">
        <v>22</v>
      </c>
      <c r="D551" s="2" t="s">
        <v>28</v>
      </c>
      <c r="E551" s="2" t="s">
        <v>28</v>
      </c>
      <c r="F551" s="2" t="s">
        <v>120</v>
      </c>
      <c r="G551" s="2">
        <v>50</v>
      </c>
      <c r="H551" s="2" t="s">
        <v>22</v>
      </c>
      <c r="I551" s="2"/>
      <c r="J551" s="2"/>
      <c r="K551" s="2"/>
      <c r="L551" s="2">
        <v>2</v>
      </c>
      <c r="M551" s="2">
        <v>1</v>
      </c>
      <c r="N551" s="2"/>
      <c r="O551" s="2"/>
      <c r="P551" s="2"/>
      <c r="Q551" s="2"/>
      <c r="R551" s="2"/>
      <c r="S551" s="2"/>
      <c r="T551" s="2">
        <v>2</v>
      </c>
      <c r="U551" s="2" t="s">
        <v>1783</v>
      </c>
      <c r="V551" s="2">
        <v>1</v>
      </c>
      <c r="W551" s="2" t="s">
        <v>273</v>
      </c>
      <c r="X551" s="2">
        <v>1</v>
      </c>
      <c r="Y551" s="2" t="s">
        <v>651</v>
      </c>
      <c r="Z551" s="2"/>
      <c r="AA551" s="2"/>
      <c r="AB551" s="2"/>
      <c r="AC551" s="2"/>
      <c r="AD551" s="2"/>
      <c r="AE551" s="2"/>
    </row>
    <row r="552" spans="1:31" x14ac:dyDescent="0.3">
      <c r="A552" s="2" t="s">
        <v>1784</v>
      </c>
      <c r="B552" s="2" t="s">
        <v>22</v>
      </c>
      <c r="C552" s="2" t="s">
        <v>22</v>
      </c>
      <c r="D552" s="2"/>
      <c r="E552" s="2"/>
      <c r="F552" s="2" t="s">
        <v>23</v>
      </c>
      <c r="G552" s="2">
        <v>100</v>
      </c>
      <c r="H552" s="2" t="s">
        <v>22</v>
      </c>
      <c r="I552" s="2"/>
      <c r="J552" s="2"/>
      <c r="K552" s="2"/>
      <c r="L552" s="2">
        <v>2</v>
      </c>
      <c r="M552" s="2">
        <v>1</v>
      </c>
      <c r="N552" s="2">
        <v>2</v>
      </c>
      <c r="O552" s="2">
        <v>1</v>
      </c>
      <c r="P552" s="2"/>
      <c r="Q552" s="2"/>
      <c r="R552" s="2"/>
      <c r="S552" s="2"/>
      <c r="T552" s="2">
        <v>1</v>
      </c>
      <c r="U552" s="2" t="s">
        <v>56</v>
      </c>
      <c r="V552" s="2">
        <v>1</v>
      </c>
      <c r="W552" s="2" t="s">
        <v>56</v>
      </c>
      <c r="X552" s="2">
        <v>0</v>
      </c>
      <c r="Y552" s="2" t="s">
        <v>22</v>
      </c>
      <c r="Z552" s="2"/>
      <c r="AA552" s="2"/>
      <c r="AB552" s="2"/>
      <c r="AC552" s="2"/>
      <c r="AD552" s="2"/>
      <c r="AE552" s="2"/>
    </row>
    <row r="553" spans="1:31" ht="409.6" x14ac:dyDescent="0.3">
      <c r="A553" s="2" t="s">
        <v>1785</v>
      </c>
      <c r="B553" s="2" t="s">
        <v>1786</v>
      </c>
      <c r="C553" s="2" t="s">
        <v>1787</v>
      </c>
      <c r="D553" s="2" t="s">
        <v>36</v>
      </c>
      <c r="E553" s="2" t="s">
        <v>36</v>
      </c>
      <c r="F553" s="2" t="s">
        <v>23</v>
      </c>
      <c r="G553" s="2">
        <v>100</v>
      </c>
      <c r="H553" s="2">
        <v>100</v>
      </c>
      <c r="I553" s="2" t="s">
        <v>41</v>
      </c>
      <c r="J553" s="2">
        <v>1</v>
      </c>
      <c r="K553" s="2" t="s">
        <v>745</v>
      </c>
      <c r="L553" s="2">
        <v>1</v>
      </c>
      <c r="M553" s="2">
        <v>1</v>
      </c>
      <c r="N553" s="2"/>
      <c r="O553" s="2"/>
      <c r="P553" s="2">
        <v>44</v>
      </c>
      <c r="Q553" s="2" t="s">
        <v>1788</v>
      </c>
      <c r="R553" s="2">
        <v>71</v>
      </c>
      <c r="S553" s="2" t="s">
        <v>1789</v>
      </c>
      <c r="T553" s="2">
        <v>1</v>
      </c>
      <c r="U553" s="2" t="s">
        <v>901</v>
      </c>
      <c r="V553" s="2">
        <v>1</v>
      </c>
      <c r="W553" s="2" t="s">
        <v>901</v>
      </c>
      <c r="X553" s="2">
        <v>0</v>
      </c>
      <c r="Y553" s="2" t="s">
        <v>22</v>
      </c>
      <c r="Z553" s="2">
        <v>1</v>
      </c>
      <c r="AA553" s="2" t="s">
        <v>769</v>
      </c>
      <c r="AB553" s="2">
        <v>1</v>
      </c>
      <c r="AC553" s="2" t="s">
        <v>769</v>
      </c>
      <c r="AD553" s="2"/>
      <c r="AE553" s="2"/>
    </row>
    <row r="554" spans="1:31" x14ac:dyDescent="0.3">
      <c r="A554" s="2" t="s">
        <v>1790</v>
      </c>
      <c r="B554" s="2" t="s">
        <v>1791</v>
      </c>
      <c r="C554" s="2" t="s">
        <v>68</v>
      </c>
      <c r="D554" s="2" t="s">
        <v>28</v>
      </c>
      <c r="E554" s="2" t="s">
        <v>28</v>
      </c>
      <c r="F554" s="2" t="s">
        <v>29</v>
      </c>
      <c r="G554" s="2" t="s">
        <v>22</v>
      </c>
      <c r="H554" s="2" t="s">
        <v>22</v>
      </c>
      <c r="I554" s="2" t="s">
        <v>30</v>
      </c>
      <c r="J554" s="2"/>
      <c r="K554" s="2"/>
      <c r="L554" s="2"/>
      <c r="M554" s="2"/>
      <c r="N554" s="2">
        <v>10</v>
      </c>
      <c r="O554" s="2">
        <v>1</v>
      </c>
      <c r="P554" s="2"/>
      <c r="Q554" s="2"/>
      <c r="R554" s="2"/>
      <c r="S554" s="2"/>
      <c r="T554" s="2">
        <v>0</v>
      </c>
      <c r="U554" s="2" t="s">
        <v>22</v>
      </c>
      <c r="V554" s="2">
        <v>0</v>
      </c>
      <c r="W554" s="2" t="s">
        <v>22</v>
      </c>
      <c r="X554" s="2">
        <v>0</v>
      </c>
      <c r="Y554" s="2" t="s">
        <v>22</v>
      </c>
      <c r="Z554" s="2"/>
      <c r="AA554" s="2"/>
      <c r="AB554" s="2"/>
      <c r="AC554" s="2"/>
      <c r="AD554" s="2"/>
      <c r="AE554" s="2"/>
    </row>
    <row r="555" spans="1:31" ht="55.2" x14ac:dyDescent="0.3">
      <c r="A555" s="2" t="s">
        <v>1792</v>
      </c>
      <c r="B555" s="2" t="s">
        <v>1793</v>
      </c>
      <c r="C555" s="2" t="s">
        <v>1794</v>
      </c>
      <c r="D555" s="2" t="s">
        <v>36</v>
      </c>
      <c r="E555" s="2" t="s">
        <v>36</v>
      </c>
      <c r="F555" s="2" t="s">
        <v>29</v>
      </c>
      <c r="G555" s="2" t="s">
        <v>22</v>
      </c>
      <c r="H555" s="2">
        <v>50</v>
      </c>
      <c r="I555" s="2" t="s">
        <v>41</v>
      </c>
      <c r="J555" s="2">
        <v>1</v>
      </c>
      <c r="K555" s="2" t="s">
        <v>1795</v>
      </c>
      <c r="L555" s="2"/>
      <c r="M555" s="2"/>
      <c r="N555" s="2"/>
      <c r="O555" s="2"/>
      <c r="P555" s="2">
        <v>2</v>
      </c>
      <c r="Q555" s="2" t="s">
        <v>1796</v>
      </c>
      <c r="R555" s="2">
        <v>1</v>
      </c>
      <c r="S555" s="2" t="s">
        <v>1797</v>
      </c>
      <c r="T555" s="2">
        <v>0</v>
      </c>
      <c r="U555" s="2" t="s">
        <v>22</v>
      </c>
      <c r="V555" s="2">
        <v>0</v>
      </c>
      <c r="W555" s="2" t="s">
        <v>22</v>
      </c>
      <c r="X555" s="2">
        <v>0</v>
      </c>
      <c r="Y555" s="2" t="s">
        <v>22</v>
      </c>
      <c r="Z555" s="2">
        <v>2</v>
      </c>
      <c r="AA555" s="2" t="s">
        <v>1798</v>
      </c>
      <c r="AB555" s="2">
        <v>1</v>
      </c>
      <c r="AC555" s="2" t="s">
        <v>1799</v>
      </c>
      <c r="AD555" s="2">
        <v>1</v>
      </c>
      <c r="AE555" s="2" t="s">
        <v>1800</v>
      </c>
    </row>
    <row r="556" spans="1:31" x14ac:dyDescent="0.3">
      <c r="A556" s="2" t="s">
        <v>1801</v>
      </c>
      <c r="B556" s="2" t="s">
        <v>22</v>
      </c>
      <c r="C556" s="2" t="s">
        <v>22</v>
      </c>
      <c r="D556" s="2"/>
      <c r="E556" s="2"/>
      <c r="F556" s="2" t="s">
        <v>29</v>
      </c>
      <c r="G556" s="2" t="s">
        <v>22</v>
      </c>
      <c r="H556" s="2" t="s">
        <v>22</v>
      </c>
      <c r="I556" s="2"/>
      <c r="J556" s="2"/>
      <c r="K556" s="2"/>
      <c r="L556" s="2"/>
      <c r="M556" s="2"/>
      <c r="N556" s="2">
        <v>1</v>
      </c>
      <c r="O556" s="2">
        <v>1</v>
      </c>
      <c r="P556" s="2"/>
      <c r="Q556" s="2"/>
      <c r="R556" s="2"/>
      <c r="S556" s="2"/>
      <c r="T556" s="2">
        <v>0</v>
      </c>
      <c r="U556" s="2" t="s">
        <v>22</v>
      </c>
      <c r="V556" s="2">
        <v>0</v>
      </c>
      <c r="W556" s="2" t="s">
        <v>22</v>
      </c>
      <c r="X556" s="2">
        <v>0</v>
      </c>
      <c r="Y556" s="2" t="s">
        <v>22</v>
      </c>
      <c r="Z556" s="2"/>
      <c r="AA556" s="2"/>
      <c r="AB556" s="2"/>
      <c r="AC556" s="2"/>
      <c r="AD556" s="2"/>
      <c r="AE556" s="2"/>
    </row>
    <row r="557" spans="1:31" ht="41.4" x14ac:dyDescent="0.3">
      <c r="A557" s="2" t="s">
        <v>1802</v>
      </c>
      <c r="B557" s="2" t="s">
        <v>22</v>
      </c>
      <c r="C557" s="2" t="s">
        <v>22</v>
      </c>
      <c r="D557" s="2"/>
      <c r="E557" s="2"/>
      <c r="F557" s="2" t="s">
        <v>23</v>
      </c>
      <c r="G557" s="2">
        <v>100</v>
      </c>
      <c r="H557" s="2" t="s">
        <v>22</v>
      </c>
      <c r="I557" s="2"/>
      <c r="J557" s="2"/>
      <c r="K557" s="2"/>
      <c r="L557" s="2">
        <v>6</v>
      </c>
      <c r="M557" s="2">
        <v>3</v>
      </c>
      <c r="N557" s="2">
        <v>6</v>
      </c>
      <c r="O557" s="2">
        <v>3</v>
      </c>
      <c r="P557" s="2"/>
      <c r="Q557" s="2"/>
      <c r="R557" s="2"/>
      <c r="S557" s="2"/>
      <c r="T557" s="2">
        <v>3</v>
      </c>
      <c r="U557" s="2" t="s">
        <v>1803</v>
      </c>
      <c r="V557" s="2">
        <v>3</v>
      </c>
      <c r="W557" s="2" t="s">
        <v>1803</v>
      </c>
      <c r="X557" s="2">
        <v>0</v>
      </c>
      <c r="Y557" s="2" t="s">
        <v>22</v>
      </c>
      <c r="Z557" s="2"/>
      <c r="AA557" s="2"/>
      <c r="AB557" s="2"/>
      <c r="AC557" s="2"/>
      <c r="AD557" s="2"/>
      <c r="AE557" s="2"/>
    </row>
    <row r="558" spans="1:31" ht="262.2" x14ac:dyDescent="0.3">
      <c r="A558" s="2" t="s">
        <v>1804</v>
      </c>
      <c r="B558" s="2" t="s">
        <v>1805</v>
      </c>
      <c r="C558" s="2" t="s">
        <v>1806</v>
      </c>
      <c r="D558" s="2" t="s">
        <v>36</v>
      </c>
      <c r="E558" s="2" t="s">
        <v>36</v>
      </c>
      <c r="F558" s="2" t="s">
        <v>29</v>
      </c>
      <c r="G558" s="2" t="s">
        <v>22</v>
      </c>
      <c r="H558" s="2">
        <v>100</v>
      </c>
      <c r="I558" s="2" t="s">
        <v>41</v>
      </c>
      <c r="J558" s="2">
        <v>1</v>
      </c>
      <c r="K558" s="2" t="s">
        <v>745</v>
      </c>
      <c r="L558" s="2"/>
      <c r="M558" s="2"/>
      <c r="N558" s="2">
        <v>8</v>
      </c>
      <c r="O558" s="2">
        <v>5</v>
      </c>
      <c r="P558" s="2">
        <v>3</v>
      </c>
      <c r="Q558" s="2" t="s">
        <v>1807</v>
      </c>
      <c r="R558" s="2">
        <v>4</v>
      </c>
      <c r="S558" s="2" t="s">
        <v>1808</v>
      </c>
      <c r="T558" s="2">
        <v>0</v>
      </c>
      <c r="U558" s="2" t="s">
        <v>22</v>
      </c>
      <c r="V558" s="2">
        <v>0</v>
      </c>
      <c r="W558" s="2" t="s">
        <v>22</v>
      </c>
      <c r="X558" s="2">
        <v>0</v>
      </c>
      <c r="Y558" s="2" t="s">
        <v>22</v>
      </c>
      <c r="Z558" s="2">
        <v>2</v>
      </c>
      <c r="AA558" s="2" t="s">
        <v>1809</v>
      </c>
      <c r="AB558" s="2">
        <v>2</v>
      </c>
      <c r="AC558" s="2" t="s">
        <v>1810</v>
      </c>
      <c r="AD558" s="2"/>
      <c r="AE558" s="2"/>
    </row>
    <row r="559" spans="1:31" x14ac:dyDescent="0.3">
      <c r="A559" s="2" t="s">
        <v>1811</v>
      </c>
      <c r="B559" s="2" t="s">
        <v>30</v>
      </c>
      <c r="C559" s="2" t="s">
        <v>68</v>
      </c>
      <c r="D559" s="2"/>
      <c r="E559" s="2"/>
      <c r="F559" s="2" t="s">
        <v>29</v>
      </c>
      <c r="G559" s="2" t="s">
        <v>22</v>
      </c>
      <c r="H559" s="2" t="s">
        <v>22</v>
      </c>
      <c r="I559" s="2" t="s">
        <v>30</v>
      </c>
      <c r="J559" s="2"/>
      <c r="K559" s="2"/>
      <c r="L559" s="2"/>
      <c r="M559" s="2"/>
      <c r="N559" s="2">
        <v>1</v>
      </c>
      <c r="O559" s="2">
        <v>1</v>
      </c>
      <c r="P559" s="2"/>
      <c r="Q559" s="2"/>
      <c r="R559" s="2"/>
      <c r="S559" s="2"/>
      <c r="T559" s="2">
        <v>0</v>
      </c>
      <c r="U559" s="2" t="s">
        <v>22</v>
      </c>
      <c r="V559" s="2">
        <v>0</v>
      </c>
      <c r="W559" s="2" t="s">
        <v>22</v>
      </c>
      <c r="X559" s="2">
        <v>0</v>
      </c>
      <c r="Y559" s="2" t="s">
        <v>22</v>
      </c>
      <c r="Z559" s="2"/>
      <c r="AA559" s="2"/>
      <c r="AB559" s="2"/>
      <c r="AC559" s="2"/>
      <c r="AD559" s="2"/>
      <c r="AE559" s="2"/>
    </row>
    <row r="560" spans="1:31" x14ac:dyDescent="0.3">
      <c r="A560" s="2" t="s">
        <v>1812</v>
      </c>
      <c r="B560" s="2" t="s">
        <v>30</v>
      </c>
      <c r="C560" s="2" t="s">
        <v>68</v>
      </c>
      <c r="D560" s="2"/>
      <c r="E560" s="2"/>
      <c r="F560" s="2" t="s">
        <v>29</v>
      </c>
      <c r="G560" s="2" t="s">
        <v>22</v>
      </c>
      <c r="H560" s="2" t="s">
        <v>22</v>
      </c>
      <c r="I560" s="2" t="s">
        <v>30</v>
      </c>
      <c r="J560" s="2"/>
      <c r="K560" s="2"/>
      <c r="L560" s="2"/>
      <c r="M560" s="2"/>
      <c r="N560" s="2"/>
      <c r="O560" s="2"/>
      <c r="P560" s="2"/>
      <c r="Q560" s="2"/>
      <c r="R560" s="2"/>
      <c r="S560" s="2"/>
      <c r="T560" s="2">
        <v>0</v>
      </c>
      <c r="U560" s="2" t="s">
        <v>22</v>
      </c>
      <c r="V560" s="2">
        <v>0</v>
      </c>
      <c r="W560" s="2" t="s">
        <v>22</v>
      </c>
      <c r="X560" s="2">
        <v>0</v>
      </c>
      <c r="Y560" s="2" t="s">
        <v>22</v>
      </c>
      <c r="Z560" s="2"/>
      <c r="AA560" s="2"/>
      <c r="AB560" s="2"/>
      <c r="AC560" s="2"/>
      <c r="AD560" s="2"/>
      <c r="AE560" s="2"/>
    </row>
    <row r="561" spans="1:31" x14ac:dyDescent="0.3">
      <c r="A561" s="2" t="s">
        <v>1813</v>
      </c>
      <c r="B561" s="2" t="s">
        <v>22</v>
      </c>
      <c r="C561" s="2" t="s">
        <v>22</v>
      </c>
      <c r="D561" s="2"/>
      <c r="E561" s="2"/>
      <c r="F561" s="2" t="s">
        <v>29</v>
      </c>
      <c r="G561" s="2" t="s">
        <v>22</v>
      </c>
      <c r="H561" s="2" t="s">
        <v>22</v>
      </c>
      <c r="I561" s="2"/>
      <c r="J561" s="2"/>
      <c r="K561" s="2"/>
      <c r="L561" s="2"/>
      <c r="M561" s="2"/>
      <c r="N561" s="2"/>
      <c r="O561" s="2"/>
      <c r="P561" s="2"/>
      <c r="Q561" s="2"/>
      <c r="R561" s="2"/>
      <c r="S561" s="2"/>
      <c r="T561" s="2">
        <v>0</v>
      </c>
      <c r="U561" s="2" t="s">
        <v>22</v>
      </c>
      <c r="V561" s="2">
        <v>0</v>
      </c>
      <c r="W561" s="2" t="s">
        <v>22</v>
      </c>
      <c r="X561" s="2">
        <v>0</v>
      </c>
      <c r="Y561" s="2" t="s">
        <v>22</v>
      </c>
      <c r="Z561" s="2"/>
      <c r="AA561" s="2"/>
      <c r="AB561" s="2"/>
      <c r="AC561" s="2"/>
      <c r="AD561" s="2"/>
      <c r="AE561" s="2"/>
    </row>
    <row r="562" spans="1:31" ht="193.2" x14ac:dyDescent="0.3">
      <c r="A562" s="2" t="s">
        <v>1814</v>
      </c>
      <c r="B562" s="2" t="s">
        <v>1815</v>
      </c>
      <c r="C562" s="2" t="s">
        <v>1816</v>
      </c>
      <c r="D562" s="2" t="s">
        <v>202</v>
      </c>
      <c r="E562" s="2" t="s">
        <v>1543</v>
      </c>
      <c r="F562" s="2" t="s">
        <v>23</v>
      </c>
      <c r="G562" s="2">
        <v>100</v>
      </c>
      <c r="H562" s="2" t="s">
        <v>22</v>
      </c>
      <c r="I562" s="2" t="s">
        <v>30</v>
      </c>
      <c r="J562" s="2"/>
      <c r="K562" s="2"/>
      <c r="L562" s="2">
        <v>8</v>
      </c>
      <c r="M562" s="2">
        <v>1</v>
      </c>
      <c r="N562" s="2">
        <v>9</v>
      </c>
      <c r="O562" s="2">
        <v>1</v>
      </c>
      <c r="P562" s="2"/>
      <c r="Q562" s="2"/>
      <c r="R562" s="2"/>
      <c r="S562" s="2"/>
      <c r="T562" s="2">
        <v>2</v>
      </c>
      <c r="U562" s="2" t="s">
        <v>1817</v>
      </c>
      <c r="V562" s="2">
        <v>2</v>
      </c>
      <c r="W562" s="2" t="s">
        <v>1817</v>
      </c>
      <c r="X562" s="2">
        <v>0</v>
      </c>
      <c r="Y562" s="2" t="s">
        <v>22</v>
      </c>
      <c r="Z562" s="2"/>
      <c r="AA562" s="2"/>
      <c r="AB562" s="2"/>
      <c r="AC562" s="2"/>
      <c r="AD562" s="2"/>
      <c r="AE562" s="2"/>
    </row>
    <row r="563" spans="1:31" ht="409.6" x14ac:dyDescent="0.3">
      <c r="A563" s="2" t="s">
        <v>1818</v>
      </c>
      <c r="B563" s="2" t="s">
        <v>1819</v>
      </c>
      <c r="C563" s="2" t="s">
        <v>1820</v>
      </c>
      <c r="D563" s="2" t="s">
        <v>40</v>
      </c>
      <c r="E563" s="2" t="s">
        <v>40</v>
      </c>
      <c r="F563" s="2" t="s">
        <v>29</v>
      </c>
      <c r="G563" s="2" t="s">
        <v>22</v>
      </c>
      <c r="H563" s="2">
        <v>100</v>
      </c>
      <c r="I563" s="2" t="s">
        <v>106</v>
      </c>
      <c r="J563" s="2">
        <v>1</v>
      </c>
      <c r="K563" s="2" t="s">
        <v>172</v>
      </c>
      <c r="L563" s="2"/>
      <c r="M563" s="2"/>
      <c r="N563" s="2"/>
      <c r="O563" s="2"/>
      <c r="P563" s="2">
        <v>3</v>
      </c>
      <c r="Q563" s="2" t="s">
        <v>1821</v>
      </c>
      <c r="R563" s="2">
        <v>38</v>
      </c>
      <c r="S563" s="2" t="s">
        <v>1822</v>
      </c>
      <c r="T563" s="2">
        <v>0</v>
      </c>
      <c r="U563" s="2" t="s">
        <v>22</v>
      </c>
      <c r="V563" s="2">
        <v>0</v>
      </c>
      <c r="W563" s="2" t="s">
        <v>22</v>
      </c>
      <c r="X563" s="2">
        <v>0</v>
      </c>
      <c r="Y563" s="2" t="s">
        <v>22</v>
      </c>
      <c r="Z563" s="2">
        <v>13</v>
      </c>
      <c r="AA563" s="2" t="s">
        <v>1823</v>
      </c>
      <c r="AB563" s="2">
        <v>13</v>
      </c>
      <c r="AC563" s="2" t="s">
        <v>1824</v>
      </c>
      <c r="AD563" s="2"/>
      <c r="AE563" s="2"/>
    </row>
    <row r="564" spans="1:31" ht="124.2" x14ac:dyDescent="0.3">
      <c r="A564" s="2" t="s">
        <v>1825</v>
      </c>
      <c r="B564" s="2" t="s">
        <v>1826</v>
      </c>
      <c r="C564" s="2" t="s">
        <v>1827</v>
      </c>
      <c r="D564" s="2" t="s">
        <v>28</v>
      </c>
      <c r="E564" s="2" t="s">
        <v>28</v>
      </c>
      <c r="F564" s="2" t="s">
        <v>29</v>
      </c>
      <c r="G564" s="2" t="s">
        <v>22</v>
      </c>
      <c r="H564" s="2">
        <v>100</v>
      </c>
      <c r="I564" s="2" t="s">
        <v>30</v>
      </c>
      <c r="J564" s="2">
        <v>6</v>
      </c>
      <c r="K564" s="2" t="s">
        <v>1828</v>
      </c>
      <c r="L564" s="2"/>
      <c r="M564" s="2"/>
      <c r="N564" s="2"/>
      <c r="O564" s="2"/>
      <c r="P564" s="2">
        <v>4</v>
      </c>
      <c r="Q564" s="2" t="s">
        <v>1829</v>
      </c>
      <c r="R564" s="2">
        <v>5</v>
      </c>
      <c r="S564" s="2" t="s">
        <v>1830</v>
      </c>
      <c r="T564" s="2">
        <v>0</v>
      </c>
      <c r="U564" s="2" t="s">
        <v>22</v>
      </c>
      <c r="V564" s="2">
        <v>0</v>
      </c>
      <c r="W564" s="2" t="s">
        <v>22</v>
      </c>
      <c r="X564" s="2">
        <v>0</v>
      </c>
      <c r="Y564" s="2" t="s">
        <v>22</v>
      </c>
      <c r="Z564" s="2">
        <v>2</v>
      </c>
      <c r="AA564" s="2" t="s">
        <v>1831</v>
      </c>
      <c r="AB564" s="2">
        <v>2</v>
      </c>
      <c r="AC564" s="2" t="s">
        <v>1831</v>
      </c>
      <c r="AD564" s="2"/>
      <c r="AE564" s="2"/>
    </row>
    <row r="565" spans="1:31" x14ac:dyDescent="0.3">
      <c r="A565" s="2" t="s">
        <v>1832</v>
      </c>
      <c r="B565" s="2" t="s">
        <v>22</v>
      </c>
      <c r="C565" s="2" t="s">
        <v>22</v>
      </c>
      <c r="D565" s="2"/>
      <c r="E565" s="2"/>
      <c r="F565" s="2" t="s">
        <v>29</v>
      </c>
      <c r="G565" s="2" t="s">
        <v>22</v>
      </c>
      <c r="H565" s="2" t="s">
        <v>22</v>
      </c>
      <c r="I565" s="2"/>
      <c r="J565" s="2"/>
      <c r="K565" s="2"/>
      <c r="L565" s="2">
        <v>6</v>
      </c>
      <c r="M565" s="2">
        <v>1</v>
      </c>
      <c r="N565" s="2">
        <v>6</v>
      </c>
      <c r="O565" s="2">
        <v>1</v>
      </c>
      <c r="P565" s="2"/>
      <c r="Q565" s="2"/>
      <c r="R565" s="2"/>
      <c r="S565" s="2"/>
      <c r="T565" s="2">
        <v>0</v>
      </c>
      <c r="U565" s="2" t="s">
        <v>22</v>
      </c>
      <c r="V565" s="2">
        <v>0</v>
      </c>
      <c r="W565" s="2" t="s">
        <v>22</v>
      </c>
      <c r="X565" s="2">
        <v>0</v>
      </c>
      <c r="Y565" s="2" t="s">
        <v>22</v>
      </c>
      <c r="Z565" s="2"/>
      <c r="AA565" s="2"/>
      <c r="AB565" s="2"/>
      <c r="AC565" s="2"/>
      <c r="AD565" s="2"/>
      <c r="AE565" s="2"/>
    </row>
    <row r="566" spans="1:31" ht="303.60000000000002" x14ac:dyDescent="0.3">
      <c r="A566" s="2" t="s">
        <v>1833</v>
      </c>
      <c r="B566" s="2" t="s">
        <v>30</v>
      </c>
      <c r="C566" s="2" t="s">
        <v>1834</v>
      </c>
      <c r="D566" s="2" t="s">
        <v>49</v>
      </c>
      <c r="E566" s="2"/>
      <c r="F566" s="2" t="s">
        <v>29</v>
      </c>
      <c r="G566" s="2" t="s">
        <v>22</v>
      </c>
      <c r="H566" s="2" t="s">
        <v>22</v>
      </c>
      <c r="I566" s="2" t="s">
        <v>30</v>
      </c>
      <c r="J566" s="2"/>
      <c r="K566" s="2"/>
      <c r="L566" s="2"/>
      <c r="M566" s="2"/>
      <c r="N566" s="2"/>
      <c r="O566" s="2"/>
      <c r="P566" s="2"/>
      <c r="Q566" s="2"/>
      <c r="R566" s="2"/>
      <c r="S566" s="2"/>
      <c r="T566" s="2">
        <v>0</v>
      </c>
      <c r="U566" s="2" t="s">
        <v>22</v>
      </c>
      <c r="V566" s="2">
        <v>0</v>
      </c>
      <c r="W566" s="2" t="s">
        <v>22</v>
      </c>
      <c r="X566" s="2">
        <v>0</v>
      </c>
      <c r="Y566" s="2" t="s">
        <v>22</v>
      </c>
      <c r="Z566" s="2"/>
      <c r="AA566" s="2"/>
      <c r="AB566" s="2"/>
      <c r="AC566" s="2"/>
      <c r="AD566" s="2"/>
      <c r="AE566" s="2"/>
    </row>
    <row r="567" spans="1:31" ht="27.6" x14ac:dyDescent="0.3">
      <c r="A567" s="2" t="s">
        <v>1835</v>
      </c>
      <c r="B567" s="2" t="s">
        <v>22</v>
      </c>
      <c r="C567" s="2" t="s">
        <v>22</v>
      </c>
      <c r="D567" s="2" t="s">
        <v>49</v>
      </c>
      <c r="E567" s="2"/>
      <c r="F567" s="2" t="s">
        <v>23</v>
      </c>
      <c r="G567" s="2">
        <v>100</v>
      </c>
      <c r="H567" s="2">
        <v>100</v>
      </c>
      <c r="I567" s="2"/>
      <c r="J567" s="2"/>
      <c r="K567" s="2"/>
      <c r="L567" s="2">
        <v>2</v>
      </c>
      <c r="M567" s="2">
        <v>1</v>
      </c>
      <c r="N567" s="2">
        <v>1</v>
      </c>
      <c r="O567" s="2">
        <v>1</v>
      </c>
      <c r="P567" s="2"/>
      <c r="Q567" s="2"/>
      <c r="R567" s="2"/>
      <c r="S567" s="2"/>
      <c r="T567" s="2">
        <v>1</v>
      </c>
      <c r="U567" s="2" t="s">
        <v>820</v>
      </c>
      <c r="V567" s="2">
        <v>1</v>
      </c>
      <c r="W567" s="2" t="s">
        <v>820</v>
      </c>
      <c r="X567" s="2">
        <v>0</v>
      </c>
      <c r="Y567" s="2" t="s">
        <v>22</v>
      </c>
      <c r="Z567" s="2">
        <v>2</v>
      </c>
      <c r="AA567" s="2" t="s">
        <v>1836</v>
      </c>
      <c r="AB567" s="2">
        <v>2</v>
      </c>
      <c r="AC567" s="2" t="s">
        <v>1836</v>
      </c>
      <c r="AD567" s="2"/>
      <c r="AE567" s="2"/>
    </row>
    <row r="568" spans="1:31" ht="151.80000000000001" x14ac:dyDescent="0.3">
      <c r="A568" s="2" t="s">
        <v>1837</v>
      </c>
      <c r="B568" s="2" t="s">
        <v>30</v>
      </c>
      <c r="C568" s="2" t="s">
        <v>1838</v>
      </c>
      <c r="D568" s="2"/>
      <c r="E568" s="2"/>
      <c r="F568" s="2" t="s">
        <v>29</v>
      </c>
      <c r="G568" s="2" t="s">
        <v>22</v>
      </c>
      <c r="H568" s="2" t="s">
        <v>22</v>
      </c>
      <c r="I568" s="2" t="s">
        <v>41</v>
      </c>
      <c r="J568" s="2"/>
      <c r="K568" s="2"/>
      <c r="L568" s="2"/>
      <c r="M568" s="2"/>
      <c r="N568" s="2"/>
      <c r="O568" s="2"/>
      <c r="P568" s="2"/>
      <c r="Q568" s="2"/>
      <c r="R568" s="2"/>
      <c r="S568" s="2"/>
      <c r="T568" s="2">
        <v>0</v>
      </c>
      <c r="U568" s="2" t="s">
        <v>22</v>
      </c>
      <c r="V568" s="2">
        <v>0</v>
      </c>
      <c r="W568" s="2" t="s">
        <v>22</v>
      </c>
      <c r="X568" s="2">
        <v>0</v>
      </c>
      <c r="Y568" s="2" t="s">
        <v>22</v>
      </c>
      <c r="Z568" s="2"/>
      <c r="AA568" s="2"/>
      <c r="AB568" s="2"/>
      <c r="AC568" s="2"/>
      <c r="AD568" s="2"/>
      <c r="AE568" s="2"/>
    </row>
    <row r="569" spans="1:31" x14ac:dyDescent="0.3">
      <c r="A569" s="2" t="s">
        <v>1839</v>
      </c>
      <c r="B569" s="2" t="s">
        <v>22</v>
      </c>
      <c r="C569" s="2" t="s">
        <v>22</v>
      </c>
      <c r="D569" s="2"/>
      <c r="E569" s="2"/>
      <c r="F569" s="2" t="s">
        <v>29</v>
      </c>
      <c r="G569" s="2" t="s">
        <v>22</v>
      </c>
      <c r="H569" s="2" t="s">
        <v>22</v>
      </c>
      <c r="I569" s="2"/>
      <c r="J569" s="2"/>
      <c r="K569" s="2"/>
      <c r="L569" s="2"/>
      <c r="M569" s="2"/>
      <c r="N569" s="2">
        <v>6</v>
      </c>
      <c r="O569" s="2">
        <v>1</v>
      </c>
      <c r="P569" s="2"/>
      <c r="Q569" s="2"/>
      <c r="R569" s="2"/>
      <c r="S569" s="2"/>
      <c r="T569" s="2">
        <v>0</v>
      </c>
      <c r="U569" s="2" t="s">
        <v>22</v>
      </c>
      <c r="V569" s="2">
        <v>0</v>
      </c>
      <c r="W569" s="2" t="s">
        <v>22</v>
      </c>
      <c r="X569" s="2">
        <v>0</v>
      </c>
      <c r="Y569" s="2" t="s">
        <v>22</v>
      </c>
      <c r="Z569" s="2"/>
      <c r="AA569" s="2"/>
      <c r="AB569" s="2"/>
      <c r="AC569" s="2"/>
      <c r="AD569" s="2"/>
      <c r="AE569" s="2"/>
    </row>
    <row r="570" spans="1:31" ht="276" x14ac:dyDescent="0.3">
      <c r="A570" s="2" t="s">
        <v>1840</v>
      </c>
      <c r="B570" s="2" t="s">
        <v>1841</v>
      </c>
      <c r="C570" s="2" t="s">
        <v>1842</v>
      </c>
      <c r="D570" s="2" t="s">
        <v>28</v>
      </c>
      <c r="E570" s="2" t="s">
        <v>28</v>
      </c>
      <c r="F570" s="2" t="s">
        <v>29</v>
      </c>
      <c r="G570" s="2" t="s">
        <v>22</v>
      </c>
      <c r="H570" s="2">
        <v>100</v>
      </c>
      <c r="I570" s="2" t="s">
        <v>68</v>
      </c>
      <c r="J570" s="2">
        <v>1</v>
      </c>
      <c r="K570" s="2" t="s">
        <v>1843</v>
      </c>
      <c r="L570" s="2"/>
      <c r="M570" s="2"/>
      <c r="N570" s="2"/>
      <c r="O570" s="2"/>
      <c r="P570" s="2">
        <v>4</v>
      </c>
      <c r="Q570" s="2" t="s">
        <v>1844</v>
      </c>
      <c r="R570" s="2">
        <v>3</v>
      </c>
      <c r="S570" s="2" t="s">
        <v>1845</v>
      </c>
      <c r="T570" s="2">
        <v>0</v>
      </c>
      <c r="U570" s="2" t="s">
        <v>22</v>
      </c>
      <c r="V570" s="2">
        <v>0</v>
      </c>
      <c r="W570" s="2" t="s">
        <v>22</v>
      </c>
      <c r="X570" s="2">
        <v>0</v>
      </c>
      <c r="Y570" s="2" t="s">
        <v>22</v>
      </c>
      <c r="Z570" s="2">
        <v>6</v>
      </c>
      <c r="AA570" s="2" t="s">
        <v>1846</v>
      </c>
      <c r="AB570" s="2">
        <v>6</v>
      </c>
      <c r="AC570" s="2" t="s">
        <v>1847</v>
      </c>
      <c r="AD570" s="2"/>
      <c r="AE570" s="2"/>
    </row>
    <row r="571" spans="1:31" x14ac:dyDescent="0.3">
      <c r="A571" s="2" t="s">
        <v>1848</v>
      </c>
      <c r="B571" s="2" t="s">
        <v>22</v>
      </c>
      <c r="C571" s="2" t="s">
        <v>22</v>
      </c>
      <c r="D571" s="2" t="s">
        <v>36</v>
      </c>
      <c r="E571" s="2" t="s">
        <v>36</v>
      </c>
      <c r="F571" s="2" t="s">
        <v>29</v>
      </c>
      <c r="G571" s="2" t="s">
        <v>22</v>
      </c>
      <c r="H571" s="2" t="s">
        <v>22</v>
      </c>
      <c r="I571" s="2"/>
      <c r="J571" s="2"/>
      <c r="K571" s="2"/>
      <c r="L571" s="2"/>
      <c r="M571" s="2"/>
      <c r="N571" s="2"/>
      <c r="O571" s="2"/>
      <c r="P571" s="2"/>
      <c r="Q571" s="2"/>
      <c r="R571" s="2"/>
      <c r="S571" s="2"/>
      <c r="T571" s="2">
        <v>0</v>
      </c>
      <c r="U571" s="2" t="s">
        <v>22</v>
      </c>
      <c r="V571" s="2">
        <v>0</v>
      </c>
      <c r="W571" s="2" t="s">
        <v>22</v>
      </c>
      <c r="X571" s="2">
        <v>0</v>
      </c>
      <c r="Y571" s="2" t="s">
        <v>22</v>
      </c>
      <c r="Z571" s="2"/>
      <c r="AA571" s="2"/>
      <c r="AB571" s="2"/>
      <c r="AC571" s="2"/>
      <c r="AD571" s="2"/>
      <c r="AE571" s="2"/>
    </row>
    <row r="572" spans="1:31" x14ac:dyDescent="0.3">
      <c r="A572" s="2" t="s">
        <v>1849</v>
      </c>
      <c r="B572" s="2" t="s">
        <v>22</v>
      </c>
      <c r="C572" s="2" t="s">
        <v>22</v>
      </c>
      <c r="D572" s="2"/>
      <c r="E572" s="2"/>
      <c r="F572" s="2" t="s">
        <v>29</v>
      </c>
      <c r="G572" s="2" t="s">
        <v>22</v>
      </c>
      <c r="H572" s="2" t="s">
        <v>22</v>
      </c>
      <c r="I572" s="2"/>
      <c r="J572" s="2"/>
      <c r="K572" s="2"/>
      <c r="L572" s="2"/>
      <c r="M572" s="2"/>
      <c r="N572" s="2"/>
      <c r="O572" s="2"/>
      <c r="P572" s="2"/>
      <c r="Q572" s="2"/>
      <c r="R572" s="2"/>
      <c r="S572" s="2"/>
      <c r="T572" s="2">
        <v>0</v>
      </c>
      <c r="U572" s="2" t="s">
        <v>22</v>
      </c>
      <c r="V572" s="2">
        <v>0</v>
      </c>
      <c r="W572" s="2" t="s">
        <v>22</v>
      </c>
      <c r="X572" s="2">
        <v>0</v>
      </c>
      <c r="Y572" s="2" t="s">
        <v>22</v>
      </c>
      <c r="Z572" s="2"/>
      <c r="AA572" s="2"/>
      <c r="AB572" s="2"/>
      <c r="AC572" s="2"/>
      <c r="AD572" s="2"/>
      <c r="AE572" s="2"/>
    </row>
    <row r="573" spans="1:31" ht="248.4" x14ac:dyDescent="0.3">
      <c r="A573" s="2" t="s">
        <v>1850</v>
      </c>
      <c r="B573" s="2" t="s">
        <v>1851</v>
      </c>
      <c r="C573" s="2" t="s">
        <v>1852</v>
      </c>
      <c r="D573" s="2"/>
      <c r="E573" s="2" t="s">
        <v>36</v>
      </c>
      <c r="F573" s="2" t="s">
        <v>23</v>
      </c>
      <c r="G573" s="2">
        <v>100</v>
      </c>
      <c r="H573" s="2">
        <v>100</v>
      </c>
      <c r="I573" s="2" t="s">
        <v>68</v>
      </c>
      <c r="J573" s="2">
        <v>1</v>
      </c>
      <c r="K573" s="2" t="s">
        <v>469</v>
      </c>
      <c r="L573" s="2">
        <v>2</v>
      </c>
      <c r="M573" s="2">
        <v>1</v>
      </c>
      <c r="N573" s="2"/>
      <c r="O573" s="2"/>
      <c r="P573" s="2">
        <v>1</v>
      </c>
      <c r="Q573" s="2" t="s">
        <v>784</v>
      </c>
      <c r="R573" s="2">
        <v>16</v>
      </c>
      <c r="S573" s="2" t="s">
        <v>471</v>
      </c>
      <c r="T573" s="2">
        <v>2</v>
      </c>
      <c r="U573" s="2" t="s">
        <v>472</v>
      </c>
      <c r="V573" s="2">
        <v>2</v>
      </c>
      <c r="W573" s="2" t="s">
        <v>472</v>
      </c>
      <c r="X573" s="2">
        <v>0</v>
      </c>
      <c r="Y573" s="2" t="s">
        <v>22</v>
      </c>
      <c r="Z573" s="2">
        <v>5</v>
      </c>
      <c r="AA573" s="2" t="s">
        <v>473</v>
      </c>
      <c r="AB573" s="2">
        <v>5</v>
      </c>
      <c r="AC573" s="2" t="s">
        <v>474</v>
      </c>
      <c r="AD573" s="2"/>
      <c r="AE573" s="2"/>
    </row>
    <row r="574" spans="1:31" ht="82.8" x14ac:dyDescent="0.3">
      <c r="A574" s="2" t="s">
        <v>1853</v>
      </c>
      <c r="B574" s="2" t="s">
        <v>30</v>
      </c>
      <c r="C574" s="2" t="s">
        <v>68</v>
      </c>
      <c r="D574" s="2"/>
      <c r="E574" s="2"/>
      <c r="F574" s="2" t="s">
        <v>23</v>
      </c>
      <c r="G574" s="2">
        <v>100</v>
      </c>
      <c r="H574" s="2" t="s">
        <v>22</v>
      </c>
      <c r="I574" s="2" t="s">
        <v>30</v>
      </c>
      <c r="J574" s="2"/>
      <c r="K574" s="2"/>
      <c r="L574" s="2">
        <v>6</v>
      </c>
      <c r="M574" s="2">
        <v>1</v>
      </c>
      <c r="N574" s="2"/>
      <c r="O574" s="2"/>
      <c r="P574" s="2"/>
      <c r="Q574" s="2"/>
      <c r="R574" s="2"/>
      <c r="S574" s="2"/>
      <c r="T574" s="2">
        <v>6</v>
      </c>
      <c r="U574" s="2" t="s">
        <v>1854</v>
      </c>
      <c r="V574" s="2">
        <v>6</v>
      </c>
      <c r="W574" s="2" t="s">
        <v>1854</v>
      </c>
      <c r="X574" s="2">
        <v>0</v>
      </c>
      <c r="Y574" s="2" t="s">
        <v>22</v>
      </c>
      <c r="Z574" s="2"/>
      <c r="AA574" s="2"/>
      <c r="AB574" s="2"/>
      <c r="AC574" s="2"/>
      <c r="AD574" s="2"/>
      <c r="AE574" s="2"/>
    </row>
    <row r="575" spans="1:31" ht="409.6" x14ac:dyDescent="0.3">
      <c r="A575" s="2" t="s">
        <v>1855</v>
      </c>
      <c r="B575" s="2" t="s">
        <v>22</v>
      </c>
      <c r="C575" s="2" t="s">
        <v>1856</v>
      </c>
      <c r="D575" s="2" t="s">
        <v>28</v>
      </c>
      <c r="E575" s="2" t="s">
        <v>28</v>
      </c>
      <c r="F575" s="2" t="s">
        <v>29</v>
      </c>
      <c r="G575" s="2" t="s">
        <v>22</v>
      </c>
      <c r="H575" s="2">
        <v>100</v>
      </c>
      <c r="I575" s="2" t="s">
        <v>68</v>
      </c>
      <c r="J575" s="2"/>
      <c r="K575" s="2"/>
      <c r="L575" s="2"/>
      <c r="M575" s="2"/>
      <c r="N575" s="2"/>
      <c r="O575" s="2"/>
      <c r="P575" s="2">
        <v>3</v>
      </c>
      <c r="Q575" s="2" t="s">
        <v>98</v>
      </c>
      <c r="R575" s="2">
        <v>30</v>
      </c>
      <c r="S575" s="2" t="s">
        <v>1857</v>
      </c>
      <c r="T575" s="2">
        <v>0</v>
      </c>
      <c r="U575" s="2" t="s">
        <v>22</v>
      </c>
      <c r="V575" s="2">
        <v>0</v>
      </c>
      <c r="W575" s="2" t="s">
        <v>22</v>
      </c>
      <c r="X575" s="2">
        <v>0</v>
      </c>
      <c r="Y575" s="2" t="s">
        <v>22</v>
      </c>
      <c r="Z575" s="2">
        <v>4</v>
      </c>
      <c r="AA575" s="2" t="s">
        <v>100</v>
      </c>
      <c r="AB575" s="2">
        <v>4</v>
      </c>
      <c r="AC575" s="2" t="s">
        <v>100</v>
      </c>
      <c r="AD575" s="2"/>
      <c r="AE575" s="2"/>
    </row>
    <row r="576" spans="1:31" x14ac:dyDescent="0.3">
      <c r="A576" s="2" t="s">
        <v>1858</v>
      </c>
      <c r="B576" s="2" t="s">
        <v>22</v>
      </c>
      <c r="C576" s="2" t="s">
        <v>22</v>
      </c>
      <c r="D576" s="2"/>
      <c r="E576" s="2"/>
      <c r="F576" s="2" t="s">
        <v>29</v>
      </c>
      <c r="G576" s="2" t="s">
        <v>22</v>
      </c>
      <c r="H576" s="2" t="s">
        <v>22</v>
      </c>
      <c r="I576" s="2"/>
      <c r="J576" s="2"/>
      <c r="K576" s="2"/>
      <c r="L576" s="2">
        <v>1</v>
      </c>
      <c r="M576" s="2">
        <v>1</v>
      </c>
      <c r="N576" s="2">
        <v>1</v>
      </c>
      <c r="O576" s="2">
        <v>1</v>
      </c>
      <c r="P576" s="2"/>
      <c r="Q576" s="2"/>
      <c r="R576" s="2"/>
      <c r="S576" s="2"/>
      <c r="T576" s="2">
        <v>0</v>
      </c>
      <c r="U576" s="2" t="s">
        <v>22</v>
      </c>
      <c r="V576" s="2">
        <v>0</v>
      </c>
      <c r="W576" s="2" t="s">
        <v>22</v>
      </c>
      <c r="X576" s="2">
        <v>0</v>
      </c>
      <c r="Y576" s="2" t="s">
        <v>22</v>
      </c>
      <c r="Z576" s="2"/>
      <c r="AA576" s="2"/>
      <c r="AB576" s="2"/>
      <c r="AC576" s="2"/>
      <c r="AD576" s="2"/>
      <c r="AE576" s="2"/>
    </row>
    <row r="577" spans="1:31" ht="303.60000000000002" x14ac:dyDescent="0.3">
      <c r="A577" s="2" t="s">
        <v>1859</v>
      </c>
      <c r="B577" s="2" t="s">
        <v>30</v>
      </c>
      <c r="C577" s="2" t="s">
        <v>1860</v>
      </c>
      <c r="D577" s="2" t="s">
        <v>202</v>
      </c>
      <c r="E577" s="2"/>
      <c r="F577" s="2" t="s">
        <v>120</v>
      </c>
      <c r="G577" s="2">
        <v>90.476190476190482</v>
      </c>
      <c r="H577" s="2">
        <v>80</v>
      </c>
      <c r="I577" s="2" t="s">
        <v>221</v>
      </c>
      <c r="J577" s="2">
        <v>9</v>
      </c>
      <c r="K577" s="2" t="s">
        <v>1861</v>
      </c>
      <c r="L577" s="2">
        <v>21</v>
      </c>
      <c r="M577" s="2">
        <v>2</v>
      </c>
      <c r="N577" s="2"/>
      <c r="O577" s="2"/>
      <c r="P577" s="2"/>
      <c r="Q577" s="2"/>
      <c r="R577" s="2"/>
      <c r="S577" s="2"/>
      <c r="T577" s="2">
        <v>21</v>
      </c>
      <c r="U577" s="2" t="s">
        <v>1862</v>
      </c>
      <c r="V577" s="2">
        <v>19</v>
      </c>
      <c r="W577" s="2" t="s">
        <v>1863</v>
      </c>
      <c r="X577" s="2">
        <v>2</v>
      </c>
      <c r="Y577" s="2" t="s">
        <v>1008</v>
      </c>
      <c r="Z577" s="2">
        <v>5</v>
      </c>
      <c r="AA577" s="2" t="s">
        <v>1864</v>
      </c>
      <c r="AB577" s="2">
        <v>4</v>
      </c>
      <c r="AC577" s="2" t="s">
        <v>1865</v>
      </c>
      <c r="AD577" s="2">
        <v>1</v>
      </c>
      <c r="AE577" s="2" t="s">
        <v>365</v>
      </c>
    </row>
    <row r="578" spans="1:31" x14ac:dyDescent="0.3">
      <c r="A578" s="2" t="s">
        <v>1866</v>
      </c>
      <c r="B578" s="2" t="s">
        <v>30</v>
      </c>
      <c r="C578" s="2" t="s">
        <v>68</v>
      </c>
      <c r="D578" s="2"/>
      <c r="E578" s="2"/>
      <c r="F578" s="2" t="s">
        <v>120</v>
      </c>
      <c r="G578" s="2">
        <v>50</v>
      </c>
      <c r="H578" s="2" t="s">
        <v>22</v>
      </c>
      <c r="I578" s="2" t="s">
        <v>30</v>
      </c>
      <c r="J578" s="2"/>
      <c r="K578" s="2"/>
      <c r="L578" s="2">
        <v>2</v>
      </c>
      <c r="M578" s="2">
        <v>2</v>
      </c>
      <c r="N578" s="2"/>
      <c r="O578" s="2"/>
      <c r="P578" s="2"/>
      <c r="Q578" s="2"/>
      <c r="R578" s="2"/>
      <c r="S578" s="2"/>
      <c r="T578" s="2">
        <v>2</v>
      </c>
      <c r="U578" s="2" t="s">
        <v>1867</v>
      </c>
      <c r="V578" s="2">
        <v>1</v>
      </c>
      <c r="W578" s="2" t="s">
        <v>435</v>
      </c>
      <c r="X578" s="2">
        <v>1</v>
      </c>
      <c r="Y578" s="2" t="s">
        <v>1868</v>
      </c>
      <c r="Z578" s="2"/>
      <c r="AA578" s="2"/>
      <c r="AB578" s="2"/>
      <c r="AC578" s="2"/>
      <c r="AD578" s="2"/>
      <c r="AE578" s="2"/>
    </row>
    <row r="579" spans="1:31" ht="165.6" x14ac:dyDescent="0.3">
      <c r="A579" s="2" t="s">
        <v>1869</v>
      </c>
      <c r="B579" s="2" t="s">
        <v>30</v>
      </c>
      <c r="C579" s="2" t="s">
        <v>68</v>
      </c>
      <c r="D579" s="2"/>
      <c r="E579" s="2"/>
      <c r="F579" s="2" t="s">
        <v>120</v>
      </c>
      <c r="G579" s="2">
        <v>73.68421052631578</v>
      </c>
      <c r="H579" s="2" t="s">
        <v>22</v>
      </c>
      <c r="I579" s="2" t="s">
        <v>30</v>
      </c>
      <c r="J579" s="2"/>
      <c r="K579" s="2"/>
      <c r="L579" s="2">
        <v>19</v>
      </c>
      <c r="M579" s="2">
        <v>1</v>
      </c>
      <c r="N579" s="2"/>
      <c r="O579" s="2"/>
      <c r="P579" s="2"/>
      <c r="Q579" s="2"/>
      <c r="R579" s="2"/>
      <c r="S579" s="2"/>
      <c r="T579" s="2">
        <v>19</v>
      </c>
      <c r="U579" s="2" t="s">
        <v>1870</v>
      </c>
      <c r="V579" s="2">
        <v>14</v>
      </c>
      <c r="W579" s="2" t="s">
        <v>1871</v>
      </c>
      <c r="X579" s="2">
        <v>5</v>
      </c>
      <c r="Y579" s="2" t="s">
        <v>1872</v>
      </c>
      <c r="Z579" s="2"/>
      <c r="AA579" s="2"/>
      <c r="AB579" s="2"/>
      <c r="AC579" s="2"/>
      <c r="AD579" s="2"/>
      <c r="AE579" s="2"/>
    </row>
    <row r="580" spans="1:31" x14ac:dyDescent="0.3">
      <c r="A580" s="2" t="s">
        <v>1873</v>
      </c>
      <c r="B580" s="2" t="s">
        <v>22</v>
      </c>
      <c r="C580" s="2" t="s">
        <v>22</v>
      </c>
      <c r="D580" s="2"/>
      <c r="E580" s="2"/>
      <c r="F580" s="2" t="s">
        <v>29</v>
      </c>
      <c r="G580" s="2" t="s">
        <v>22</v>
      </c>
      <c r="H580" s="2" t="s">
        <v>22</v>
      </c>
      <c r="I580" s="2"/>
      <c r="J580" s="2"/>
      <c r="K580" s="2"/>
      <c r="L580" s="2"/>
      <c r="M580" s="2"/>
      <c r="N580" s="2">
        <v>1</v>
      </c>
      <c r="O580" s="2">
        <v>1</v>
      </c>
      <c r="P580" s="2"/>
      <c r="Q580" s="2"/>
      <c r="R580" s="2"/>
      <c r="S580" s="2"/>
      <c r="T580" s="2">
        <v>0</v>
      </c>
      <c r="U580" s="2" t="s">
        <v>22</v>
      </c>
      <c r="V580" s="2">
        <v>0</v>
      </c>
      <c r="W580" s="2" t="s">
        <v>22</v>
      </c>
      <c r="X580" s="2">
        <v>0</v>
      </c>
      <c r="Y580" s="2" t="s">
        <v>22</v>
      </c>
      <c r="Z580" s="2"/>
      <c r="AA580" s="2"/>
      <c r="AB580" s="2"/>
      <c r="AC580" s="2"/>
      <c r="AD580" s="2"/>
      <c r="AE580" s="2"/>
    </row>
    <row r="581" spans="1:31" ht="409.6" x14ac:dyDescent="0.3">
      <c r="A581" s="2" t="s">
        <v>1874</v>
      </c>
      <c r="B581" s="2" t="s">
        <v>1875</v>
      </c>
      <c r="C581" s="2" t="s">
        <v>1876</v>
      </c>
      <c r="D581" s="2" t="s">
        <v>28</v>
      </c>
      <c r="E581" s="2" t="s">
        <v>28</v>
      </c>
      <c r="F581" s="2" t="s">
        <v>23</v>
      </c>
      <c r="G581" s="2">
        <v>100</v>
      </c>
      <c r="H581" s="2">
        <v>100</v>
      </c>
      <c r="I581" s="2" t="s">
        <v>41</v>
      </c>
      <c r="J581" s="2">
        <v>1</v>
      </c>
      <c r="K581" s="2" t="s">
        <v>1877</v>
      </c>
      <c r="L581" s="2">
        <v>51</v>
      </c>
      <c r="M581" s="2">
        <v>28</v>
      </c>
      <c r="N581" s="2">
        <v>81</v>
      </c>
      <c r="O581" s="2">
        <v>45</v>
      </c>
      <c r="P581" s="2">
        <v>13</v>
      </c>
      <c r="Q581" s="2" t="s">
        <v>1878</v>
      </c>
      <c r="R581" s="2">
        <v>32</v>
      </c>
      <c r="S581" s="2" t="s">
        <v>1879</v>
      </c>
      <c r="T581" s="2">
        <v>5</v>
      </c>
      <c r="U581" s="2" t="s">
        <v>1880</v>
      </c>
      <c r="V581" s="2">
        <v>5</v>
      </c>
      <c r="W581" s="2" t="s">
        <v>1880</v>
      </c>
      <c r="X581" s="2">
        <v>0</v>
      </c>
      <c r="Y581" s="2" t="s">
        <v>22</v>
      </c>
      <c r="Z581" s="2">
        <v>6</v>
      </c>
      <c r="AA581" s="2" t="s">
        <v>1881</v>
      </c>
      <c r="AB581" s="2">
        <v>6</v>
      </c>
      <c r="AC581" s="2" t="s">
        <v>1882</v>
      </c>
      <c r="AD581" s="2"/>
      <c r="AE581" s="2"/>
    </row>
    <row r="582" spans="1:31" x14ac:dyDescent="0.3">
      <c r="A582" s="2" t="s">
        <v>1883</v>
      </c>
      <c r="B582" s="2" t="s">
        <v>22</v>
      </c>
      <c r="C582" s="2" t="s">
        <v>22</v>
      </c>
      <c r="D582" s="2"/>
      <c r="E582" s="2"/>
      <c r="F582" s="2" t="s">
        <v>29</v>
      </c>
      <c r="G582" s="2" t="s">
        <v>22</v>
      </c>
      <c r="H582" s="2" t="s">
        <v>22</v>
      </c>
      <c r="I582" s="2"/>
      <c r="J582" s="2"/>
      <c r="K582" s="2"/>
      <c r="L582" s="2"/>
      <c r="M582" s="2"/>
      <c r="N582" s="2">
        <v>1</v>
      </c>
      <c r="O582" s="2">
        <v>1</v>
      </c>
      <c r="P582" s="2"/>
      <c r="Q582" s="2"/>
      <c r="R582" s="2"/>
      <c r="S582" s="2"/>
      <c r="T582" s="2">
        <v>0</v>
      </c>
      <c r="U582" s="2" t="s">
        <v>22</v>
      </c>
      <c r="V582" s="2">
        <v>0</v>
      </c>
      <c r="W582" s="2" t="s">
        <v>22</v>
      </c>
      <c r="X582" s="2">
        <v>0</v>
      </c>
      <c r="Y582" s="2" t="s">
        <v>22</v>
      </c>
      <c r="Z582" s="2"/>
      <c r="AA582" s="2"/>
      <c r="AB582" s="2"/>
      <c r="AC582" s="2"/>
      <c r="AD582" s="2"/>
      <c r="AE582" s="2"/>
    </row>
    <row r="583" spans="1:31" x14ac:dyDescent="0.3">
      <c r="A583" s="2" t="s">
        <v>1884</v>
      </c>
      <c r="B583" s="2" t="s">
        <v>22</v>
      </c>
      <c r="C583" s="2" t="s">
        <v>22</v>
      </c>
      <c r="D583" s="2"/>
      <c r="E583" s="2"/>
      <c r="F583" s="2" t="s">
        <v>29</v>
      </c>
      <c r="G583" s="2" t="s">
        <v>22</v>
      </c>
      <c r="H583" s="2" t="s">
        <v>22</v>
      </c>
      <c r="I583" s="2"/>
      <c r="J583" s="2"/>
      <c r="K583" s="2"/>
      <c r="L583" s="2"/>
      <c r="M583" s="2"/>
      <c r="N583" s="2">
        <v>1</v>
      </c>
      <c r="O583" s="2">
        <v>1</v>
      </c>
      <c r="P583" s="2"/>
      <c r="Q583" s="2"/>
      <c r="R583" s="2"/>
      <c r="S583" s="2"/>
      <c r="T583" s="2">
        <v>0</v>
      </c>
      <c r="U583" s="2" t="s">
        <v>22</v>
      </c>
      <c r="V583" s="2">
        <v>0</v>
      </c>
      <c r="W583" s="2" t="s">
        <v>22</v>
      </c>
      <c r="X583" s="2">
        <v>0</v>
      </c>
      <c r="Y583" s="2" t="s">
        <v>22</v>
      </c>
      <c r="Z583" s="2"/>
      <c r="AA583" s="2"/>
      <c r="AB583" s="2"/>
      <c r="AC583" s="2"/>
      <c r="AD583" s="2"/>
      <c r="AE583" s="2"/>
    </row>
    <row r="584" spans="1:31" ht="41.4" x14ac:dyDescent="0.3">
      <c r="A584" s="2" t="s">
        <v>1885</v>
      </c>
      <c r="B584" s="2" t="s">
        <v>22</v>
      </c>
      <c r="C584" s="2" t="s">
        <v>22</v>
      </c>
      <c r="D584" s="2"/>
      <c r="E584" s="2"/>
      <c r="F584" s="2" t="s">
        <v>23</v>
      </c>
      <c r="G584" s="2">
        <v>100</v>
      </c>
      <c r="H584" s="2" t="s">
        <v>22</v>
      </c>
      <c r="I584" s="2"/>
      <c r="J584" s="2"/>
      <c r="K584" s="2"/>
      <c r="L584" s="2">
        <v>3</v>
      </c>
      <c r="M584" s="2">
        <v>1</v>
      </c>
      <c r="N584" s="2"/>
      <c r="O584" s="2"/>
      <c r="P584" s="2"/>
      <c r="Q584" s="2"/>
      <c r="R584" s="2"/>
      <c r="S584" s="2"/>
      <c r="T584" s="2">
        <v>3</v>
      </c>
      <c r="U584" s="2" t="s">
        <v>259</v>
      </c>
      <c r="V584" s="2">
        <v>3</v>
      </c>
      <c r="W584" s="2" t="s">
        <v>259</v>
      </c>
      <c r="X584" s="2">
        <v>0</v>
      </c>
      <c r="Y584" s="2" t="s">
        <v>22</v>
      </c>
      <c r="Z584" s="2"/>
      <c r="AA584" s="2"/>
      <c r="AB584" s="2"/>
      <c r="AC584" s="2"/>
      <c r="AD584" s="2"/>
      <c r="AE584" s="2"/>
    </row>
    <row r="585" spans="1:31" ht="248.4" x14ac:dyDescent="0.3">
      <c r="A585" s="2" t="s">
        <v>1886</v>
      </c>
      <c r="B585" s="2" t="s">
        <v>1887</v>
      </c>
      <c r="C585" s="2" t="s">
        <v>1888</v>
      </c>
      <c r="D585" s="2" t="s">
        <v>40</v>
      </c>
      <c r="E585" s="2" t="s">
        <v>40</v>
      </c>
      <c r="F585" s="2" t="s">
        <v>29</v>
      </c>
      <c r="G585" s="2" t="s">
        <v>22</v>
      </c>
      <c r="H585" s="2">
        <v>100</v>
      </c>
      <c r="I585" s="2" t="s">
        <v>41</v>
      </c>
      <c r="J585" s="2">
        <v>1</v>
      </c>
      <c r="K585" s="2" t="s">
        <v>1889</v>
      </c>
      <c r="L585" s="2"/>
      <c r="M585" s="2"/>
      <c r="N585" s="2"/>
      <c r="O585" s="2"/>
      <c r="P585" s="2">
        <v>3</v>
      </c>
      <c r="Q585" s="2" t="s">
        <v>1890</v>
      </c>
      <c r="R585" s="2">
        <v>6</v>
      </c>
      <c r="S585" s="2" t="s">
        <v>1891</v>
      </c>
      <c r="T585" s="2">
        <v>0</v>
      </c>
      <c r="U585" s="2" t="s">
        <v>22</v>
      </c>
      <c r="V585" s="2">
        <v>0</v>
      </c>
      <c r="W585" s="2" t="s">
        <v>22</v>
      </c>
      <c r="X585" s="2">
        <v>0</v>
      </c>
      <c r="Y585" s="2" t="s">
        <v>22</v>
      </c>
      <c r="Z585" s="2">
        <v>2</v>
      </c>
      <c r="AA585" s="2" t="s">
        <v>1809</v>
      </c>
      <c r="AB585" s="2">
        <v>2</v>
      </c>
      <c r="AC585" s="2" t="s">
        <v>1810</v>
      </c>
      <c r="AD585" s="2"/>
      <c r="AE585" s="2"/>
    </row>
    <row r="586" spans="1:31" ht="358.8" x14ac:dyDescent="0.3">
      <c r="A586" s="2" t="s">
        <v>1892</v>
      </c>
      <c r="B586" s="2" t="s">
        <v>1893</v>
      </c>
      <c r="C586" s="2" t="s">
        <v>1894</v>
      </c>
      <c r="D586" s="2" t="s">
        <v>40</v>
      </c>
      <c r="E586" s="2" t="s">
        <v>40</v>
      </c>
      <c r="F586" s="2" t="s">
        <v>29</v>
      </c>
      <c r="G586" s="2" t="s">
        <v>22</v>
      </c>
      <c r="H586" s="2" t="s">
        <v>22</v>
      </c>
      <c r="I586" s="2" t="s">
        <v>41</v>
      </c>
      <c r="J586" s="2">
        <v>1</v>
      </c>
      <c r="K586" s="2" t="s">
        <v>42</v>
      </c>
      <c r="L586" s="2"/>
      <c r="M586" s="2"/>
      <c r="N586" s="2"/>
      <c r="O586" s="2"/>
      <c r="P586" s="2">
        <v>2</v>
      </c>
      <c r="Q586" s="2" t="s">
        <v>1895</v>
      </c>
      <c r="R586" s="2">
        <v>5</v>
      </c>
      <c r="S586" s="2" t="s">
        <v>1896</v>
      </c>
      <c r="T586" s="2">
        <v>0</v>
      </c>
      <c r="U586" s="2" t="s">
        <v>22</v>
      </c>
      <c r="V586" s="2">
        <v>0</v>
      </c>
      <c r="W586" s="2" t="s">
        <v>22</v>
      </c>
      <c r="X586" s="2">
        <v>0</v>
      </c>
      <c r="Y586" s="2" t="s">
        <v>22</v>
      </c>
      <c r="Z586" s="2"/>
      <c r="AA586" s="2"/>
      <c r="AB586" s="2"/>
      <c r="AC586" s="2"/>
      <c r="AD586" s="2"/>
      <c r="AE586" s="2"/>
    </row>
    <row r="587" spans="1:31" x14ac:dyDescent="0.3">
      <c r="A587" s="2" t="s">
        <v>1897</v>
      </c>
      <c r="B587" s="2" t="s">
        <v>22</v>
      </c>
      <c r="C587" s="2" t="s">
        <v>22</v>
      </c>
      <c r="D587" s="2"/>
      <c r="E587" s="2"/>
      <c r="F587" s="2" t="s">
        <v>29</v>
      </c>
      <c r="G587" s="2" t="s">
        <v>22</v>
      </c>
      <c r="H587" s="2" t="s">
        <v>22</v>
      </c>
      <c r="I587" s="2"/>
      <c r="J587" s="2"/>
      <c r="K587" s="2"/>
      <c r="L587" s="2"/>
      <c r="M587" s="2"/>
      <c r="N587" s="2">
        <v>1</v>
      </c>
      <c r="O587" s="2">
        <v>1</v>
      </c>
      <c r="P587" s="2"/>
      <c r="Q587" s="2"/>
      <c r="R587" s="2"/>
      <c r="S587" s="2"/>
      <c r="T587" s="2">
        <v>0</v>
      </c>
      <c r="U587" s="2" t="s">
        <v>22</v>
      </c>
      <c r="V587" s="2">
        <v>0</v>
      </c>
      <c r="W587" s="2" t="s">
        <v>22</v>
      </c>
      <c r="X587" s="2">
        <v>0</v>
      </c>
      <c r="Y587" s="2" t="s">
        <v>22</v>
      </c>
      <c r="Z587" s="2"/>
      <c r="AA587" s="2"/>
      <c r="AB587" s="2"/>
      <c r="AC587" s="2"/>
      <c r="AD587" s="2"/>
      <c r="AE587" s="2"/>
    </row>
    <row r="588" spans="1:31" ht="179.4" x14ac:dyDescent="0.3">
      <c r="A588" s="2" t="s">
        <v>1898</v>
      </c>
      <c r="B588" s="2" t="s">
        <v>22</v>
      </c>
      <c r="C588" s="2" t="s">
        <v>1899</v>
      </c>
      <c r="D588" s="2" t="s">
        <v>40</v>
      </c>
      <c r="E588" s="2" t="s">
        <v>40</v>
      </c>
      <c r="F588" s="2" t="s">
        <v>23</v>
      </c>
      <c r="G588" s="2">
        <v>100</v>
      </c>
      <c r="H588" s="2">
        <v>100</v>
      </c>
      <c r="I588" s="2" t="s">
        <v>41</v>
      </c>
      <c r="J588" s="2">
        <v>3</v>
      </c>
      <c r="K588" s="2" t="s">
        <v>1900</v>
      </c>
      <c r="L588" s="2">
        <v>6</v>
      </c>
      <c r="M588" s="2">
        <v>2</v>
      </c>
      <c r="N588" s="2">
        <v>3</v>
      </c>
      <c r="O588" s="2">
        <v>3</v>
      </c>
      <c r="P588" s="2">
        <v>6</v>
      </c>
      <c r="Q588" s="2" t="s">
        <v>1901</v>
      </c>
      <c r="R588" s="2">
        <v>9</v>
      </c>
      <c r="S588" s="2" t="s">
        <v>1902</v>
      </c>
      <c r="T588" s="2">
        <v>5</v>
      </c>
      <c r="U588" s="2" t="s">
        <v>1903</v>
      </c>
      <c r="V588" s="2">
        <v>5</v>
      </c>
      <c r="W588" s="2" t="s">
        <v>1903</v>
      </c>
      <c r="X588" s="2">
        <v>0</v>
      </c>
      <c r="Y588" s="2" t="s">
        <v>22</v>
      </c>
      <c r="Z588" s="2">
        <v>1</v>
      </c>
      <c r="AA588" s="2" t="s">
        <v>769</v>
      </c>
      <c r="AB588" s="2">
        <v>1</v>
      </c>
      <c r="AC588" s="2" t="s">
        <v>769</v>
      </c>
      <c r="AD588" s="2"/>
      <c r="AE588" s="2"/>
    </row>
    <row r="589" spans="1:31" x14ac:dyDescent="0.3">
      <c r="A589" s="2" t="s">
        <v>1904</v>
      </c>
      <c r="B589" s="2" t="s">
        <v>22</v>
      </c>
      <c r="C589" s="2" t="s">
        <v>22</v>
      </c>
      <c r="D589" s="2" t="s">
        <v>28</v>
      </c>
      <c r="E589" s="2" t="s">
        <v>28</v>
      </c>
      <c r="F589" s="2" t="s">
        <v>29</v>
      </c>
      <c r="G589" s="2" t="s">
        <v>22</v>
      </c>
      <c r="H589" s="2" t="s">
        <v>22</v>
      </c>
      <c r="I589" s="2"/>
      <c r="J589" s="2"/>
      <c r="K589" s="2"/>
      <c r="L589" s="2"/>
      <c r="M589" s="2"/>
      <c r="N589" s="2"/>
      <c r="O589" s="2"/>
      <c r="P589" s="2"/>
      <c r="Q589" s="2"/>
      <c r="R589" s="2"/>
      <c r="S589" s="2"/>
      <c r="T589" s="2">
        <v>0</v>
      </c>
      <c r="U589" s="2" t="s">
        <v>22</v>
      </c>
      <c r="V589" s="2">
        <v>0</v>
      </c>
      <c r="W589" s="2" t="s">
        <v>22</v>
      </c>
      <c r="X589" s="2">
        <v>0</v>
      </c>
      <c r="Y589" s="2" t="s">
        <v>22</v>
      </c>
      <c r="Z589" s="2"/>
      <c r="AA589" s="2"/>
      <c r="AB589" s="2"/>
      <c r="AC589" s="2"/>
      <c r="AD589" s="2"/>
      <c r="AE589" s="2"/>
    </row>
    <row r="590" spans="1:31" ht="409.6" x14ac:dyDescent="0.3">
      <c r="A590" s="2" t="s">
        <v>1905</v>
      </c>
      <c r="B590" s="2" t="s">
        <v>1906</v>
      </c>
      <c r="C590" s="2" t="s">
        <v>1907</v>
      </c>
      <c r="D590" s="2" t="s">
        <v>36</v>
      </c>
      <c r="E590" s="2" t="s">
        <v>36</v>
      </c>
      <c r="F590" s="2" t="s">
        <v>23</v>
      </c>
      <c r="G590" s="2">
        <v>100</v>
      </c>
      <c r="H590" s="2">
        <v>100</v>
      </c>
      <c r="I590" s="2" t="s">
        <v>68</v>
      </c>
      <c r="J590" s="2">
        <v>1</v>
      </c>
      <c r="K590" s="2" t="s">
        <v>140</v>
      </c>
      <c r="L590" s="2">
        <v>18</v>
      </c>
      <c r="M590" s="2">
        <v>14</v>
      </c>
      <c r="N590" s="2">
        <v>29</v>
      </c>
      <c r="O590" s="2">
        <v>15</v>
      </c>
      <c r="P590" s="2">
        <v>6</v>
      </c>
      <c r="Q590" s="2" t="s">
        <v>1908</v>
      </c>
      <c r="R590" s="2">
        <v>7</v>
      </c>
      <c r="S590" s="2" t="s">
        <v>1909</v>
      </c>
      <c r="T590" s="2">
        <v>5</v>
      </c>
      <c r="U590" s="2" t="s">
        <v>1910</v>
      </c>
      <c r="V590" s="2">
        <v>5</v>
      </c>
      <c r="W590" s="2" t="s">
        <v>1910</v>
      </c>
      <c r="X590" s="2">
        <v>0</v>
      </c>
      <c r="Y590" s="2" t="s">
        <v>22</v>
      </c>
      <c r="Z590" s="2">
        <v>2</v>
      </c>
      <c r="AA590" s="2" t="s">
        <v>1911</v>
      </c>
      <c r="AB590" s="2">
        <v>2</v>
      </c>
      <c r="AC590" s="2" t="s">
        <v>1911</v>
      </c>
      <c r="AD590" s="2"/>
      <c r="AE590" s="2"/>
    </row>
    <row r="591" spans="1:31" ht="317.39999999999998" x14ac:dyDescent="0.3">
      <c r="A591" s="2" t="s">
        <v>1912</v>
      </c>
      <c r="B591" s="2" t="s">
        <v>1913</v>
      </c>
      <c r="C591" s="2" t="s">
        <v>1914</v>
      </c>
      <c r="D591" s="2" t="s">
        <v>1915</v>
      </c>
      <c r="E591" s="2" t="s">
        <v>1915</v>
      </c>
      <c r="F591" s="2" t="s">
        <v>29</v>
      </c>
      <c r="G591" s="2" t="s">
        <v>22</v>
      </c>
      <c r="H591" s="2">
        <v>100</v>
      </c>
      <c r="I591" s="2" t="s">
        <v>41</v>
      </c>
      <c r="J591" s="2">
        <v>52</v>
      </c>
      <c r="K591" s="2" t="s">
        <v>1916</v>
      </c>
      <c r="L591" s="2"/>
      <c r="M591" s="2"/>
      <c r="N591" s="2">
        <v>6</v>
      </c>
      <c r="O591" s="2">
        <v>1</v>
      </c>
      <c r="P591" s="2">
        <v>1</v>
      </c>
      <c r="Q591" s="2" t="s">
        <v>1158</v>
      </c>
      <c r="R591" s="2">
        <v>14</v>
      </c>
      <c r="S591" s="2" t="s">
        <v>1917</v>
      </c>
      <c r="T591" s="2">
        <v>0</v>
      </c>
      <c r="U591" s="2" t="s">
        <v>22</v>
      </c>
      <c r="V591" s="2">
        <v>0</v>
      </c>
      <c r="W591" s="2" t="s">
        <v>22</v>
      </c>
      <c r="X591" s="2">
        <v>0</v>
      </c>
      <c r="Y591" s="2" t="s">
        <v>22</v>
      </c>
      <c r="Z591" s="2">
        <v>7</v>
      </c>
      <c r="AA591" s="2" t="s">
        <v>1918</v>
      </c>
      <c r="AB591" s="2">
        <v>7</v>
      </c>
      <c r="AC591" s="2" t="s">
        <v>1919</v>
      </c>
      <c r="AD591" s="2"/>
      <c r="AE591" s="2"/>
    </row>
    <row r="592" spans="1:31" ht="409.6" x14ac:dyDescent="0.3">
      <c r="A592" s="2" t="s">
        <v>1920</v>
      </c>
      <c r="B592" s="2" t="s">
        <v>1921</v>
      </c>
      <c r="C592" s="2" t="s">
        <v>1922</v>
      </c>
      <c r="D592" s="2" t="s">
        <v>28</v>
      </c>
      <c r="E592" s="2" t="s">
        <v>28</v>
      </c>
      <c r="F592" s="2" t="s">
        <v>29</v>
      </c>
      <c r="G592" s="2" t="s">
        <v>22</v>
      </c>
      <c r="H592" s="2">
        <v>100</v>
      </c>
      <c r="I592" s="2" t="s">
        <v>41</v>
      </c>
      <c r="J592" s="2">
        <v>2</v>
      </c>
      <c r="K592" s="2" t="s">
        <v>280</v>
      </c>
      <c r="L592" s="2"/>
      <c r="M592" s="2"/>
      <c r="N592" s="2"/>
      <c r="O592" s="2"/>
      <c r="P592" s="2">
        <v>8</v>
      </c>
      <c r="Q592" s="2" t="s">
        <v>1923</v>
      </c>
      <c r="R592" s="2">
        <v>32</v>
      </c>
      <c r="S592" s="2" t="s">
        <v>1924</v>
      </c>
      <c r="T592" s="2">
        <v>0</v>
      </c>
      <c r="U592" s="2" t="s">
        <v>22</v>
      </c>
      <c r="V592" s="2">
        <v>0</v>
      </c>
      <c r="W592" s="2" t="s">
        <v>22</v>
      </c>
      <c r="X592" s="2">
        <v>0</v>
      </c>
      <c r="Y592" s="2" t="s">
        <v>22</v>
      </c>
      <c r="Z592" s="2">
        <v>10</v>
      </c>
      <c r="AA592" s="2" t="s">
        <v>1925</v>
      </c>
      <c r="AB592" s="2">
        <v>10</v>
      </c>
      <c r="AC592" s="2" t="s">
        <v>1926</v>
      </c>
      <c r="AD592" s="2"/>
      <c r="AE592" s="2"/>
    </row>
    <row r="593" spans="1:31" ht="179.4" x14ac:dyDescent="0.3">
      <c r="A593" s="2" t="s">
        <v>1927</v>
      </c>
      <c r="B593" s="2" t="s">
        <v>1928</v>
      </c>
      <c r="C593" s="2" t="s">
        <v>1929</v>
      </c>
      <c r="D593" s="2" t="s">
        <v>202</v>
      </c>
      <c r="E593" s="2"/>
      <c r="F593" s="2" t="s">
        <v>120</v>
      </c>
      <c r="G593" s="2">
        <v>50</v>
      </c>
      <c r="H593" s="2">
        <v>100</v>
      </c>
      <c r="I593" s="2" t="s">
        <v>221</v>
      </c>
      <c r="J593" s="2"/>
      <c r="K593" s="2"/>
      <c r="L593" s="2">
        <v>5</v>
      </c>
      <c r="M593" s="2">
        <v>2</v>
      </c>
      <c r="N593" s="2">
        <v>60</v>
      </c>
      <c r="O593" s="2">
        <v>16</v>
      </c>
      <c r="P593" s="2"/>
      <c r="Q593" s="2"/>
      <c r="R593" s="2"/>
      <c r="S593" s="2"/>
      <c r="T593" s="2">
        <v>2</v>
      </c>
      <c r="U593" s="2" t="s">
        <v>1930</v>
      </c>
      <c r="V593" s="2">
        <v>1</v>
      </c>
      <c r="W593" s="2" t="s">
        <v>273</v>
      </c>
      <c r="X593" s="2">
        <v>1</v>
      </c>
      <c r="Y593" s="2" t="s">
        <v>184</v>
      </c>
      <c r="Z593" s="2">
        <v>2</v>
      </c>
      <c r="AA593" s="2" t="s">
        <v>1931</v>
      </c>
      <c r="AB593" s="2">
        <v>2</v>
      </c>
      <c r="AC593" s="2" t="s">
        <v>1931</v>
      </c>
      <c r="AD593" s="2"/>
      <c r="AE593" s="2"/>
    </row>
    <row r="594" spans="1:31" x14ac:dyDescent="0.3">
      <c r="A594" s="2" t="s">
        <v>1932</v>
      </c>
      <c r="B594" s="2" t="s">
        <v>22</v>
      </c>
      <c r="C594" s="2" t="s">
        <v>22</v>
      </c>
      <c r="D594" s="2"/>
      <c r="E594" s="2"/>
      <c r="F594" s="2" t="s">
        <v>29</v>
      </c>
      <c r="G594" s="2" t="s">
        <v>22</v>
      </c>
      <c r="H594" s="2" t="s">
        <v>22</v>
      </c>
      <c r="I594" s="2"/>
      <c r="J594" s="2"/>
      <c r="K594" s="2"/>
      <c r="L594" s="2"/>
      <c r="M594" s="2"/>
      <c r="N594" s="2">
        <v>1</v>
      </c>
      <c r="O594" s="2">
        <v>1</v>
      </c>
      <c r="P594" s="2"/>
      <c r="Q594" s="2"/>
      <c r="R594" s="2"/>
      <c r="S594" s="2"/>
      <c r="T594" s="2">
        <v>0</v>
      </c>
      <c r="U594" s="2" t="s">
        <v>22</v>
      </c>
      <c r="V594" s="2">
        <v>0</v>
      </c>
      <c r="W594" s="2" t="s">
        <v>22</v>
      </c>
      <c r="X594" s="2">
        <v>0</v>
      </c>
      <c r="Y594" s="2" t="s">
        <v>22</v>
      </c>
      <c r="Z594" s="2"/>
      <c r="AA594" s="2"/>
      <c r="AB594" s="2"/>
      <c r="AC594" s="2"/>
      <c r="AD594" s="2"/>
      <c r="AE594" s="2"/>
    </row>
    <row r="595" spans="1:31" x14ac:dyDescent="0.3">
      <c r="A595" s="2" t="s">
        <v>1933</v>
      </c>
      <c r="B595" s="2" t="s">
        <v>30</v>
      </c>
      <c r="C595" s="2" t="s">
        <v>68</v>
      </c>
      <c r="D595" s="2"/>
      <c r="E595" s="2"/>
      <c r="F595" s="2" t="s">
        <v>29</v>
      </c>
      <c r="G595" s="2" t="s">
        <v>22</v>
      </c>
      <c r="H595" s="2" t="s">
        <v>22</v>
      </c>
      <c r="I595" s="2" t="s">
        <v>30</v>
      </c>
      <c r="J595" s="2"/>
      <c r="K595" s="2"/>
      <c r="L595" s="2"/>
      <c r="M595" s="2"/>
      <c r="N595" s="2">
        <v>2</v>
      </c>
      <c r="O595" s="2">
        <v>1</v>
      </c>
      <c r="P595" s="2"/>
      <c r="Q595" s="2"/>
      <c r="R595" s="2"/>
      <c r="S595" s="2"/>
      <c r="T595" s="2">
        <v>0</v>
      </c>
      <c r="U595" s="2" t="s">
        <v>22</v>
      </c>
      <c r="V595" s="2">
        <v>0</v>
      </c>
      <c r="W595" s="2" t="s">
        <v>22</v>
      </c>
      <c r="X595" s="2">
        <v>0</v>
      </c>
      <c r="Y595" s="2" t="s">
        <v>22</v>
      </c>
      <c r="Z595" s="2"/>
      <c r="AA595" s="2"/>
      <c r="AB595" s="2"/>
      <c r="AC595" s="2"/>
      <c r="AD595" s="2"/>
      <c r="AE595" s="2"/>
    </row>
    <row r="596" spans="1:31" x14ac:dyDescent="0.3">
      <c r="A596" s="2" t="s">
        <v>1934</v>
      </c>
      <c r="B596" s="2" t="s">
        <v>22</v>
      </c>
      <c r="C596" s="2" t="s">
        <v>22</v>
      </c>
      <c r="D596" s="2"/>
      <c r="E596" s="2"/>
      <c r="F596" s="2" t="s">
        <v>29</v>
      </c>
      <c r="G596" s="2" t="s">
        <v>22</v>
      </c>
      <c r="H596" s="2" t="s">
        <v>22</v>
      </c>
      <c r="I596" s="2"/>
      <c r="J596" s="2"/>
      <c r="K596" s="2"/>
      <c r="L596" s="2"/>
      <c r="M596" s="2"/>
      <c r="N596" s="2">
        <v>1</v>
      </c>
      <c r="O596" s="2">
        <v>1</v>
      </c>
      <c r="P596" s="2"/>
      <c r="Q596" s="2"/>
      <c r="R596" s="2"/>
      <c r="S596" s="2"/>
      <c r="T596" s="2">
        <v>0</v>
      </c>
      <c r="U596" s="2" t="s">
        <v>22</v>
      </c>
      <c r="V596" s="2">
        <v>0</v>
      </c>
      <c r="W596" s="2" t="s">
        <v>22</v>
      </c>
      <c r="X596" s="2">
        <v>0</v>
      </c>
      <c r="Y596" s="2" t="s">
        <v>22</v>
      </c>
      <c r="Z596" s="2"/>
      <c r="AA596" s="2"/>
      <c r="AB596" s="2"/>
      <c r="AC596" s="2"/>
      <c r="AD596" s="2"/>
      <c r="AE596" s="2"/>
    </row>
    <row r="597" spans="1:31" ht="55.2" x14ac:dyDescent="0.3">
      <c r="A597" s="2" t="s">
        <v>1935</v>
      </c>
      <c r="B597" s="2" t="s">
        <v>30</v>
      </c>
      <c r="C597" s="2" t="s">
        <v>68</v>
      </c>
      <c r="D597" s="2"/>
      <c r="E597" s="2"/>
      <c r="F597" s="2" t="s">
        <v>23</v>
      </c>
      <c r="G597" s="2">
        <v>100</v>
      </c>
      <c r="H597" s="2" t="s">
        <v>22</v>
      </c>
      <c r="I597" s="2" t="s">
        <v>30</v>
      </c>
      <c r="J597" s="2"/>
      <c r="K597" s="2"/>
      <c r="L597" s="2">
        <v>7</v>
      </c>
      <c r="M597" s="2">
        <v>1</v>
      </c>
      <c r="N597" s="2"/>
      <c r="O597" s="2"/>
      <c r="P597" s="2"/>
      <c r="Q597" s="2"/>
      <c r="R597" s="2"/>
      <c r="S597" s="2"/>
      <c r="T597" s="2">
        <v>7</v>
      </c>
      <c r="U597" s="2" t="s">
        <v>1936</v>
      </c>
      <c r="V597" s="2">
        <v>7</v>
      </c>
      <c r="W597" s="2" t="s">
        <v>1936</v>
      </c>
      <c r="X597" s="2">
        <v>0</v>
      </c>
      <c r="Y597" s="2" t="s">
        <v>22</v>
      </c>
      <c r="Z597" s="2"/>
      <c r="AA597" s="2"/>
      <c r="AB597" s="2"/>
      <c r="AC597" s="2"/>
      <c r="AD597" s="2"/>
      <c r="AE597" s="2"/>
    </row>
    <row r="598" spans="1:31" x14ac:dyDescent="0.3">
      <c r="A598" s="2" t="s">
        <v>1937</v>
      </c>
      <c r="B598" s="2" t="s">
        <v>22</v>
      </c>
      <c r="C598" s="2" t="s">
        <v>22</v>
      </c>
      <c r="D598" s="2" t="s">
        <v>36</v>
      </c>
      <c r="E598" s="2" t="s">
        <v>36</v>
      </c>
      <c r="F598" s="2" t="s">
        <v>29</v>
      </c>
      <c r="G598" s="2" t="s">
        <v>22</v>
      </c>
      <c r="H598" s="2" t="s">
        <v>22</v>
      </c>
      <c r="I598" s="2"/>
      <c r="J598" s="2"/>
      <c r="K598" s="2"/>
      <c r="L598" s="2"/>
      <c r="M598" s="2"/>
      <c r="N598" s="2"/>
      <c r="O598" s="2"/>
      <c r="P598" s="2"/>
      <c r="Q598" s="2"/>
      <c r="R598" s="2"/>
      <c r="S598" s="2"/>
      <c r="T598" s="2">
        <v>0</v>
      </c>
      <c r="U598" s="2" t="s">
        <v>22</v>
      </c>
      <c r="V598" s="2">
        <v>0</v>
      </c>
      <c r="W598" s="2" t="s">
        <v>22</v>
      </c>
      <c r="X598" s="2">
        <v>0</v>
      </c>
      <c r="Y598" s="2" t="s">
        <v>22</v>
      </c>
      <c r="Z598" s="2"/>
      <c r="AA598" s="2"/>
      <c r="AB598" s="2"/>
      <c r="AC598" s="2"/>
      <c r="AD598" s="2"/>
      <c r="AE598" s="2"/>
    </row>
    <row r="599" spans="1:31" ht="96.6" x14ac:dyDescent="0.3">
      <c r="A599" s="2" t="s">
        <v>1938</v>
      </c>
      <c r="B599" s="2" t="s">
        <v>1939</v>
      </c>
      <c r="C599" s="2" t="s">
        <v>1940</v>
      </c>
      <c r="D599" s="2"/>
      <c r="E599" s="2"/>
      <c r="F599" s="2" t="s">
        <v>29</v>
      </c>
      <c r="G599" s="2" t="s">
        <v>22</v>
      </c>
      <c r="H599" s="2" t="s">
        <v>22</v>
      </c>
      <c r="I599" s="2" t="s">
        <v>30</v>
      </c>
      <c r="J599" s="2"/>
      <c r="K599" s="2"/>
      <c r="L599" s="2"/>
      <c r="M599" s="2"/>
      <c r="N599" s="2">
        <v>6</v>
      </c>
      <c r="O599" s="2">
        <v>1</v>
      </c>
      <c r="P599" s="2"/>
      <c r="Q599" s="2"/>
      <c r="R599" s="2"/>
      <c r="S599" s="2"/>
      <c r="T599" s="2">
        <v>0</v>
      </c>
      <c r="U599" s="2" t="s">
        <v>22</v>
      </c>
      <c r="V599" s="2">
        <v>0</v>
      </c>
      <c r="W599" s="2" t="s">
        <v>22</v>
      </c>
      <c r="X599" s="2">
        <v>0</v>
      </c>
      <c r="Y599" s="2" t="s">
        <v>22</v>
      </c>
      <c r="Z599" s="2"/>
      <c r="AA599" s="2"/>
      <c r="AB599" s="2"/>
      <c r="AC599" s="2"/>
      <c r="AD599" s="2"/>
      <c r="AE599" s="2"/>
    </row>
    <row r="600" spans="1:31" x14ac:dyDescent="0.3">
      <c r="A600" s="2" t="s">
        <v>1941</v>
      </c>
      <c r="B600" s="2" t="s">
        <v>22</v>
      </c>
      <c r="C600" s="2" t="s">
        <v>22</v>
      </c>
      <c r="D600" s="2"/>
      <c r="E600" s="2"/>
      <c r="F600" s="2" t="s">
        <v>23</v>
      </c>
      <c r="G600" s="2">
        <v>100</v>
      </c>
      <c r="H600" s="2" t="s">
        <v>22</v>
      </c>
      <c r="I600" s="2"/>
      <c r="J600" s="2"/>
      <c r="K600" s="2"/>
      <c r="L600" s="2">
        <v>1</v>
      </c>
      <c r="M600" s="2">
        <v>1</v>
      </c>
      <c r="N600" s="2"/>
      <c r="O600" s="2"/>
      <c r="P600" s="2"/>
      <c r="Q600" s="2"/>
      <c r="R600" s="2"/>
      <c r="S600" s="2"/>
      <c r="T600" s="2">
        <v>1</v>
      </c>
      <c r="U600" s="2" t="s">
        <v>602</v>
      </c>
      <c r="V600" s="2">
        <v>1</v>
      </c>
      <c r="W600" s="2" t="s">
        <v>602</v>
      </c>
      <c r="X600" s="2">
        <v>0</v>
      </c>
      <c r="Y600" s="2" t="s">
        <v>22</v>
      </c>
      <c r="Z600" s="2"/>
      <c r="AA600" s="2"/>
      <c r="AB600" s="2"/>
      <c r="AC600" s="2"/>
      <c r="AD600" s="2"/>
      <c r="AE600" s="2"/>
    </row>
    <row r="601" spans="1:31" x14ac:dyDescent="0.3">
      <c r="A601" s="2" t="s">
        <v>1942</v>
      </c>
      <c r="B601" s="2" t="s">
        <v>30</v>
      </c>
      <c r="C601" s="2" t="s">
        <v>68</v>
      </c>
      <c r="D601" s="2"/>
      <c r="E601" s="2"/>
      <c r="F601" s="2" t="s">
        <v>29</v>
      </c>
      <c r="G601" s="2" t="s">
        <v>22</v>
      </c>
      <c r="H601" s="2" t="s">
        <v>22</v>
      </c>
      <c r="I601" s="2" t="s">
        <v>30</v>
      </c>
      <c r="J601" s="2"/>
      <c r="K601" s="2"/>
      <c r="L601" s="2"/>
      <c r="M601" s="2"/>
      <c r="N601" s="2"/>
      <c r="O601" s="2"/>
      <c r="P601" s="2"/>
      <c r="Q601" s="2"/>
      <c r="R601" s="2"/>
      <c r="S601" s="2"/>
      <c r="T601" s="2">
        <v>0</v>
      </c>
      <c r="U601" s="2" t="s">
        <v>22</v>
      </c>
      <c r="V601" s="2">
        <v>0</v>
      </c>
      <c r="W601" s="2" t="s">
        <v>22</v>
      </c>
      <c r="X601" s="2">
        <v>0</v>
      </c>
      <c r="Y601" s="2" t="s">
        <v>22</v>
      </c>
      <c r="Z601" s="2"/>
      <c r="AA601" s="2"/>
      <c r="AB601" s="2"/>
      <c r="AC601" s="2"/>
      <c r="AD601" s="2"/>
      <c r="AE601" s="2"/>
    </row>
    <row r="602" spans="1:31" x14ac:dyDescent="0.3">
      <c r="A602" s="2" t="s">
        <v>1943</v>
      </c>
      <c r="B602" s="2" t="s">
        <v>30</v>
      </c>
      <c r="C602" s="2" t="s">
        <v>68</v>
      </c>
      <c r="D602" s="2"/>
      <c r="E602" s="2"/>
      <c r="F602" s="2" t="s">
        <v>29</v>
      </c>
      <c r="G602" s="2" t="s">
        <v>22</v>
      </c>
      <c r="H602" s="2" t="s">
        <v>22</v>
      </c>
      <c r="I602" s="2" t="s">
        <v>30</v>
      </c>
      <c r="J602" s="2"/>
      <c r="K602" s="2"/>
      <c r="L602" s="2">
        <v>2</v>
      </c>
      <c r="M602" s="2">
        <v>2</v>
      </c>
      <c r="N602" s="2">
        <v>2</v>
      </c>
      <c r="O602" s="2">
        <v>2</v>
      </c>
      <c r="P602" s="2"/>
      <c r="Q602" s="2"/>
      <c r="R602" s="2"/>
      <c r="S602" s="2"/>
      <c r="T602" s="2">
        <v>0</v>
      </c>
      <c r="U602" s="2" t="s">
        <v>22</v>
      </c>
      <c r="V602" s="2">
        <v>0</v>
      </c>
      <c r="W602" s="2" t="s">
        <v>22</v>
      </c>
      <c r="X602" s="2">
        <v>0</v>
      </c>
      <c r="Y602" s="2" t="s">
        <v>22</v>
      </c>
      <c r="Z602" s="2"/>
      <c r="AA602" s="2"/>
      <c r="AB602" s="2"/>
      <c r="AC602" s="2"/>
      <c r="AD602" s="2"/>
      <c r="AE602" s="2"/>
    </row>
    <row r="603" spans="1:31" x14ac:dyDescent="0.3">
      <c r="A603" s="2" t="s">
        <v>1944</v>
      </c>
      <c r="B603" s="2" t="s">
        <v>22</v>
      </c>
      <c r="C603" s="2" t="s">
        <v>22</v>
      </c>
      <c r="D603" s="2"/>
      <c r="E603" s="2"/>
      <c r="F603" s="2" t="s">
        <v>29</v>
      </c>
      <c r="G603" s="2" t="s">
        <v>22</v>
      </c>
      <c r="H603" s="2" t="s">
        <v>22</v>
      </c>
      <c r="I603" s="2"/>
      <c r="J603" s="2"/>
      <c r="K603" s="2"/>
      <c r="L603" s="2"/>
      <c r="M603" s="2"/>
      <c r="N603" s="2"/>
      <c r="O603" s="2"/>
      <c r="P603" s="2"/>
      <c r="Q603" s="2"/>
      <c r="R603" s="2"/>
      <c r="S603" s="2"/>
      <c r="T603" s="2">
        <v>0</v>
      </c>
      <c r="U603" s="2" t="s">
        <v>22</v>
      </c>
      <c r="V603" s="2">
        <v>0</v>
      </c>
      <c r="W603" s="2" t="s">
        <v>22</v>
      </c>
      <c r="X603" s="2">
        <v>0</v>
      </c>
      <c r="Y603" s="2" t="s">
        <v>22</v>
      </c>
      <c r="Z603" s="2"/>
      <c r="AA603" s="2"/>
      <c r="AB603" s="2"/>
      <c r="AC603" s="2"/>
      <c r="AD603" s="2"/>
      <c r="AE603" s="2"/>
    </row>
    <row r="604" spans="1:31" x14ac:dyDescent="0.3">
      <c r="A604" s="2" t="s">
        <v>1945</v>
      </c>
      <c r="B604" s="2" t="s">
        <v>22</v>
      </c>
      <c r="C604" s="2" t="s">
        <v>22</v>
      </c>
      <c r="D604" s="2"/>
      <c r="E604" s="2"/>
      <c r="F604" s="2" t="s">
        <v>29</v>
      </c>
      <c r="G604" s="2" t="s">
        <v>22</v>
      </c>
      <c r="H604" s="2" t="s">
        <v>22</v>
      </c>
      <c r="I604" s="2"/>
      <c r="J604" s="2"/>
      <c r="K604" s="2"/>
      <c r="L604" s="2"/>
      <c r="M604" s="2"/>
      <c r="N604" s="2">
        <v>1</v>
      </c>
      <c r="O604" s="2">
        <v>1</v>
      </c>
      <c r="P604" s="2"/>
      <c r="Q604" s="2"/>
      <c r="R604" s="2"/>
      <c r="S604" s="2"/>
      <c r="T604" s="2">
        <v>0</v>
      </c>
      <c r="U604" s="2" t="s">
        <v>22</v>
      </c>
      <c r="V604" s="2">
        <v>0</v>
      </c>
      <c r="W604" s="2" t="s">
        <v>22</v>
      </c>
      <c r="X604" s="2">
        <v>0</v>
      </c>
      <c r="Y604" s="2" t="s">
        <v>22</v>
      </c>
      <c r="Z604" s="2"/>
      <c r="AA604" s="2"/>
      <c r="AB604" s="2"/>
      <c r="AC604" s="2"/>
      <c r="AD604" s="2"/>
      <c r="AE604" s="2"/>
    </row>
    <row r="605" spans="1:31" ht="248.4" x14ac:dyDescent="0.3">
      <c r="A605" s="2" t="s">
        <v>1946</v>
      </c>
      <c r="B605" s="2" t="s">
        <v>1947</v>
      </c>
      <c r="C605" s="2" t="s">
        <v>1948</v>
      </c>
      <c r="D605" s="2" t="s">
        <v>36</v>
      </c>
      <c r="E605" s="2" t="s">
        <v>36</v>
      </c>
      <c r="F605" s="2" t="s">
        <v>29</v>
      </c>
      <c r="G605" s="2" t="s">
        <v>22</v>
      </c>
      <c r="H605" s="2">
        <v>100</v>
      </c>
      <c r="I605" s="2" t="s">
        <v>41</v>
      </c>
      <c r="J605" s="2">
        <v>2</v>
      </c>
      <c r="K605" s="2" t="s">
        <v>280</v>
      </c>
      <c r="L605" s="2"/>
      <c r="M605" s="2"/>
      <c r="N605" s="2"/>
      <c r="O605" s="2"/>
      <c r="P605" s="2"/>
      <c r="Q605" s="2"/>
      <c r="R605" s="2"/>
      <c r="S605" s="2"/>
      <c r="T605" s="2">
        <v>0</v>
      </c>
      <c r="U605" s="2" t="s">
        <v>22</v>
      </c>
      <c r="V605" s="2">
        <v>0</v>
      </c>
      <c r="W605" s="2" t="s">
        <v>22</v>
      </c>
      <c r="X605" s="2">
        <v>0</v>
      </c>
      <c r="Y605" s="2" t="s">
        <v>22</v>
      </c>
      <c r="Z605" s="2">
        <v>2</v>
      </c>
      <c r="AA605" s="2" t="s">
        <v>1949</v>
      </c>
      <c r="AB605" s="2">
        <v>2</v>
      </c>
      <c r="AC605" s="2" t="s">
        <v>1949</v>
      </c>
      <c r="AD605" s="2"/>
      <c r="AE605" s="2"/>
    </row>
    <row r="606" spans="1:31" x14ac:dyDescent="0.3">
      <c r="A606" s="2" t="s">
        <v>1950</v>
      </c>
      <c r="B606" s="2" t="s">
        <v>22</v>
      </c>
      <c r="C606" s="2" t="s">
        <v>22</v>
      </c>
      <c r="D606" s="2" t="s">
        <v>36</v>
      </c>
      <c r="E606" s="2" t="s">
        <v>36</v>
      </c>
      <c r="F606" s="2" t="s">
        <v>29</v>
      </c>
      <c r="G606" s="2" t="s">
        <v>22</v>
      </c>
      <c r="H606" s="2" t="s">
        <v>22</v>
      </c>
      <c r="I606" s="2"/>
      <c r="J606" s="2"/>
      <c r="K606" s="2"/>
      <c r="L606" s="2"/>
      <c r="M606" s="2"/>
      <c r="N606" s="2"/>
      <c r="O606" s="2"/>
      <c r="P606" s="2"/>
      <c r="Q606" s="2"/>
      <c r="R606" s="2"/>
      <c r="S606" s="2"/>
      <c r="T606" s="2">
        <v>0</v>
      </c>
      <c r="U606" s="2" t="s">
        <v>22</v>
      </c>
      <c r="V606" s="2">
        <v>0</v>
      </c>
      <c r="W606" s="2" t="s">
        <v>22</v>
      </c>
      <c r="X606" s="2">
        <v>0</v>
      </c>
      <c r="Y606" s="2" t="s">
        <v>22</v>
      </c>
      <c r="Z606" s="2"/>
      <c r="AA606" s="2"/>
      <c r="AB606" s="2"/>
      <c r="AC606" s="2"/>
      <c r="AD606" s="2"/>
      <c r="AE606" s="2"/>
    </row>
    <row r="607" spans="1:31" x14ac:dyDescent="0.3">
      <c r="A607" s="2" t="s">
        <v>1951</v>
      </c>
      <c r="B607" s="2" t="s">
        <v>22</v>
      </c>
      <c r="C607" s="2" t="s">
        <v>22</v>
      </c>
      <c r="D607" s="2"/>
      <c r="E607" s="2"/>
      <c r="F607" s="2" t="s">
        <v>29</v>
      </c>
      <c r="G607" s="2" t="s">
        <v>22</v>
      </c>
      <c r="H607" s="2" t="s">
        <v>22</v>
      </c>
      <c r="I607" s="2"/>
      <c r="J607" s="2"/>
      <c r="K607" s="2"/>
      <c r="L607" s="2"/>
      <c r="M607" s="2"/>
      <c r="N607" s="2">
        <v>1</v>
      </c>
      <c r="O607" s="2">
        <v>1</v>
      </c>
      <c r="P607" s="2"/>
      <c r="Q607" s="2"/>
      <c r="R607" s="2"/>
      <c r="S607" s="2"/>
      <c r="T607" s="2">
        <v>0</v>
      </c>
      <c r="U607" s="2" t="s">
        <v>22</v>
      </c>
      <c r="V607" s="2">
        <v>0</v>
      </c>
      <c r="W607" s="2" t="s">
        <v>22</v>
      </c>
      <c r="X607" s="2">
        <v>0</v>
      </c>
      <c r="Y607" s="2" t="s">
        <v>22</v>
      </c>
      <c r="Z607" s="2"/>
      <c r="AA607" s="2"/>
      <c r="AB607" s="2"/>
      <c r="AC607" s="2"/>
      <c r="AD607" s="2"/>
      <c r="AE607" s="2"/>
    </row>
    <row r="608" spans="1:31" x14ac:dyDescent="0.3">
      <c r="A608" s="2" t="s">
        <v>1952</v>
      </c>
      <c r="B608" s="2" t="s">
        <v>22</v>
      </c>
      <c r="C608" s="2" t="s">
        <v>22</v>
      </c>
      <c r="D608" s="2" t="s">
        <v>36</v>
      </c>
      <c r="E608" s="2" t="s">
        <v>36</v>
      </c>
      <c r="F608" s="2" t="s">
        <v>29</v>
      </c>
      <c r="G608" s="2" t="s">
        <v>22</v>
      </c>
      <c r="H608" s="2" t="s">
        <v>22</v>
      </c>
      <c r="I608" s="2"/>
      <c r="J608" s="2"/>
      <c r="K608" s="2"/>
      <c r="L608" s="2">
        <v>5</v>
      </c>
      <c r="M608" s="2">
        <v>3</v>
      </c>
      <c r="N608" s="2">
        <v>6</v>
      </c>
      <c r="O608" s="2">
        <v>2</v>
      </c>
      <c r="P608" s="2"/>
      <c r="Q608" s="2"/>
      <c r="R608" s="2"/>
      <c r="S608" s="2"/>
      <c r="T608" s="2">
        <v>0</v>
      </c>
      <c r="U608" s="2" t="s">
        <v>22</v>
      </c>
      <c r="V608" s="2">
        <v>0</v>
      </c>
      <c r="W608" s="2" t="s">
        <v>22</v>
      </c>
      <c r="X608" s="2">
        <v>0</v>
      </c>
      <c r="Y608" s="2" t="s">
        <v>22</v>
      </c>
      <c r="Z608" s="2"/>
      <c r="AA608" s="2"/>
      <c r="AB608" s="2"/>
      <c r="AC608" s="2"/>
      <c r="AD608" s="2"/>
      <c r="AE608" s="2"/>
    </row>
    <row r="609" spans="1:31" x14ac:dyDescent="0.3">
      <c r="A609" s="2" t="s">
        <v>1953</v>
      </c>
      <c r="B609" s="2" t="s">
        <v>22</v>
      </c>
      <c r="C609" s="2" t="s">
        <v>22</v>
      </c>
      <c r="D609" s="2" t="s">
        <v>36</v>
      </c>
      <c r="E609" s="2" t="s">
        <v>36</v>
      </c>
      <c r="F609" s="2" t="s">
        <v>29</v>
      </c>
      <c r="G609" s="2" t="s">
        <v>22</v>
      </c>
      <c r="H609" s="2" t="s">
        <v>22</v>
      </c>
      <c r="I609" s="2"/>
      <c r="J609" s="2"/>
      <c r="K609" s="2"/>
      <c r="L609" s="2"/>
      <c r="M609" s="2"/>
      <c r="N609" s="2"/>
      <c r="O609" s="2"/>
      <c r="P609" s="2"/>
      <c r="Q609" s="2"/>
      <c r="R609" s="2"/>
      <c r="S609" s="2"/>
      <c r="T609" s="2">
        <v>0</v>
      </c>
      <c r="U609" s="2" t="s">
        <v>22</v>
      </c>
      <c r="V609" s="2">
        <v>0</v>
      </c>
      <c r="W609" s="2" t="s">
        <v>22</v>
      </c>
      <c r="X609" s="2">
        <v>0</v>
      </c>
      <c r="Y609" s="2" t="s">
        <v>22</v>
      </c>
      <c r="Z609" s="2"/>
      <c r="AA609" s="2"/>
      <c r="AB609" s="2"/>
      <c r="AC609" s="2"/>
      <c r="AD609" s="2"/>
      <c r="AE609" s="2"/>
    </row>
    <row r="610" spans="1:31" x14ac:dyDescent="0.3">
      <c r="A610" s="2" t="s">
        <v>1954</v>
      </c>
      <c r="B610" s="2" t="s">
        <v>30</v>
      </c>
      <c r="C610" s="2" t="s">
        <v>68</v>
      </c>
      <c r="D610" s="2" t="s">
        <v>36</v>
      </c>
      <c r="E610" s="2" t="s">
        <v>36</v>
      </c>
      <c r="F610" s="2" t="s">
        <v>29</v>
      </c>
      <c r="G610" s="2" t="s">
        <v>22</v>
      </c>
      <c r="H610" s="2" t="s">
        <v>22</v>
      </c>
      <c r="I610" s="2" t="s">
        <v>30</v>
      </c>
      <c r="J610" s="2"/>
      <c r="K610" s="2"/>
      <c r="L610" s="2"/>
      <c r="M610" s="2"/>
      <c r="N610" s="2"/>
      <c r="O610" s="2"/>
      <c r="P610" s="2"/>
      <c r="Q610" s="2"/>
      <c r="R610" s="2"/>
      <c r="S610" s="2"/>
      <c r="T610" s="2">
        <v>0</v>
      </c>
      <c r="U610" s="2" t="s">
        <v>22</v>
      </c>
      <c r="V610" s="2">
        <v>0</v>
      </c>
      <c r="W610" s="2" t="s">
        <v>22</v>
      </c>
      <c r="X610" s="2">
        <v>0</v>
      </c>
      <c r="Y610" s="2" t="s">
        <v>22</v>
      </c>
      <c r="Z610" s="2"/>
      <c r="AA610" s="2"/>
      <c r="AB610" s="2"/>
      <c r="AC610" s="2"/>
      <c r="AD610" s="2"/>
      <c r="AE610" s="2"/>
    </row>
    <row r="611" spans="1:31" x14ac:dyDescent="0.3">
      <c r="A611" s="2" t="s">
        <v>1955</v>
      </c>
      <c r="B611" s="2" t="s">
        <v>22</v>
      </c>
      <c r="C611" s="2" t="s">
        <v>22</v>
      </c>
      <c r="D611" s="2"/>
      <c r="E611" s="2"/>
      <c r="F611" s="2" t="s">
        <v>29</v>
      </c>
      <c r="G611" s="2" t="s">
        <v>22</v>
      </c>
      <c r="H611" s="2" t="s">
        <v>22</v>
      </c>
      <c r="I611" s="2"/>
      <c r="J611" s="2"/>
      <c r="K611" s="2"/>
      <c r="L611" s="2"/>
      <c r="M611" s="2"/>
      <c r="N611" s="2">
        <v>1</v>
      </c>
      <c r="O611" s="2">
        <v>1</v>
      </c>
      <c r="P611" s="2"/>
      <c r="Q611" s="2"/>
      <c r="R611" s="2"/>
      <c r="S611" s="2"/>
      <c r="T611" s="2">
        <v>0</v>
      </c>
      <c r="U611" s="2" t="s">
        <v>22</v>
      </c>
      <c r="V611" s="2">
        <v>0</v>
      </c>
      <c r="W611" s="2" t="s">
        <v>22</v>
      </c>
      <c r="X611" s="2">
        <v>0</v>
      </c>
      <c r="Y611" s="2" t="s">
        <v>22</v>
      </c>
      <c r="Z611" s="2"/>
      <c r="AA611" s="2"/>
      <c r="AB611" s="2"/>
      <c r="AC611" s="2"/>
      <c r="AD611" s="2"/>
      <c r="AE611" s="2"/>
    </row>
    <row r="612" spans="1:31" x14ac:dyDescent="0.3">
      <c r="A612" s="2" t="s">
        <v>1956</v>
      </c>
      <c r="B612" s="2" t="s">
        <v>22</v>
      </c>
      <c r="C612" s="2" t="s">
        <v>22</v>
      </c>
      <c r="D612" s="2"/>
      <c r="E612" s="2"/>
      <c r="F612" s="2" t="s">
        <v>29</v>
      </c>
      <c r="G612" s="2" t="s">
        <v>22</v>
      </c>
      <c r="H612" s="2" t="s">
        <v>22</v>
      </c>
      <c r="I612" s="2"/>
      <c r="J612" s="2"/>
      <c r="K612" s="2"/>
      <c r="L612" s="2">
        <v>1</v>
      </c>
      <c r="M612" s="2">
        <v>1</v>
      </c>
      <c r="N612" s="2">
        <v>13</v>
      </c>
      <c r="O612" s="2">
        <v>3</v>
      </c>
      <c r="P612" s="2"/>
      <c r="Q612" s="2"/>
      <c r="R612" s="2"/>
      <c r="S612" s="2"/>
      <c r="T612" s="2">
        <v>0</v>
      </c>
      <c r="U612" s="2" t="s">
        <v>22</v>
      </c>
      <c r="V612" s="2">
        <v>0</v>
      </c>
      <c r="W612" s="2" t="s">
        <v>22</v>
      </c>
      <c r="X612" s="2">
        <v>0</v>
      </c>
      <c r="Y612" s="2" t="s">
        <v>22</v>
      </c>
      <c r="Z612" s="2"/>
      <c r="AA612" s="2"/>
      <c r="AB612" s="2"/>
      <c r="AC612" s="2"/>
      <c r="AD612" s="2"/>
      <c r="AE612" s="2"/>
    </row>
    <row r="613" spans="1:31" x14ac:dyDescent="0.3">
      <c r="A613" s="2" t="s">
        <v>1957</v>
      </c>
      <c r="B613" s="2"/>
      <c r="C613" s="2"/>
      <c r="D613" s="2"/>
      <c r="E613" s="2"/>
      <c r="F613" s="2" t="s">
        <v>29</v>
      </c>
      <c r="G613" s="2" t="s">
        <v>22</v>
      </c>
      <c r="H613" s="2" t="s">
        <v>22</v>
      </c>
      <c r="I613" s="2"/>
      <c r="J613" s="2"/>
      <c r="K613" s="2"/>
      <c r="L613" s="2"/>
      <c r="M613" s="2"/>
      <c r="N613" s="2"/>
      <c r="O613" s="2"/>
      <c r="P613" s="2"/>
      <c r="Q613" s="2"/>
      <c r="R613" s="2"/>
      <c r="S613" s="2"/>
      <c r="T613" s="2">
        <v>0</v>
      </c>
      <c r="U613" s="2" t="s">
        <v>22</v>
      </c>
      <c r="V613" s="2">
        <v>0</v>
      </c>
      <c r="W613" s="2" t="s">
        <v>22</v>
      </c>
      <c r="X613" s="2">
        <v>0</v>
      </c>
      <c r="Y613" s="2" t="s">
        <v>22</v>
      </c>
      <c r="Z613" s="2"/>
      <c r="AA613" s="2"/>
      <c r="AB613" s="2"/>
      <c r="AC613" s="2"/>
      <c r="AD613" s="2"/>
      <c r="AE613" s="2"/>
    </row>
    <row r="614" spans="1:31" x14ac:dyDescent="0.3">
      <c r="A614" s="2" t="s">
        <v>1958</v>
      </c>
      <c r="B614" s="2" t="s">
        <v>22</v>
      </c>
      <c r="C614" s="2" t="s">
        <v>22</v>
      </c>
      <c r="D614" s="2"/>
      <c r="E614" s="2"/>
      <c r="F614" s="2" t="s">
        <v>29</v>
      </c>
      <c r="G614" s="2" t="s">
        <v>22</v>
      </c>
      <c r="H614" s="2" t="s">
        <v>22</v>
      </c>
      <c r="I614" s="2"/>
      <c r="J614" s="2"/>
      <c r="K614" s="2"/>
      <c r="L614" s="2"/>
      <c r="M614" s="2"/>
      <c r="N614" s="2">
        <v>2</v>
      </c>
      <c r="O614" s="2">
        <v>1</v>
      </c>
      <c r="P614" s="2"/>
      <c r="Q614" s="2"/>
      <c r="R614" s="2"/>
      <c r="S614" s="2"/>
      <c r="T614" s="2">
        <v>0</v>
      </c>
      <c r="U614" s="2" t="s">
        <v>22</v>
      </c>
      <c r="V614" s="2">
        <v>0</v>
      </c>
      <c r="W614" s="2" t="s">
        <v>22</v>
      </c>
      <c r="X614" s="2">
        <v>0</v>
      </c>
      <c r="Y614" s="2" t="s">
        <v>22</v>
      </c>
      <c r="Z614" s="2"/>
      <c r="AA614" s="2"/>
      <c r="AB614" s="2"/>
      <c r="AC614" s="2"/>
      <c r="AD614" s="2"/>
      <c r="AE614" s="2"/>
    </row>
    <row r="615" spans="1:31" ht="27.6" x14ac:dyDescent="0.3">
      <c r="A615" s="2" t="s">
        <v>1959</v>
      </c>
      <c r="B615" s="2" t="s">
        <v>30</v>
      </c>
      <c r="C615" s="2" t="s">
        <v>68</v>
      </c>
      <c r="D615" s="2"/>
      <c r="E615" s="2"/>
      <c r="F615" s="2" t="s">
        <v>23</v>
      </c>
      <c r="G615" s="2">
        <v>100</v>
      </c>
      <c r="H615" s="2" t="s">
        <v>22</v>
      </c>
      <c r="I615" s="2" t="s">
        <v>30</v>
      </c>
      <c r="J615" s="2"/>
      <c r="K615" s="2"/>
      <c r="L615" s="2">
        <v>2</v>
      </c>
      <c r="M615" s="2">
        <v>1</v>
      </c>
      <c r="N615" s="2">
        <v>1</v>
      </c>
      <c r="O615" s="2">
        <v>1</v>
      </c>
      <c r="P615" s="2"/>
      <c r="Q615" s="2"/>
      <c r="R615" s="2"/>
      <c r="S615" s="2"/>
      <c r="T615" s="2">
        <v>2</v>
      </c>
      <c r="U615" s="2" t="s">
        <v>1136</v>
      </c>
      <c r="V615" s="2">
        <v>2</v>
      </c>
      <c r="W615" s="2" t="s">
        <v>1136</v>
      </c>
      <c r="X615" s="2">
        <v>0</v>
      </c>
      <c r="Y615" s="2" t="s">
        <v>22</v>
      </c>
      <c r="Z615" s="2"/>
      <c r="AA615" s="2"/>
      <c r="AB615" s="2"/>
      <c r="AC615" s="2"/>
      <c r="AD615" s="2"/>
      <c r="AE615" s="2"/>
    </row>
    <row r="616" spans="1:31" x14ac:dyDescent="0.3">
      <c r="A616" s="2" t="s">
        <v>1960</v>
      </c>
      <c r="B616" s="2" t="s">
        <v>22</v>
      </c>
      <c r="C616" s="2" t="s">
        <v>22</v>
      </c>
      <c r="D616" s="2"/>
      <c r="E616" s="2"/>
      <c r="F616" s="2" t="s">
        <v>23</v>
      </c>
      <c r="G616" s="2">
        <v>100</v>
      </c>
      <c r="H616" s="2" t="s">
        <v>22</v>
      </c>
      <c r="I616" s="2"/>
      <c r="J616" s="2"/>
      <c r="K616" s="2"/>
      <c r="L616" s="2">
        <v>2</v>
      </c>
      <c r="M616" s="2">
        <v>1</v>
      </c>
      <c r="N616" s="2"/>
      <c r="O616" s="2"/>
      <c r="P616" s="2"/>
      <c r="Q616" s="2"/>
      <c r="R616" s="2"/>
      <c r="S616" s="2"/>
      <c r="T616" s="2">
        <v>2</v>
      </c>
      <c r="U616" s="2" t="s">
        <v>1961</v>
      </c>
      <c r="V616" s="2">
        <v>2</v>
      </c>
      <c r="W616" s="2" t="s">
        <v>1961</v>
      </c>
      <c r="X616" s="2">
        <v>0</v>
      </c>
      <c r="Y616" s="2" t="s">
        <v>22</v>
      </c>
      <c r="Z616" s="2"/>
      <c r="AA616" s="2"/>
      <c r="AB616" s="2"/>
      <c r="AC616" s="2"/>
      <c r="AD616" s="2"/>
      <c r="AE616" s="2"/>
    </row>
    <row r="617" spans="1:31" x14ac:dyDescent="0.3">
      <c r="A617" s="2" t="s">
        <v>1962</v>
      </c>
      <c r="B617" s="2" t="s">
        <v>30</v>
      </c>
      <c r="C617" s="2" t="s">
        <v>68</v>
      </c>
      <c r="D617" s="2" t="s">
        <v>49</v>
      </c>
      <c r="E617" s="2"/>
      <c r="F617" s="2" t="s">
        <v>29</v>
      </c>
      <c r="G617" s="2" t="s">
        <v>22</v>
      </c>
      <c r="H617" s="2" t="s">
        <v>22</v>
      </c>
      <c r="I617" s="2" t="s">
        <v>30</v>
      </c>
      <c r="J617" s="2"/>
      <c r="K617" s="2"/>
      <c r="L617" s="2"/>
      <c r="M617" s="2"/>
      <c r="N617" s="2"/>
      <c r="O617" s="2"/>
      <c r="P617" s="2"/>
      <c r="Q617" s="2"/>
      <c r="R617" s="2"/>
      <c r="S617" s="2"/>
      <c r="T617" s="2">
        <v>0</v>
      </c>
      <c r="U617" s="2" t="s">
        <v>22</v>
      </c>
      <c r="V617" s="2">
        <v>0</v>
      </c>
      <c r="W617" s="2" t="s">
        <v>22</v>
      </c>
      <c r="X617" s="2">
        <v>0</v>
      </c>
      <c r="Y617" s="2" t="s">
        <v>22</v>
      </c>
      <c r="Z617" s="2"/>
      <c r="AA617" s="2"/>
      <c r="AB617" s="2"/>
      <c r="AC617" s="2"/>
      <c r="AD617" s="2"/>
      <c r="AE617" s="2"/>
    </row>
    <row r="618" spans="1:31" ht="345" x14ac:dyDescent="0.3">
      <c r="A618" s="2" t="s">
        <v>1963</v>
      </c>
      <c r="B618" s="2" t="s">
        <v>1964</v>
      </c>
      <c r="C618" s="2" t="s">
        <v>1965</v>
      </c>
      <c r="D618" s="2" t="s">
        <v>28</v>
      </c>
      <c r="E618" s="2" t="s">
        <v>28</v>
      </c>
      <c r="F618" s="2" t="s">
        <v>29</v>
      </c>
      <c r="G618" s="2" t="s">
        <v>22</v>
      </c>
      <c r="H618" s="2">
        <v>100</v>
      </c>
      <c r="I618" s="2" t="s">
        <v>41</v>
      </c>
      <c r="J618" s="2">
        <v>1</v>
      </c>
      <c r="K618" s="2" t="s">
        <v>1843</v>
      </c>
      <c r="L618" s="2"/>
      <c r="M618" s="2"/>
      <c r="N618" s="2"/>
      <c r="O618" s="2"/>
      <c r="P618" s="2">
        <v>5</v>
      </c>
      <c r="Q618" s="2" t="s">
        <v>1966</v>
      </c>
      <c r="R618" s="2">
        <v>6</v>
      </c>
      <c r="S618" s="2" t="s">
        <v>1967</v>
      </c>
      <c r="T618" s="2">
        <v>0</v>
      </c>
      <c r="U618" s="2" t="s">
        <v>22</v>
      </c>
      <c r="V618" s="2">
        <v>0</v>
      </c>
      <c r="W618" s="2" t="s">
        <v>22</v>
      </c>
      <c r="X618" s="2">
        <v>0</v>
      </c>
      <c r="Y618" s="2" t="s">
        <v>22</v>
      </c>
      <c r="Z618" s="2">
        <v>6</v>
      </c>
      <c r="AA618" s="2" t="s">
        <v>1968</v>
      </c>
      <c r="AB618" s="2">
        <v>6</v>
      </c>
      <c r="AC618" s="2" t="s">
        <v>1969</v>
      </c>
      <c r="AD618" s="2"/>
      <c r="AE618" s="2"/>
    </row>
    <row r="619" spans="1:31" x14ac:dyDescent="0.3">
      <c r="A619" s="2" t="s">
        <v>1970</v>
      </c>
      <c r="B619" s="2" t="s">
        <v>30</v>
      </c>
      <c r="C619" s="2" t="s">
        <v>68</v>
      </c>
      <c r="D619" s="2"/>
      <c r="E619" s="2"/>
      <c r="F619" s="2" t="s">
        <v>29</v>
      </c>
      <c r="G619" s="2" t="s">
        <v>22</v>
      </c>
      <c r="H619" s="2" t="s">
        <v>22</v>
      </c>
      <c r="I619" s="2" t="s">
        <v>30</v>
      </c>
      <c r="J619" s="2"/>
      <c r="K619" s="2"/>
      <c r="L619" s="2">
        <v>3</v>
      </c>
      <c r="M619" s="2">
        <v>1</v>
      </c>
      <c r="N619" s="2">
        <v>5</v>
      </c>
      <c r="O619" s="2">
        <v>3</v>
      </c>
      <c r="P619" s="2"/>
      <c r="Q619" s="2"/>
      <c r="R619" s="2"/>
      <c r="S619" s="2"/>
      <c r="T619" s="2">
        <v>0</v>
      </c>
      <c r="U619" s="2" t="s">
        <v>22</v>
      </c>
      <c r="V619" s="2">
        <v>0</v>
      </c>
      <c r="W619" s="2" t="s">
        <v>22</v>
      </c>
      <c r="X619" s="2">
        <v>0</v>
      </c>
      <c r="Y619" s="2" t="s">
        <v>22</v>
      </c>
      <c r="Z619" s="2"/>
      <c r="AA619" s="2"/>
      <c r="AB619" s="2"/>
      <c r="AC619" s="2"/>
      <c r="AD619" s="2"/>
      <c r="AE619" s="2"/>
    </row>
    <row r="620" spans="1:31" x14ac:dyDescent="0.3">
      <c r="A620" s="2" t="s">
        <v>1971</v>
      </c>
      <c r="B620" s="2" t="s">
        <v>1972</v>
      </c>
      <c r="C620" s="2" t="s">
        <v>68</v>
      </c>
      <c r="D620" s="2"/>
      <c r="E620" s="2"/>
      <c r="F620" s="2" t="s">
        <v>29</v>
      </c>
      <c r="G620" s="2" t="s">
        <v>22</v>
      </c>
      <c r="H620" s="2" t="s">
        <v>22</v>
      </c>
      <c r="I620" s="2" t="s">
        <v>30</v>
      </c>
      <c r="J620" s="2"/>
      <c r="K620" s="2"/>
      <c r="L620" s="2"/>
      <c r="M620" s="2"/>
      <c r="N620" s="2">
        <v>1</v>
      </c>
      <c r="O620" s="2">
        <v>1</v>
      </c>
      <c r="P620" s="2"/>
      <c r="Q620" s="2"/>
      <c r="R620" s="2"/>
      <c r="S620" s="2"/>
      <c r="T620" s="2">
        <v>0</v>
      </c>
      <c r="U620" s="2" t="s">
        <v>22</v>
      </c>
      <c r="V620" s="2">
        <v>0</v>
      </c>
      <c r="W620" s="2" t="s">
        <v>22</v>
      </c>
      <c r="X620" s="2">
        <v>0</v>
      </c>
      <c r="Y620" s="2" t="s">
        <v>22</v>
      </c>
      <c r="Z620" s="2"/>
      <c r="AA620" s="2"/>
      <c r="AB620" s="2"/>
      <c r="AC620" s="2"/>
      <c r="AD620" s="2"/>
      <c r="AE620" s="2"/>
    </row>
    <row r="621" spans="1:31" x14ac:dyDescent="0.3">
      <c r="A621" s="2" t="s">
        <v>1973</v>
      </c>
      <c r="B621" s="2" t="s">
        <v>30</v>
      </c>
      <c r="C621" s="2" t="s">
        <v>68</v>
      </c>
      <c r="D621" s="2"/>
      <c r="E621" s="2"/>
      <c r="F621" s="2" t="s">
        <v>29</v>
      </c>
      <c r="G621" s="2" t="s">
        <v>22</v>
      </c>
      <c r="H621" s="2" t="s">
        <v>22</v>
      </c>
      <c r="I621" s="2" t="s">
        <v>30</v>
      </c>
      <c r="J621" s="2"/>
      <c r="K621" s="2"/>
      <c r="L621" s="2"/>
      <c r="M621" s="2"/>
      <c r="N621" s="2"/>
      <c r="O621" s="2"/>
      <c r="P621" s="2"/>
      <c r="Q621" s="2"/>
      <c r="R621" s="2"/>
      <c r="S621" s="2"/>
      <c r="T621" s="2">
        <v>0</v>
      </c>
      <c r="U621" s="2" t="s">
        <v>22</v>
      </c>
      <c r="V621" s="2">
        <v>0</v>
      </c>
      <c r="W621" s="2" t="s">
        <v>22</v>
      </c>
      <c r="X621" s="2">
        <v>0</v>
      </c>
      <c r="Y621" s="2" t="s">
        <v>22</v>
      </c>
      <c r="Z621" s="2"/>
      <c r="AA621" s="2"/>
      <c r="AB621" s="2"/>
      <c r="AC621" s="2"/>
      <c r="AD621" s="2"/>
      <c r="AE621" s="2"/>
    </row>
    <row r="622" spans="1:31" x14ac:dyDescent="0.3">
      <c r="A622" s="2" t="s">
        <v>1974</v>
      </c>
      <c r="B622" s="2" t="s">
        <v>22</v>
      </c>
      <c r="C622" s="2" t="s">
        <v>22</v>
      </c>
      <c r="D622" s="2"/>
      <c r="E622" s="2"/>
      <c r="F622" s="2" t="s">
        <v>854</v>
      </c>
      <c r="G622" s="2">
        <v>0</v>
      </c>
      <c r="H622" s="2" t="s">
        <v>22</v>
      </c>
      <c r="I622" s="2"/>
      <c r="J622" s="2"/>
      <c r="K622" s="2"/>
      <c r="L622" s="2">
        <v>1</v>
      </c>
      <c r="M622" s="2">
        <v>1</v>
      </c>
      <c r="N622" s="2"/>
      <c r="O622" s="2"/>
      <c r="P622" s="2"/>
      <c r="Q622" s="2"/>
      <c r="R622" s="2"/>
      <c r="S622" s="2"/>
      <c r="T622" s="2">
        <v>1</v>
      </c>
      <c r="U622" s="2" t="s">
        <v>1975</v>
      </c>
      <c r="V622" s="2">
        <v>0</v>
      </c>
      <c r="W622" s="2" t="s">
        <v>22</v>
      </c>
      <c r="X622" s="2">
        <v>1</v>
      </c>
      <c r="Y622" s="2" t="s">
        <v>1975</v>
      </c>
      <c r="Z622" s="2"/>
      <c r="AA622" s="2"/>
      <c r="AB622" s="2"/>
      <c r="AC622" s="2"/>
      <c r="AD622" s="2"/>
      <c r="AE622" s="2"/>
    </row>
    <row r="623" spans="1:31" ht="82.8" x14ac:dyDescent="0.3">
      <c r="A623" s="2" t="s">
        <v>1976</v>
      </c>
      <c r="B623" s="2" t="s">
        <v>30</v>
      </c>
      <c r="C623" s="2" t="s">
        <v>68</v>
      </c>
      <c r="D623" s="2"/>
      <c r="E623" s="2"/>
      <c r="F623" s="2" t="s">
        <v>23</v>
      </c>
      <c r="G623" s="2">
        <v>100</v>
      </c>
      <c r="H623" s="2" t="s">
        <v>22</v>
      </c>
      <c r="I623" s="2" t="s">
        <v>30</v>
      </c>
      <c r="J623" s="2"/>
      <c r="K623" s="2"/>
      <c r="L623" s="2">
        <v>7</v>
      </c>
      <c r="M623" s="2">
        <v>2</v>
      </c>
      <c r="N623" s="2"/>
      <c r="O623" s="2"/>
      <c r="P623" s="2"/>
      <c r="Q623" s="2"/>
      <c r="R623" s="2"/>
      <c r="S623" s="2"/>
      <c r="T623" s="2">
        <v>6</v>
      </c>
      <c r="U623" s="2" t="s">
        <v>1854</v>
      </c>
      <c r="V623" s="2">
        <v>6</v>
      </c>
      <c r="W623" s="2" t="s">
        <v>1854</v>
      </c>
      <c r="X623" s="2">
        <v>0</v>
      </c>
      <c r="Y623" s="2" t="s">
        <v>22</v>
      </c>
      <c r="Z623" s="2"/>
      <c r="AA623" s="2"/>
      <c r="AB623" s="2"/>
      <c r="AC623" s="2"/>
      <c r="AD623" s="2"/>
      <c r="AE623" s="2"/>
    </row>
    <row r="624" spans="1:31" ht="27.6" x14ac:dyDescent="0.3">
      <c r="A624" s="2" t="s">
        <v>1977</v>
      </c>
      <c r="B624" s="2" t="s">
        <v>22</v>
      </c>
      <c r="C624" s="2" t="s">
        <v>22</v>
      </c>
      <c r="D624" s="2"/>
      <c r="E624" s="2"/>
      <c r="F624" s="2" t="s">
        <v>120</v>
      </c>
      <c r="G624" s="2">
        <v>50</v>
      </c>
      <c r="H624" s="2" t="s">
        <v>22</v>
      </c>
      <c r="I624" s="2"/>
      <c r="J624" s="2"/>
      <c r="K624" s="2"/>
      <c r="L624" s="2">
        <v>2</v>
      </c>
      <c r="M624" s="2">
        <v>1</v>
      </c>
      <c r="N624" s="2">
        <v>1</v>
      </c>
      <c r="O624" s="2">
        <v>1</v>
      </c>
      <c r="P624" s="2"/>
      <c r="Q624" s="2"/>
      <c r="R624" s="2"/>
      <c r="S624" s="2"/>
      <c r="T624" s="2">
        <v>2</v>
      </c>
      <c r="U624" s="2" t="s">
        <v>1978</v>
      </c>
      <c r="V624" s="2">
        <v>1</v>
      </c>
      <c r="W624" s="2" t="s">
        <v>685</v>
      </c>
      <c r="X624" s="2">
        <v>1</v>
      </c>
      <c r="Y624" s="2" t="s">
        <v>287</v>
      </c>
      <c r="Z624" s="2"/>
      <c r="AA624" s="2"/>
      <c r="AB624" s="2"/>
      <c r="AC624" s="2"/>
      <c r="AD624" s="2"/>
      <c r="AE624" s="2"/>
    </row>
    <row r="625" spans="1:31" ht="27.6" x14ac:dyDescent="0.3">
      <c r="A625" s="2" t="s">
        <v>1979</v>
      </c>
      <c r="B625" s="2" t="s">
        <v>30</v>
      </c>
      <c r="C625" s="2" t="s">
        <v>68</v>
      </c>
      <c r="D625" s="2"/>
      <c r="E625" s="2"/>
      <c r="F625" s="2" t="s">
        <v>23</v>
      </c>
      <c r="G625" s="2">
        <v>100</v>
      </c>
      <c r="H625" s="2" t="s">
        <v>22</v>
      </c>
      <c r="I625" s="2" t="s">
        <v>30</v>
      </c>
      <c r="J625" s="2"/>
      <c r="K625" s="2"/>
      <c r="L625" s="2">
        <v>2</v>
      </c>
      <c r="M625" s="2">
        <v>1</v>
      </c>
      <c r="N625" s="2"/>
      <c r="O625" s="2"/>
      <c r="P625" s="2"/>
      <c r="Q625" s="2"/>
      <c r="R625" s="2"/>
      <c r="S625" s="2"/>
      <c r="T625" s="2">
        <v>2</v>
      </c>
      <c r="U625" s="2" t="s">
        <v>1136</v>
      </c>
      <c r="V625" s="2">
        <v>2</v>
      </c>
      <c r="W625" s="2" t="s">
        <v>1136</v>
      </c>
      <c r="X625" s="2">
        <v>0</v>
      </c>
      <c r="Y625" s="2" t="s">
        <v>22</v>
      </c>
      <c r="Z625" s="2"/>
      <c r="AA625" s="2"/>
      <c r="AB625" s="2"/>
      <c r="AC625" s="2"/>
      <c r="AD625" s="2"/>
      <c r="AE625" s="2"/>
    </row>
    <row r="626" spans="1:31" x14ac:dyDescent="0.3">
      <c r="A626" s="2" t="s">
        <v>1980</v>
      </c>
      <c r="B626" s="2" t="s">
        <v>22</v>
      </c>
      <c r="C626" s="2" t="s">
        <v>22</v>
      </c>
      <c r="D626" s="2"/>
      <c r="E626" s="2"/>
      <c r="F626" s="2" t="s">
        <v>29</v>
      </c>
      <c r="G626" s="2" t="s">
        <v>22</v>
      </c>
      <c r="H626" s="2" t="s">
        <v>22</v>
      </c>
      <c r="I626" s="2"/>
      <c r="J626" s="2"/>
      <c r="K626" s="2"/>
      <c r="L626" s="2"/>
      <c r="M626" s="2"/>
      <c r="N626" s="2">
        <v>6</v>
      </c>
      <c r="O626" s="2">
        <v>1</v>
      </c>
      <c r="P626" s="2"/>
      <c r="Q626" s="2"/>
      <c r="R626" s="2"/>
      <c r="S626" s="2"/>
      <c r="T626" s="2">
        <v>0</v>
      </c>
      <c r="U626" s="2" t="s">
        <v>22</v>
      </c>
      <c r="V626" s="2">
        <v>0</v>
      </c>
      <c r="W626" s="2" t="s">
        <v>22</v>
      </c>
      <c r="X626" s="2">
        <v>0</v>
      </c>
      <c r="Y626" s="2" t="s">
        <v>22</v>
      </c>
      <c r="Z626" s="2"/>
      <c r="AA626" s="2"/>
      <c r="AB626" s="2"/>
      <c r="AC626" s="2"/>
      <c r="AD626" s="2"/>
      <c r="AE626" s="2"/>
    </row>
    <row r="627" spans="1:31" x14ac:dyDescent="0.3">
      <c r="A627" s="2" t="s">
        <v>1981</v>
      </c>
      <c r="B627" s="2" t="s">
        <v>22</v>
      </c>
      <c r="C627" s="2" t="s">
        <v>22</v>
      </c>
      <c r="D627" s="2" t="s">
        <v>36</v>
      </c>
      <c r="E627" s="2" t="s">
        <v>36</v>
      </c>
      <c r="F627" s="2" t="s">
        <v>29</v>
      </c>
      <c r="G627" s="2" t="s">
        <v>22</v>
      </c>
      <c r="H627" s="2" t="s">
        <v>22</v>
      </c>
      <c r="I627" s="2"/>
      <c r="J627" s="2"/>
      <c r="K627" s="2"/>
      <c r="L627" s="2"/>
      <c r="M627" s="2"/>
      <c r="N627" s="2"/>
      <c r="O627" s="2"/>
      <c r="P627" s="2"/>
      <c r="Q627" s="2"/>
      <c r="R627" s="2"/>
      <c r="S627" s="2"/>
      <c r="T627" s="2">
        <v>0</v>
      </c>
      <c r="U627" s="2" t="s">
        <v>22</v>
      </c>
      <c r="V627" s="2">
        <v>0</v>
      </c>
      <c r="W627" s="2" t="s">
        <v>22</v>
      </c>
      <c r="X627" s="2">
        <v>0</v>
      </c>
      <c r="Y627" s="2" t="s">
        <v>22</v>
      </c>
      <c r="Z627" s="2"/>
      <c r="AA627" s="2"/>
      <c r="AB627" s="2"/>
      <c r="AC627" s="2"/>
      <c r="AD627" s="2"/>
      <c r="AE627" s="2"/>
    </row>
    <row r="628" spans="1:31" x14ac:dyDescent="0.3">
      <c r="A628" s="2" t="s">
        <v>1077</v>
      </c>
      <c r="B628" s="2" t="s">
        <v>30</v>
      </c>
      <c r="C628" s="2" t="s">
        <v>68</v>
      </c>
      <c r="D628" s="2"/>
      <c r="E628" s="2"/>
      <c r="F628" s="2" t="s">
        <v>29</v>
      </c>
      <c r="G628" s="2" t="s">
        <v>22</v>
      </c>
      <c r="H628" s="2" t="s">
        <v>22</v>
      </c>
      <c r="I628" s="2" t="s">
        <v>30</v>
      </c>
      <c r="J628" s="2"/>
      <c r="K628" s="2"/>
      <c r="L628" s="2"/>
      <c r="M628" s="2"/>
      <c r="N628" s="2"/>
      <c r="O628" s="2"/>
      <c r="P628" s="2"/>
      <c r="Q628" s="2"/>
      <c r="R628" s="2"/>
      <c r="S628" s="2"/>
      <c r="T628" s="2">
        <v>0</v>
      </c>
      <c r="U628" s="2" t="s">
        <v>22</v>
      </c>
      <c r="V628" s="2">
        <v>0</v>
      </c>
      <c r="W628" s="2" t="s">
        <v>22</v>
      </c>
      <c r="X628" s="2">
        <v>0</v>
      </c>
      <c r="Y628" s="2" t="s">
        <v>22</v>
      </c>
      <c r="Z628" s="2"/>
      <c r="AA628" s="2"/>
      <c r="AB628" s="2"/>
      <c r="AC628" s="2"/>
      <c r="AD628" s="2"/>
      <c r="AE628" s="2"/>
    </row>
    <row r="629" spans="1:31" ht="27.6" x14ac:dyDescent="0.3">
      <c r="A629" s="2" t="s">
        <v>1982</v>
      </c>
      <c r="B629" s="2" t="s">
        <v>1983</v>
      </c>
      <c r="C629" s="2" t="s">
        <v>68</v>
      </c>
      <c r="D629" s="2"/>
      <c r="E629" s="2"/>
      <c r="F629" s="2" t="s">
        <v>29</v>
      </c>
      <c r="G629" s="2" t="s">
        <v>22</v>
      </c>
      <c r="H629" s="2" t="s">
        <v>22</v>
      </c>
      <c r="I629" s="2" t="s">
        <v>30</v>
      </c>
      <c r="J629" s="2"/>
      <c r="K629" s="2"/>
      <c r="L629" s="2"/>
      <c r="M629" s="2"/>
      <c r="N629" s="2">
        <v>2</v>
      </c>
      <c r="O629" s="2">
        <v>1</v>
      </c>
      <c r="P629" s="2"/>
      <c r="Q629" s="2"/>
      <c r="R629" s="2"/>
      <c r="S629" s="2"/>
      <c r="T629" s="2">
        <v>0</v>
      </c>
      <c r="U629" s="2" t="s">
        <v>22</v>
      </c>
      <c r="V629" s="2">
        <v>0</v>
      </c>
      <c r="W629" s="2" t="s">
        <v>22</v>
      </c>
      <c r="X629" s="2">
        <v>0</v>
      </c>
      <c r="Y629" s="2" t="s">
        <v>22</v>
      </c>
      <c r="Z629" s="2"/>
      <c r="AA629" s="2"/>
      <c r="AB629" s="2"/>
      <c r="AC629" s="2"/>
      <c r="AD629" s="2"/>
      <c r="AE629" s="2"/>
    </row>
    <row r="630" spans="1:31" x14ac:dyDescent="0.3">
      <c r="A630" s="2" t="s">
        <v>1984</v>
      </c>
      <c r="B630" s="2" t="s">
        <v>22</v>
      </c>
      <c r="C630" s="2" t="s">
        <v>22</v>
      </c>
      <c r="D630" s="2"/>
      <c r="E630" s="2"/>
      <c r="F630" s="2" t="s">
        <v>29</v>
      </c>
      <c r="G630" s="2" t="s">
        <v>22</v>
      </c>
      <c r="H630" s="2" t="s">
        <v>22</v>
      </c>
      <c r="I630" s="2"/>
      <c r="J630" s="2"/>
      <c r="K630" s="2"/>
      <c r="L630" s="2"/>
      <c r="M630" s="2"/>
      <c r="N630" s="2">
        <v>2</v>
      </c>
      <c r="O630" s="2">
        <v>1</v>
      </c>
      <c r="P630" s="2"/>
      <c r="Q630" s="2"/>
      <c r="R630" s="2"/>
      <c r="S630" s="2"/>
      <c r="T630" s="2">
        <v>0</v>
      </c>
      <c r="U630" s="2" t="s">
        <v>22</v>
      </c>
      <c r="V630" s="2">
        <v>0</v>
      </c>
      <c r="W630" s="2" t="s">
        <v>22</v>
      </c>
      <c r="X630" s="2">
        <v>0</v>
      </c>
      <c r="Y630" s="2" t="s">
        <v>22</v>
      </c>
      <c r="Z630" s="2"/>
      <c r="AA630" s="2"/>
      <c r="AB630" s="2"/>
      <c r="AC630" s="2"/>
      <c r="AD630" s="2"/>
      <c r="AE630" s="2"/>
    </row>
    <row r="631" spans="1:31" ht="41.4" x14ac:dyDescent="0.3">
      <c r="A631" s="2" t="s">
        <v>1985</v>
      </c>
      <c r="B631" s="2" t="s">
        <v>1986</v>
      </c>
      <c r="C631" s="2" t="s">
        <v>68</v>
      </c>
      <c r="D631" s="2"/>
      <c r="E631" s="2"/>
      <c r="F631" s="2" t="s">
        <v>120</v>
      </c>
      <c r="G631" s="2">
        <v>66.666666666666657</v>
      </c>
      <c r="H631" s="2" t="s">
        <v>22</v>
      </c>
      <c r="I631" s="2" t="s">
        <v>30</v>
      </c>
      <c r="J631" s="2"/>
      <c r="K631" s="2"/>
      <c r="L631" s="2">
        <v>3</v>
      </c>
      <c r="M631" s="2">
        <v>1</v>
      </c>
      <c r="N631" s="2">
        <v>3</v>
      </c>
      <c r="O631" s="2">
        <v>1</v>
      </c>
      <c r="P631" s="2"/>
      <c r="Q631" s="2"/>
      <c r="R631" s="2"/>
      <c r="S631" s="2"/>
      <c r="T631" s="2">
        <v>3</v>
      </c>
      <c r="U631" s="2" t="s">
        <v>182</v>
      </c>
      <c r="V631" s="2">
        <v>2</v>
      </c>
      <c r="W631" s="2" t="s">
        <v>183</v>
      </c>
      <c r="X631" s="2">
        <v>1</v>
      </c>
      <c r="Y631" s="2" t="s">
        <v>184</v>
      </c>
      <c r="Z631" s="2"/>
      <c r="AA631" s="2"/>
      <c r="AB631" s="2"/>
      <c r="AC631" s="2"/>
      <c r="AD631" s="2"/>
      <c r="AE631" s="2"/>
    </row>
    <row r="632" spans="1:31" ht="303.60000000000002" x14ac:dyDescent="0.3">
      <c r="A632" s="2" t="s">
        <v>1987</v>
      </c>
      <c r="B632" s="2" t="s">
        <v>1988</v>
      </c>
      <c r="C632" s="2" t="s">
        <v>1989</v>
      </c>
      <c r="D632" s="2" t="s">
        <v>49</v>
      </c>
      <c r="E632" s="2" t="s">
        <v>40</v>
      </c>
      <c r="F632" s="2" t="s">
        <v>29</v>
      </c>
      <c r="G632" s="2" t="s">
        <v>22</v>
      </c>
      <c r="H632" s="2">
        <v>100</v>
      </c>
      <c r="I632" s="2" t="s">
        <v>41</v>
      </c>
      <c r="J632" s="2">
        <v>44</v>
      </c>
      <c r="K632" s="2" t="s">
        <v>1990</v>
      </c>
      <c r="L632" s="2"/>
      <c r="M632" s="2"/>
      <c r="N632" s="2">
        <v>17</v>
      </c>
      <c r="O632" s="2">
        <v>2</v>
      </c>
      <c r="P632" s="2"/>
      <c r="Q632" s="2"/>
      <c r="R632" s="2"/>
      <c r="S632" s="2"/>
      <c r="T632" s="2">
        <v>0</v>
      </c>
      <c r="U632" s="2" t="s">
        <v>22</v>
      </c>
      <c r="V632" s="2">
        <v>0</v>
      </c>
      <c r="W632" s="2" t="s">
        <v>22</v>
      </c>
      <c r="X632" s="2">
        <v>0</v>
      </c>
      <c r="Y632" s="2" t="s">
        <v>22</v>
      </c>
      <c r="Z632" s="2">
        <v>1</v>
      </c>
      <c r="AA632" s="2" t="s">
        <v>526</v>
      </c>
      <c r="AB632" s="2">
        <v>1</v>
      </c>
      <c r="AC632" s="2" t="s">
        <v>526</v>
      </c>
      <c r="AD632" s="2"/>
      <c r="AE632" s="2"/>
    </row>
    <row r="633" spans="1:31" ht="409.6" x14ac:dyDescent="0.3">
      <c r="A633" s="2" t="s">
        <v>1991</v>
      </c>
      <c r="B633" s="2" t="s">
        <v>1992</v>
      </c>
      <c r="C633" s="2" t="s">
        <v>1993</v>
      </c>
      <c r="D633" s="2" t="s">
        <v>36</v>
      </c>
      <c r="E633" s="2" t="s">
        <v>36</v>
      </c>
      <c r="F633" s="2" t="s">
        <v>23</v>
      </c>
      <c r="G633" s="2">
        <v>100</v>
      </c>
      <c r="H633" s="2">
        <v>100</v>
      </c>
      <c r="I633" s="2" t="s">
        <v>41</v>
      </c>
      <c r="J633" s="2">
        <v>1</v>
      </c>
      <c r="K633" s="2" t="s">
        <v>745</v>
      </c>
      <c r="L633" s="2">
        <v>12</v>
      </c>
      <c r="M633" s="2">
        <v>5</v>
      </c>
      <c r="N633" s="2">
        <v>33</v>
      </c>
      <c r="O633" s="2">
        <v>9</v>
      </c>
      <c r="P633" s="2">
        <v>19</v>
      </c>
      <c r="Q633" s="2" t="s">
        <v>1994</v>
      </c>
      <c r="R633" s="2">
        <v>33</v>
      </c>
      <c r="S633" s="2" t="s">
        <v>1995</v>
      </c>
      <c r="T633" s="2">
        <v>1</v>
      </c>
      <c r="U633" s="2" t="s">
        <v>56</v>
      </c>
      <c r="V633" s="2">
        <v>1</v>
      </c>
      <c r="W633" s="2" t="s">
        <v>56</v>
      </c>
      <c r="X633" s="2">
        <v>0</v>
      </c>
      <c r="Y633" s="2" t="s">
        <v>22</v>
      </c>
      <c r="Z633" s="2">
        <v>5</v>
      </c>
      <c r="AA633" s="2" t="s">
        <v>1996</v>
      </c>
      <c r="AB633" s="2">
        <v>5</v>
      </c>
      <c r="AC633" s="2" t="s">
        <v>1997</v>
      </c>
      <c r="AD633" s="2"/>
      <c r="AE633" s="2"/>
    </row>
    <row r="634" spans="1:31" x14ac:dyDescent="0.3">
      <c r="A634" s="2" t="s">
        <v>1998</v>
      </c>
      <c r="B634" s="2" t="s">
        <v>22</v>
      </c>
      <c r="C634" s="2" t="s">
        <v>22</v>
      </c>
      <c r="D634" s="2"/>
      <c r="E634" s="2"/>
      <c r="F634" s="2" t="s">
        <v>29</v>
      </c>
      <c r="G634" s="2" t="s">
        <v>22</v>
      </c>
      <c r="H634" s="2" t="s">
        <v>22</v>
      </c>
      <c r="I634" s="2"/>
      <c r="J634" s="2"/>
      <c r="K634" s="2"/>
      <c r="L634" s="2"/>
      <c r="M634" s="2"/>
      <c r="N634" s="2"/>
      <c r="O634" s="2"/>
      <c r="P634" s="2"/>
      <c r="Q634" s="2"/>
      <c r="R634" s="2"/>
      <c r="S634" s="2"/>
      <c r="T634" s="2">
        <v>0</v>
      </c>
      <c r="U634" s="2" t="s">
        <v>22</v>
      </c>
      <c r="V634" s="2">
        <v>0</v>
      </c>
      <c r="W634" s="2" t="s">
        <v>22</v>
      </c>
      <c r="X634" s="2">
        <v>0</v>
      </c>
      <c r="Y634" s="2" t="s">
        <v>22</v>
      </c>
      <c r="Z634" s="2"/>
      <c r="AA634" s="2"/>
      <c r="AB634" s="2"/>
      <c r="AC634" s="2"/>
      <c r="AD634" s="2"/>
      <c r="AE634" s="2"/>
    </row>
    <row r="635" spans="1:31" ht="69" x14ac:dyDescent="0.3">
      <c r="A635" s="2" t="s">
        <v>1999</v>
      </c>
      <c r="B635" s="2" t="s">
        <v>1999</v>
      </c>
      <c r="C635" s="2" t="s">
        <v>676</v>
      </c>
      <c r="D635" s="2" t="s">
        <v>300</v>
      </c>
      <c r="E635" s="2" t="s">
        <v>301</v>
      </c>
      <c r="F635" s="2" t="s">
        <v>29</v>
      </c>
      <c r="G635" s="2" t="s">
        <v>22</v>
      </c>
      <c r="H635" s="2">
        <v>100</v>
      </c>
      <c r="I635" s="2" t="s">
        <v>41</v>
      </c>
      <c r="J635" s="2">
        <v>7</v>
      </c>
      <c r="K635" s="2" t="s">
        <v>2000</v>
      </c>
      <c r="L635" s="2"/>
      <c r="M635" s="2"/>
      <c r="N635" s="2">
        <v>1</v>
      </c>
      <c r="O635" s="2">
        <v>1</v>
      </c>
      <c r="P635" s="2">
        <v>3</v>
      </c>
      <c r="Q635" s="2" t="s">
        <v>2001</v>
      </c>
      <c r="R635" s="2"/>
      <c r="S635" s="2"/>
      <c r="T635" s="2">
        <v>0</v>
      </c>
      <c r="U635" s="2" t="s">
        <v>22</v>
      </c>
      <c r="V635" s="2">
        <v>0</v>
      </c>
      <c r="W635" s="2" t="s">
        <v>22</v>
      </c>
      <c r="X635" s="2">
        <v>0</v>
      </c>
      <c r="Y635" s="2" t="s">
        <v>22</v>
      </c>
      <c r="Z635" s="2">
        <v>2</v>
      </c>
      <c r="AA635" s="2" t="s">
        <v>1442</v>
      </c>
      <c r="AB635" s="2">
        <v>2</v>
      </c>
      <c r="AC635" s="2" t="s">
        <v>1442</v>
      </c>
      <c r="AD635" s="2"/>
      <c r="AE635" s="2"/>
    </row>
    <row r="636" spans="1:31" ht="409.6" x14ac:dyDescent="0.3">
      <c r="A636" s="2" t="s">
        <v>2002</v>
      </c>
      <c r="B636" s="2" t="s">
        <v>2003</v>
      </c>
      <c r="C636" s="2" t="s">
        <v>2004</v>
      </c>
      <c r="D636" s="2" t="s">
        <v>40</v>
      </c>
      <c r="E636" s="2" t="s">
        <v>329</v>
      </c>
      <c r="F636" s="2" t="s">
        <v>29</v>
      </c>
      <c r="G636" s="2" t="s">
        <v>22</v>
      </c>
      <c r="H636" s="2">
        <v>100</v>
      </c>
      <c r="I636" s="2" t="s">
        <v>41</v>
      </c>
      <c r="J636" s="2">
        <v>90</v>
      </c>
      <c r="K636" s="2" t="s">
        <v>2005</v>
      </c>
      <c r="L636" s="2"/>
      <c r="M636" s="2"/>
      <c r="N636" s="2">
        <v>2</v>
      </c>
      <c r="O636" s="2">
        <v>1</v>
      </c>
      <c r="P636" s="2">
        <v>2</v>
      </c>
      <c r="Q636" s="2" t="s">
        <v>2006</v>
      </c>
      <c r="R636" s="2">
        <v>43</v>
      </c>
      <c r="S636" s="2" t="s">
        <v>2007</v>
      </c>
      <c r="T636" s="2">
        <v>0</v>
      </c>
      <c r="U636" s="2" t="s">
        <v>22</v>
      </c>
      <c r="V636" s="2">
        <v>0</v>
      </c>
      <c r="W636" s="2" t="s">
        <v>22</v>
      </c>
      <c r="X636" s="2">
        <v>0</v>
      </c>
      <c r="Y636" s="2" t="s">
        <v>22</v>
      </c>
      <c r="Z636" s="2">
        <v>7</v>
      </c>
      <c r="AA636" s="2" t="s">
        <v>2008</v>
      </c>
      <c r="AB636" s="2">
        <v>7</v>
      </c>
      <c r="AC636" s="2" t="s">
        <v>2009</v>
      </c>
      <c r="AD636" s="2"/>
      <c r="AE636" s="2"/>
    </row>
    <row r="637" spans="1:31" x14ac:dyDescent="0.3">
      <c r="A637" s="2" t="s">
        <v>2010</v>
      </c>
      <c r="B637" s="2" t="s">
        <v>22</v>
      </c>
      <c r="C637" s="2" t="s">
        <v>22</v>
      </c>
      <c r="D637" s="2" t="s">
        <v>36</v>
      </c>
      <c r="E637" s="2" t="s">
        <v>36</v>
      </c>
      <c r="F637" s="2" t="s">
        <v>29</v>
      </c>
      <c r="G637" s="2" t="s">
        <v>22</v>
      </c>
      <c r="H637" s="2" t="s">
        <v>22</v>
      </c>
      <c r="I637" s="2"/>
      <c r="J637" s="2"/>
      <c r="K637" s="2"/>
      <c r="L637" s="2"/>
      <c r="M637" s="2"/>
      <c r="N637" s="2"/>
      <c r="O637" s="2"/>
      <c r="P637" s="2"/>
      <c r="Q637" s="2"/>
      <c r="R637" s="2"/>
      <c r="S637" s="2"/>
      <c r="T637" s="2">
        <v>0</v>
      </c>
      <c r="U637" s="2" t="s">
        <v>22</v>
      </c>
      <c r="V637" s="2">
        <v>0</v>
      </c>
      <c r="W637" s="2" t="s">
        <v>22</v>
      </c>
      <c r="X637" s="2">
        <v>0</v>
      </c>
      <c r="Y637" s="2" t="s">
        <v>22</v>
      </c>
      <c r="Z637" s="2"/>
      <c r="AA637" s="2"/>
      <c r="AB637" s="2"/>
      <c r="AC637" s="2"/>
      <c r="AD637" s="2"/>
      <c r="AE637" s="2"/>
    </row>
    <row r="638" spans="1:31" ht="27.6" x14ac:dyDescent="0.3">
      <c r="A638" s="2" t="s">
        <v>2011</v>
      </c>
      <c r="B638" s="2" t="s">
        <v>2012</v>
      </c>
      <c r="C638" s="2" t="s">
        <v>68</v>
      </c>
      <c r="D638" s="2"/>
      <c r="E638" s="2"/>
      <c r="F638" s="2" t="s">
        <v>29</v>
      </c>
      <c r="G638" s="2" t="s">
        <v>22</v>
      </c>
      <c r="H638" s="2" t="s">
        <v>22</v>
      </c>
      <c r="I638" s="2" t="s">
        <v>30</v>
      </c>
      <c r="J638" s="2"/>
      <c r="K638" s="2"/>
      <c r="L638" s="2"/>
      <c r="M638" s="2"/>
      <c r="N638" s="2">
        <v>3</v>
      </c>
      <c r="O638" s="2">
        <v>1</v>
      </c>
      <c r="P638" s="2"/>
      <c r="Q638" s="2"/>
      <c r="R638" s="2"/>
      <c r="S638" s="2"/>
      <c r="T638" s="2">
        <v>0</v>
      </c>
      <c r="U638" s="2" t="s">
        <v>22</v>
      </c>
      <c r="V638" s="2">
        <v>0</v>
      </c>
      <c r="W638" s="2" t="s">
        <v>22</v>
      </c>
      <c r="X638" s="2">
        <v>0</v>
      </c>
      <c r="Y638" s="2" t="s">
        <v>22</v>
      </c>
      <c r="Z638" s="2"/>
      <c r="AA638" s="2"/>
      <c r="AB638" s="2"/>
      <c r="AC638" s="2"/>
      <c r="AD638" s="2"/>
      <c r="AE638" s="2"/>
    </row>
    <row r="639" spans="1:31" ht="276" x14ac:dyDescent="0.3">
      <c r="A639" s="2" t="s">
        <v>2013</v>
      </c>
      <c r="B639" s="2" t="s">
        <v>2014</v>
      </c>
      <c r="C639" s="2" t="s">
        <v>2015</v>
      </c>
      <c r="D639" s="2" t="s">
        <v>40</v>
      </c>
      <c r="E639" s="2" t="s">
        <v>40</v>
      </c>
      <c r="F639" s="2" t="s">
        <v>29</v>
      </c>
      <c r="G639" s="2" t="s">
        <v>22</v>
      </c>
      <c r="H639" s="2">
        <v>100</v>
      </c>
      <c r="I639" s="2" t="s">
        <v>41</v>
      </c>
      <c r="J639" s="2">
        <v>2</v>
      </c>
      <c r="K639" s="2" t="s">
        <v>2016</v>
      </c>
      <c r="L639" s="2"/>
      <c r="M639" s="2"/>
      <c r="N639" s="2"/>
      <c r="O639" s="2"/>
      <c r="P639" s="2">
        <v>4</v>
      </c>
      <c r="Q639" s="2" t="s">
        <v>2017</v>
      </c>
      <c r="R639" s="2">
        <v>21</v>
      </c>
      <c r="S639" s="2" t="s">
        <v>2018</v>
      </c>
      <c r="T639" s="2">
        <v>0</v>
      </c>
      <c r="U639" s="2" t="s">
        <v>22</v>
      </c>
      <c r="V639" s="2">
        <v>0</v>
      </c>
      <c r="W639" s="2" t="s">
        <v>22</v>
      </c>
      <c r="X639" s="2">
        <v>0</v>
      </c>
      <c r="Y639" s="2" t="s">
        <v>22</v>
      </c>
      <c r="Z639" s="2">
        <v>7</v>
      </c>
      <c r="AA639" s="2" t="s">
        <v>858</v>
      </c>
      <c r="AB639" s="2">
        <v>7</v>
      </c>
      <c r="AC639" s="2" t="s">
        <v>859</v>
      </c>
      <c r="AD639" s="2"/>
      <c r="AE639" s="2"/>
    </row>
    <row r="640" spans="1:31" ht="27.6" x14ac:dyDescent="0.3">
      <c r="A640" s="2" t="s">
        <v>2019</v>
      </c>
      <c r="B640" s="2" t="s">
        <v>22</v>
      </c>
      <c r="C640" s="2" t="s">
        <v>22</v>
      </c>
      <c r="D640" s="2"/>
      <c r="E640" s="2"/>
      <c r="F640" s="2" t="s">
        <v>23</v>
      </c>
      <c r="G640" s="2">
        <v>100</v>
      </c>
      <c r="H640" s="2" t="s">
        <v>22</v>
      </c>
      <c r="I640" s="2"/>
      <c r="J640" s="2"/>
      <c r="K640" s="2"/>
      <c r="L640" s="2">
        <v>2</v>
      </c>
      <c r="M640" s="2">
        <v>1</v>
      </c>
      <c r="N640" s="2">
        <v>1</v>
      </c>
      <c r="O640" s="2">
        <v>1</v>
      </c>
      <c r="P640" s="2"/>
      <c r="Q640" s="2"/>
      <c r="R640" s="2"/>
      <c r="S640" s="2"/>
      <c r="T640" s="2">
        <v>2</v>
      </c>
      <c r="U640" s="2" t="s">
        <v>286</v>
      </c>
      <c r="V640" s="2">
        <v>2</v>
      </c>
      <c r="W640" s="2" t="s">
        <v>286</v>
      </c>
      <c r="X640" s="2">
        <v>0</v>
      </c>
      <c r="Y640" s="2" t="s">
        <v>22</v>
      </c>
      <c r="Z640" s="2"/>
      <c r="AA640" s="2"/>
      <c r="AB640" s="2"/>
      <c r="AC640" s="2"/>
      <c r="AD640" s="2"/>
      <c r="AE640" s="2"/>
    </row>
    <row r="641" spans="1:31" x14ac:dyDescent="0.3">
      <c r="A641" s="2" t="s">
        <v>2020</v>
      </c>
      <c r="B641" s="2" t="s">
        <v>22</v>
      </c>
      <c r="C641" s="2" t="s">
        <v>22</v>
      </c>
      <c r="D641" s="2"/>
      <c r="E641" s="2"/>
      <c r="F641" s="2" t="s">
        <v>29</v>
      </c>
      <c r="G641" s="2" t="s">
        <v>22</v>
      </c>
      <c r="H641" s="2" t="s">
        <v>22</v>
      </c>
      <c r="I641" s="2"/>
      <c r="J641" s="2"/>
      <c r="K641" s="2"/>
      <c r="L641" s="2"/>
      <c r="M641" s="2"/>
      <c r="N641" s="2">
        <v>1</v>
      </c>
      <c r="O641" s="2">
        <v>1</v>
      </c>
      <c r="P641" s="2"/>
      <c r="Q641" s="2"/>
      <c r="R641" s="2"/>
      <c r="S641" s="2"/>
      <c r="T641" s="2">
        <v>0</v>
      </c>
      <c r="U641" s="2" t="s">
        <v>22</v>
      </c>
      <c r="V641" s="2">
        <v>0</v>
      </c>
      <c r="W641" s="2" t="s">
        <v>22</v>
      </c>
      <c r="X641" s="2">
        <v>0</v>
      </c>
      <c r="Y641" s="2" t="s">
        <v>22</v>
      </c>
      <c r="Z641" s="2"/>
      <c r="AA641" s="2"/>
      <c r="AB641" s="2"/>
      <c r="AC641" s="2"/>
      <c r="AD641" s="2"/>
      <c r="AE641" s="2"/>
    </row>
    <row r="642" spans="1:31" ht="41.4" x14ac:dyDescent="0.3">
      <c r="A642" s="2" t="s">
        <v>2021</v>
      </c>
      <c r="B642" s="2" t="s">
        <v>22</v>
      </c>
      <c r="C642" s="2" t="s">
        <v>22</v>
      </c>
      <c r="D642" s="2"/>
      <c r="E642" s="2"/>
      <c r="F642" s="2" t="s">
        <v>120</v>
      </c>
      <c r="G642" s="2">
        <v>66.666666666666657</v>
      </c>
      <c r="H642" s="2" t="s">
        <v>22</v>
      </c>
      <c r="I642" s="2"/>
      <c r="J642" s="2"/>
      <c r="K642" s="2"/>
      <c r="L642" s="2">
        <v>3</v>
      </c>
      <c r="M642" s="2">
        <v>2</v>
      </c>
      <c r="N642" s="2"/>
      <c r="O642" s="2"/>
      <c r="P642" s="2"/>
      <c r="Q642" s="2"/>
      <c r="R642" s="2"/>
      <c r="S642" s="2"/>
      <c r="T642" s="2">
        <v>3</v>
      </c>
      <c r="U642" s="2" t="s">
        <v>2022</v>
      </c>
      <c r="V642" s="2">
        <v>2</v>
      </c>
      <c r="W642" s="2" t="s">
        <v>2023</v>
      </c>
      <c r="X642" s="2">
        <v>1</v>
      </c>
      <c r="Y642" s="2" t="s">
        <v>287</v>
      </c>
      <c r="Z642" s="2"/>
      <c r="AA642" s="2"/>
      <c r="AB642" s="2"/>
      <c r="AC642" s="2"/>
      <c r="AD642" s="2"/>
      <c r="AE642" s="2"/>
    </row>
    <row r="643" spans="1:31" x14ac:dyDescent="0.3">
      <c r="A643" s="2" t="s">
        <v>2024</v>
      </c>
      <c r="B643" s="2" t="s">
        <v>30</v>
      </c>
      <c r="C643" s="2" t="s">
        <v>68</v>
      </c>
      <c r="D643" s="2"/>
      <c r="E643" s="2"/>
      <c r="F643" s="2" t="s">
        <v>29</v>
      </c>
      <c r="G643" s="2" t="s">
        <v>22</v>
      </c>
      <c r="H643" s="2" t="s">
        <v>22</v>
      </c>
      <c r="I643" s="2" t="s">
        <v>30</v>
      </c>
      <c r="J643" s="2"/>
      <c r="K643" s="2"/>
      <c r="L643" s="2">
        <v>1</v>
      </c>
      <c r="M643" s="2">
        <v>1</v>
      </c>
      <c r="N643" s="2">
        <v>2</v>
      </c>
      <c r="O643" s="2">
        <v>2</v>
      </c>
      <c r="P643" s="2"/>
      <c r="Q643" s="2"/>
      <c r="R643" s="2"/>
      <c r="S643" s="2"/>
      <c r="T643" s="2">
        <v>0</v>
      </c>
      <c r="U643" s="2" t="s">
        <v>22</v>
      </c>
      <c r="V643" s="2">
        <v>0</v>
      </c>
      <c r="W643" s="2" t="s">
        <v>22</v>
      </c>
      <c r="X643" s="2">
        <v>0</v>
      </c>
      <c r="Y643" s="2" t="s">
        <v>22</v>
      </c>
      <c r="Z643" s="2"/>
      <c r="AA643" s="2"/>
      <c r="AB643" s="2"/>
      <c r="AC643" s="2"/>
      <c r="AD643" s="2"/>
      <c r="AE643" s="2"/>
    </row>
    <row r="644" spans="1:31" ht="124.2" x14ac:dyDescent="0.3">
      <c r="A644" s="2" t="s">
        <v>2025</v>
      </c>
      <c r="B644" s="2" t="s">
        <v>2026</v>
      </c>
      <c r="C644" s="2" t="s">
        <v>2027</v>
      </c>
      <c r="D644" s="2" t="s">
        <v>1543</v>
      </c>
      <c r="E644" s="2" t="s">
        <v>1543</v>
      </c>
      <c r="F644" s="2" t="s">
        <v>29</v>
      </c>
      <c r="G644" s="2" t="s">
        <v>22</v>
      </c>
      <c r="H644" s="2">
        <v>100</v>
      </c>
      <c r="I644" s="2" t="s">
        <v>106</v>
      </c>
      <c r="J644" s="2">
        <v>2</v>
      </c>
      <c r="K644" s="2" t="s">
        <v>2028</v>
      </c>
      <c r="L644" s="2"/>
      <c r="M644" s="2"/>
      <c r="N644" s="2"/>
      <c r="O644" s="2"/>
      <c r="P644" s="2">
        <v>3</v>
      </c>
      <c r="Q644" s="2" t="s">
        <v>2029</v>
      </c>
      <c r="R644" s="2">
        <v>11</v>
      </c>
      <c r="S644" s="2" t="s">
        <v>2030</v>
      </c>
      <c r="T644" s="2">
        <v>0</v>
      </c>
      <c r="U644" s="2" t="s">
        <v>22</v>
      </c>
      <c r="V644" s="2">
        <v>0</v>
      </c>
      <c r="W644" s="2" t="s">
        <v>22</v>
      </c>
      <c r="X644" s="2">
        <v>0</v>
      </c>
      <c r="Y644" s="2" t="s">
        <v>22</v>
      </c>
      <c r="Z644" s="2">
        <v>3</v>
      </c>
      <c r="AA644" s="2" t="s">
        <v>2031</v>
      </c>
      <c r="AB644" s="2">
        <v>3</v>
      </c>
      <c r="AC644" s="2" t="s">
        <v>2032</v>
      </c>
      <c r="AD644" s="2"/>
      <c r="AE644" s="2"/>
    </row>
    <row r="645" spans="1:31" x14ac:dyDescent="0.3">
      <c r="A645" s="2" t="s">
        <v>2033</v>
      </c>
      <c r="B645" s="2" t="s">
        <v>22</v>
      </c>
      <c r="C645" s="2" t="s">
        <v>22</v>
      </c>
      <c r="D645" s="2" t="s">
        <v>36</v>
      </c>
      <c r="E645" s="2" t="s">
        <v>36</v>
      </c>
      <c r="F645" s="2" t="s">
        <v>29</v>
      </c>
      <c r="G645" s="2" t="s">
        <v>22</v>
      </c>
      <c r="H645" s="2" t="s">
        <v>22</v>
      </c>
      <c r="I645" s="2"/>
      <c r="J645" s="2"/>
      <c r="K645" s="2"/>
      <c r="L645" s="2"/>
      <c r="M645" s="2"/>
      <c r="N645" s="2"/>
      <c r="O645" s="2"/>
      <c r="P645" s="2"/>
      <c r="Q645" s="2"/>
      <c r="R645" s="2"/>
      <c r="S645" s="2"/>
      <c r="T645" s="2">
        <v>0</v>
      </c>
      <c r="U645" s="2" t="s">
        <v>22</v>
      </c>
      <c r="V645" s="2">
        <v>0</v>
      </c>
      <c r="W645" s="2" t="s">
        <v>22</v>
      </c>
      <c r="X645" s="2">
        <v>0</v>
      </c>
      <c r="Y645" s="2" t="s">
        <v>22</v>
      </c>
      <c r="Z645" s="2"/>
      <c r="AA645" s="2"/>
      <c r="AB645" s="2"/>
      <c r="AC645" s="2"/>
      <c r="AD645" s="2"/>
      <c r="AE645" s="2"/>
    </row>
    <row r="646" spans="1:31" x14ac:dyDescent="0.3">
      <c r="A646" s="2" t="s">
        <v>2034</v>
      </c>
      <c r="B646" s="2" t="s">
        <v>22</v>
      </c>
      <c r="C646" s="2" t="s">
        <v>22</v>
      </c>
      <c r="D646" s="2"/>
      <c r="E646" s="2"/>
      <c r="F646" s="2" t="s">
        <v>29</v>
      </c>
      <c r="G646" s="2" t="s">
        <v>22</v>
      </c>
      <c r="H646" s="2" t="s">
        <v>22</v>
      </c>
      <c r="I646" s="2"/>
      <c r="J646" s="2"/>
      <c r="K646" s="2"/>
      <c r="L646" s="2"/>
      <c r="M646" s="2"/>
      <c r="N646" s="2">
        <v>2</v>
      </c>
      <c r="O646" s="2">
        <v>1</v>
      </c>
      <c r="P646" s="2"/>
      <c r="Q646" s="2"/>
      <c r="R646" s="2"/>
      <c r="S646" s="2"/>
      <c r="T646" s="2">
        <v>0</v>
      </c>
      <c r="U646" s="2" t="s">
        <v>22</v>
      </c>
      <c r="V646" s="2">
        <v>0</v>
      </c>
      <c r="W646" s="2" t="s">
        <v>22</v>
      </c>
      <c r="X646" s="2">
        <v>0</v>
      </c>
      <c r="Y646" s="2" t="s">
        <v>22</v>
      </c>
      <c r="Z646" s="2"/>
      <c r="AA646" s="2"/>
      <c r="AB646" s="2"/>
      <c r="AC646" s="2"/>
      <c r="AD646" s="2"/>
      <c r="AE646" s="2"/>
    </row>
    <row r="647" spans="1:31" x14ac:dyDescent="0.3">
      <c r="A647" s="2" t="s">
        <v>2035</v>
      </c>
      <c r="B647" s="2" t="s">
        <v>22</v>
      </c>
      <c r="C647" s="2" t="s">
        <v>22</v>
      </c>
      <c r="D647" s="2"/>
      <c r="E647" s="2"/>
      <c r="F647" s="2" t="s">
        <v>23</v>
      </c>
      <c r="G647" s="2">
        <v>100</v>
      </c>
      <c r="H647" s="2" t="s">
        <v>22</v>
      </c>
      <c r="I647" s="2"/>
      <c r="J647" s="2"/>
      <c r="K647" s="2"/>
      <c r="L647" s="2">
        <v>1</v>
      </c>
      <c r="M647" s="2">
        <v>1</v>
      </c>
      <c r="N647" s="2"/>
      <c r="O647" s="2"/>
      <c r="P647" s="2"/>
      <c r="Q647" s="2"/>
      <c r="R647" s="2"/>
      <c r="S647" s="2"/>
      <c r="T647" s="2">
        <v>1</v>
      </c>
      <c r="U647" s="2" t="s">
        <v>102</v>
      </c>
      <c r="V647" s="2">
        <v>1</v>
      </c>
      <c r="W647" s="2" t="s">
        <v>102</v>
      </c>
      <c r="X647" s="2">
        <v>0</v>
      </c>
      <c r="Y647" s="2" t="s">
        <v>22</v>
      </c>
      <c r="Z647" s="2"/>
      <c r="AA647" s="2"/>
      <c r="AB647" s="2"/>
      <c r="AC647" s="2"/>
      <c r="AD647" s="2"/>
      <c r="AE647" s="2"/>
    </row>
    <row r="648" spans="1:31" x14ac:dyDescent="0.3">
      <c r="A648" s="2" t="s">
        <v>2036</v>
      </c>
      <c r="B648" s="2" t="s">
        <v>22</v>
      </c>
      <c r="C648" s="2" t="s">
        <v>22</v>
      </c>
      <c r="D648" s="2" t="s">
        <v>300</v>
      </c>
      <c r="E648" s="2" t="s">
        <v>301</v>
      </c>
      <c r="F648" s="2" t="s">
        <v>29</v>
      </c>
      <c r="G648" s="2" t="s">
        <v>22</v>
      </c>
      <c r="H648" s="2" t="s">
        <v>22</v>
      </c>
      <c r="I648" s="2"/>
      <c r="J648" s="2">
        <v>1</v>
      </c>
      <c r="K648" s="2" t="s">
        <v>1315</v>
      </c>
      <c r="L648" s="2"/>
      <c r="M648" s="2"/>
      <c r="N648" s="2"/>
      <c r="O648" s="2"/>
      <c r="P648" s="2"/>
      <c r="Q648" s="2"/>
      <c r="R648" s="2"/>
      <c r="S648" s="2"/>
      <c r="T648" s="2">
        <v>0</v>
      </c>
      <c r="U648" s="2" t="s">
        <v>22</v>
      </c>
      <c r="V648" s="2">
        <v>0</v>
      </c>
      <c r="W648" s="2" t="s">
        <v>22</v>
      </c>
      <c r="X648" s="2">
        <v>0</v>
      </c>
      <c r="Y648" s="2" t="s">
        <v>22</v>
      </c>
      <c r="Z648" s="2"/>
      <c r="AA648" s="2"/>
      <c r="AB648" s="2"/>
      <c r="AC648" s="2"/>
      <c r="AD648" s="2"/>
      <c r="AE648" s="2"/>
    </row>
    <row r="649" spans="1:31" x14ac:dyDescent="0.3">
      <c r="A649" s="2" t="s">
        <v>36</v>
      </c>
      <c r="B649" s="2" t="s">
        <v>22</v>
      </c>
      <c r="C649" s="2" t="s">
        <v>22</v>
      </c>
      <c r="D649" s="2"/>
      <c r="E649" s="2"/>
      <c r="F649" s="2" t="s">
        <v>854</v>
      </c>
      <c r="G649" s="2">
        <v>0</v>
      </c>
      <c r="H649" s="2" t="s">
        <v>22</v>
      </c>
      <c r="I649" s="2"/>
      <c r="J649" s="2"/>
      <c r="K649" s="2"/>
      <c r="L649" s="2">
        <v>4</v>
      </c>
      <c r="M649" s="2">
        <v>1</v>
      </c>
      <c r="N649" s="2">
        <v>4</v>
      </c>
      <c r="O649" s="2">
        <v>1</v>
      </c>
      <c r="P649" s="2"/>
      <c r="Q649" s="2"/>
      <c r="R649" s="2"/>
      <c r="S649" s="2"/>
      <c r="T649" s="2">
        <v>1</v>
      </c>
      <c r="U649" s="2" t="s">
        <v>617</v>
      </c>
      <c r="V649" s="2">
        <v>0</v>
      </c>
      <c r="W649" s="2" t="s">
        <v>22</v>
      </c>
      <c r="X649" s="2">
        <v>1</v>
      </c>
      <c r="Y649" s="2" t="s">
        <v>617</v>
      </c>
      <c r="Z649" s="2"/>
      <c r="AA649" s="2"/>
      <c r="AB649" s="2"/>
      <c r="AC649" s="2"/>
      <c r="AD649" s="2"/>
      <c r="AE649" s="2"/>
    </row>
    <row r="650" spans="1:31" x14ac:dyDescent="0.3">
      <c r="A650" s="2" t="s">
        <v>2037</v>
      </c>
      <c r="B650" s="2" t="s">
        <v>22</v>
      </c>
      <c r="C650" s="2" t="s">
        <v>22</v>
      </c>
      <c r="D650" s="2"/>
      <c r="E650" s="2"/>
      <c r="F650" s="2" t="s">
        <v>23</v>
      </c>
      <c r="G650" s="2">
        <v>100</v>
      </c>
      <c r="H650" s="2" t="s">
        <v>22</v>
      </c>
      <c r="I650" s="2"/>
      <c r="J650" s="2"/>
      <c r="K650" s="2"/>
      <c r="L650" s="2">
        <v>1</v>
      </c>
      <c r="M650" s="2">
        <v>1</v>
      </c>
      <c r="N650" s="2"/>
      <c r="O650" s="2"/>
      <c r="P650" s="2"/>
      <c r="Q650" s="2"/>
      <c r="R650" s="2"/>
      <c r="S650" s="2"/>
      <c r="T650" s="2">
        <v>1</v>
      </c>
      <c r="U650" s="2" t="s">
        <v>1380</v>
      </c>
      <c r="V650" s="2">
        <v>1</v>
      </c>
      <c r="W650" s="2" t="s">
        <v>1380</v>
      </c>
      <c r="X650" s="2">
        <v>0</v>
      </c>
      <c r="Y650" s="2" t="s">
        <v>22</v>
      </c>
      <c r="Z650" s="2"/>
      <c r="AA650" s="2"/>
      <c r="AB650" s="2"/>
      <c r="AC650" s="2"/>
      <c r="AD650" s="2"/>
      <c r="AE650" s="2"/>
    </row>
    <row r="651" spans="1:31" x14ac:dyDescent="0.3">
      <c r="A651" s="2" t="s">
        <v>2038</v>
      </c>
      <c r="B651" s="2" t="s">
        <v>22</v>
      </c>
      <c r="C651" s="2" t="s">
        <v>22</v>
      </c>
      <c r="D651" s="2"/>
      <c r="E651" s="2"/>
      <c r="F651" s="2" t="s">
        <v>23</v>
      </c>
      <c r="G651" s="2">
        <v>100</v>
      </c>
      <c r="H651" s="2" t="s">
        <v>22</v>
      </c>
      <c r="I651" s="2"/>
      <c r="J651" s="2"/>
      <c r="K651" s="2"/>
      <c r="L651" s="2">
        <v>1</v>
      </c>
      <c r="M651" s="2">
        <v>1</v>
      </c>
      <c r="N651" s="2"/>
      <c r="O651" s="2"/>
      <c r="P651" s="2"/>
      <c r="Q651" s="2"/>
      <c r="R651" s="2"/>
      <c r="S651" s="2"/>
      <c r="T651" s="2">
        <v>1</v>
      </c>
      <c r="U651" s="2" t="s">
        <v>602</v>
      </c>
      <c r="V651" s="2">
        <v>1</v>
      </c>
      <c r="W651" s="2" t="s">
        <v>602</v>
      </c>
      <c r="X651" s="2">
        <v>0</v>
      </c>
      <c r="Y651" s="2" t="s">
        <v>22</v>
      </c>
      <c r="Z651" s="2"/>
      <c r="AA651" s="2"/>
      <c r="AB651" s="2"/>
      <c r="AC651" s="2"/>
      <c r="AD651" s="2"/>
      <c r="AE651" s="2"/>
    </row>
    <row r="652" spans="1:31" ht="151.80000000000001" x14ac:dyDescent="0.3">
      <c r="A652" s="2" t="s">
        <v>2039</v>
      </c>
      <c r="B652" s="2" t="s">
        <v>2040</v>
      </c>
      <c r="C652" s="2" t="s">
        <v>2041</v>
      </c>
      <c r="D652" s="2" t="s">
        <v>300</v>
      </c>
      <c r="E652" s="2" t="s">
        <v>301</v>
      </c>
      <c r="F652" s="2" t="s">
        <v>29</v>
      </c>
      <c r="G652" s="2" t="s">
        <v>22</v>
      </c>
      <c r="H652" s="2">
        <v>100</v>
      </c>
      <c r="I652" s="2" t="s">
        <v>41</v>
      </c>
      <c r="J652" s="2">
        <v>1</v>
      </c>
      <c r="K652" s="2" t="s">
        <v>1315</v>
      </c>
      <c r="L652" s="2"/>
      <c r="M652" s="2"/>
      <c r="N652" s="2"/>
      <c r="O652" s="2"/>
      <c r="P652" s="2">
        <v>1</v>
      </c>
      <c r="Q652" s="2" t="s">
        <v>2042</v>
      </c>
      <c r="R652" s="2">
        <v>11</v>
      </c>
      <c r="S652" s="2" t="s">
        <v>2043</v>
      </c>
      <c r="T652" s="2">
        <v>0</v>
      </c>
      <c r="U652" s="2" t="s">
        <v>22</v>
      </c>
      <c r="V652" s="2">
        <v>0</v>
      </c>
      <c r="W652" s="2" t="s">
        <v>22</v>
      </c>
      <c r="X652" s="2">
        <v>0</v>
      </c>
      <c r="Y652" s="2" t="s">
        <v>22</v>
      </c>
      <c r="Z652" s="2">
        <v>4</v>
      </c>
      <c r="AA652" s="2" t="s">
        <v>2044</v>
      </c>
      <c r="AB652" s="2">
        <v>4</v>
      </c>
      <c r="AC652" s="2" t="s">
        <v>2045</v>
      </c>
      <c r="AD652" s="2"/>
      <c r="AE652" s="2"/>
    </row>
    <row r="653" spans="1:31" x14ac:dyDescent="0.3">
      <c r="A653" s="2" t="s">
        <v>2046</v>
      </c>
      <c r="B653" s="2" t="s">
        <v>22</v>
      </c>
      <c r="C653" s="2" t="s">
        <v>22</v>
      </c>
      <c r="D653" s="2" t="s">
        <v>36</v>
      </c>
      <c r="E653" s="2" t="s">
        <v>36</v>
      </c>
      <c r="F653" s="2" t="s">
        <v>29</v>
      </c>
      <c r="G653" s="2" t="s">
        <v>22</v>
      </c>
      <c r="H653" s="2" t="s">
        <v>22</v>
      </c>
      <c r="I653" s="2"/>
      <c r="J653" s="2"/>
      <c r="K653" s="2"/>
      <c r="L653" s="2"/>
      <c r="M653" s="2"/>
      <c r="N653" s="2"/>
      <c r="O653" s="2"/>
      <c r="P653" s="2"/>
      <c r="Q653" s="2"/>
      <c r="R653" s="2"/>
      <c r="S653" s="2"/>
      <c r="T653" s="2">
        <v>0</v>
      </c>
      <c r="U653" s="2" t="s">
        <v>22</v>
      </c>
      <c r="V653" s="2">
        <v>0</v>
      </c>
      <c r="W653" s="2" t="s">
        <v>22</v>
      </c>
      <c r="X653" s="2">
        <v>0</v>
      </c>
      <c r="Y653" s="2" t="s">
        <v>22</v>
      </c>
      <c r="Z653" s="2"/>
      <c r="AA653" s="2"/>
      <c r="AB653" s="2"/>
      <c r="AC653" s="2"/>
      <c r="AD653" s="2"/>
      <c r="AE653" s="2"/>
    </row>
    <row r="654" spans="1:31" ht="27.6" x14ac:dyDescent="0.3">
      <c r="A654" s="2" t="s">
        <v>2047</v>
      </c>
      <c r="B654" s="2" t="s">
        <v>22</v>
      </c>
      <c r="C654" s="2" t="s">
        <v>22</v>
      </c>
      <c r="D654" s="2"/>
      <c r="E654" s="2"/>
      <c r="F654" s="2" t="s">
        <v>120</v>
      </c>
      <c r="G654" s="2">
        <v>75</v>
      </c>
      <c r="H654" s="2" t="s">
        <v>22</v>
      </c>
      <c r="I654" s="2"/>
      <c r="J654" s="2"/>
      <c r="K654" s="2"/>
      <c r="L654" s="2">
        <v>4</v>
      </c>
      <c r="M654" s="2">
        <v>1</v>
      </c>
      <c r="N654" s="2"/>
      <c r="O654" s="2"/>
      <c r="P654" s="2"/>
      <c r="Q654" s="2"/>
      <c r="R654" s="2"/>
      <c r="S654" s="2"/>
      <c r="T654" s="2">
        <v>4</v>
      </c>
      <c r="U654" s="2" t="s">
        <v>2048</v>
      </c>
      <c r="V654" s="2">
        <v>3</v>
      </c>
      <c r="W654" s="2" t="s">
        <v>2049</v>
      </c>
      <c r="X654" s="2">
        <v>1</v>
      </c>
      <c r="Y654" s="2" t="s">
        <v>125</v>
      </c>
      <c r="Z654" s="2"/>
      <c r="AA654" s="2"/>
      <c r="AB654" s="2"/>
      <c r="AC654" s="2"/>
      <c r="AD654" s="2"/>
      <c r="AE654" s="2"/>
    </row>
    <row r="655" spans="1:31" ht="151.80000000000001" x14ac:dyDescent="0.3">
      <c r="A655" s="2" t="s">
        <v>2050</v>
      </c>
      <c r="B655" s="2" t="s">
        <v>2051</v>
      </c>
      <c r="C655" s="2" t="s">
        <v>2052</v>
      </c>
      <c r="D655" s="2" t="s">
        <v>28</v>
      </c>
      <c r="E655" s="2" t="s">
        <v>28</v>
      </c>
      <c r="F655" s="2" t="s">
        <v>29</v>
      </c>
      <c r="G655" s="2" t="s">
        <v>22</v>
      </c>
      <c r="H655" s="2">
        <v>100</v>
      </c>
      <c r="I655" s="2" t="s">
        <v>41</v>
      </c>
      <c r="J655" s="2">
        <v>1</v>
      </c>
      <c r="K655" s="2" t="s">
        <v>319</v>
      </c>
      <c r="L655" s="2"/>
      <c r="M655" s="2"/>
      <c r="N655" s="2">
        <v>1</v>
      </c>
      <c r="O655" s="2">
        <v>1</v>
      </c>
      <c r="P655" s="2">
        <v>3</v>
      </c>
      <c r="Q655" s="2" t="s">
        <v>2053</v>
      </c>
      <c r="R655" s="2">
        <v>8</v>
      </c>
      <c r="S655" s="2" t="s">
        <v>2054</v>
      </c>
      <c r="T655" s="2">
        <v>0</v>
      </c>
      <c r="U655" s="2" t="s">
        <v>22</v>
      </c>
      <c r="V655" s="2">
        <v>0</v>
      </c>
      <c r="W655" s="2" t="s">
        <v>22</v>
      </c>
      <c r="X655" s="2">
        <v>0</v>
      </c>
      <c r="Y655" s="2" t="s">
        <v>22</v>
      </c>
      <c r="Z655" s="2">
        <v>4</v>
      </c>
      <c r="AA655" s="2" t="s">
        <v>2055</v>
      </c>
      <c r="AB655" s="2">
        <v>4</v>
      </c>
      <c r="AC655" s="2" t="s">
        <v>2056</v>
      </c>
      <c r="AD655" s="2"/>
      <c r="AE655" s="2"/>
    </row>
    <row r="656" spans="1:31" x14ac:dyDescent="0.3">
      <c r="A656" s="2" t="s">
        <v>2057</v>
      </c>
      <c r="B656" s="2" t="s">
        <v>30</v>
      </c>
      <c r="C656" s="2" t="s">
        <v>68</v>
      </c>
      <c r="D656" s="2"/>
      <c r="E656" s="2"/>
      <c r="F656" s="2" t="s">
        <v>23</v>
      </c>
      <c r="G656" s="2">
        <v>100</v>
      </c>
      <c r="H656" s="2" t="s">
        <v>22</v>
      </c>
      <c r="I656" s="2" t="s">
        <v>30</v>
      </c>
      <c r="J656" s="2"/>
      <c r="K656" s="2"/>
      <c r="L656" s="2">
        <v>1</v>
      </c>
      <c r="M656" s="2">
        <v>1</v>
      </c>
      <c r="N656" s="2"/>
      <c r="O656" s="2"/>
      <c r="P656" s="2"/>
      <c r="Q656" s="2"/>
      <c r="R656" s="2"/>
      <c r="S656" s="2"/>
      <c r="T656" s="2">
        <v>1</v>
      </c>
      <c r="U656" s="2" t="s">
        <v>56</v>
      </c>
      <c r="V656" s="2">
        <v>1</v>
      </c>
      <c r="W656" s="2" t="s">
        <v>56</v>
      </c>
      <c r="X656" s="2">
        <v>0</v>
      </c>
      <c r="Y656" s="2" t="s">
        <v>22</v>
      </c>
      <c r="Z656" s="2"/>
      <c r="AA656" s="2"/>
      <c r="AB656" s="2"/>
      <c r="AC656" s="2"/>
      <c r="AD656" s="2"/>
      <c r="AE656" s="2"/>
    </row>
    <row r="657" spans="1:31" ht="27.6" x14ac:dyDescent="0.3">
      <c r="A657" s="2" t="s">
        <v>2058</v>
      </c>
      <c r="B657" s="2" t="s">
        <v>22</v>
      </c>
      <c r="C657" s="2" t="s">
        <v>22</v>
      </c>
      <c r="D657" s="2"/>
      <c r="E657" s="2"/>
      <c r="F657" s="2" t="s">
        <v>120</v>
      </c>
      <c r="G657" s="2">
        <v>50</v>
      </c>
      <c r="H657" s="2" t="s">
        <v>22</v>
      </c>
      <c r="I657" s="2"/>
      <c r="J657" s="2"/>
      <c r="K657" s="2"/>
      <c r="L657" s="2">
        <v>2</v>
      </c>
      <c r="M657" s="2">
        <v>1</v>
      </c>
      <c r="N657" s="2">
        <v>1</v>
      </c>
      <c r="O657" s="2">
        <v>1</v>
      </c>
      <c r="P657" s="2"/>
      <c r="Q657" s="2"/>
      <c r="R657" s="2"/>
      <c r="S657" s="2"/>
      <c r="T657" s="2">
        <v>2</v>
      </c>
      <c r="U657" s="2" t="s">
        <v>1978</v>
      </c>
      <c r="V657" s="2">
        <v>1</v>
      </c>
      <c r="W657" s="2" t="s">
        <v>685</v>
      </c>
      <c r="X657" s="2">
        <v>1</v>
      </c>
      <c r="Y657" s="2" t="s">
        <v>287</v>
      </c>
      <c r="Z657" s="2"/>
      <c r="AA657" s="2"/>
      <c r="AB657" s="2"/>
      <c r="AC657" s="2"/>
      <c r="AD657" s="2"/>
      <c r="AE657" s="2"/>
    </row>
    <row r="658" spans="1:31" ht="303.60000000000002" x14ac:dyDescent="0.3">
      <c r="A658" s="2" t="s">
        <v>2059</v>
      </c>
      <c r="B658" s="2" t="s">
        <v>2060</v>
      </c>
      <c r="C658" s="2" t="s">
        <v>2061</v>
      </c>
      <c r="D658" s="2" t="s">
        <v>36</v>
      </c>
      <c r="E658" s="2" t="s">
        <v>36</v>
      </c>
      <c r="F658" s="2" t="s">
        <v>29</v>
      </c>
      <c r="G658" s="2" t="s">
        <v>22</v>
      </c>
      <c r="H658" s="2">
        <v>87.5</v>
      </c>
      <c r="I658" s="2" t="s">
        <v>68</v>
      </c>
      <c r="J658" s="2"/>
      <c r="K658" s="2"/>
      <c r="L658" s="2"/>
      <c r="M658" s="2"/>
      <c r="N658" s="2"/>
      <c r="O658" s="2"/>
      <c r="P658" s="2">
        <v>7</v>
      </c>
      <c r="Q658" s="2" t="s">
        <v>1055</v>
      </c>
      <c r="R658" s="2">
        <v>13</v>
      </c>
      <c r="S658" s="2" t="s">
        <v>2062</v>
      </c>
      <c r="T658" s="2">
        <v>0</v>
      </c>
      <c r="U658" s="2" t="s">
        <v>22</v>
      </c>
      <c r="V658" s="2">
        <v>0</v>
      </c>
      <c r="W658" s="2" t="s">
        <v>22</v>
      </c>
      <c r="X658" s="2">
        <v>0</v>
      </c>
      <c r="Y658" s="2" t="s">
        <v>22</v>
      </c>
      <c r="Z658" s="2">
        <v>8</v>
      </c>
      <c r="AA658" s="2" t="s">
        <v>1057</v>
      </c>
      <c r="AB658" s="2">
        <v>7</v>
      </c>
      <c r="AC658" s="2" t="s">
        <v>1058</v>
      </c>
      <c r="AD658" s="2">
        <v>1</v>
      </c>
      <c r="AE658" s="2" t="s">
        <v>365</v>
      </c>
    </row>
    <row r="659" spans="1:31" x14ac:dyDescent="0.3">
      <c r="A659" s="2" t="s">
        <v>2063</v>
      </c>
      <c r="B659" s="2" t="s">
        <v>22</v>
      </c>
      <c r="C659" s="2" t="s">
        <v>22</v>
      </c>
      <c r="D659" s="2"/>
      <c r="E659" s="2"/>
      <c r="F659" s="2" t="s">
        <v>23</v>
      </c>
      <c r="G659" s="2">
        <v>100</v>
      </c>
      <c r="H659" s="2" t="s">
        <v>22</v>
      </c>
      <c r="I659" s="2"/>
      <c r="J659" s="2"/>
      <c r="K659" s="2"/>
      <c r="L659" s="2">
        <v>1</v>
      </c>
      <c r="M659" s="2">
        <v>1</v>
      </c>
      <c r="N659" s="2"/>
      <c r="O659" s="2"/>
      <c r="P659" s="2"/>
      <c r="Q659" s="2"/>
      <c r="R659" s="2"/>
      <c r="S659" s="2"/>
      <c r="T659" s="2">
        <v>1</v>
      </c>
      <c r="U659" s="2" t="s">
        <v>531</v>
      </c>
      <c r="V659" s="2">
        <v>1</v>
      </c>
      <c r="W659" s="2" t="s">
        <v>531</v>
      </c>
      <c r="X659" s="2">
        <v>0</v>
      </c>
      <c r="Y659" s="2" t="s">
        <v>22</v>
      </c>
      <c r="Z659" s="2"/>
      <c r="AA659" s="2"/>
      <c r="AB659" s="2"/>
      <c r="AC659" s="2"/>
      <c r="AD659" s="2"/>
      <c r="AE659" s="2"/>
    </row>
    <row r="660" spans="1:31" ht="409.6" x14ac:dyDescent="0.3">
      <c r="A660" s="2" t="s">
        <v>2064</v>
      </c>
      <c r="B660" s="2" t="s">
        <v>2065</v>
      </c>
      <c r="C660" s="2" t="s">
        <v>2066</v>
      </c>
      <c r="D660" s="2" t="s">
        <v>36</v>
      </c>
      <c r="E660" s="2" t="s">
        <v>36</v>
      </c>
      <c r="F660" s="2" t="s">
        <v>29</v>
      </c>
      <c r="G660" s="2" t="s">
        <v>22</v>
      </c>
      <c r="H660" s="2">
        <v>100</v>
      </c>
      <c r="I660" s="2" t="s">
        <v>41</v>
      </c>
      <c r="J660" s="2">
        <v>7</v>
      </c>
      <c r="K660" s="2" t="s">
        <v>2067</v>
      </c>
      <c r="L660" s="2"/>
      <c r="M660" s="2"/>
      <c r="N660" s="2"/>
      <c r="O660" s="2"/>
      <c r="P660" s="2">
        <v>78</v>
      </c>
      <c r="Q660" s="2" t="s">
        <v>2068</v>
      </c>
      <c r="R660" s="2">
        <v>14</v>
      </c>
      <c r="S660" s="2" t="s">
        <v>2069</v>
      </c>
      <c r="T660" s="2">
        <v>0</v>
      </c>
      <c r="U660" s="2" t="s">
        <v>22</v>
      </c>
      <c r="V660" s="2">
        <v>0</v>
      </c>
      <c r="W660" s="2" t="s">
        <v>22</v>
      </c>
      <c r="X660" s="2">
        <v>0</v>
      </c>
      <c r="Y660" s="2" t="s">
        <v>22</v>
      </c>
      <c r="Z660" s="2">
        <v>3</v>
      </c>
      <c r="AA660" s="2" t="s">
        <v>2070</v>
      </c>
      <c r="AB660" s="2">
        <v>3</v>
      </c>
      <c r="AC660" s="2" t="s">
        <v>2070</v>
      </c>
      <c r="AD660" s="2"/>
      <c r="AE660" s="2"/>
    </row>
    <row r="661" spans="1:31" ht="248.4" x14ac:dyDescent="0.3">
      <c r="A661" s="2" t="s">
        <v>2071</v>
      </c>
      <c r="B661" s="2" t="s">
        <v>2072</v>
      </c>
      <c r="C661" s="2" t="s">
        <v>2073</v>
      </c>
      <c r="D661" s="2" t="s">
        <v>36</v>
      </c>
      <c r="E661" s="2" t="s">
        <v>36</v>
      </c>
      <c r="F661" s="2" t="s">
        <v>29</v>
      </c>
      <c r="G661" s="2" t="s">
        <v>22</v>
      </c>
      <c r="H661" s="2">
        <v>0</v>
      </c>
      <c r="I661" s="2" t="s">
        <v>68</v>
      </c>
      <c r="J661" s="2">
        <v>1</v>
      </c>
      <c r="K661" s="2" t="s">
        <v>2074</v>
      </c>
      <c r="L661" s="2"/>
      <c r="M661" s="2"/>
      <c r="N661" s="2"/>
      <c r="O661" s="2"/>
      <c r="P661" s="2">
        <v>4</v>
      </c>
      <c r="Q661" s="2" t="s">
        <v>2075</v>
      </c>
      <c r="R661" s="2">
        <v>11</v>
      </c>
      <c r="S661" s="2" t="s">
        <v>2076</v>
      </c>
      <c r="T661" s="2">
        <v>0</v>
      </c>
      <c r="U661" s="2" t="s">
        <v>22</v>
      </c>
      <c r="V661" s="2">
        <v>0</v>
      </c>
      <c r="W661" s="2" t="s">
        <v>22</v>
      </c>
      <c r="X661" s="2">
        <v>0</v>
      </c>
      <c r="Y661" s="2" t="s">
        <v>22</v>
      </c>
      <c r="Z661" s="2">
        <v>1</v>
      </c>
      <c r="AA661" s="2" t="s">
        <v>2077</v>
      </c>
      <c r="AB661" s="2"/>
      <c r="AC661" s="2"/>
      <c r="AD661" s="2">
        <v>1</v>
      </c>
      <c r="AE661" s="2" t="s">
        <v>2077</v>
      </c>
    </row>
    <row r="662" spans="1:31" ht="41.4" x14ac:dyDescent="0.3">
      <c r="A662" s="2" t="s">
        <v>2078</v>
      </c>
      <c r="B662" s="2" t="s">
        <v>22</v>
      </c>
      <c r="C662" s="2" t="s">
        <v>22</v>
      </c>
      <c r="D662" s="2"/>
      <c r="E662" s="2"/>
      <c r="F662" s="2" t="s">
        <v>120</v>
      </c>
      <c r="G662" s="2">
        <v>75</v>
      </c>
      <c r="H662" s="2" t="s">
        <v>22</v>
      </c>
      <c r="I662" s="2"/>
      <c r="J662" s="2"/>
      <c r="K662" s="2"/>
      <c r="L662" s="2">
        <v>4</v>
      </c>
      <c r="M662" s="2">
        <v>1</v>
      </c>
      <c r="N662" s="2"/>
      <c r="O662" s="2"/>
      <c r="P662" s="2"/>
      <c r="Q662" s="2"/>
      <c r="R662" s="2"/>
      <c r="S662" s="2"/>
      <c r="T662" s="2">
        <v>4</v>
      </c>
      <c r="U662" s="2" t="s">
        <v>2079</v>
      </c>
      <c r="V662" s="2">
        <v>3</v>
      </c>
      <c r="W662" s="2" t="s">
        <v>1145</v>
      </c>
      <c r="X662" s="2">
        <v>1</v>
      </c>
      <c r="Y662" s="2" t="s">
        <v>651</v>
      </c>
      <c r="Z662" s="2"/>
      <c r="AA662" s="2"/>
      <c r="AB662" s="2"/>
      <c r="AC662" s="2"/>
      <c r="AD662" s="2"/>
      <c r="AE662" s="2"/>
    </row>
    <row r="663" spans="1:31" x14ac:dyDescent="0.3">
      <c r="A663" s="2" t="s">
        <v>2080</v>
      </c>
      <c r="B663" s="2" t="s">
        <v>22</v>
      </c>
      <c r="C663" s="2" t="s">
        <v>22</v>
      </c>
      <c r="D663" s="2" t="s">
        <v>36</v>
      </c>
      <c r="E663" s="2" t="s">
        <v>36</v>
      </c>
      <c r="F663" s="2" t="s">
        <v>29</v>
      </c>
      <c r="G663" s="2" t="s">
        <v>22</v>
      </c>
      <c r="H663" s="2" t="s">
        <v>22</v>
      </c>
      <c r="I663" s="2"/>
      <c r="J663" s="2"/>
      <c r="K663" s="2"/>
      <c r="L663" s="2"/>
      <c r="M663" s="2"/>
      <c r="N663" s="2"/>
      <c r="O663" s="2"/>
      <c r="P663" s="2"/>
      <c r="Q663" s="2"/>
      <c r="R663" s="2"/>
      <c r="S663" s="2"/>
      <c r="T663" s="2">
        <v>0</v>
      </c>
      <c r="U663" s="2" t="s">
        <v>22</v>
      </c>
      <c r="V663" s="2">
        <v>0</v>
      </c>
      <c r="W663" s="2" t="s">
        <v>22</v>
      </c>
      <c r="X663" s="2">
        <v>0</v>
      </c>
      <c r="Y663" s="2" t="s">
        <v>22</v>
      </c>
      <c r="Z663" s="2"/>
      <c r="AA663" s="2"/>
      <c r="AB663" s="2"/>
      <c r="AC663" s="2"/>
      <c r="AD663" s="2"/>
      <c r="AE663" s="2"/>
    </row>
    <row r="664" spans="1:31" ht="55.2" x14ac:dyDescent="0.3">
      <c r="A664" s="2" t="s">
        <v>2081</v>
      </c>
      <c r="B664" s="2" t="s">
        <v>30</v>
      </c>
      <c r="C664" s="2" t="s">
        <v>68</v>
      </c>
      <c r="D664" s="2"/>
      <c r="E664" s="2"/>
      <c r="F664" s="2" t="s">
        <v>23</v>
      </c>
      <c r="G664" s="2">
        <v>100</v>
      </c>
      <c r="H664" s="2" t="s">
        <v>22</v>
      </c>
      <c r="I664" s="2" t="s">
        <v>30</v>
      </c>
      <c r="J664" s="2"/>
      <c r="K664" s="2"/>
      <c r="L664" s="2">
        <v>7</v>
      </c>
      <c r="M664" s="2">
        <v>2</v>
      </c>
      <c r="N664" s="2">
        <v>1</v>
      </c>
      <c r="O664" s="2">
        <v>1</v>
      </c>
      <c r="P664" s="2"/>
      <c r="Q664" s="2"/>
      <c r="R664" s="2"/>
      <c r="S664" s="2"/>
      <c r="T664" s="2">
        <v>5</v>
      </c>
      <c r="U664" s="2" t="s">
        <v>879</v>
      </c>
      <c r="V664" s="2">
        <v>5</v>
      </c>
      <c r="W664" s="2" t="s">
        <v>879</v>
      </c>
      <c r="X664" s="2">
        <v>0</v>
      </c>
      <c r="Y664" s="2" t="s">
        <v>22</v>
      </c>
      <c r="Z664" s="2"/>
      <c r="AA664" s="2"/>
      <c r="AB664" s="2"/>
      <c r="AC664" s="2"/>
      <c r="AD664" s="2"/>
      <c r="AE664" s="2"/>
    </row>
    <row r="665" spans="1:31" x14ac:dyDescent="0.3">
      <c r="A665" s="2" t="s">
        <v>2082</v>
      </c>
      <c r="B665" s="2" t="s">
        <v>22</v>
      </c>
      <c r="C665" s="2" t="s">
        <v>22</v>
      </c>
      <c r="D665" s="2" t="s">
        <v>36</v>
      </c>
      <c r="E665" s="2" t="s">
        <v>36</v>
      </c>
      <c r="F665" s="2" t="s">
        <v>120</v>
      </c>
      <c r="G665" s="2">
        <v>50</v>
      </c>
      <c r="H665" s="2" t="s">
        <v>22</v>
      </c>
      <c r="I665" s="2"/>
      <c r="J665" s="2"/>
      <c r="K665" s="2"/>
      <c r="L665" s="2">
        <v>2</v>
      </c>
      <c r="M665" s="2">
        <v>1</v>
      </c>
      <c r="N665" s="2">
        <v>14</v>
      </c>
      <c r="O665" s="2">
        <v>1</v>
      </c>
      <c r="P665" s="2"/>
      <c r="Q665" s="2"/>
      <c r="R665" s="2"/>
      <c r="S665" s="2"/>
      <c r="T665" s="2">
        <v>2</v>
      </c>
      <c r="U665" s="2" t="s">
        <v>2083</v>
      </c>
      <c r="V665" s="2">
        <v>1</v>
      </c>
      <c r="W665" s="2" t="s">
        <v>2084</v>
      </c>
      <c r="X665" s="2">
        <v>1</v>
      </c>
      <c r="Y665" s="2" t="s">
        <v>184</v>
      </c>
      <c r="Z665" s="2"/>
      <c r="AA665" s="2"/>
      <c r="AB665" s="2"/>
      <c r="AC665" s="2"/>
      <c r="AD665" s="2"/>
      <c r="AE665" s="2"/>
    </row>
    <row r="666" spans="1:31" ht="151.80000000000001" x14ac:dyDescent="0.3">
      <c r="A666" s="2" t="s">
        <v>2085</v>
      </c>
      <c r="B666" s="2" t="s">
        <v>2086</v>
      </c>
      <c r="C666" s="2" t="s">
        <v>2087</v>
      </c>
      <c r="D666" s="2" t="s">
        <v>28</v>
      </c>
      <c r="E666" s="2" t="s">
        <v>28</v>
      </c>
      <c r="F666" s="2" t="s">
        <v>23</v>
      </c>
      <c r="G666" s="2">
        <v>100</v>
      </c>
      <c r="H666" s="2">
        <v>100</v>
      </c>
      <c r="I666" s="2" t="s">
        <v>41</v>
      </c>
      <c r="J666" s="2">
        <v>1</v>
      </c>
      <c r="K666" s="2" t="s">
        <v>2088</v>
      </c>
      <c r="L666" s="2">
        <v>1</v>
      </c>
      <c r="M666" s="2">
        <v>1</v>
      </c>
      <c r="N666" s="2"/>
      <c r="O666" s="2"/>
      <c r="P666" s="2">
        <v>3</v>
      </c>
      <c r="Q666" s="2" t="s">
        <v>2089</v>
      </c>
      <c r="R666" s="2"/>
      <c r="S666" s="2"/>
      <c r="T666" s="2">
        <v>1</v>
      </c>
      <c r="U666" s="2" t="s">
        <v>313</v>
      </c>
      <c r="V666" s="2">
        <v>1</v>
      </c>
      <c r="W666" s="2" t="s">
        <v>313</v>
      </c>
      <c r="X666" s="2">
        <v>0</v>
      </c>
      <c r="Y666" s="2" t="s">
        <v>22</v>
      </c>
      <c r="Z666" s="2">
        <v>1</v>
      </c>
      <c r="AA666" s="2" t="s">
        <v>2090</v>
      </c>
      <c r="AB666" s="2">
        <v>1</v>
      </c>
      <c r="AC666" s="2" t="s">
        <v>2090</v>
      </c>
      <c r="AD666" s="2"/>
      <c r="AE666" s="2"/>
    </row>
    <row r="667" spans="1:31" x14ac:dyDescent="0.3">
      <c r="A667" s="2" t="s">
        <v>2091</v>
      </c>
      <c r="B667" s="2" t="s">
        <v>22</v>
      </c>
      <c r="C667" s="2" t="s">
        <v>22</v>
      </c>
      <c r="D667" s="2"/>
      <c r="E667" s="2"/>
      <c r="F667" s="2" t="s">
        <v>29</v>
      </c>
      <c r="G667" s="2" t="s">
        <v>22</v>
      </c>
      <c r="H667" s="2" t="s">
        <v>22</v>
      </c>
      <c r="I667" s="2"/>
      <c r="J667" s="2"/>
      <c r="K667" s="2"/>
      <c r="L667" s="2"/>
      <c r="M667" s="2"/>
      <c r="N667" s="2">
        <v>1</v>
      </c>
      <c r="O667" s="2">
        <v>1</v>
      </c>
      <c r="P667" s="2"/>
      <c r="Q667" s="2"/>
      <c r="R667" s="2"/>
      <c r="S667" s="2"/>
      <c r="T667" s="2">
        <v>0</v>
      </c>
      <c r="U667" s="2" t="s">
        <v>22</v>
      </c>
      <c r="V667" s="2">
        <v>0</v>
      </c>
      <c r="W667" s="2" t="s">
        <v>22</v>
      </c>
      <c r="X667" s="2">
        <v>0</v>
      </c>
      <c r="Y667" s="2" t="s">
        <v>22</v>
      </c>
      <c r="Z667" s="2"/>
      <c r="AA667" s="2"/>
      <c r="AB667" s="2"/>
      <c r="AC667" s="2"/>
      <c r="AD667" s="2"/>
      <c r="AE667" s="2"/>
    </row>
    <row r="668" spans="1:31" x14ac:dyDescent="0.3">
      <c r="A668" s="2" t="s">
        <v>2092</v>
      </c>
      <c r="B668" s="2" t="s">
        <v>22</v>
      </c>
      <c r="C668" s="2" t="s">
        <v>22</v>
      </c>
      <c r="D668" s="2" t="s">
        <v>36</v>
      </c>
      <c r="E668" s="2" t="s">
        <v>36</v>
      </c>
      <c r="F668" s="2" t="s">
        <v>29</v>
      </c>
      <c r="G668" s="2" t="s">
        <v>22</v>
      </c>
      <c r="H668" s="2" t="s">
        <v>22</v>
      </c>
      <c r="I668" s="2"/>
      <c r="J668" s="2"/>
      <c r="K668" s="2"/>
      <c r="L668" s="2"/>
      <c r="M668" s="2"/>
      <c r="N668" s="2"/>
      <c r="O668" s="2"/>
      <c r="P668" s="2"/>
      <c r="Q668" s="2"/>
      <c r="R668" s="2"/>
      <c r="S668" s="2"/>
      <c r="T668" s="2">
        <v>0</v>
      </c>
      <c r="U668" s="2" t="s">
        <v>22</v>
      </c>
      <c r="V668" s="2">
        <v>0</v>
      </c>
      <c r="W668" s="2" t="s">
        <v>22</v>
      </c>
      <c r="X668" s="2">
        <v>0</v>
      </c>
      <c r="Y668" s="2" t="s">
        <v>22</v>
      </c>
      <c r="Z668" s="2"/>
      <c r="AA668" s="2"/>
      <c r="AB668" s="2"/>
      <c r="AC668" s="2"/>
      <c r="AD668" s="2"/>
      <c r="AE668" s="2"/>
    </row>
    <row r="669" spans="1:31" ht="82.8" x14ac:dyDescent="0.3">
      <c r="A669" s="2" t="s">
        <v>2093</v>
      </c>
      <c r="B669" s="2" t="s">
        <v>2094</v>
      </c>
      <c r="C669" s="2" t="s">
        <v>1242</v>
      </c>
      <c r="D669" s="2" t="s">
        <v>28</v>
      </c>
      <c r="E669" s="2" t="s">
        <v>28</v>
      </c>
      <c r="F669" s="2" t="s">
        <v>29</v>
      </c>
      <c r="G669" s="2" t="s">
        <v>22</v>
      </c>
      <c r="H669" s="2" t="s">
        <v>22</v>
      </c>
      <c r="I669" s="2" t="s">
        <v>68</v>
      </c>
      <c r="J669" s="2">
        <v>1</v>
      </c>
      <c r="K669" s="2" t="s">
        <v>595</v>
      </c>
      <c r="L669" s="2"/>
      <c r="M669" s="2"/>
      <c r="N669" s="2"/>
      <c r="O669" s="2"/>
      <c r="P669" s="2"/>
      <c r="Q669" s="2"/>
      <c r="R669" s="2"/>
      <c r="S669" s="2"/>
      <c r="T669" s="2">
        <v>0</v>
      </c>
      <c r="U669" s="2" t="s">
        <v>22</v>
      </c>
      <c r="V669" s="2">
        <v>0</v>
      </c>
      <c r="W669" s="2" t="s">
        <v>22</v>
      </c>
      <c r="X669" s="2">
        <v>0</v>
      </c>
      <c r="Y669" s="2" t="s">
        <v>22</v>
      </c>
      <c r="Z669" s="2"/>
      <c r="AA669" s="2"/>
      <c r="AB669" s="2"/>
      <c r="AC669" s="2"/>
      <c r="AD669" s="2"/>
      <c r="AE669" s="2"/>
    </row>
    <row r="670" spans="1:31" ht="151.80000000000001" x14ac:dyDescent="0.3">
      <c r="A670" s="2" t="s">
        <v>2095</v>
      </c>
      <c r="B670" s="2" t="s">
        <v>2096</v>
      </c>
      <c r="C670" s="2" t="s">
        <v>2097</v>
      </c>
      <c r="D670" s="2" t="s">
        <v>40</v>
      </c>
      <c r="E670" s="2" t="s">
        <v>40</v>
      </c>
      <c r="F670" s="2" t="s">
        <v>29</v>
      </c>
      <c r="G670" s="2" t="s">
        <v>22</v>
      </c>
      <c r="H670" s="2">
        <v>100</v>
      </c>
      <c r="I670" s="2" t="s">
        <v>41</v>
      </c>
      <c r="J670" s="2">
        <v>8</v>
      </c>
      <c r="K670" s="2" t="s">
        <v>2098</v>
      </c>
      <c r="L670" s="2"/>
      <c r="M670" s="2"/>
      <c r="N670" s="2">
        <v>1</v>
      </c>
      <c r="O670" s="2">
        <v>1</v>
      </c>
      <c r="P670" s="2">
        <v>14</v>
      </c>
      <c r="Q670" s="2" t="s">
        <v>2099</v>
      </c>
      <c r="R670" s="2">
        <v>7</v>
      </c>
      <c r="S670" s="2" t="s">
        <v>1546</v>
      </c>
      <c r="T670" s="2">
        <v>0</v>
      </c>
      <c r="U670" s="2" t="s">
        <v>22</v>
      </c>
      <c r="V670" s="2">
        <v>0</v>
      </c>
      <c r="W670" s="2" t="s">
        <v>22</v>
      </c>
      <c r="X670" s="2">
        <v>0</v>
      </c>
      <c r="Y670" s="2" t="s">
        <v>22</v>
      </c>
      <c r="Z670" s="2">
        <v>2</v>
      </c>
      <c r="AA670" s="2" t="s">
        <v>2100</v>
      </c>
      <c r="AB670" s="2">
        <v>2</v>
      </c>
      <c r="AC670" s="2" t="s">
        <v>2101</v>
      </c>
      <c r="AD670" s="2"/>
      <c r="AE670" s="2"/>
    </row>
    <row r="671" spans="1:31" ht="179.4" x14ac:dyDescent="0.3">
      <c r="A671" s="2" t="s">
        <v>2102</v>
      </c>
      <c r="B671" s="2" t="s">
        <v>2103</v>
      </c>
      <c r="C671" s="2" t="s">
        <v>2104</v>
      </c>
      <c r="D671" s="2" t="s">
        <v>40</v>
      </c>
      <c r="E671" s="2" t="s">
        <v>40</v>
      </c>
      <c r="F671" s="2" t="s">
        <v>29</v>
      </c>
      <c r="G671" s="2" t="s">
        <v>22</v>
      </c>
      <c r="H671" s="2" t="s">
        <v>22</v>
      </c>
      <c r="I671" s="2" t="s">
        <v>41</v>
      </c>
      <c r="J671" s="2"/>
      <c r="K671" s="2"/>
      <c r="L671" s="2"/>
      <c r="M671" s="2"/>
      <c r="N671" s="2">
        <v>3</v>
      </c>
      <c r="O671" s="2">
        <v>1</v>
      </c>
      <c r="P671" s="2"/>
      <c r="Q671" s="2"/>
      <c r="R671" s="2"/>
      <c r="S671" s="2"/>
      <c r="T671" s="2">
        <v>0</v>
      </c>
      <c r="U671" s="2" t="s">
        <v>22</v>
      </c>
      <c r="V671" s="2">
        <v>0</v>
      </c>
      <c r="W671" s="2" t="s">
        <v>22</v>
      </c>
      <c r="X671" s="2">
        <v>0</v>
      </c>
      <c r="Y671" s="2" t="s">
        <v>22</v>
      </c>
      <c r="Z671" s="2"/>
      <c r="AA671" s="2"/>
      <c r="AB671" s="2"/>
      <c r="AC671" s="2"/>
      <c r="AD671" s="2"/>
      <c r="AE671" s="2"/>
    </row>
    <row r="672" spans="1:31" x14ac:dyDescent="0.3">
      <c r="A672" s="2" t="s">
        <v>2105</v>
      </c>
      <c r="B672" s="2" t="s">
        <v>2106</v>
      </c>
      <c r="C672" s="2" t="s">
        <v>68</v>
      </c>
      <c r="D672" s="2"/>
      <c r="E672" s="2"/>
      <c r="F672" s="2" t="s">
        <v>23</v>
      </c>
      <c r="G672" s="2">
        <v>100</v>
      </c>
      <c r="H672" s="2" t="s">
        <v>22</v>
      </c>
      <c r="I672" s="2" t="s">
        <v>30</v>
      </c>
      <c r="J672" s="2"/>
      <c r="K672" s="2"/>
      <c r="L672" s="2">
        <v>4</v>
      </c>
      <c r="M672" s="2">
        <v>1</v>
      </c>
      <c r="N672" s="2">
        <v>3</v>
      </c>
      <c r="O672" s="2">
        <v>1</v>
      </c>
      <c r="P672" s="2"/>
      <c r="Q672" s="2"/>
      <c r="R672" s="2"/>
      <c r="S672" s="2"/>
      <c r="T672" s="2">
        <v>1</v>
      </c>
      <c r="U672" s="2" t="s">
        <v>901</v>
      </c>
      <c r="V672" s="2">
        <v>1</v>
      </c>
      <c r="W672" s="2" t="s">
        <v>901</v>
      </c>
      <c r="X672" s="2">
        <v>0</v>
      </c>
      <c r="Y672" s="2" t="s">
        <v>22</v>
      </c>
      <c r="Z672" s="2"/>
      <c r="AA672" s="2"/>
      <c r="AB672" s="2"/>
      <c r="AC672" s="2"/>
      <c r="AD672" s="2"/>
      <c r="AE672" s="2"/>
    </row>
    <row r="673" spans="1:31" ht="358.8" x14ac:dyDescent="0.3">
      <c r="A673" s="2" t="s">
        <v>2107</v>
      </c>
      <c r="B673" s="2" t="s">
        <v>2108</v>
      </c>
      <c r="C673" s="2" t="s">
        <v>2109</v>
      </c>
      <c r="D673" s="2"/>
      <c r="E673" s="2" t="s">
        <v>1915</v>
      </c>
      <c r="F673" s="2" t="s">
        <v>29</v>
      </c>
      <c r="G673" s="2" t="s">
        <v>22</v>
      </c>
      <c r="H673" s="2">
        <v>100</v>
      </c>
      <c r="I673" s="2" t="s">
        <v>41</v>
      </c>
      <c r="J673" s="2">
        <v>26</v>
      </c>
      <c r="K673" s="2" t="s">
        <v>2110</v>
      </c>
      <c r="L673" s="2"/>
      <c r="M673" s="2"/>
      <c r="N673" s="2">
        <v>1</v>
      </c>
      <c r="O673" s="2">
        <v>1</v>
      </c>
      <c r="P673" s="2">
        <v>2</v>
      </c>
      <c r="Q673" s="2" t="s">
        <v>2111</v>
      </c>
      <c r="R673" s="2">
        <v>5</v>
      </c>
      <c r="S673" s="2" t="s">
        <v>2112</v>
      </c>
      <c r="T673" s="2">
        <v>0</v>
      </c>
      <c r="U673" s="2" t="s">
        <v>22</v>
      </c>
      <c r="V673" s="2">
        <v>0</v>
      </c>
      <c r="W673" s="2" t="s">
        <v>22</v>
      </c>
      <c r="X673" s="2">
        <v>0</v>
      </c>
      <c r="Y673" s="2" t="s">
        <v>22</v>
      </c>
      <c r="Z673" s="2">
        <v>11</v>
      </c>
      <c r="AA673" s="2" t="s">
        <v>2113</v>
      </c>
      <c r="AB673" s="2">
        <v>11</v>
      </c>
      <c r="AC673" s="2" t="s">
        <v>2114</v>
      </c>
      <c r="AD673" s="2"/>
      <c r="AE673" s="2"/>
    </row>
    <row r="674" spans="1:31" x14ac:dyDescent="0.3">
      <c r="A674" s="2" t="s">
        <v>2115</v>
      </c>
      <c r="B674" s="2" t="s">
        <v>22</v>
      </c>
      <c r="C674" s="2" t="s">
        <v>22</v>
      </c>
      <c r="D674" s="2" t="s">
        <v>329</v>
      </c>
      <c r="E674" s="2" t="s">
        <v>329</v>
      </c>
      <c r="F674" s="2" t="s">
        <v>29</v>
      </c>
      <c r="G674" s="2" t="s">
        <v>22</v>
      </c>
      <c r="H674" s="2" t="s">
        <v>22</v>
      </c>
      <c r="I674" s="2"/>
      <c r="J674" s="2"/>
      <c r="K674" s="2"/>
      <c r="L674" s="2"/>
      <c r="M674" s="2"/>
      <c r="N674" s="2">
        <v>1</v>
      </c>
      <c r="O674" s="2">
        <v>1</v>
      </c>
      <c r="P674" s="2"/>
      <c r="Q674" s="2"/>
      <c r="R674" s="2"/>
      <c r="S674" s="2"/>
      <c r="T674" s="2">
        <v>0</v>
      </c>
      <c r="U674" s="2" t="s">
        <v>22</v>
      </c>
      <c r="V674" s="2">
        <v>0</v>
      </c>
      <c r="W674" s="2" t="s">
        <v>22</v>
      </c>
      <c r="X674" s="2">
        <v>0</v>
      </c>
      <c r="Y674" s="2" t="s">
        <v>22</v>
      </c>
      <c r="Z674" s="2"/>
      <c r="AA674" s="2"/>
      <c r="AB674" s="2"/>
      <c r="AC674" s="2"/>
      <c r="AD674" s="2"/>
      <c r="AE674" s="2"/>
    </row>
    <row r="675" spans="1:31" x14ac:dyDescent="0.3">
      <c r="A675" s="2" t="s">
        <v>2116</v>
      </c>
      <c r="B675" s="2" t="s">
        <v>22</v>
      </c>
      <c r="C675" s="2" t="s">
        <v>22</v>
      </c>
      <c r="D675" s="2"/>
      <c r="E675" s="2"/>
      <c r="F675" s="2" t="s">
        <v>23</v>
      </c>
      <c r="G675" s="2">
        <v>100</v>
      </c>
      <c r="H675" s="2" t="s">
        <v>22</v>
      </c>
      <c r="I675" s="2"/>
      <c r="J675" s="2"/>
      <c r="K675" s="2"/>
      <c r="L675" s="2">
        <v>1</v>
      </c>
      <c r="M675" s="2">
        <v>1</v>
      </c>
      <c r="N675" s="2"/>
      <c r="O675" s="2"/>
      <c r="P675" s="2"/>
      <c r="Q675" s="2"/>
      <c r="R675" s="2"/>
      <c r="S675" s="2"/>
      <c r="T675" s="2">
        <v>1</v>
      </c>
      <c r="U675" s="2" t="s">
        <v>56</v>
      </c>
      <c r="V675" s="2">
        <v>1</v>
      </c>
      <c r="W675" s="2" t="s">
        <v>56</v>
      </c>
      <c r="X675" s="2">
        <v>0</v>
      </c>
      <c r="Y675" s="2" t="s">
        <v>22</v>
      </c>
      <c r="Z675" s="2"/>
      <c r="AA675" s="2"/>
      <c r="AB675" s="2"/>
      <c r="AC675" s="2"/>
      <c r="AD675" s="2"/>
      <c r="AE675" s="2"/>
    </row>
    <row r="676" spans="1:31" ht="409.6" x14ac:dyDescent="0.3">
      <c r="A676" s="2" t="s">
        <v>2117</v>
      </c>
      <c r="B676" s="2" t="s">
        <v>2118</v>
      </c>
      <c r="C676" s="2" t="s">
        <v>2119</v>
      </c>
      <c r="D676" s="2"/>
      <c r="E676" s="2" t="s">
        <v>28</v>
      </c>
      <c r="F676" s="2" t="s">
        <v>29</v>
      </c>
      <c r="G676" s="2" t="s">
        <v>22</v>
      </c>
      <c r="H676" s="2" t="s">
        <v>22</v>
      </c>
      <c r="I676" s="2" t="s">
        <v>41</v>
      </c>
      <c r="J676" s="2">
        <v>1</v>
      </c>
      <c r="K676" s="2" t="s">
        <v>319</v>
      </c>
      <c r="L676" s="2"/>
      <c r="M676" s="2"/>
      <c r="N676" s="2"/>
      <c r="O676" s="2"/>
      <c r="P676" s="2">
        <v>1</v>
      </c>
      <c r="Q676" s="2" t="s">
        <v>767</v>
      </c>
      <c r="R676" s="2">
        <v>27</v>
      </c>
      <c r="S676" s="2" t="s">
        <v>2120</v>
      </c>
      <c r="T676" s="2">
        <v>0</v>
      </c>
      <c r="U676" s="2" t="s">
        <v>22</v>
      </c>
      <c r="V676" s="2">
        <v>0</v>
      </c>
      <c r="W676" s="2" t="s">
        <v>22</v>
      </c>
      <c r="X676" s="2">
        <v>0</v>
      </c>
      <c r="Y676" s="2" t="s">
        <v>22</v>
      </c>
      <c r="Z676" s="2"/>
      <c r="AA676" s="2"/>
      <c r="AB676" s="2"/>
      <c r="AC676" s="2"/>
      <c r="AD676" s="2"/>
      <c r="AE676" s="2"/>
    </row>
    <row r="677" spans="1:31" ht="409.6" x14ac:dyDescent="0.3">
      <c r="A677" s="2" t="s">
        <v>2121</v>
      </c>
      <c r="B677" s="2" t="s">
        <v>2122</v>
      </c>
      <c r="C677" s="2" t="s">
        <v>2123</v>
      </c>
      <c r="D677" s="2" t="s">
        <v>28</v>
      </c>
      <c r="E677" s="2" t="s">
        <v>28</v>
      </c>
      <c r="F677" s="2" t="s">
        <v>29</v>
      </c>
      <c r="G677" s="2" t="s">
        <v>22</v>
      </c>
      <c r="H677" s="2" t="s">
        <v>22</v>
      </c>
      <c r="I677" s="2" t="s">
        <v>30</v>
      </c>
      <c r="J677" s="2"/>
      <c r="K677" s="2"/>
      <c r="L677" s="2">
        <v>2</v>
      </c>
      <c r="M677" s="2">
        <v>1</v>
      </c>
      <c r="N677" s="2">
        <v>11</v>
      </c>
      <c r="O677" s="2">
        <v>1</v>
      </c>
      <c r="P677" s="2"/>
      <c r="Q677" s="2"/>
      <c r="R677" s="2"/>
      <c r="S677" s="2"/>
      <c r="T677" s="2">
        <v>0</v>
      </c>
      <c r="U677" s="2" t="s">
        <v>22</v>
      </c>
      <c r="V677" s="2">
        <v>0</v>
      </c>
      <c r="W677" s="2" t="s">
        <v>22</v>
      </c>
      <c r="X677" s="2">
        <v>0</v>
      </c>
      <c r="Y677" s="2" t="s">
        <v>22</v>
      </c>
      <c r="Z677" s="2"/>
      <c r="AA677" s="2"/>
      <c r="AB677" s="2"/>
      <c r="AC677" s="2"/>
      <c r="AD677" s="2"/>
      <c r="AE677" s="2"/>
    </row>
    <row r="678" spans="1:31" ht="317.39999999999998" x14ac:dyDescent="0.3">
      <c r="A678" s="2" t="s">
        <v>2124</v>
      </c>
      <c r="B678" s="2" t="s">
        <v>2125</v>
      </c>
      <c r="C678" s="2" t="s">
        <v>2125</v>
      </c>
      <c r="D678" s="2" t="s">
        <v>300</v>
      </c>
      <c r="E678" s="2" t="s">
        <v>301</v>
      </c>
      <c r="F678" s="2" t="s">
        <v>29</v>
      </c>
      <c r="G678" s="2" t="s">
        <v>22</v>
      </c>
      <c r="H678" s="2" t="s">
        <v>22</v>
      </c>
      <c r="I678" s="2" t="s">
        <v>30</v>
      </c>
      <c r="J678" s="2">
        <v>11</v>
      </c>
      <c r="K678" s="2" t="s">
        <v>679</v>
      </c>
      <c r="L678" s="2"/>
      <c r="M678" s="2"/>
      <c r="N678" s="2"/>
      <c r="O678" s="2"/>
      <c r="P678" s="2">
        <v>33</v>
      </c>
      <c r="Q678" s="2" t="s">
        <v>2126</v>
      </c>
      <c r="R678" s="2">
        <v>8</v>
      </c>
      <c r="S678" s="2" t="s">
        <v>2127</v>
      </c>
      <c r="T678" s="2">
        <v>0</v>
      </c>
      <c r="U678" s="2" t="s">
        <v>22</v>
      </c>
      <c r="V678" s="2">
        <v>0</v>
      </c>
      <c r="W678" s="2" t="s">
        <v>22</v>
      </c>
      <c r="X678" s="2">
        <v>0</v>
      </c>
      <c r="Y678" s="2" t="s">
        <v>22</v>
      </c>
      <c r="Z678" s="2"/>
      <c r="AA678" s="2"/>
      <c r="AB678" s="2"/>
      <c r="AC678" s="2"/>
      <c r="AD678" s="2"/>
      <c r="AE678" s="2"/>
    </row>
    <row r="679" spans="1:31" ht="41.4" x14ac:dyDescent="0.3">
      <c r="A679" s="2" t="s">
        <v>2128</v>
      </c>
      <c r="B679" s="2" t="s">
        <v>22</v>
      </c>
      <c r="C679" s="2" t="s">
        <v>22</v>
      </c>
      <c r="D679" s="2"/>
      <c r="E679" s="2"/>
      <c r="F679" s="2" t="s">
        <v>23</v>
      </c>
      <c r="G679" s="2">
        <v>100</v>
      </c>
      <c r="H679" s="2" t="s">
        <v>22</v>
      </c>
      <c r="I679" s="2"/>
      <c r="J679" s="2"/>
      <c r="K679" s="2"/>
      <c r="L679" s="2">
        <v>4</v>
      </c>
      <c r="M679" s="2">
        <v>1</v>
      </c>
      <c r="N679" s="2"/>
      <c r="O679" s="2"/>
      <c r="P679" s="2"/>
      <c r="Q679" s="2"/>
      <c r="R679" s="2"/>
      <c r="S679" s="2"/>
      <c r="T679" s="2">
        <v>4</v>
      </c>
      <c r="U679" s="2" t="s">
        <v>2129</v>
      </c>
      <c r="V679" s="2">
        <v>4</v>
      </c>
      <c r="W679" s="2" t="s">
        <v>2129</v>
      </c>
      <c r="X679" s="2">
        <v>0</v>
      </c>
      <c r="Y679" s="2" t="s">
        <v>22</v>
      </c>
      <c r="Z679" s="2"/>
      <c r="AA679" s="2"/>
      <c r="AB679" s="2"/>
      <c r="AC679" s="2"/>
      <c r="AD679" s="2"/>
      <c r="AE679" s="2"/>
    </row>
    <row r="680" spans="1:31" x14ac:dyDescent="0.3">
      <c r="A680" s="2" t="s">
        <v>2130</v>
      </c>
      <c r="B680" s="2" t="s">
        <v>22</v>
      </c>
      <c r="C680" s="2" t="s">
        <v>22</v>
      </c>
      <c r="D680" s="2"/>
      <c r="E680" s="2"/>
      <c r="F680" s="2" t="s">
        <v>29</v>
      </c>
      <c r="G680" s="2" t="s">
        <v>22</v>
      </c>
      <c r="H680" s="2" t="s">
        <v>22</v>
      </c>
      <c r="I680" s="2"/>
      <c r="J680" s="2"/>
      <c r="K680" s="2"/>
      <c r="L680" s="2"/>
      <c r="M680" s="2"/>
      <c r="N680" s="2">
        <v>10</v>
      </c>
      <c r="O680" s="2">
        <v>1</v>
      </c>
      <c r="P680" s="2"/>
      <c r="Q680" s="2"/>
      <c r="R680" s="2"/>
      <c r="S680" s="2"/>
      <c r="T680" s="2">
        <v>0</v>
      </c>
      <c r="U680" s="2" t="s">
        <v>22</v>
      </c>
      <c r="V680" s="2">
        <v>0</v>
      </c>
      <c r="W680" s="2" t="s">
        <v>22</v>
      </c>
      <c r="X680" s="2">
        <v>0</v>
      </c>
      <c r="Y680" s="2" t="s">
        <v>22</v>
      </c>
      <c r="Z680" s="2"/>
      <c r="AA680" s="2"/>
      <c r="AB680" s="2"/>
      <c r="AC680" s="2"/>
      <c r="AD680" s="2"/>
      <c r="AE680" s="2"/>
    </row>
    <row r="681" spans="1:31" ht="82.8" x14ac:dyDescent="0.3">
      <c r="A681" s="2" t="s">
        <v>2131</v>
      </c>
      <c r="B681" s="2" t="s">
        <v>2132</v>
      </c>
      <c r="C681" s="2" t="s">
        <v>2133</v>
      </c>
      <c r="D681" s="2" t="s">
        <v>28</v>
      </c>
      <c r="E681" s="2" t="s">
        <v>28</v>
      </c>
      <c r="F681" s="2" t="s">
        <v>120</v>
      </c>
      <c r="G681" s="2">
        <v>85.714285714285708</v>
      </c>
      <c r="H681" s="2">
        <v>0</v>
      </c>
      <c r="I681" s="2" t="s">
        <v>106</v>
      </c>
      <c r="J681" s="2">
        <v>1</v>
      </c>
      <c r="K681" s="2" t="s">
        <v>595</v>
      </c>
      <c r="L681" s="2">
        <v>10</v>
      </c>
      <c r="M681" s="2">
        <v>3</v>
      </c>
      <c r="N681" s="2">
        <v>8</v>
      </c>
      <c r="O681" s="2">
        <v>3</v>
      </c>
      <c r="P681" s="2">
        <v>6</v>
      </c>
      <c r="Q681" s="2" t="s">
        <v>2134</v>
      </c>
      <c r="R681" s="2"/>
      <c r="S681" s="2"/>
      <c r="T681" s="2">
        <v>7</v>
      </c>
      <c r="U681" s="2" t="s">
        <v>2135</v>
      </c>
      <c r="V681" s="2">
        <v>6</v>
      </c>
      <c r="W681" s="2" t="s">
        <v>2136</v>
      </c>
      <c r="X681" s="2">
        <v>1</v>
      </c>
      <c r="Y681" s="2" t="s">
        <v>184</v>
      </c>
      <c r="Z681" s="2">
        <v>2</v>
      </c>
      <c r="AA681" s="2" t="s">
        <v>2137</v>
      </c>
      <c r="AB681" s="2"/>
      <c r="AC681" s="2"/>
      <c r="AD681" s="2">
        <v>2</v>
      </c>
      <c r="AE681" s="2" t="s">
        <v>2137</v>
      </c>
    </row>
    <row r="682" spans="1:31" x14ac:dyDescent="0.3">
      <c r="A682" s="2" t="s">
        <v>2138</v>
      </c>
      <c r="B682" s="2" t="s">
        <v>22</v>
      </c>
      <c r="C682" s="2" t="s">
        <v>22</v>
      </c>
      <c r="D682" s="2" t="s">
        <v>36</v>
      </c>
      <c r="E682" s="2" t="s">
        <v>36</v>
      </c>
      <c r="F682" s="2" t="s">
        <v>29</v>
      </c>
      <c r="G682" s="2" t="s">
        <v>22</v>
      </c>
      <c r="H682" s="2" t="s">
        <v>22</v>
      </c>
      <c r="I682" s="2"/>
      <c r="J682" s="2"/>
      <c r="K682" s="2"/>
      <c r="L682" s="2"/>
      <c r="M682" s="2"/>
      <c r="N682" s="2"/>
      <c r="O682" s="2"/>
      <c r="P682" s="2"/>
      <c r="Q682" s="2"/>
      <c r="R682" s="2"/>
      <c r="S682" s="2"/>
      <c r="T682" s="2">
        <v>0</v>
      </c>
      <c r="U682" s="2" t="s">
        <v>22</v>
      </c>
      <c r="V682" s="2">
        <v>0</v>
      </c>
      <c r="W682" s="2" t="s">
        <v>22</v>
      </c>
      <c r="X682" s="2">
        <v>0</v>
      </c>
      <c r="Y682" s="2" t="s">
        <v>22</v>
      </c>
      <c r="Z682" s="2"/>
      <c r="AA682" s="2"/>
      <c r="AB682" s="2"/>
      <c r="AC682" s="2"/>
      <c r="AD682" s="2"/>
      <c r="AE682" s="2"/>
    </row>
    <row r="683" spans="1:31" ht="409.6" x14ac:dyDescent="0.3">
      <c r="A683" s="2" t="s">
        <v>2139</v>
      </c>
      <c r="B683" s="2" t="s">
        <v>2140</v>
      </c>
      <c r="C683" s="2" t="s">
        <v>2141</v>
      </c>
      <c r="D683" s="2" t="s">
        <v>28</v>
      </c>
      <c r="E683" s="2" t="s">
        <v>28</v>
      </c>
      <c r="F683" s="2" t="s">
        <v>23</v>
      </c>
      <c r="G683" s="2">
        <v>100</v>
      </c>
      <c r="H683" s="2">
        <v>100</v>
      </c>
      <c r="I683" s="2" t="s">
        <v>41</v>
      </c>
      <c r="J683" s="2">
        <v>5</v>
      </c>
      <c r="K683" s="2" t="s">
        <v>2142</v>
      </c>
      <c r="L683" s="2">
        <v>14</v>
      </c>
      <c r="M683" s="2">
        <v>3</v>
      </c>
      <c r="N683" s="2">
        <v>9</v>
      </c>
      <c r="O683" s="2">
        <v>4</v>
      </c>
      <c r="P683" s="2">
        <v>14</v>
      </c>
      <c r="Q683" s="2" t="s">
        <v>2143</v>
      </c>
      <c r="R683" s="2">
        <v>28</v>
      </c>
      <c r="S683" s="2" t="s">
        <v>2144</v>
      </c>
      <c r="T683" s="2">
        <v>8</v>
      </c>
      <c r="U683" s="2" t="s">
        <v>2145</v>
      </c>
      <c r="V683" s="2">
        <v>8</v>
      </c>
      <c r="W683" s="2" t="s">
        <v>2145</v>
      </c>
      <c r="X683" s="2">
        <v>0</v>
      </c>
      <c r="Y683" s="2" t="s">
        <v>22</v>
      </c>
      <c r="Z683" s="2">
        <v>3</v>
      </c>
      <c r="AA683" s="2" t="s">
        <v>963</v>
      </c>
      <c r="AB683" s="2">
        <v>3</v>
      </c>
      <c r="AC683" s="2" t="s">
        <v>963</v>
      </c>
      <c r="AD683" s="2"/>
      <c r="AE683" s="2"/>
    </row>
    <row r="684" spans="1:31" x14ac:dyDescent="0.3">
      <c r="A684" s="2" t="s">
        <v>2146</v>
      </c>
      <c r="B684" s="2" t="s">
        <v>30</v>
      </c>
      <c r="C684" s="2" t="s">
        <v>68</v>
      </c>
      <c r="D684" s="2" t="s">
        <v>28</v>
      </c>
      <c r="E684" s="2" t="s">
        <v>28</v>
      </c>
      <c r="F684" s="2" t="s">
        <v>29</v>
      </c>
      <c r="G684" s="2" t="s">
        <v>22</v>
      </c>
      <c r="H684" s="2" t="s">
        <v>22</v>
      </c>
      <c r="I684" s="2" t="s">
        <v>30</v>
      </c>
      <c r="J684" s="2"/>
      <c r="K684" s="2"/>
      <c r="L684" s="2"/>
      <c r="M684" s="2"/>
      <c r="N684" s="2"/>
      <c r="O684" s="2"/>
      <c r="P684" s="2"/>
      <c r="Q684" s="2"/>
      <c r="R684" s="2"/>
      <c r="S684" s="2"/>
      <c r="T684" s="2">
        <v>0</v>
      </c>
      <c r="U684" s="2" t="s">
        <v>22</v>
      </c>
      <c r="V684" s="2">
        <v>0</v>
      </c>
      <c r="W684" s="2" t="s">
        <v>22</v>
      </c>
      <c r="X684" s="2">
        <v>0</v>
      </c>
      <c r="Y684" s="2" t="s">
        <v>22</v>
      </c>
      <c r="Z684" s="2"/>
      <c r="AA684" s="2"/>
      <c r="AB684" s="2"/>
      <c r="AC684" s="2"/>
      <c r="AD684" s="2"/>
      <c r="AE684" s="2"/>
    </row>
    <row r="685" spans="1:31" x14ac:dyDescent="0.3">
      <c r="A685" s="2" t="s">
        <v>2147</v>
      </c>
      <c r="B685" s="2" t="s">
        <v>22</v>
      </c>
      <c r="C685" s="2" t="s">
        <v>22</v>
      </c>
      <c r="D685" s="2"/>
      <c r="E685" s="2"/>
      <c r="F685" s="2" t="s">
        <v>29</v>
      </c>
      <c r="G685" s="2" t="s">
        <v>22</v>
      </c>
      <c r="H685" s="2" t="s">
        <v>22</v>
      </c>
      <c r="I685" s="2"/>
      <c r="J685" s="2"/>
      <c r="K685" s="2"/>
      <c r="L685" s="2"/>
      <c r="M685" s="2"/>
      <c r="N685" s="2">
        <v>4</v>
      </c>
      <c r="O685" s="2">
        <v>2</v>
      </c>
      <c r="P685" s="2"/>
      <c r="Q685" s="2"/>
      <c r="R685" s="2"/>
      <c r="S685" s="2"/>
      <c r="T685" s="2">
        <v>0</v>
      </c>
      <c r="U685" s="2" t="s">
        <v>22</v>
      </c>
      <c r="V685" s="2">
        <v>0</v>
      </c>
      <c r="W685" s="2" t="s">
        <v>22</v>
      </c>
      <c r="X685" s="2">
        <v>0</v>
      </c>
      <c r="Y685" s="2" t="s">
        <v>22</v>
      </c>
      <c r="Z685" s="2"/>
      <c r="AA685" s="2"/>
      <c r="AB685" s="2"/>
      <c r="AC685" s="2"/>
      <c r="AD685" s="2"/>
      <c r="AE685" s="2"/>
    </row>
    <row r="686" spans="1:31" ht="409.6" x14ac:dyDescent="0.3">
      <c r="A686" s="2" t="s">
        <v>2148</v>
      </c>
      <c r="B686" s="2" t="s">
        <v>2149</v>
      </c>
      <c r="C686" s="2" t="s">
        <v>2150</v>
      </c>
      <c r="D686" s="2" t="s">
        <v>40</v>
      </c>
      <c r="E686" s="2" t="s">
        <v>40</v>
      </c>
      <c r="F686" s="2" t="s">
        <v>29</v>
      </c>
      <c r="G686" s="2" t="s">
        <v>22</v>
      </c>
      <c r="H686" s="2">
        <v>100</v>
      </c>
      <c r="I686" s="2" t="s">
        <v>41</v>
      </c>
      <c r="J686" s="2">
        <v>9</v>
      </c>
      <c r="K686" s="2" t="s">
        <v>2151</v>
      </c>
      <c r="L686" s="2"/>
      <c r="M686" s="2"/>
      <c r="N686" s="2"/>
      <c r="O686" s="2"/>
      <c r="P686" s="2">
        <v>113</v>
      </c>
      <c r="Q686" s="2" t="s">
        <v>2152</v>
      </c>
      <c r="R686" s="2">
        <v>1</v>
      </c>
      <c r="S686" s="2" t="s">
        <v>2153</v>
      </c>
      <c r="T686" s="2">
        <v>0</v>
      </c>
      <c r="U686" s="2" t="s">
        <v>22</v>
      </c>
      <c r="V686" s="2">
        <v>0</v>
      </c>
      <c r="W686" s="2" t="s">
        <v>22</v>
      </c>
      <c r="X686" s="2">
        <v>0</v>
      </c>
      <c r="Y686" s="2" t="s">
        <v>22</v>
      </c>
      <c r="Z686" s="2">
        <v>1</v>
      </c>
      <c r="AA686" s="2" t="s">
        <v>260</v>
      </c>
      <c r="AB686" s="2">
        <v>1</v>
      </c>
      <c r="AC686" s="2" t="s">
        <v>260</v>
      </c>
      <c r="AD686" s="2"/>
      <c r="AE686" s="2"/>
    </row>
    <row r="687" spans="1:31" x14ac:dyDescent="0.3">
      <c r="A687" s="2" t="s">
        <v>2154</v>
      </c>
      <c r="B687" s="2" t="s">
        <v>30</v>
      </c>
      <c r="C687" s="2" t="s">
        <v>68</v>
      </c>
      <c r="D687" s="2"/>
      <c r="E687" s="2"/>
      <c r="F687" s="2" t="s">
        <v>29</v>
      </c>
      <c r="G687" s="2" t="s">
        <v>22</v>
      </c>
      <c r="H687" s="2" t="s">
        <v>22</v>
      </c>
      <c r="I687" s="2" t="s">
        <v>30</v>
      </c>
      <c r="J687" s="2"/>
      <c r="K687" s="2"/>
      <c r="L687" s="2">
        <v>6</v>
      </c>
      <c r="M687" s="2">
        <v>1</v>
      </c>
      <c r="N687" s="2">
        <v>12</v>
      </c>
      <c r="O687" s="2">
        <v>1</v>
      </c>
      <c r="P687" s="2"/>
      <c r="Q687" s="2"/>
      <c r="R687" s="2"/>
      <c r="S687" s="2"/>
      <c r="T687" s="2">
        <v>0</v>
      </c>
      <c r="U687" s="2" t="s">
        <v>22</v>
      </c>
      <c r="V687" s="2">
        <v>0</v>
      </c>
      <c r="W687" s="2" t="s">
        <v>22</v>
      </c>
      <c r="X687" s="2">
        <v>0</v>
      </c>
      <c r="Y687" s="2" t="s">
        <v>22</v>
      </c>
      <c r="Z687" s="2"/>
      <c r="AA687" s="2"/>
      <c r="AB687" s="2"/>
      <c r="AC687" s="2"/>
      <c r="AD687" s="2"/>
      <c r="AE687" s="2"/>
    </row>
    <row r="688" spans="1:31" x14ac:dyDescent="0.3">
      <c r="A688" s="2" t="s">
        <v>2155</v>
      </c>
      <c r="B688" s="2" t="s">
        <v>30</v>
      </c>
      <c r="C688" s="2" t="s">
        <v>68</v>
      </c>
      <c r="D688" s="2"/>
      <c r="E688" s="2"/>
      <c r="F688" s="2" t="s">
        <v>29</v>
      </c>
      <c r="G688" s="2" t="s">
        <v>22</v>
      </c>
      <c r="H688" s="2" t="s">
        <v>22</v>
      </c>
      <c r="I688" s="2" t="s">
        <v>30</v>
      </c>
      <c r="J688" s="2"/>
      <c r="K688" s="2"/>
      <c r="L688" s="2"/>
      <c r="M688" s="2"/>
      <c r="N688" s="2"/>
      <c r="O688" s="2"/>
      <c r="P688" s="2"/>
      <c r="Q688" s="2"/>
      <c r="R688" s="2"/>
      <c r="S688" s="2"/>
      <c r="T688" s="2">
        <v>0</v>
      </c>
      <c r="U688" s="2" t="s">
        <v>22</v>
      </c>
      <c r="V688" s="2">
        <v>0</v>
      </c>
      <c r="W688" s="2" t="s">
        <v>22</v>
      </c>
      <c r="X688" s="2">
        <v>0</v>
      </c>
      <c r="Y688" s="2" t="s">
        <v>22</v>
      </c>
      <c r="Z688" s="2"/>
      <c r="AA688" s="2"/>
      <c r="AB688" s="2"/>
      <c r="AC688" s="2"/>
      <c r="AD688" s="2"/>
      <c r="AE688" s="2"/>
    </row>
    <row r="689" spans="1:31" ht="69" x14ac:dyDescent="0.3">
      <c r="A689" s="2" t="s">
        <v>2156</v>
      </c>
      <c r="B689" s="2" t="s">
        <v>2157</v>
      </c>
      <c r="C689" s="2" t="s">
        <v>2158</v>
      </c>
      <c r="D689" s="2" t="s">
        <v>28</v>
      </c>
      <c r="E689" s="2" t="s">
        <v>28</v>
      </c>
      <c r="F689" s="2" t="s">
        <v>29</v>
      </c>
      <c r="G689" s="2" t="s">
        <v>22</v>
      </c>
      <c r="H689" s="2" t="s">
        <v>22</v>
      </c>
      <c r="I689" s="2" t="s">
        <v>30</v>
      </c>
      <c r="J689" s="2">
        <v>1</v>
      </c>
      <c r="K689" s="2" t="s">
        <v>1287</v>
      </c>
      <c r="L689" s="2"/>
      <c r="M689" s="2"/>
      <c r="N689" s="2"/>
      <c r="O689" s="2"/>
      <c r="P689" s="2">
        <v>1</v>
      </c>
      <c r="Q689" s="2" t="s">
        <v>2159</v>
      </c>
      <c r="R689" s="2">
        <v>3</v>
      </c>
      <c r="S689" s="2" t="s">
        <v>2160</v>
      </c>
      <c r="T689" s="2">
        <v>0</v>
      </c>
      <c r="U689" s="2" t="s">
        <v>22</v>
      </c>
      <c r="V689" s="2">
        <v>0</v>
      </c>
      <c r="W689" s="2" t="s">
        <v>22</v>
      </c>
      <c r="X689" s="2">
        <v>0</v>
      </c>
      <c r="Y689" s="2" t="s">
        <v>22</v>
      </c>
      <c r="Z689" s="2"/>
      <c r="AA689" s="2"/>
      <c r="AB689" s="2"/>
      <c r="AC689" s="2"/>
      <c r="AD689" s="2"/>
      <c r="AE689" s="2"/>
    </row>
    <row r="690" spans="1:31" x14ac:dyDescent="0.3">
      <c r="A690" s="2" t="s">
        <v>2161</v>
      </c>
      <c r="B690" s="2" t="s">
        <v>22</v>
      </c>
      <c r="C690" s="2" t="s">
        <v>22</v>
      </c>
      <c r="D690" s="2"/>
      <c r="E690" s="2"/>
      <c r="F690" s="2" t="s">
        <v>29</v>
      </c>
      <c r="G690" s="2" t="s">
        <v>22</v>
      </c>
      <c r="H690" s="2" t="s">
        <v>22</v>
      </c>
      <c r="I690" s="2"/>
      <c r="J690" s="2"/>
      <c r="K690" s="2"/>
      <c r="L690" s="2"/>
      <c r="M690" s="2"/>
      <c r="N690" s="2">
        <v>1</v>
      </c>
      <c r="O690" s="2">
        <v>1</v>
      </c>
      <c r="P690" s="2"/>
      <c r="Q690" s="2"/>
      <c r="R690" s="2"/>
      <c r="S690" s="2"/>
      <c r="T690" s="2">
        <v>0</v>
      </c>
      <c r="U690" s="2" t="s">
        <v>22</v>
      </c>
      <c r="V690" s="2">
        <v>0</v>
      </c>
      <c r="W690" s="2" t="s">
        <v>22</v>
      </c>
      <c r="X690" s="2">
        <v>0</v>
      </c>
      <c r="Y690" s="2" t="s">
        <v>22</v>
      </c>
      <c r="Z690" s="2"/>
      <c r="AA690" s="2"/>
      <c r="AB690" s="2"/>
      <c r="AC690" s="2"/>
      <c r="AD690" s="2"/>
      <c r="AE690" s="2"/>
    </row>
    <row r="691" spans="1:31" x14ac:dyDescent="0.3">
      <c r="A691" s="2" t="s">
        <v>2162</v>
      </c>
      <c r="B691" s="2" t="s">
        <v>22</v>
      </c>
      <c r="C691" s="2" t="s">
        <v>22</v>
      </c>
      <c r="D691" s="2" t="s">
        <v>36</v>
      </c>
      <c r="E691" s="2" t="s">
        <v>36</v>
      </c>
      <c r="F691" s="2" t="s">
        <v>29</v>
      </c>
      <c r="G691" s="2" t="s">
        <v>22</v>
      </c>
      <c r="H691" s="2" t="s">
        <v>22</v>
      </c>
      <c r="I691" s="2"/>
      <c r="J691" s="2"/>
      <c r="K691" s="2"/>
      <c r="L691" s="2"/>
      <c r="M691" s="2"/>
      <c r="N691" s="2"/>
      <c r="O691" s="2"/>
      <c r="P691" s="2"/>
      <c r="Q691" s="2"/>
      <c r="R691" s="2"/>
      <c r="S691" s="2"/>
      <c r="T691" s="2">
        <v>0</v>
      </c>
      <c r="U691" s="2" t="s">
        <v>22</v>
      </c>
      <c r="V691" s="2">
        <v>0</v>
      </c>
      <c r="W691" s="2" t="s">
        <v>22</v>
      </c>
      <c r="X691" s="2">
        <v>0</v>
      </c>
      <c r="Y691" s="2" t="s">
        <v>22</v>
      </c>
      <c r="Z691" s="2"/>
      <c r="AA691" s="2"/>
      <c r="AB691" s="2"/>
      <c r="AC691" s="2"/>
      <c r="AD691" s="2"/>
      <c r="AE691" s="2"/>
    </row>
    <row r="692" spans="1:31" ht="82.8" x14ac:dyDescent="0.3">
      <c r="A692" s="2" t="s">
        <v>2163</v>
      </c>
      <c r="B692" s="2" t="s">
        <v>30</v>
      </c>
      <c r="C692" s="2" t="s">
        <v>68</v>
      </c>
      <c r="D692" s="2"/>
      <c r="E692" s="2"/>
      <c r="F692" s="2" t="s">
        <v>120</v>
      </c>
      <c r="G692" s="2">
        <v>70</v>
      </c>
      <c r="H692" s="2" t="s">
        <v>22</v>
      </c>
      <c r="I692" s="2" t="s">
        <v>30</v>
      </c>
      <c r="J692" s="2"/>
      <c r="K692" s="2"/>
      <c r="L692" s="2">
        <v>10</v>
      </c>
      <c r="M692" s="2">
        <v>1</v>
      </c>
      <c r="N692" s="2"/>
      <c r="O692" s="2"/>
      <c r="P692" s="2"/>
      <c r="Q692" s="2"/>
      <c r="R692" s="2"/>
      <c r="S692" s="2"/>
      <c r="T692" s="2">
        <v>10</v>
      </c>
      <c r="U692" s="2" t="s">
        <v>2164</v>
      </c>
      <c r="V692" s="2">
        <v>7</v>
      </c>
      <c r="W692" s="2" t="s">
        <v>2165</v>
      </c>
      <c r="X692" s="2">
        <v>3</v>
      </c>
      <c r="Y692" s="2" t="s">
        <v>1115</v>
      </c>
      <c r="Z692" s="2"/>
      <c r="AA692" s="2"/>
      <c r="AB692" s="2"/>
      <c r="AC692" s="2"/>
      <c r="AD692" s="2"/>
      <c r="AE692" s="2"/>
    </row>
    <row r="693" spans="1:31" ht="220.8" x14ac:dyDescent="0.3">
      <c r="A693" s="2" t="s">
        <v>2166</v>
      </c>
      <c r="B693" s="2" t="s">
        <v>2167</v>
      </c>
      <c r="C693" s="2" t="s">
        <v>2168</v>
      </c>
      <c r="D693" s="2" t="s">
        <v>36</v>
      </c>
      <c r="E693" s="2" t="s">
        <v>36</v>
      </c>
      <c r="F693" s="2" t="s">
        <v>29</v>
      </c>
      <c r="G693" s="2" t="s">
        <v>22</v>
      </c>
      <c r="H693" s="2" t="s">
        <v>22</v>
      </c>
      <c r="I693" s="2" t="s">
        <v>41</v>
      </c>
      <c r="J693" s="2">
        <v>3</v>
      </c>
      <c r="K693" s="2" t="s">
        <v>2169</v>
      </c>
      <c r="L693" s="2"/>
      <c r="M693" s="2"/>
      <c r="N693" s="2"/>
      <c r="O693" s="2"/>
      <c r="P693" s="2">
        <v>24</v>
      </c>
      <c r="Q693" s="2" t="s">
        <v>2170</v>
      </c>
      <c r="R693" s="2">
        <v>6</v>
      </c>
      <c r="S693" s="2" t="s">
        <v>2171</v>
      </c>
      <c r="T693" s="2">
        <v>0</v>
      </c>
      <c r="U693" s="2" t="s">
        <v>22</v>
      </c>
      <c r="V693" s="2">
        <v>0</v>
      </c>
      <c r="W693" s="2" t="s">
        <v>22</v>
      </c>
      <c r="X693" s="2">
        <v>0</v>
      </c>
      <c r="Y693" s="2" t="s">
        <v>22</v>
      </c>
      <c r="Z693" s="2"/>
      <c r="AA693" s="2"/>
      <c r="AB693" s="2"/>
      <c r="AC693" s="2"/>
      <c r="AD693" s="2"/>
      <c r="AE693" s="2"/>
    </row>
    <row r="694" spans="1:31" x14ac:dyDescent="0.3">
      <c r="A694" s="2" t="s">
        <v>2172</v>
      </c>
      <c r="B694" s="2" t="s">
        <v>22</v>
      </c>
      <c r="C694" s="2" t="s">
        <v>22</v>
      </c>
      <c r="D694" s="2"/>
      <c r="E694" s="2"/>
      <c r="F694" s="2" t="s">
        <v>23</v>
      </c>
      <c r="G694" s="2">
        <v>100</v>
      </c>
      <c r="H694" s="2" t="s">
        <v>22</v>
      </c>
      <c r="I694" s="2"/>
      <c r="J694" s="2"/>
      <c r="K694" s="2"/>
      <c r="L694" s="2">
        <v>2</v>
      </c>
      <c r="M694" s="2">
        <v>1</v>
      </c>
      <c r="N694" s="2">
        <v>1</v>
      </c>
      <c r="O694" s="2">
        <v>1</v>
      </c>
      <c r="P694" s="2"/>
      <c r="Q694" s="2"/>
      <c r="R694" s="2"/>
      <c r="S694" s="2"/>
      <c r="T694" s="2">
        <v>1</v>
      </c>
      <c r="U694" s="2" t="s">
        <v>273</v>
      </c>
      <c r="V694" s="2">
        <v>1</v>
      </c>
      <c r="W694" s="2" t="s">
        <v>273</v>
      </c>
      <c r="X694" s="2">
        <v>0</v>
      </c>
      <c r="Y694" s="2" t="s">
        <v>22</v>
      </c>
      <c r="Z694" s="2"/>
      <c r="AA694" s="2"/>
      <c r="AB694" s="2"/>
      <c r="AC694" s="2"/>
      <c r="AD694" s="2"/>
      <c r="AE694" s="2"/>
    </row>
    <row r="695" spans="1:31" x14ac:dyDescent="0.3">
      <c r="A695" s="2" t="s">
        <v>2173</v>
      </c>
      <c r="B695" s="2" t="s">
        <v>22</v>
      </c>
      <c r="C695" s="2" t="s">
        <v>22</v>
      </c>
      <c r="D695" s="2"/>
      <c r="E695" s="2"/>
      <c r="F695" s="2" t="s">
        <v>854</v>
      </c>
      <c r="G695" s="2">
        <v>0</v>
      </c>
      <c r="H695" s="2" t="s">
        <v>22</v>
      </c>
      <c r="I695" s="2"/>
      <c r="J695" s="2"/>
      <c r="K695" s="2"/>
      <c r="L695" s="2">
        <v>1</v>
      </c>
      <c r="M695" s="2">
        <v>1</v>
      </c>
      <c r="N695" s="2"/>
      <c r="O695" s="2"/>
      <c r="P695" s="2"/>
      <c r="Q695" s="2"/>
      <c r="R695" s="2"/>
      <c r="S695" s="2"/>
      <c r="T695" s="2">
        <v>1</v>
      </c>
      <c r="U695" s="2" t="s">
        <v>216</v>
      </c>
      <c r="V695" s="2">
        <v>0</v>
      </c>
      <c r="W695" s="2" t="s">
        <v>22</v>
      </c>
      <c r="X695" s="2">
        <v>1</v>
      </c>
      <c r="Y695" s="2" t="s">
        <v>216</v>
      </c>
      <c r="Z695" s="2"/>
      <c r="AA695" s="2"/>
      <c r="AB695" s="2"/>
      <c r="AC695" s="2"/>
      <c r="AD695" s="2"/>
      <c r="AE695" s="2"/>
    </row>
    <row r="696" spans="1:31" ht="110.4" x14ac:dyDescent="0.3">
      <c r="A696" s="2" t="s">
        <v>2174</v>
      </c>
      <c r="B696" s="2" t="s">
        <v>2175</v>
      </c>
      <c r="C696" s="2" t="s">
        <v>2176</v>
      </c>
      <c r="D696" s="2" t="s">
        <v>1226</v>
      </c>
      <c r="E696" s="2"/>
      <c r="F696" s="2" t="s">
        <v>120</v>
      </c>
      <c r="G696" s="2">
        <v>50</v>
      </c>
      <c r="H696" s="2">
        <v>100</v>
      </c>
      <c r="I696" s="2" t="s">
        <v>30</v>
      </c>
      <c r="J696" s="2">
        <v>1</v>
      </c>
      <c r="K696" s="2" t="s">
        <v>2177</v>
      </c>
      <c r="L696" s="2">
        <v>36</v>
      </c>
      <c r="M696" s="2">
        <v>15</v>
      </c>
      <c r="N696" s="2">
        <v>33</v>
      </c>
      <c r="O696" s="2">
        <v>15</v>
      </c>
      <c r="P696" s="2"/>
      <c r="Q696" s="2"/>
      <c r="R696" s="2"/>
      <c r="S696" s="2"/>
      <c r="T696" s="2">
        <v>6</v>
      </c>
      <c r="U696" s="2" t="s">
        <v>2178</v>
      </c>
      <c r="V696" s="2">
        <v>3</v>
      </c>
      <c r="W696" s="2" t="s">
        <v>2179</v>
      </c>
      <c r="X696" s="2">
        <v>3</v>
      </c>
      <c r="Y696" s="2" t="s">
        <v>2180</v>
      </c>
      <c r="Z696" s="2">
        <v>4</v>
      </c>
      <c r="AA696" s="2" t="s">
        <v>2181</v>
      </c>
      <c r="AB696" s="2">
        <v>4</v>
      </c>
      <c r="AC696" s="2" t="s">
        <v>2181</v>
      </c>
      <c r="AD696" s="2"/>
      <c r="AE696" s="2"/>
    </row>
    <row r="697" spans="1:31" ht="151.80000000000001" x14ac:dyDescent="0.3">
      <c r="A697" s="2" t="s">
        <v>2182</v>
      </c>
      <c r="B697" s="2" t="s">
        <v>22</v>
      </c>
      <c r="C697" s="2" t="s">
        <v>22</v>
      </c>
      <c r="D697" s="2" t="s">
        <v>2183</v>
      </c>
      <c r="E697" s="2"/>
      <c r="F697" s="2" t="s">
        <v>23</v>
      </c>
      <c r="G697" s="2">
        <v>100</v>
      </c>
      <c r="H697" s="2" t="s">
        <v>22</v>
      </c>
      <c r="I697" s="2"/>
      <c r="J697" s="2"/>
      <c r="K697" s="2"/>
      <c r="L697" s="2">
        <v>18</v>
      </c>
      <c r="M697" s="2">
        <v>1</v>
      </c>
      <c r="N697" s="2"/>
      <c r="O697" s="2"/>
      <c r="P697" s="2"/>
      <c r="Q697" s="2"/>
      <c r="R697" s="2"/>
      <c r="S697" s="2"/>
      <c r="T697" s="2">
        <v>18</v>
      </c>
      <c r="U697" s="2" t="s">
        <v>2184</v>
      </c>
      <c r="V697" s="2">
        <v>18</v>
      </c>
      <c r="W697" s="2" t="s">
        <v>2184</v>
      </c>
      <c r="X697" s="2">
        <v>0</v>
      </c>
      <c r="Y697" s="2" t="s">
        <v>22</v>
      </c>
      <c r="Z697" s="2"/>
      <c r="AA697" s="2"/>
      <c r="AB697" s="2"/>
      <c r="AC697" s="2"/>
      <c r="AD697" s="2"/>
      <c r="AE697" s="2"/>
    </row>
    <row r="698" spans="1:31" ht="55.2" x14ac:dyDescent="0.3">
      <c r="A698" s="2" t="s">
        <v>2185</v>
      </c>
      <c r="B698" s="2" t="s">
        <v>30</v>
      </c>
      <c r="C698" s="2" t="s">
        <v>68</v>
      </c>
      <c r="D698" s="2"/>
      <c r="E698" s="2"/>
      <c r="F698" s="2" t="s">
        <v>120</v>
      </c>
      <c r="G698" s="2">
        <v>66.666666666666657</v>
      </c>
      <c r="H698" s="2" t="s">
        <v>22</v>
      </c>
      <c r="I698" s="2" t="s">
        <v>30</v>
      </c>
      <c r="J698" s="2"/>
      <c r="K698" s="2"/>
      <c r="L698" s="2">
        <v>6</v>
      </c>
      <c r="M698" s="2">
        <v>1</v>
      </c>
      <c r="N698" s="2"/>
      <c r="O698" s="2"/>
      <c r="P698" s="2"/>
      <c r="Q698" s="2"/>
      <c r="R698" s="2"/>
      <c r="S698" s="2"/>
      <c r="T698" s="2">
        <v>6</v>
      </c>
      <c r="U698" s="2" t="s">
        <v>2186</v>
      </c>
      <c r="V698" s="2">
        <v>4</v>
      </c>
      <c r="W698" s="2" t="s">
        <v>2187</v>
      </c>
      <c r="X698" s="2">
        <v>2</v>
      </c>
      <c r="Y698" s="2" t="s">
        <v>2188</v>
      </c>
      <c r="Z698" s="2"/>
      <c r="AA698" s="2"/>
      <c r="AB698" s="2"/>
      <c r="AC698" s="2"/>
      <c r="AD698" s="2"/>
      <c r="AE698" s="2"/>
    </row>
    <row r="699" spans="1:31" ht="82.8" x14ac:dyDescent="0.3">
      <c r="A699" s="2" t="s">
        <v>2189</v>
      </c>
      <c r="B699" s="2" t="s">
        <v>2190</v>
      </c>
      <c r="C699" s="2" t="s">
        <v>2191</v>
      </c>
      <c r="D699" s="2" t="s">
        <v>36</v>
      </c>
      <c r="E699" s="2" t="s">
        <v>36</v>
      </c>
      <c r="F699" s="2" t="s">
        <v>29</v>
      </c>
      <c r="G699" s="2" t="s">
        <v>22</v>
      </c>
      <c r="H699" s="2">
        <v>100</v>
      </c>
      <c r="I699" s="2" t="s">
        <v>41</v>
      </c>
      <c r="J699" s="2">
        <v>10</v>
      </c>
      <c r="K699" s="2" t="s">
        <v>2192</v>
      </c>
      <c r="L699" s="2"/>
      <c r="M699" s="2"/>
      <c r="N699" s="2"/>
      <c r="O699" s="2"/>
      <c r="P699" s="2">
        <v>2</v>
      </c>
      <c r="Q699" s="2" t="s">
        <v>2193</v>
      </c>
      <c r="R699" s="2">
        <v>4</v>
      </c>
      <c r="S699" s="2" t="s">
        <v>2194</v>
      </c>
      <c r="T699" s="2">
        <v>0</v>
      </c>
      <c r="U699" s="2" t="s">
        <v>22</v>
      </c>
      <c r="V699" s="2">
        <v>0</v>
      </c>
      <c r="W699" s="2" t="s">
        <v>22</v>
      </c>
      <c r="X699" s="2">
        <v>0</v>
      </c>
      <c r="Y699" s="2" t="s">
        <v>22</v>
      </c>
      <c r="Z699" s="2">
        <v>1</v>
      </c>
      <c r="AA699" s="2" t="s">
        <v>1160</v>
      </c>
      <c r="AB699" s="2">
        <v>1</v>
      </c>
      <c r="AC699" s="2" t="s">
        <v>1160</v>
      </c>
      <c r="AD699" s="2"/>
      <c r="AE699" s="2"/>
    </row>
    <row r="700" spans="1:31" ht="358.8" x14ac:dyDescent="0.3">
      <c r="A700" s="2" t="s">
        <v>2195</v>
      </c>
      <c r="B700" s="2" t="s">
        <v>30</v>
      </c>
      <c r="C700" s="2" t="s">
        <v>2196</v>
      </c>
      <c r="D700" s="2" t="s">
        <v>49</v>
      </c>
      <c r="E700" s="2"/>
      <c r="F700" s="2" t="s">
        <v>29</v>
      </c>
      <c r="G700" s="2" t="s">
        <v>22</v>
      </c>
      <c r="H700" s="2">
        <v>85.714285714285708</v>
      </c>
      <c r="I700" s="2" t="s">
        <v>41</v>
      </c>
      <c r="J700" s="2"/>
      <c r="K700" s="2"/>
      <c r="L700" s="2"/>
      <c r="M700" s="2"/>
      <c r="N700" s="2">
        <v>3</v>
      </c>
      <c r="O700" s="2">
        <v>1</v>
      </c>
      <c r="P700" s="2"/>
      <c r="Q700" s="2"/>
      <c r="R700" s="2"/>
      <c r="S700" s="2"/>
      <c r="T700" s="2">
        <v>0</v>
      </c>
      <c r="U700" s="2" t="s">
        <v>22</v>
      </c>
      <c r="V700" s="2">
        <v>0</v>
      </c>
      <c r="W700" s="2" t="s">
        <v>22</v>
      </c>
      <c r="X700" s="2">
        <v>0</v>
      </c>
      <c r="Y700" s="2" t="s">
        <v>22</v>
      </c>
      <c r="Z700" s="2">
        <v>7</v>
      </c>
      <c r="AA700" s="2" t="s">
        <v>2197</v>
      </c>
      <c r="AB700" s="2">
        <v>6</v>
      </c>
      <c r="AC700" s="2" t="s">
        <v>2198</v>
      </c>
      <c r="AD700" s="2">
        <v>1</v>
      </c>
      <c r="AE700" s="2" t="s">
        <v>1779</v>
      </c>
    </row>
    <row r="701" spans="1:31" x14ac:dyDescent="0.3">
      <c r="A701" s="2" t="s">
        <v>2199</v>
      </c>
      <c r="B701" s="2" t="s">
        <v>22</v>
      </c>
      <c r="C701" s="2" t="s">
        <v>22</v>
      </c>
      <c r="D701" s="2" t="s">
        <v>36</v>
      </c>
      <c r="E701" s="2" t="s">
        <v>36</v>
      </c>
      <c r="F701" s="2" t="s">
        <v>29</v>
      </c>
      <c r="G701" s="2" t="s">
        <v>22</v>
      </c>
      <c r="H701" s="2" t="s">
        <v>22</v>
      </c>
      <c r="I701" s="2"/>
      <c r="J701" s="2"/>
      <c r="K701" s="2"/>
      <c r="L701" s="2"/>
      <c r="M701" s="2"/>
      <c r="N701" s="2"/>
      <c r="O701" s="2"/>
      <c r="P701" s="2"/>
      <c r="Q701" s="2"/>
      <c r="R701" s="2"/>
      <c r="S701" s="2"/>
      <c r="T701" s="2">
        <v>0</v>
      </c>
      <c r="U701" s="2" t="s">
        <v>22</v>
      </c>
      <c r="V701" s="2">
        <v>0</v>
      </c>
      <c r="W701" s="2" t="s">
        <v>22</v>
      </c>
      <c r="X701" s="2">
        <v>0</v>
      </c>
      <c r="Y701" s="2" t="s">
        <v>22</v>
      </c>
      <c r="Z701" s="2"/>
      <c r="AA701" s="2"/>
      <c r="AB701" s="2"/>
      <c r="AC701" s="2"/>
      <c r="AD701" s="2"/>
      <c r="AE701" s="2"/>
    </row>
    <row r="702" spans="1:31" ht="41.4" x14ac:dyDescent="0.3">
      <c r="A702" s="2" t="s">
        <v>2200</v>
      </c>
      <c r="B702" s="2" t="s">
        <v>2201</v>
      </c>
      <c r="C702" s="2" t="s">
        <v>2202</v>
      </c>
      <c r="D702" s="2" t="s">
        <v>40</v>
      </c>
      <c r="E702" s="2" t="s">
        <v>40</v>
      </c>
      <c r="F702" s="2" t="s">
        <v>29</v>
      </c>
      <c r="G702" s="2" t="s">
        <v>22</v>
      </c>
      <c r="H702" s="2" t="s">
        <v>22</v>
      </c>
      <c r="I702" s="2" t="s">
        <v>41</v>
      </c>
      <c r="J702" s="2">
        <v>1</v>
      </c>
      <c r="K702" s="2" t="s">
        <v>2203</v>
      </c>
      <c r="L702" s="2"/>
      <c r="M702" s="2"/>
      <c r="N702" s="2"/>
      <c r="O702" s="2"/>
      <c r="P702" s="2">
        <v>1</v>
      </c>
      <c r="Q702" s="2" t="s">
        <v>2204</v>
      </c>
      <c r="R702" s="2">
        <v>1</v>
      </c>
      <c r="S702" s="2" t="s">
        <v>708</v>
      </c>
      <c r="T702" s="2">
        <v>0</v>
      </c>
      <c r="U702" s="2" t="s">
        <v>22</v>
      </c>
      <c r="V702" s="2">
        <v>0</v>
      </c>
      <c r="W702" s="2" t="s">
        <v>22</v>
      </c>
      <c r="X702" s="2">
        <v>0</v>
      </c>
      <c r="Y702" s="2" t="s">
        <v>22</v>
      </c>
      <c r="Z702" s="2"/>
      <c r="AA702" s="2"/>
      <c r="AB702" s="2"/>
      <c r="AC702" s="2"/>
      <c r="AD702" s="2"/>
      <c r="AE702" s="2"/>
    </row>
    <row r="703" spans="1:31" ht="69" x14ac:dyDescent="0.3">
      <c r="A703" s="2" t="s">
        <v>2205</v>
      </c>
      <c r="B703" s="2" t="s">
        <v>22</v>
      </c>
      <c r="C703" s="2" t="s">
        <v>22</v>
      </c>
      <c r="D703" s="2"/>
      <c r="E703" s="2"/>
      <c r="F703" s="2" t="s">
        <v>120</v>
      </c>
      <c r="G703" s="2">
        <v>62.5</v>
      </c>
      <c r="H703" s="2" t="s">
        <v>22</v>
      </c>
      <c r="I703" s="2"/>
      <c r="J703" s="2"/>
      <c r="K703" s="2"/>
      <c r="L703" s="2">
        <v>56</v>
      </c>
      <c r="M703" s="2">
        <v>22</v>
      </c>
      <c r="N703" s="2">
        <v>53</v>
      </c>
      <c r="O703" s="2">
        <v>18</v>
      </c>
      <c r="P703" s="2"/>
      <c r="Q703" s="2"/>
      <c r="R703" s="2"/>
      <c r="S703" s="2"/>
      <c r="T703" s="2">
        <v>8</v>
      </c>
      <c r="U703" s="2" t="s">
        <v>2206</v>
      </c>
      <c r="V703" s="2">
        <v>5</v>
      </c>
      <c r="W703" s="2" t="s">
        <v>2207</v>
      </c>
      <c r="X703" s="2">
        <v>3</v>
      </c>
      <c r="Y703" s="2" t="s">
        <v>2208</v>
      </c>
      <c r="Z703" s="2"/>
      <c r="AA703" s="2"/>
      <c r="AB703" s="2"/>
      <c r="AC703" s="2"/>
      <c r="AD703" s="2"/>
      <c r="AE703" s="2"/>
    </row>
    <row r="704" spans="1:31" ht="193.2" x14ac:dyDescent="0.3">
      <c r="A704" s="2" t="s">
        <v>2209</v>
      </c>
      <c r="B704" s="2" t="s">
        <v>22</v>
      </c>
      <c r="C704" s="2" t="s">
        <v>22</v>
      </c>
      <c r="D704" s="2"/>
      <c r="E704" s="2"/>
      <c r="F704" s="2" t="s">
        <v>29</v>
      </c>
      <c r="G704" s="2" t="s">
        <v>22</v>
      </c>
      <c r="H704" s="2" t="s">
        <v>22</v>
      </c>
      <c r="I704" s="2"/>
      <c r="J704" s="2">
        <v>26</v>
      </c>
      <c r="K704" s="2" t="s">
        <v>2210</v>
      </c>
      <c r="L704" s="2"/>
      <c r="M704" s="2"/>
      <c r="N704" s="2"/>
      <c r="O704" s="2"/>
      <c r="P704" s="2"/>
      <c r="Q704" s="2"/>
      <c r="R704" s="2"/>
      <c r="S704" s="2"/>
      <c r="T704" s="2">
        <v>0</v>
      </c>
      <c r="U704" s="2" t="s">
        <v>22</v>
      </c>
      <c r="V704" s="2">
        <v>0</v>
      </c>
      <c r="W704" s="2" t="s">
        <v>22</v>
      </c>
      <c r="X704" s="2">
        <v>0</v>
      </c>
      <c r="Y704" s="2" t="s">
        <v>22</v>
      </c>
      <c r="Z704" s="2"/>
      <c r="AA704" s="2"/>
      <c r="AB704" s="2"/>
      <c r="AC704" s="2"/>
      <c r="AD704" s="2"/>
      <c r="AE704" s="2"/>
    </row>
    <row r="705" spans="1:31" x14ac:dyDescent="0.3">
      <c r="A705" s="2" t="s">
        <v>2211</v>
      </c>
      <c r="B705" s="2" t="s">
        <v>30</v>
      </c>
      <c r="C705" s="2" t="s">
        <v>68</v>
      </c>
      <c r="D705" s="2"/>
      <c r="E705" s="2"/>
      <c r="F705" s="2" t="s">
        <v>29</v>
      </c>
      <c r="G705" s="2" t="s">
        <v>22</v>
      </c>
      <c r="H705" s="2" t="s">
        <v>22</v>
      </c>
      <c r="I705" s="2" t="s">
        <v>30</v>
      </c>
      <c r="J705" s="2"/>
      <c r="K705" s="2"/>
      <c r="L705" s="2"/>
      <c r="M705" s="2"/>
      <c r="N705" s="2"/>
      <c r="O705" s="2"/>
      <c r="P705" s="2"/>
      <c r="Q705" s="2"/>
      <c r="R705" s="2"/>
      <c r="S705" s="2"/>
      <c r="T705" s="2">
        <v>0</v>
      </c>
      <c r="U705" s="2" t="s">
        <v>22</v>
      </c>
      <c r="V705" s="2">
        <v>0</v>
      </c>
      <c r="W705" s="2" t="s">
        <v>22</v>
      </c>
      <c r="X705" s="2">
        <v>0</v>
      </c>
      <c r="Y705" s="2" t="s">
        <v>22</v>
      </c>
      <c r="Z705" s="2"/>
      <c r="AA705" s="2"/>
      <c r="AB705" s="2"/>
      <c r="AC705" s="2"/>
      <c r="AD705" s="2"/>
      <c r="AE705" s="2"/>
    </row>
    <row r="706" spans="1:31" x14ac:dyDescent="0.3">
      <c r="A706" s="2" t="s">
        <v>2212</v>
      </c>
      <c r="B706" s="2" t="s">
        <v>2213</v>
      </c>
      <c r="C706" s="2" t="s">
        <v>68</v>
      </c>
      <c r="D706" s="2"/>
      <c r="E706" s="2"/>
      <c r="F706" s="2" t="s">
        <v>29</v>
      </c>
      <c r="G706" s="2" t="s">
        <v>22</v>
      </c>
      <c r="H706" s="2" t="s">
        <v>22</v>
      </c>
      <c r="I706" s="2" t="s">
        <v>30</v>
      </c>
      <c r="J706" s="2"/>
      <c r="K706" s="2"/>
      <c r="L706" s="2"/>
      <c r="M706" s="2"/>
      <c r="N706" s="2">
        <v>3</v>
      </c>
      <c r="O706" s="2">
        <v>1</v>
      </c>
      <c r="P706" s="2"/>
      <c r="Q706" s="2"/>
      <c r="R706" s="2"/>
      <c r="S706" s="2"/>
      <c r="T706" s="2">
        <v>0</v>
      </c>
      <c r="U706" s="2" t="s">
        <v>22</v>
      </c>
      <c r="V706" s="2">
        <v>0</v>
      </c>
      <c r="W706" s="2" t="s">
        <v>22</v>
      </c>
      <c r="X706" s="2">
        <v>0</v>
      </c>
      <c r="Y706" s="2" t="s">
        <v>22</v>
      </c>
      <c r="Z706" s="2"/>
      <c r="AA706" s="2"/>
      <c r="AB706" s="2"/>
      <c r="AC706" s="2"/>
      <c r="AD706" s="2"/>
      <c r="AE706" s="2"/>
    </row>
    <row r="707" spans="1:31" ht="409.6" x14ac:dyDescent="0.3">
      <c r="A707" s="2" t="s">
        <v>2214</v>
      </c>
      <c r="B707" s="2" t="s">
        <v>30</v>
      </c>
      <c r="C707" s="2" t="s">
        <v>2215</v>
      </c>
      <c r="D707" s="2" t="s">
        <v>49</v>
      </c>
      <c r="E707" s="2"/>
      <c r="F707" s="2" t="s">
        <v>29</v>
      </c>
      <c r="G707" s="2" t="s">
        <v>22</v>
      </c>
      <c r="H707" s="2">
        <v>100</v>
      </c>
      <c r="I707" s="2" t="s">
        <v>41</v>
      </c>
      <c r="J707" s="2"/>
      <c r="K707" s="2"/>
      <c r="L707" s="2"/>
      <c r="M707" s="2"/>
      <c r="N707" s="2"/>
      <c r="O707" s="2"/>
      <c r="P707" s="2">
        <v>1</v>
      </c>
      <c r="Q707" s="2" t="s">
        <v>2216</v>
      </c>
      <c r="R707" s="2">
        <v>17</v>
      </c>
      <c r="S707" s="2" t="s">
        <v>2217</v>
      </c>
      <c r="T707" s="2">
        <v>0</v>
      </c>
      <c r="U707" s="2" t="s">
        <v>22</v>
      </c>
      <c r="V707" s="2">
        <v>0</v>
      </c>
      <c r="W707" s="2" t="s">
        <v>22</v>
      </c>
      <c r="X707" s="2">
        <v>0</v>
      </c>
      <c r="Y707" s="2" t="s">
        <v>22</v>
      </c>
      <c r="Z707" s="2">
        <v>4</v>
      </c>
      <c r="AA707" s="2" t="s">
        <v>2218</v>
      </c>
      <c r="AB707" s="2">
        <v>4</v>
      </c>
      <c r="AC707" s="2" t="s">
        <v>2219</v>
      </c>
      <c r="AD707" s="2"/>
      <c r="AE707" s="2"/>
    </row>
    <row r="708" spans="1:31" x14ac:dyDescent="0.3">
      <c r="A708" s="2" t="s">
        <v>2220</v>
      </c>
      <c r="B708" s="2" t="s">
        <v>2221</v>
      </c>
      <c r="C708" s="2" t="s">
        <v>68</v>
      </c>
      <c r="D708" s="2"/>
      <c r="E708" s="2"/>
      <c r="F708" s="2" t="s">
        <v>29</v>
      </c>
      <c r="G708" s="2" t="s">
        <v>22</v>
      </c>
      <c r="H708" s="2" t="s">
        <v>22</v>
      </c>
      <c r="I708" s="2" t="s">
        <v>30</v>
      </c>
      <c r="J708" s="2"/>
      <c r="K708" s="2"/>
      <c r="L708" s="2"/>
      <c r="M708" s="2"/>
      <c r="N708" s="2">
        <v>5</v>
      </c>
      <c r="O708" s="2">
        <v>1</v>
      </c>
      <c r="P708" s="2"/>
      <c r="Q708" s="2"/>
      <c r="R708" s="2"/>
      <c r="S708" s="2"/>
      <c r="T708" s="2">
        <v>0</v>
      </c>
      <c r="U708" s="2" t="s">
        <v>22</v>
      </c>
      <c r="V708" s="2">
        <v>0</v>
      </c>
      <c r="W708" s="2" t="s">
        <v>22</v>
      </c>
      <c r="X708" s="2">
        <v>0</v>
      </c>
      <c r="Y708" s="2" t="s">
        <v>22</v>
      </c>
      <c r="Z708" s="2"/>
      <c r="AA708" s="2"/>
      <c r="AB708" s="2"/>
      <c r="AC708" s="2"/>
      <c r="AD708" s="2"/>
      <c r="AE708" s="2"/>
    </row>
    <row r="709" spans="1:31" ht="234.6" x14ac:dyDescent="0.3">
      <c r="A709" s="2" t="s">
        <v>2222</v>
      </c>
      <c r="B709" s="2" t="s">
        <v>2223</v>
      </c>
      <c r="C709" s="2" t="s">
        <v>2224</v>
      </c>
      <c r="D709" s="2" t="s">
        <v>28</v>
      </c>
      <c r="E709" s="2" t="s">
        <v>28</v>
      </c>
      <c r="F709" s="2" t="s">
        <v>29</v>
      </c>
      <c r="G709" s="2" t="s">
        <v>22</v>
      </c>
      <c r="H709" s="2">
        <v>100</v>
      </c>
      <c r="I709" s="2" t="s">
        <v>106</v>
      </c>
      <c r="J709" s="2">
        <v>1</v>
      </c>
      <c r="K709" s="2" t="s">
        <v>319</v>
      </c>
      <c r="L709" s="2"/>
      <c r="M709" s="2"/>
      <c r="N709" s="2"/>
      <c r="O709" s="2"/>
      <c r="P709" s="2">
        <v>1</v>
      </c>
      <c r="Q709" s="2" t="s">
        <v>767</v>
      </c>
      <c r="R709" s="2">
        <v>4</v>
      </c>
      <c r="S709" s="2" t="s">
        <v>2225</v>
      </c>
      <c r="T709" s="2">
        <v>0</v>
      </c>
      <c r="U709" s="2" t="s">
        <v>22</v>
      </c>
      <c r="V709" s="2">
        <v>0</v>
      </c>
      <c r="W709" s="2" t="s">
        <v>22</v>
      </c>
      <c r="X709" s="2">
        <v>0</v>
      </c>
      <c r="Y709" s="2" t="s">
        <v>22</v>
      </c>
      <c r="Z709" s="2">
        <v>2</v>
      </c>
      <c r="AA709" s="2" t="s">
        <v>2226</v>
      </c>
      <c r="AB709" s="2">
        <v>2</v>
      </c>
      <c r="AC709" s="2" t="s">
        <v>2227</v>
      </c>
      <c r="AD709" s="2"/>
      <c r="AE709" s="2"/>
    </row>
    <row r="710" spans="1:31" x14ac:dyDescent="0.3">
      <c r="A710" s="2" t="s">
        <v>2228</v>
      </c>
      <c r="B710" s="2" t="s">
        <v>22</v>
      </c>
      <c r="C710" s="2" t="s">
        <v>22</v>
      </c>
      <c r="D710" s="2" t="s">
        <v>36</v>
      </c>
      <c r="E710" s="2" t="s">
        <v>36</v>
      </c>
      <c r="F710" s="2" t="s">
        <v>29</v>
      </c>
      <c r="G710" s="2" t="s">
        <v>22</v>
      </c>
      <c r="H710" s="2" t="s">
        <v>22</v>
      </c>
      <c r="I710" s="2"/>
      <c r="J710" s="2"/>
      <c r="K710" s="2"/>
      <c r="L710" s="2"/>
      <c r="M710" s="2"/>
      <c r="N710" s="2"/>
      <c r="O710" s="2"/>
      <c r="P710" s="2"/>
      <c r="Q710" s="2"/>
      <c r="R710" s="2"/>
      <c r="S710" s="2"/>
      <c r="T710" s="2">
        <v>0</v>
      </c>
      <c r="U710" s="2" t="s">
        <v>22</v>
      </c>
      <c r="V710" s="2">
        <v>0</v>
      </c>
      <c r="W710" s="2" t="s">
        <v>22</v>
      </c>
      <c r="X710" s="2">
        <v>0</v>
      </c>
      <c r="Y710" s="2" t="s">
        <v>22</v>
      </c>
      <c r="Z710" s="2"/>
      <c r="AA710" s="2"/>
      <c r="AB710" s="2"/>
      <c r="AC710" s="2"/>
      <c r="AD710" s="2"/>
      <c r="AE710" s="2"/>
    </row>
    <row r="711" spans="1:31" ht="96.6" x14ac:dyDescent="0.3">
      <c r="A711" s="2" t="s">
        <v>2229</v>
      </c>
      <c r="B711" s="2" t="s">
        <v>2230</v>
      </c>
      <c r="C711" s="2" t="s">
        <v>2231</v>
      </c>
      <c r="D711" s="2"/>
      <c r="E711" s="2" t="s">
        <v>28</v>
      </c>
      <c r="F711" s="2" t="s">
        <v>29</v>
      </c>
      <c r="G711" s="2" t="s">
        <v>22</v>
      </c>
      <c r="H711" s="2" t="s">
        <v>22</v>
      </c>
      <c r="I711" s="2" t="s">
        <v>68</v>
      </c>
      <c r="J711" s="2">
        <v>1</v>
      </c>
      <c r="K711" s="2" t="s">
        <v>1287</v>
      </c>
      <c r="L711" s="2"/>
      <c r="M711" s="2"/>
      <c r="N711" s="2"/>
      <c r="O711" s="2"/>
      <c r="P711" s="2"/>
      <c r="Q711" s="2"/>
      <c r="R711" s="2">
        <v>1</v>
      </c>
      <c r="S711" s="2" t="s">
        <v>2232</v>
      </c>
      <c r="T711" s="2">
        <v>0</v>
      </c>
      <c r="U711" s="2" t="s">
        <v>22</v>
      </c>
      <c r="V711" s="2">
        <v>0</v>
      </c>
      <c r="W711" s="2" t="s">
        <v>22</v>
      </c>
      <c r="X711" s="2">
        <v>0</v>
      </c>
      <c r="Y711" s="2" t="s">
        <v>22</v>
      </c>
      <c r="Z711" s="2"/>
      <c r="AA711" s="2"/>
      <c r="AB711" s="2"/>
      <c r="AC711" s="2"/>
      <c r="AD711" s="2"/>
      <c r="AE711" s="2"/>
    </row>
    <row r="712" spans="1:31" ht="409.6" x14ac:dyDescent="0.3">
      <c r="A712" s="2" t="s">
        <v>2233</v>
      </c>
      <c r="B712" s="2" t="s">
        <v>30</v>
      </c>
      <c r="C712" s="2" t="s">
        <v>2234</v>
      </c>
      <c r="D712" s="2" t="s">
        <v>49</v>
      </c>
      <c r="E712" s="2"/>
      <c r="F712" s="2" t="s">
        <v>23</v>
      </c>
      <c r="G712" s="2">
        <v>100</v>
      </c>
      <c r="H712" s="2">
        <v>100</v>
      </c>
      <c r="I712" s="2" t="s">
        <v>106</v>
      </c>
      <c r="J712" s="2">
        <v>35</v>
      </c>
      <c r="K712" s="2" t="s">
        <v>2235</v>
      </c>
      <c r="L712" s="2">
        <v>4</v>
      </c>
      <c r="M712" s="2">
        <v>2</v>
      </c>
      <c r="N712" s="2">
        <v>2</v>
      </c>
      <c r="O712" s="2">
        <v>1</v>
      </c>
      <c r="P712" s="2"/>
      <c r="Q712" s="2"/>
      <c r="R712" s="2"/>
      <c r="S712" s="2"/>
      <c r="T712" s="2">
        <v>1</v>
      </c>
      <c r="U712" s="2" t="s">
        <v>1084</v>
      </c>
      <c r="V712" s="2">
        <v>1</v>
      </c>
      <c r="W712" s="2" t="s">
        <v>1084</v>
      </c>
      <c r="X712" s="2">
        <v>0</v>
      </c>
      <c r="Y712" s="2" t="s">
        <v>22</v>
      </c>
      <c r="Z712" s="2">
        <v>1</v>
      </c>
      <c r="AA712" s="2" t="s">
        <v>2236</v>
      </c>
      <c r="AB712" s="2">
        <v>1</v>
      </c>
      <c r="AC712" s="2" t="s">
        <v>2236</v>
      </c>
      <c r="AD712" s="2"/>
      <c r="AE712" s="2"/>
    </row>
    <row r="713" spans="1:31" ht="69" x14ac:dyDescent="0.3">
      <c r="A713" s="2" t="s">
        <v>2237</v>
      </c>
      <c r="B713" s="2" t="s">
        <v>22</v>
      </c>
      <c r="C713" s="2" t="s">
        <v>22</v>
      </c>
      <c r="D713" s="2"/>
      <c r="E713" s="2"/>
      <c r="F713" s="2" t="s">
        <v>120</v>
      </c>
      <c r="G713" s="2">
        <v>57.142857142857139</v>
      </c>
      <c r="H713" s="2" t="s">
        <v>22</v>
      </c>
      <c r="I713" s="2"/>
      <c r="J713" s="2"/>
      <c r="K713" s="2"/>
      <c r="L713" s="2">
        <v>7</v>
      </c>
      <c r="M713" s="2">
        <v>1</v>
      </c>
      <c r="N713" s="2"/>
      <c r="O713" s="2"/>
      <c r="P713" s="2"/>
      <c r="Q713" s="2"/>
      <c r="R713" s="2"/>
      <c r="S713" s="2"/>
      <c r="T713" s="2">
        <v>7</v>
      </c>
      <c r="U713" s="2" t="s">
        <v>2238</v>
      </c>
      <c r="V713" s="2">
        <v>4</v>
      </c>
      <c r="W713" s="2" t="s">
        <v>2239</v>
      </c>
      <c r="X713" s="2">
        <v>3</v>
      </c>
      <c r="Y713" s="2" t="s">
        <v>2240</v>
      </c>
      <c r="Z713" s="2"/>
      <c r="AA713" s="2"/>
      <c r="AB713" s="2"/>
      <c r="AC713" s="2"/>
      <c r="AD713" s="2"/>
      <c r="AE713" s="2"/>
    </row>
    <row r="714" spans="1:31" ht="27.6" x14ac:dyDescent="0.3">
      <c r="A714" s="2" t="s">
        <v>2241</v>
      </c>
      <c r="B714" s="2" t="s">
        <v>22</v>
      </c>
      <c r="C714" s="2" t="s">
        <v>22</v>
      </c>
      <c r="D714" s="2"/>
      <c r="E714" s="2"/>
      <c r="F714" s="2" t="s">
        <v>23</v>
      </c>
      <c r="G714" s="2">
        <v>100</v>
      </c>
      <c r="H714" s="2" t="s">
        <v>22</v>
      </c>
      <c r="I714" s="2"/>
      <c r="J714" s="2"/>
      <c r="K714" s="2"/>
      <c r="L714" s="2">
        <v>2</v>
      </c>
      <c r="M714" s="2">
        <v>1</v>
      </c>
      <c r="N714" s="2"/>
      <c r="O714" s="2"/>
      <c r="P714" s="2"/>
      <c r="Q714" s="2"/>
      <c r="R714" s="2"/>
      <c r="S714" s="2"/>
      <c r="T714" s="2">
        <v>2</v>
      </c>
      <c r="U714" s="2" t="s">
        <v>2242</v>
      </c>
      <c r="V714" s="2">
        <v>2</v>
      </c>
      <c r="W714" s="2" t="s">
        <v>2242</v>
      </c>
      <c r="X714" s="2">
        <v>0</v>
      </c>
      <c r="Y714" s="2" t="s">
        <v>22</v>
      </c>
      <c r="Z714" s="2"/>
      <c r="AA714" s="2"/>
      <c r="AB714" s="2"/>
      <c r="AC714" s="2"/>
      <c r="AD714" s="2"/>
      <c r="AE714" s="2"/>
    </row>
    <row r="715" spans="1:31" x14ac:dyDescent="0.3">
      <c r="A715" s="2" t="s">
        <v>2243</v>
      </c>
      <c r="B715" s="2" t="s">
        <v>30</v>
      </c>
      <c r="C715" s="2" t="s">
        <v>68</v>
      </c>
      <c r="D715" s="2"/>
      <c r="E715" s="2"/>
      <c r="F715" s="2" t="s">
        <v>29</v>
      </c>
      <c r="G715" s="2" t="s">
        <v>22</v>
      </c>
      <c r="H715" s="2" t="s">
        <v>22</v>
      </c>
      <c r="I715" s="2" t="s">
        <v>30</v>
      </c>
      <c r="J715" s="2"/>
      <c r="K715" s="2"/>
      <c r="L715" s="2">
        <v>2</v>
      </c>
      <c r="M715" s="2">
        <v>1</v>
      </c>
      <c r="N715" s="2">
        <v>4</v>
      </c>
      <c r="O715" s="2">
        <v>1</v>
      </c>
      <c r="P715" s="2"/>
      <c r="Q715" s="2"/>
      <c r="R715" s="2"/>
      <c r="S715" s="2"/>
      <c r="T715" s="2">
        <v>0</v>
      </c>
      <c r="U715" s="2" t="s">
        <v>22</v>
      </c>
      <c r="V715" s="2">
        <v>0</v>
      </c>
      <c r="W715" s="2" t="s">
        <v>22</v>
      </c>
      <c r="X715" s="2">
        <v>0</v>
      </c>
      <c r="Y715" s="2" t="s">
        <v>22</v>
      </c>
      <c r="Z715" s="2"/>
      <c r="AA715" s="2"/>
      <c r="AB715" s="2"/>
      <c r="AC715" s="2"/>
      <c r="AD715" s="2"/>
      <c r="AE715" s="2"/>
    </row>
    <row r="716" spans="1:31" ht="289.8" x14ac:dyDescent="0.3">
      <c r="A716" s="2" t="s">
        <v>2244</v>
      </c>
      <c r="B716" s="2" t="s">
        <v>2245</v>
      </c>
      <c r="C716" s="2" t="s">
        <v>2246</v>
      </c>
      <c r="D716" s="2" t="s">
        <v>1543</v>
      </c>
      <c r="E716" s="2" t="s">
        <v>1543</v>
      </c>
      <c r="F716" s="2" t="s">
        <v>23</v>
      </c>
      <c r="G716" s="2">
        <v>100</v>
      </c>
      <c r="H716" s="2">
        <v>100</v>
      </c>
      <c r="I716" s="2" t="s">
        <v>41</v>
      </c>
      <c r="J716" s="2">
        <v>38</v>
      </c>
      <c r="K716" s="2" t="s">
        <v>2247</v>
      </c>
      <c r="L716" s="2">
        <v>2</v>
      </c>
      <c r="M716" s="2">
        <v>1</v>
      </c>
      <c r="N716" s="2">
        <v>2</v>
      </c>
      <c r="O716" s="2">
        <v>1</v>
      </c>
      <c r="P716" s="2">
        <v>30</v>
      </c>
      <c r="Q716" s="2" t="s">
        <v>2248</v>
      </c>
      <c r="R716" s="2">
        <v>4</v>
      </c>
      <c r="S716" s="2" t="s">
        <v>2249</v>
      </c>
      <c r="T716" s="2">
        <v>2</v>
      </c>
      <c r="U716" s="2" t="s">
        <v>2250</v>
      </c>
      <c r="V716" s="2">
        <v>2</v>
      </c>
      <c r="W716" s="2" t="s">
        <v>2250</v>
      </c>
      <c r="X716" s="2">
        <v>0</v>
      </c>
      <c r="Y716" s="2" t="s">
        <v>22</v>
      </c>
      <c r="Z716" s="2">
        <v>6</v>
      </c>
      <c r="AA716" s="2" t="s">
        <v>2251</v>
      </c>
      <c r="AB716" s="2">
        <v>6</v>
      </c>
      <c r="AC716" s="2" t="s">
        <v>2252</v>
      </c>
      <c r="AD716" s="2"/>
      <c r="AE716" s="2"/>
    </row>
    <row r="717" spans="1:31" x14ac:dyDescent="0.3">
      <c r="A717" s="2" t="s">
        <v>2253</v>
      </c>
      <c r="B717" s="2" t="s">
        <v>22</v>
      </c>
      <c r="C717" s="2" t="s">
        <v>22</v>
      </c>
      <c r="D717" s="2" t="s">
        <v>36</v>
      </c>
      <c r="E717" s="2" t="s">
        <v>36</v>
      </c>
      <c r="F717" s="2" t="s">
        <v>29</v>
      </c>
      <c r="G717" s="2" t="s">
        <v>22</v>
      </c>
      <c r="H717" s="2" t="s">
        <v>22</v>
      </c>
      <c r="I717" s="2"/>
      <c r="J717" s="2"/>
      <c r="K717" s="2"/>
      <c r="L717" s="2"/>
      <c r="M717" s="2"/>
      <c r="N717" s="2"/>
      <c r="O717" s="2"/>
      <c r="P717" s="2"/>
      <c r="Q717" s="2"/>
      <c r="R717" s="2"/>
      <c r="S717" s="2"/>
      <c r="T717" s="2">
        <v>0</v>
      </c>
      <c r="U717" s="2" t="s">
        <v>22</v>
      </c>
      <c r="V717" s="2">
        <v>0</v>
      </c>
      <c r="W717" s="2" t="s">
        <v>22</v>
      </c>
      <c r="X717" s="2">
        <v>0</v>
      </c>
      <c r="Y717" s="2" t="s">
        <v>22</v>
      </c>
      <c r="Z717" s="2"/>
      <c r="AA717" s="2"/>
      <c r="AB717" s="2"/>
      <c r="AC717" s="2"/>
      <c r="AD717" s="2"/>
      <c r="AE717" s="2"/>
    </row>
    <row r="718" spans="1:31" ht="110.4" x14ac:dyDescent="0.3">
      <c r="A718" s="2" t="s">
        <v>2254</v>
      </c>
      <c r="B718" s="2" t="s">
        <v>2255</v>
      </c>
      <c r="C718" s="2" t="s">
        <v>2256</v>
      </c>
      <c r="D718" s="2" t="s">
        <v>300</v>
      </c>
      <c r="E718" s="2" t="s">
        <v>659</v>
      </c>
      <c r="F718" s="2" t="s">
        <v>23</v>
      </c>
      <c r="G718" s="2">
        <v>100</v>
      </c>
      <c r="H718" s="2">
        <v>100</v>
      </c>
      <c r="I718" s="2" t="s">
        <v>41</v>
      </c>
      <c r="J718" s="2">
        <v>1</v>
      </c>
      <c r="K718" s="2" t="s">
        <v>660</v>
      </c>
      <c r="L718" s="2">
        <v>1</v>
      </c>
      <c r="M718" s="2">
        <v>1</v>
      </c>
      <c r="N718" s="2"/>
      <c r="O718" s="2"/>
      <c r="P718" s="2">
        <v>1</v>
      </c>
      <c r="Q718" s="2" t="s">
        <v>2257</v>
      </c>
      <c r="R718" s="2">
        <v>5</v>
      </c>
      <c r="S718" s="2" t="s">
        <v>2258</v>
      </c>
      <c r="T718" s="2">
        <v>1</v>
      </c>
      <c r="U718" s="2" t="s">
        <v>1639</v>
      </c>
      <c r="V718" s="2">
        <v>1</v>
      </c>
      <c r="W718" s="2" t="s">
        <v>1639</v>
      </c>
      <c r="X718" s="2">
        <v>0</v>
      </c>
      <c r="Y718" s="2" t="s">
        <v>22</v>
      </c>
      <c r="Z718" s="2">
        <v>1</v>
      </c>
      <c r="AA718" s="2" t="s">
        <v>769</v>
      </c>
      <c r="AB718" s="2">
        <v>1</v>
      </c>
      <c r="AC718" s="2" t="s">
        <v>769</v>
      </c>
      <c r="AD718" s="2"/>
      <c r="AE718" s="2"/>
    </row>
    <row r="719" spans="1:31" x14ac:dyDescent="0.3">
      <c r="A719" s="2" t="s">
        <v>2259</v>
      </c>
      <c r="B719" s="2" t="s">
        <v>22</v>
      </c>
      <c r="C719" s="2" t="s">
        <v>22</v>
      </c>
      <c r="D719" s="2" t="s">
        <v>28</v>
      </c>
      <c r="E719" s="2" t="s">
        <v>28</v>
      </c>
      <c r="F719" s="2" t="s">
        <v>29</v>
      </c>
      <c r="G719" s="2" t="s">
        <v>22</v>
      </c>
      <c r="H719" s="2" t="s">
        <v>22</v>
      </c>
      <c r="I719" s="2"/>
      <c r="J719" s="2"/>
      <c r="K719" s="2"/>
      <c r="L719" s="2"/>
      <c r="M719" s="2"/>
      <c r="N719" s="2">
        <v>2</v>
      </c>
      <c r="O719" s="2">
        <v>1</v>
      </c>
      <c r="P719" s="2"/>
      <c r="Q719" s="2"/>
      <c r="R719" s="2"/>
      <c r="S719" s="2"/>
      <c r="T719" s="2">
        <v>0</v>
      </c>
      <c r="U719" s="2" t="s">
        <v>22</v>
      </c>
      <c r="V719" s="2">
        <v>0</v>
      </c>
      <c r="W719" s="2" t="s">
        <v>22</v>
      </c>
      <c r="X719" s="2">
        <v>0</v>
      </c>
      <c r="Y719" s="2" t="s">
        <v>22</v>
      </c>
      <c r="Z719" s="2"/>
      <c r="AA719" s="2"/>
      <c r="AB719" s="2"/>
      <c r="AC719" s="2"/>
      <c r="AD719" s="2"/>
      <c r="AE719" s="2"/>
    </row>
    <row r="720" spans="1:31" ht="276" x14ac:dyDescent="0.3">
      <c r="A720" s="2" t="s">
        <v>2260</v>
      </c>
      <c r="B720" s="2" t="s">
        <v>2261</v>
      </c>
      <c r="C720" s="2" t="s">
        <v>2262</v>
      </c>
      <c r="D720" s="2" t="s">
        <v>36</v>
      </c>
      <c r="E720" s="2" t="s">
        <v>36</v>
      </c>
      <c r="F720" s="2" t="s">
        <v>29</v>
      </c>
      <c r="G720" s="2" t="s">
        <v>22</v>
      </c>
      <c r="H720" s="2">
        <v>100</v>
      </c>
      <c r="I720" s="2" t="s">
        <v>30</v>
      </c>
      <c r="J720" s="2">
        <v>17</v>
      </c>
      <c r="K720" s="2" t="s">
        <v>2263</v>
      </c>
      <c r="L720" s="2"/>
      <c r="M720" s="2"/>
      <c r="N720" s="2"/>
      <c r="O720" s="2"/>
      <c r="P720" s="2">
        <v>4</v>
      </c>
      <c r="Q720" s="2" t="s">
        <v>2264</v>
      </c>
      <c r="R720" s="2">
        <v>7</v>
      </c>
      <c r="S720" s="2" t="s">
        <v>2265</v>
      </c>
      <c r="T720" s="2">
        <v>0</v>
      </c>
      <c r="U720" s="2" t="s">
        <v>22</v>
      </c>
      <c r="V720" s="2">
        <v>0</v>
      </c>
      <c r="W720" s="2" t="s">
        <v>22</v>
      </c>
      <c r="X720" s="2">
        <v>0</v>
      </c>
      <c r="Y720" s="2" t="s">
        <v>22</v>
      </c>
      <c r="Z720" s="2">
        <v>3</v>
      </c>
      <c r="AA720" s="2" t="s">
        <v>2266</v>
      </c>
      <c r="AB720" s="2">
        <v>3</v>
      </c>
      <c r="AC720" s="2" t="s">
        <v>2267</v>
      </c>
      <c r="AD720" s="2"/>
      <c r="AE720" s="2"/>
    </row>
    <row r="721" spans="1:31" ht="409.6" x14ac:dyDescent="0.3">
      <c r="A721" s="2" t="s">
        <v>2268</v>
      </c>
      <c r="B721" s="2" t="s">
        <v>2269</v>
      </c>
      <c r="C721" s="2" t="s">
        <v>2270</v>
      </c>
      <c r="D721" s="2" t="s">
        <v>329</v>
      </c>
      <c r="E721" s="2" t="s">
        <v>329</v>
      </c>
      <c r="F721" s="2" t="s">
        <v>29</v>
      </c>
      <c r="G721" s="2" t="s">
        <v>22</v>
      </c>
      <c r="H721" s="2">
        <v>100</v>
      </c>
      <c r="I721" s="2" t="s">
        <v>106</v>
      </c>
      <c r="J721" s="2"/>
      <c r="K721" s="2"/>
      <c r="L721" s="2"/>
      <c r="M721" s="2"/>
      <c r="N721" s="2"/>
      <c r="O721" s="2"/>
      <c r="P721" s="2">
        <v>11</v>
      </c>
      <c r="Q721" s="2" t="s">
        <v>2271</v>
      </c>
      <c r="R721" s="2">
        <v>41</v>
      </c>
      <c r="S721" s="2" t="s">
        <v>2272</v>
      </c>
      <c r="T721" s="2">
        <v>0</v>
      </c>
      <c r="U721" s="2" t="s">
        <v>22</v>
      </c>
      <c r="V721" s="2">
        <v>0</v>
      </c>
      <c r="W721" s="2" t="s">
        <v>22</v>
      </c>
      <c r="X721" s="2">
        <v>0</v>
      </c>
      <c r="Y721" s="2" t="s">
        <v>22</v>
      </c>
      <c r="Z721" s="2">
        <v>10</v>
      </c>
      <c r="AA721" s="2" t="s">
        <v>2273</v>
      </c>
      <c r="AB721" s="2">
        <v>10</v>
      </c>
      <c r="AC721" s="2" t="s">
        <v>2274</v>
      </c>
      <c r="AD721" s="2"/>
      <c r="AE721" s="2"/>
    </row>
    <row r="722" spans="1:31" x14ac:dyDescent="0.3">
      <c r="A722" s="2" t="s">
        <v>2275</v>
      </c>
      <c r="B722" s="2" t="s">
        <v>22</v>
      </c>
      <c r="C722" s="2" t="s">
        <v>22</v>
      </c>
      <c r="D722" s="2"/>
      <c r="E722" s="2"/>
      <c r="F722" s="2" t="s">
        <v>29</v>
      </c>
      <c r="G722" s="2" t="s">
        <v>22</v>
      </c>
      <c r="H722" s="2" t="s">
        <v>22</v>
      </c>
      <c r="I722" s="2"/>
      <c r="J722" s="2"/>
      <c r="K722" s="2"/>
      <c r="L722" s="2"/>
      <c r="M722" s="2"/>
      <c r="N722" s="2">
        <v>1</v>
      </c>
      <c r="O722" s="2">
        <v>1</v>
      </c>
      <c r="P722" s="2"/>
      <c r="Q722" s="2"/>
      <c r="R722" s="2"/>
      <c r="S722" s="2"/>
      <c r="T722" s="2">
        <v>0</v>
      </c>
      <c r="U722" s="2" t="s">
        <v>22</v>
      </c>
      <c r="V722" s="2">
        <v>0</v>
      </c>
      <c r="W722" s="2" t="s">
        <v>22</v>
      </c>
      <c r="X722" s="2">
        <v>0</v>
      </c>
      <c r="Y722" s="2" t="s">
        <v>22</v>
      </c>
      <c r="Z722" s="2"/>
      <c r="AA722" s="2"/>
      <c r="AB722" s="2"/>
      <c r="AC722" s="2"/>
      <c r="AD722" s="2"/>
      <c r="AE722" s="2"/>
    </row>
    <row r="723" spans="1:31" x14ac:dyDescent="0.3">
      <c r="A723" s="2" t="s">
        <v>2276</v>
      </c>
      <c r="B723" s="2" t="s">
        <v>2277</v>
      </c>
      <c r="C723" s="2" t="s">
        <v>2278</v>
      </c>
      <c r="D723" s="2" t="s">
        <v>36</v>
      </c>
      <c r="E723" s="2" t="s">
        <v>36</v>
      </c>
      <c r="F723" s="2" t="s">
        <v>29</v>
      </c>
      <c r="G723" s="2" t="s">
        <v>22</v>
      </c>
      <c r="H723" s="2" t="s">
        <v>22</v>
      </c>
      <c r="I723" s="2" t="s">
        <v>30</v>
      </c>
      <c r="J723" s="2"/>
      <c r="K723" s="2"/>
      <c r="L723" s="2"/>
      <c r="M723" s="2"/>
      <c r="N723" s="2"/>
      <c r="O723" s="2"/>
      <c r="P723" s="2"/>
      <c r="Q723" s="2"/>
      <c r="R723" s="2"/>
      <c r="S723" s="2"/>
      <c r="T723" s="2">
        <v>0</v>
      </c>
      <c r="U723" s="2" t="s">
        <v>22</v>
      </c>
      <c r="V723" s="2">
        <v>0</v>
      </c>
      <c r="W723" s="2" t="s">
        <v>22</v>
      </c>
      <c r="X723" s="2">
        <v>0</v>
      </c>
      <c r="Y723" s="2" t="s">
        <v>22</v>
      </c>
      <c r="Z723" s="2"/>
      <c r="AA723" s="2"/>
      <c r="AB723" s="2"/>
      <c r="AC723" s="2"/>
      <c r="AD723" s="2"/>
      <c r="AE723" s="2"/>
    </row>
    <row r="724" spans="1:31" ht="69" x14ac:dyDescent="0.3">
      <c r="A724" s="2" t="s">
        <v>2279</v>
      </c>
      <c r="B724" s="2" t="s">
        <v>2280</v>
      </c>
      <c r="C724" s="2" t="s">
        <v>2281</v>
      </c>
      <c r="D724" s="2" t="s">
        <v>329</v>
      </c>
      <c r="E724" s="2" t="s">
        <v>329</v>
      </c>
      <c r="F724" s="2" t="s">
        <v>29</v>
      </c>
      <c r="G724" s="2" t="s">
        <v>22</v>
      </c>
      <c r="H724" s="2">
        <v>100</v>
      </c>
      <c r="I724" s="2" t="s">
        <v>41</v>
      </c>
      <c r="J724" s="2">
        <v>2</v>
      </c>
      <c r="K724" s="2" t="s">
        <v>2282</v>
      </c>
      <c r="L724" s="2"/>
      <c r="M724" s="2"/>
      <c r="N724" s="2"/>
      <c r="O724" s="2"/>
      <c r="P724" s="2">
        <v>2</v>
      </c>
      <c r="Q724" s="2" t="s">
        <v>536</v>
      </c>
      <c r="R724" s="2">
        <v>3</v>
      </c>
      <c r="S724" s="2" t="s">
        <v>2283</v>
      </c>
      <c r="T724" s="2">
        <v>0</v>
      </c>
      <c r="U724" s="2" t="s">
        <v>22</v>
      </c>
      <c r="V724" s="2">
        <v>0</v>
      </c>
      <c r="W724" s="2" t="s">
        <v>22</v>
      </c>
      <c r="X724" s="2">
        <v>0</v>
      </c>
      <c r="Y724" s="2" t="s">
        <v>22</v>
      </c>
      <c r="Z724" s="2">
        <v>5</v>
      </c>
      <c r="AA724" s="2" t="s">
        <v>2284</v>
      </c>
      <c r="AB724" s="2">
        <v>5</v>
      </c>
      <c r="AC724" s="2" t="s">
        <v>2285</v>
      </c>
      <c r="AD724" s="2"/>
      <c r="AE724" s="2"/>
    </row>
    <row r="725" spans="1:31" ht="248.4" x14ac:dyDescent="0.3">
      <c r="A725" s="2" t="s">
        <v>2286</v>
      </c>
      <c r="B725" s="2" t="s">
        <v>2287</v>
      </c>
      <c r="C725" s="2" t="s">
        <v>2288</v>
      </c>
      <c r="D725" s="2"/>
      <c r="E725" s="2" t="s">
        <v>36</v>
      </c>
      <c r="F725" s="2" t="s">
        <v>23</v>
      </c>
      <c r="G725" s="2">
        <v>100</v>
      </c>
      <c r="H725" s="2">
        <v>100</v>
      </c>
      <c r="I725" s="2" t="s">
        <v>106</v>
      </c>
      <c r="J725" s="2">
        <v>1</v>
      </c>
      <c r="K725" s="2" t="s">
        <v>469</v>
      </c>
      <c r="L725" s="2">
        <v>2</v>
      </c>
      <c r="M725" s="2">
        <v>1</v>
      </c>
      <c r="N725" s="2"/>
      <c r="O725" s="2"/>
      <c r="P725" s="2">
        <v>2</v>
      </c>
      <c r="Q725" s="2" t="s">
        <v>470</v>
      </c>
      <c r="R725" s="2">
        <v>16</v>
      </c>
      <c r="S725" s="2" t="s">
        <v>471</v>
      </c>
      <c r="T725" s="2">
        <v>2</v>
      </c>
      <c r="U725" s="2" t="s">
        <v>472</v>
      </c>
      <c r="V725" s="2">
        <v>2</v>
      </c>
      <c r="W725" s="2" t="s">
        <v>472</v>
      </c>
      <c r="X725" s="2">
        <v>0</v>
      </c>
      <c r="Y725" s="2" t="s">
        <v>22</v>
      </c>
      <c r="Z725" s="2">
        <v>5</v>
      </c>
      <c r="AA725" s="2" t="s">
        <v>473</v>
      </c>
      <c r="AB725" s="2">
        <v>5</v>
      </c>
      <c r="AC725" s="2" t="s">
        <v>474</v>
      </c>
      <c r="AD725" s="2"/>
      <c r="AE725" s="2"/>
    </row>
    <row r="726" spans="1:31" ht="151.80000000000001" x14ac:dyDescent="0.3">
      <c r="A726" s="2" t="s">
        <v>2289</v>
      </c>
      <c r="B726" s="2" t="s">
        <v>30</v>
      </c>
      <c r="C726" s="2" t="s">
        <v>2290</v>
      </c>
      <c r="D726" s="2" t="s">
        <v>49</v>
      </c>
      <c r="E726" s="2"/>
      <c r="F726" s="2" t="s">
        <v>29</v>
      </c>
      <c r="G726" s="2" t="s">
        <v>22</v>
      </c>
      <c r="H726" s="2">
        <v>90.909090909090907</v>
      </c>
      <c r="I726" s="2" t="s">
        <v>41</v>
      </c>
      <c r="J726" s="2"/>
      <c r="K726" s="2"/>
      <c r="L726" s="2"/>
      <c r="M726" s="2"/>
      <c r="N726" s="2"/>
      <c r="O726" s="2"/>
      <c r="P726" s="2"/>
      <c r="Q726" s="2"/>
      <c r="R726" s="2"/>
      <c r="S726" s="2"/>
      <c r="T726" s="2">
        <v>0</v>
      </c>
      <c r="U726" s="2" t="s">
        <v>22</v>
      </c>
      <c r="V726" s="2">
        <v>0</v>
      </c>
      <c r="W726" s="2" t="s">
        <v>22</v>
      </c>
      <c r="X726" s="2">
        <v>0</v>
      </c>
      <c r="Y726" s="2" t="s">
        <v>22</v>
      </c>
      <c r="Z726" s="2">
        <v>11</v>
      </c>
      <c r="AA726" s="2" t="s">
        <v>2291</v>
      </c>
      <c r="AB726" s="2">
        <v>10</v>
      </c>
      <c r="AC726" s="2" t="s">
        <v>2292</v>
      </c>
      <c r="AD726" s="2">
        <v>1</v>
      </c>
      <c r="AE726" s="2" t="s">
        <v>209</v>
      </c>
    </row>
    <row r="727" spans="1:31" ht="409.6" x14ac:dyDescent="0.3">
      <c r="A727" s="2" t="s">
        <v>2293</v>
      </c>
      <c r="B727" s="2" t="s">
        <v>2294</v>
      </c>
      <c r="C727" s="2" t="s">
        <v>2295</v>
      </c>
      <c r="D727" s="2" t="s">
        <v>36</v>
      </c>
      <c r="E727" s="2" t="s">
        <v>36</v>
      </c>
      <c r="F727" s="2" t="s">
        <v>29</v>
      </c>
      <c r="G727" s="2" t="s">
        <v>22</v>
      </c>
      <c r="H727" s="2">
        <v>100</v>
      </c>
      <c r="I727" s="2" t="s">
        <v>221</v>
      </c>
      <c r="J727" s="2">
        <v>89</v>
      </c>
      <c r="K727" s="2" t="s">
        <v>2296</v>
      </c>
      <c r="L727" s="2"/>
      <c r="M727" s="2"/>
      <c r="N727" s="2">
        <v>1</v>
      </c>
      <c r="O727" s="2">
        <v>1</v>
      </c>
      <c r="P727" s="2">
        <v>30</v>
      </c>
      <c r="Q727" s="2" t="s">
        <v>2297</v>
      </c>
      <c r="R727" s="2">
        <v>9</v>
      </c>
      <c r="S727" s="2" t="s">
        <v>2298</v>
      </c>
      <c r="T727" s="2">
        <v>0</v>
      </c>
      <c r="U727" s="2" t="s">
        <v>22</v>
      </c>
      <c r="V727" s="2">
        <v>0</v>
      </c>
      <c r="W727" s="2" t="s">
        <v>22</v>
      </c>
      <c r="X727" s="2">
        <v>0</v>
      </c>
      <c r="Y727" s="2" t="s">
        <v>22</v>
      </c>
      <c r="Z727" s="2">
        <v>6</v>
      </c>
      <c r="AA727" s="2" t="s">
        <v>2299</v>
      </c>
      <c r="AB727" s="2">
        <v>6</v>
      </c>
      <c r="AC727" s="2" t="s">
        <v>2300</v>
      </c>
      <c r="AD727" s="2"/>
      <c r="AE727" s="2"/>
    </row>
    <row r="728" spans="1:31" x14ac:dyDescent="0.3">
      <c r="A728" s="2" t="s">
        <v>2301</v>
      </c>
      <c r="B728" s="2" t="s">
        <v>22</v>
      </c>
      <c r="C728" s="2" t="s">
        <v>22</v>
      </c>
      <c r="D728" s="2"/>
      <c r="E728" s="2"/>
      <c r="F728" s="2" t="s">
        <v>29</v>
      </c>
      <c r="G728" s="2" t="s">
        <v>22</v>
      </c>
      <c r="H728" s="2" t="s">
        <v>22</v>
      </c>
      <c r="I728" s="2"/>
      <c r="J728" s="2"/>
      <c r="K728" s="2"/>
      <c r="L728" s="2"/>
      <c r="M728" s="2"/>
      <c r="N728" s="2">
        <v>1</v>
      </c>
      <c r="O728" s="2">
        <v>1</v>
      </c>
      <c r="P728" s="2"/>
      <c r="Q728" s="2"/>
      <c r="R728" s="2"/>
      <c r="S728" s="2"/>
      <c r="T728" s="2">
        <v>0</v>
      </c>
      <c r="U728" s="2" t="s">
        <v>22</v>
      </c>
      <c r="V728" s="2">
        <v>0</v>
      </c>
      <c r="W728" s="2" t="s">
        <v>22</v>
      </c>
      <c r="X728" s="2">
        <v>0</v>
      </c>
      <c r="Y728" s="2" t="s">
        <v>22</v>
      </c>
      <c r="Z728" s="2"/>
      <c r="AA728" s="2"/>
      <c r="AB728" s="2"/>
      <c r="AC728" s="2"/>
      <c r="AD728" s="2"/>
      <c r="AE728" s="2"/>
    </row>
    <row r="729" spans="1:31" x14ac:dyDescent="0.3">
      <c r="A729" s="2" t="s">
        <v>2302</v>
      </c>
      <c r="B729" s="2" t="s">
        <v>22</v>
      </c>
      <c r="C729" s="2" t="s">
        <v>22</v>
      </c>
      <c r="D729" s="2" t="s">
        <v>36</v>
      </c>
      <c r="E729" s="2" t="s">
        <v>36</v>
      </c>
      <c r="F729" s="2" t="s">
        <v>29</v>
      </c>
      <c r="G729" s="2" t="s">
        <v>22</v>
      </c>
      <c r="H729" s="2" t="s">
        <v>22</v>
      </c>
      <c r="I729" s="2"/>
      <c r="J729" s="2"/>
      <c r="K729" s="2"/>
      <c r="L729" s="2"/>
      <c r="M729" s="2"/>
      <c r="N729" s="2"/>
      <c r="O729" s="2"/>
      <c r="P729" s="2"/>
      <c r="Q729" s="2"/>
      <c r="R729" s="2"/>
      <c r="S729" s="2"/>
      <c r="T729" s="2">
        <v>0</v>
      </c>
      <c r="U729" s="2" t="s">
        <v>22</v>
      </c>
      <c r="V729" s="2">
        <v>0</v>
      </c>
      <c r="W729" s="2" t="s">
        <v>22</v>
      </c>
      <c r="X729" s="2">
        <v>0</v>
      </c>
      <c r="Y729" s="2" t="s">
        <v>22</v>
      </c>
      <c r="Z729" s="2"/>
      <c r="AA729" s="2"/>
      <c r="AB729" s="2"/>
      <c r="AC729" s="2"/>
      <c r="AD729" s="2"/>
      <c r="AE729" s="2"/>
    </row>
    <row r="730" spans="1:31" ht="303.60000000000002" x14ac:dyDescent="0.3">
      <c r="A730" s="2" t="s">
        <v>2303</v>
      </c>
      <c r="B730" s="2" t="s">
        <v>30</v>
      </c>
      <c r="C730" s="2" t="s">
        <v>2304</v>
      </c>
      <c r="D730" s="2" t="s">
        <v>40</v>
      </c>
      <c r="E730" s="2" t="s">
        <v>40</v>
      </c>
      <c r="F730" s="2" t="s">
        <v>29</v>
      </c>
      <c r="G730" s="2" t="s">
        <v>22</v>
      </c>
      <c r="H730" s="2" t="s">
        <v>22</v>
      </c>
      <c r="I730" s="2" t="s">
        <v>30</v>
      </c>
      <c r="J730" s="2"/>
      <c r="K730" s="2"/>
      <c r="L730" s="2"/>
      <c r="M730" s="2"/>
      <c r="N730" s="2"/>
      <c r="O730" s="2"/>
      <c r="P730" s="2"/>
      <c r="Q730" s="2"/>
      <c r="R730" s="2"/>
      <c r="S730" s="2"/>
      <c r="T730" s="2">
        <v>0</v>
      </c>
      <c r="U730" s="2" t="s">
        <v>22</v>
      </c>
      <c r="V730" s="2">
        <v>0</v>
      </c>
      <c r="W730" s="2" t="s">
        <v>22</v>
      </c>
      <c r="X730" s="2">
        <v>0</v>
      </c>
      <c r="Y730" s="2" t="s">
        <v>22</v>
      </c>
      <c r="Z730" s="2"/>
      <c r="AA730" s="2"/>
      <c r="AB730" s="2"/>
      <c r="AC730" s="2"/>
      <c r="AD730" s="2"/>
      <c r="AE730" s="2"/>
    </row>
    <row r="731" spans="1:31" ht="124.2" x14ac:dyDescent="0.3">
      <c r="A731" s="2" t="s">
        <v>2305</v>
      </c>
      <c r="B731" s="2" t="s">
        <v>22</v>
      </c>
      <c r="C731" s="2" t="s">
        <v>2306</v>
      </c>
      <c r="D731" s="2" t="s">
        <v>28</v>
      </c>
      <c r="E731" s="2" t="s">
        <v>28</v>
      </c>
      <c r="F731" s="2" t="s">
        <v>29</v>
      </c>
      <c r="G731" s="2" t="s">
        <v>22</v>
      </c>
      <c r="H731" s="2">
        <v>100</v>
      </c>
      <c r="I731" s="2" t="s">
        <v>41</v>
      </c>
      <c r="J731" s="2">
        <v>1</v>
      </c>
      <c r="K731" s="2" t="s">
        <v>1877</v>
      </c>
      <c r="L731" s="2"/>
      <c r="M731" s="2"/>
      <c r="N731" s="2"/>
      <c r="O731" s="2"/>
      <c r="P731" s="2">
        <v>3</v>
      </c>
      <c r="Q731" s="2" t="s">
        <v>2307</v>
      </c>
      <c r="R731" s="2">
        <v>4</v>
      </c>
      <c r="S731" s="2" t="s">
        <v>2308</v>
      </c>
      <c r="T731" s="2">
        <v>0</v>
      </c>
      <c r="U731" s="2" t="s">
        <v>22</v>
      </c>
      <c r="V731" s="2">
        <v>0</v>
      </c>
      <c r="W731" s="2" t="s">
        <v>22</v>
      </c>
      <c r="X731" s="2">
        <v>0</v>
      </c>
      <c r="Y731" s="2" t="s">
        <v>22</v>
      </c>
      <c r="Z731" s="2">
        <v>2</v>
      </c>
      <c r="AA731" s="2" t="s">
        <v>2309</v>
      </c>
      <c r="AB731" s="2">
        <v>2</v>
      </c>
      <c r="AC731" s="2" t="s">
        <v>2309</v>
      </c>
      <c r="AD731" s="2"/>
      <c r="AE731" s="2"/>
    </row>
    <row r="732" spans="1:31" ht="27.6" x14ac:dyDescent="0.3">
      <c r="A732" s="2" t="s">
        <v>2310</v>
      </c>
      <c r="B732" s="2" t="s">
        <v>22</v>
      </c>
      <c r="C732" s="2" t="s">
        <v>22</v>
      </c>
      <c r="D732" s="2"/>
      <c r="E732" s="2"/>
      <c r="F732" s="2" t="s">
        <v>29</v>
      </c>
      <c r="G732" s="2" t="s">
        <v>22</v>
      </c>
      <c r="H732" s="2" t="s">
        <v>22</v>
      </c>
      <c r="I732" s="2"/>
      <c r="J732" s="2">
        <v>3</v>
      </c>
      <c r="K732" s="2" t="s">
        <v>2311</v>
      </c>
      <c r="L732" s="2"/>
      <c r="M732" s="2"/>
      <c r="N732" s="2"/>
      <c r="O732" s="2"/>
      <c r="P732" s="2"/>
      <c r="Q732" s="2"/>
      <c r="R732" s="2"/>
      <c r="S732" s="2"/>
      <c r="T732" s="2">
        <v>0</v>
      </c>
      <c r="U732" s="2" t="s">
        <v>22</v>
      </c>
      <c r="V732" s="2">
        <v>0</v>
      </c>
      <c r="W732" s="2" t="s">
        <v>22</v>
      </c>
      <c r="X732" s="2">
        <v>0</v>
      </c>
      <c r="Y732" s="2" t="s">
        <v>22</v>
      </c>
      <c r="Z732" s="2"/>
      <c r="AA732" s="2"/>
      <c r="AB732" s="2"/>
      <c r="AC732" s="2"/>
      <c r="AD732" s="2"/>
      <c r="AE732" s="2"/>
    </row>
    <row r="733" spans="1:31" ht="409.6" x14ac:dyDescent="0.3">
      <c r="A733" s="2" t="s">
        <v>2312</v>
      </c>
      <c r="B733" s="2" t="s">
        <v>2313</v>
      </c>
      <c r="C733" s="2" t="s">
        <v>2314</v>
      </c>
      <c r="D733" s="2" t="s">
        <v>94</v>
      </c>
      <c r="E733" s="2" t="s">
        <v>94</v>
      </c>
      <c r="F733" s="2" t="s">
        <v>29</v>
      </c>
      <c r="G733" s="2" t="s">
        <v>22</v>
      </c>
      <c r="H733" s="2">
        <v>92.857142857142861</v>
      </c>
      <c r="I733" s="2" t="s">
        <v>41</v>
      </c>
      <c r="J733" s="2">
        <v>15</v>
      </c>
      <c r="K733" s="2" t="s">
        <v>2315</v>
      </c>
      <c r="L733" s="2">
        <v>1</v>
      </c>
      <c r="M733" s="2">
        <v>1</v>
      </c>
      <c r="N733" s="2">
        <v>12</v>
      </c>
      <c r="O733" s="2">
        <v>1</v>
      </c>
      <c r="P733" s="2">
        <v>97</v>
      </c>
      <c r="Q733" s="2" t="s">
        <v>2316</v>
      </c>
      <c r="R733" s="2">
        <v>17</v>
      </c>
      <c r="S733" s="2" t="s">
        <v>2317</v>
      </c>
      <c r="T733" s="2">
        <v>0</v>
      </c>
      <c r="U733" s="2" t="s">
        <v>22</v>
      </c>
      <c r="V733" s="2">
        <v>0</v>
      </c>
      <c r="W733" s="2" t="s">
        <v>22</v>
      </c>
      <c r="X733" s="2">
        <v>0</v>
      </c>
      <c r="Y733" s="2" t="s">
        <v>22</v>
      </c>
      <c r="Z733" s="2">
        <v>14</v>
      </c>
      <c r="AA733" s="2" t="s">
        <v>2318</v>
      </c>
      <c r="AB733" s="2">
        <v>13</v>
      </c>
      <c r="AC733" s="2" t="s">
        <v>2319</v>
      </c>
      <c r="AD733" s="2">
        <v>1</v>
      </c>
      <c r="AE733" s="2" t="s">
        <v>2320</v>
      </c>
    </row>
    <row r="734" spans="1:31" ht="55.2" x14ac:dyDescent="0.3">
      <c r="A734" s="2" t="s">
        <v>2321</v>
      </c>
      <c r="B734" s="2" t="s">
        <v>2321</v>
      </c>
      <c r="C734" s="2" t="s">
        <v>2322</v>
      </c>
      <c r="D734" s="2" t="s">
        <v>300</v>
      </c>
      <c r="E734" s="2" t="s">
        <v>301</v>
      </c>
      <c r="F734" s="2" t="s">
        <v>29</v>
      </c>
      <c r="G734" s="2" t="s">
        <v>22</v>
      </c>
      <c r="H734" s="2">
        <v>100</v>
      </c>
      <c r="I734" s="2" t="s">
        <v>41</v>
      </c>
      <c r="J734" s="2">
        <v>1</v>
      </c>
      <c r="K734" s="2" t="s">
        <v>302</v>
      </c>
      <c r="L734" s="2"/>
      <c r="M734" s="2"/>
      <c r="N734" s="2"/>
      <c r="O734" s="2"/>
      <c r="P734" s="2">
        <v>4</v>
      </c>
      <c r="Q734" s="2" t="s">
        <v>2323</v>
      </c>
      <c r="R734" s="2">
        <v>3</v>
      </c>
      <c r="S734" s="2" t="s">
        <v>2324</v>
      </c>
      <c r="T734" s="2">
        <v>0</v>
      </c>
      <c r="U734" s="2" t="s">
        <v>22</v>
      </c>
      <c r="V734" s="2">
        <v>0</v>
      </c>
      <c r="W734" s="2" t="s">
        <v>22</v>
      </c>
      <c r="X734" s="2">
        <v>0</v>
      </c>
      <c r="Y734" s="2" t="s">
        <v>22</v>
      </c>
      <c r="Z734" s="2">
        <v>1</v>
      </c>
      <c r="AA734" s="2" t="s">
        <v>526</v>
      </c>
      <c r="AB734" s="2">
        <v>1</v>
      </c>
      <c r="AC734" s="2" t="s">
        <v>526</v>
      </c>
      <c r="AD734" s="2"/>
      <c r="AE734" s="2"/>
    </row>
    <row r="735" spans="1:31" x14ac:dyDescent="0.3">
      <c r="A735" s="2" t="s">
        <v>2325</v>
      </c>
      <c r="B735" s="2" t="s">
        <v>2326</v>
      </c>
      <c r="C735" s="2" t="s">
        <v>2327</v>
      </c>
      <c r="D735" s="2" t="s">
        <v>300</v>
      </c>
      <c r="E735" s="2" t="s">
        <v>301</v>
      </c>
      <c r="F735" s="2" t="s">
        <v>29</v>
      </c>
      <c r="G735" s="2" t="s">
        <v>22</v>
      </c>
      <c r="H735" s="2" t="s">
        <v>22</v>
      </c>
      <c r="I735" s="2" t="s">
        <v>41</v>
      </c>
      <c r="J735" s="2">
        <v>1</v>
      </c>
      <c r="K735" s="2" t="s">
        <v>1315</v>
      </c>
      <c r="L735" s="2"/>
      <c r="M735" s="2"/>
      <c r="N735" s="2"/>
      <c r="O735" s="2"/>
      <c r="P735" s="2"/>
      <c r="Q735" s="2"/>
      <c r="R735" s="2"/>
      <c r="S735" s="2"/>
      <c r="T735" s="2">
        <v>0</v>
      </c>
      <c r="U735" s="2" t="s">
        <v>22</v>
      </c>
      <c r="V735" s="2">
        <v>0</v>
      </c>
      <c r="W735" s="2" t="s">
        <v>22</v>
      </c>
      <c r="X735" s="2">
        <v>0</v>
      </c>
      <c r="Y735" s="2" t="s">
        <v>22</v>
      </c>
      <c r="Z735" s="2"/>
      <c r="AA735" s="2"/>
      <c r="AB735" s="2"/>
      <c r="AC735" s="2"/>
      <c r="AD735" s="2"/>
      <c r="AE735" s="2"/>
    </row>
    <row r="736" spans="1:31" ht="409.6" x14ac:dyDescent="0.3">
      <c r="A736" s="2" t="s">
        <v>2328</v>
      </c>
      <c r="B736" s="2" t="s">
        <v>2329</v>
      </c>
      <c r="C736" s="2" t="s">
        <v>2330</v>
      </c>
      <c r="D736" s="2" t="s">
        <v>1543</v>
      </c>
      <c r="E736" s="2" t="s">
        <v>1543</v>
      </c>
      <c r="F736" s="2" t="s">
        <v>29</v>
      </c>
      <c r="G736" s="2" t="s">
        <v>22</v>
      </c>
      <c r="H736" s="2">
        <v>100</v>
      </c>
      <c r="I736" s="2" t="s">
        <v>41</v>
      </c>
      <c r="J736" s="2">
        <v>42</v>
      </c>
      <c r="K736" s="2" t="s">
        <v>2331</v>
      </c>
      <c r="L736" s="2"/>
      <c r="M736" s="2"/>
      <c r="N736" s="2">
        <v>1</v>
      </c>
      <c r="O736" s="2">
        <v>1</v>
      </c>
      <c r="P736" s="2">
        <v>1</v>
      </c>
      <c r="Q736" s="2" t="s">
        <v>2332</v>
      </c>
      <c r="R736" s="2">
        <v>34</v>
      </c>
      <c r="S736" s="2" t="s">
        <v>2333</v>
      </c>
      <c r="T736" s="2">
        <v>0</v>
      </c>
      <c r="U736" s="2" t="s">
        <v>22</v>
      </c>
      <c r="V736" s="2">
        <v>0</v>
      </c>
      <c r="W736" s="2" t="s">
        <v>22</v>
      </c>
      <c r="X736" s="2">
        <v>0</v>
      </c>
      <c r="Y736" s="2" t="s">
        <v>22</v>
      </c>
      <c r="Z736" s="2">
        <v>18</v>
      </c>
      <c r="AA736" s="2" t="s">
        <v>2334</v>
      </c>
      <c r="AB736" s="2">
        <v>18</v>
      </c>
      <c r="AC736" s="2" t="s">
        <v>2335</v>
      </c>
      <c r="AD736" s="2"/>
      <c r="AE736" s="2"/>
    </row>
    <row r="737" spans="1:31" x14ac:dyDescent="0.3">
      <c r="A737" s="2" t="s">
        <v>2336</v>
      </c>
      <c r="B737" s="2" t="s">
        <v>22</v>
      </c>
      <c r="C737" s="2" t="s">
        <v>22</v>
      </c>
      <c r="D737" s="2" t="s">
        <v>40</v>
      </c>
      <c r="E737" s="2" t="s">
        <v>40</v>
      </c>
      <c r="F737" s="2" t="s">
        <v>29</v>
      </c>
      <c r="G737" s="2" t="s">
        <v>22</v>
      </c>
      <c r="H737" s="2" t="s">
        <v>22</v>
      </c>
      <c r="I737" s="2"/>
      <c r="J737" s="2">
        <v>1</v>
      </c>
      <c r="K737" s="2" t="s">
        <v>595</v>
      </c>
      <c r="L737" s="2"/>
      <c r="M737" s="2"/>
      <c r="N737" s="2"/>
      <c r="O737" s="2"/>
      <c r="P737" s="2"/>
      <c r="Q737" s="2"/>
      <c r="R737" s="2"/>
      <c r="S737" s="2"/>
      <c r="T737" s="2">
        <v>0</v>
      </c>
      <c r="U737" s="2" t="s">
        <v>22</v>
      </c>
      <c r="V737" s="2">
        <v>0</v>
      </c>
      <c r="W737" s="2" t="s">
        <v>22</v>
      </c>
      <c r="X737" s="2">
        <v>0</v>
      </c>
      <c r="Y737" s="2" t="s">
        <v>22</v>
      </c>
      <c r="Z737" s="2"/>
      <c r="AA737" s="2"/>
      <c r="AB737" s="2"/>
      <c r="AC737" s="2"/>
      <c r="AD737" s="2"/>
      <c r="AE737" s="2"/>
    </row>
    <row r="738" spans="1:31" ht="165.6" x14ac:dyDescent="0.3">
      <c r="A738" s="2" t="s">
        <v>2337</v>
      </c>
      <c r="B738" s="2" t="s">
        <v>22</v>
      </c>
      <c r="C738" s="2" t="s">
        <v>2338</v>
      </c>
      <c r="D738" s="2"/>
      <c r="E738" s="2" t="s">
        <v>40</v>
      </c>
      <c r="F738" s="2" t="s">
        <v>29</v>
      </c>
      <c r="G738" s="2" t="s">
        <v>22</v>
      </c>
      <c r="H738" s="2">
        <v>100</v>
      </c>
      <c r="I738" s="2" t="s">
        <v>41</v>
      </c>
      <c r="J738" s="2">
        <v>2</v>
      </c>
      <c r="K738" s="2" t="s">
        <v>836</v>
      </c>
      <c r="L738" s="2"/>
      <c r="M738" s="2"/>
      <c r="N738" s="2"/>
      <c r="O738" s="2"/>
      <c r="P738" s="2">
        <v>6</v>
      </c>
      <c r="Q738" s="2" t="s">
        <v>2339</v>
      </c>
      <c r="R738" s="2">
        <v>11</v>
      </c>
      <c r="S738" s="2" t="s">
        <v>2340</v>
      </c>
      <c r="T738" s="2">
        <v>0</v>
      </c>
      <c r="U738" s="2" t="s">
        <v>22</v>
      </c>
      <c r="V738" s="2">
        <v>0</v>
      </c>
      <c r="W738" s="2" t="s">
        <v>22</v>
      </c>
      <c r="X738" s="2">
        <v>0</v>
      </c>
      <c r="Y738" s="2" t="s">
        <v>22</v>
      </c>
      <c r="Z738" s="2">
        <v>4</v>
      </c>
      <c r="AA738" s="2" t="s">
        <v>2341</v>
      </c>
      <c r="AB738" s="2">
        <v>4</v>
      </c>
      <c r="AC738" s="2" t="s">
        <v>2342</v>
      </c>
      <c r="AD738" s="2"/>
      <c r="AE738" s="2"/>
    </row>
    <row r="739" spans="1:31" x14ac:dyDescent="0.3">
      <c r="A739" s="2" t="s">
        <v>2343</v>
      </c>
      <c r="B739" s="2" t="s">
        <v>22</v>
      </c>
      <c r="C739" s="2" t="s">
        <v>22</v>
      </c>
      <c r="D739" s="2"/>
      <c r="E739" s="2"/>
      <c r="F739" s="2" t="s">
        <v>29</v>
      </c>
      <c r="G739" s="2" t="s">
        <v>22</v>
      </c>
      <c r="H739" s="2" t="s">
        <v>22</v>
      </c>
      <c r="I739" s="2"/>
      <c r="J739" s="2"/>
      <c r="K739" s="2"/>
      <c r="L739" s="2">
        <v>5</v>
      </c>
      <c r="M739" s="2">
        <v>1</v>
      </c>
      <c r="N739" s="2">
        <v>5</v>
      </c>
      <c r="O739" s="2">
        <v>1</v>
      </c>
      <c r="P739" s="2"/>
      <c r="Q739" s="2"/>
      <c r="R739" s="2"/>
      <c r="S739" s="2"/>
      <c r="T739" s="2">
        <v>0</v>
      </c>
      <c r="U739" s="2" t="s">
        <v>22</v>
      </c>
      <c r="V739" s="2">
        <v>0</v>
      </c>
      <c r="W739" s="2" t="s">
        <v>22</v>
      </c>
      <c r="X739" s="2">
        <v>0</v>
      </c>
      <c r="Y739" s="2" t="s">
        <v>22</v>
      </c>
      <c r="Z739" s="2"/>
      <c r="AA739" s="2"/>
      <c r="AB739" s="2"/>
      <c r="AC739" s="2"/>
      <c r="AD739" s="2"/>
      <c r="AE739" s="2"/>
    </row>
    <row r="740" spans="1:31" x14ac:dyDescent="0.3">
      <c r="A740" s="2" t="s">
        <v>2344</v>
      </c>
      <c r="B740" s="2" t="s">
        <v>22</v>
      </c>
      <c r="C740" s="2" t="s">
        <v>22</v>
      </c>
      <c r="D740" s="2"/>
      <c r="E740" s="2"/>
      <c r="F740" s="2" t="s">
        <v>29</v>
      </c>
      <c r="G740" s="2" t="s">
        <v>22</v>
      </c>
      <c r="H740" s="2" t="s">
        <v>22</v>
      </c>
      <c r="I740" s="2"/>
      <c r="J740" s="2">
        <v>1</v>
      </c>
      <c r="K740" s="2" t="s">
        <v>2345</v>
      </c>
      <c r="L740" s="2"/>
      <c r="M740" s="2"/>
      <c r="N740" s="2"/>
      <c r="O740" s="2"/>
      <c r="P740" s="2"/>
      <c r="Q740" s="2"/>
      <c r="R740" s="2"/>
      <c r="S740" s="2"/>
      <c r="T740" s="2">
        <v>0</v>
      </c>
      <c r="U740" s="2" t="s">
        <v>22</v>
      </c>
      <c r="V740" s="2">
        <v>0</v>
      </c>
      <c r="W740" s="2" t="s">
        <v>22</v>
      </c>
      <c r="X740" s="2">
        <v>0</v>
      </c>
      <c r="Y740" s="2" t="s">
        <v>22</v>
      </c>
      <c r="Z740" s="2"/>
      <c r="AA740" s="2"/>
      <c r="AB740" s="2"/>
      <c r="AC740" s="2"/>
      <c r="AD740" s="2"/>
      <c r="AE740" s="2"/>
    </row>
    <row r="741" spans="1:31" x14ac:dyDescent="0.3">
      <c r="A741" s="2" t="s">
        <v>2346</v>
      </c>
      <c r="B741" s="2" t="s">
        <v>22</v>
      </c>
      <c r="C741" s="2" t="s">
        <v>22</v>
      </c>
      <c r="D741" s="2"/>
      <c r="E741" s="2"/>
      <c r="F741" s="2" t="s">
        <v>29</v>
      </c>
      <c r="G741" s="2" t="s">
        <v>22</v>
      </c>
      <c r="H741" s="2" t="s">
        <v>22</v>
      </c>
      <c r="I741" s="2"/>
      <c r="J741" s="2"/>
      <c r="K741" s="2"/>
      <c r="L741" s="2"/>
      <c r="M741" s="2"/>
      <c r="N741" s="2">
        <v>3</v>
      </c>
      <c r="O741" s="2">
        <v>1</v>
      </c>
      <c r="P741" s="2"/>
      <c r="Q741" s="2"/>
      <c r="R741" s="2"/>
      <c r="S741" s="2"/>
      <c r="T741" s="2">
        <v>0</v>
      </c>
      <c r="U741" s="2" t="s">
        <v>22</v>
      </c>
      <c r="V741" s="2">
        <v>0</v>
      </c>
      <c r="W741" s="2" t="s">
        <v>22</v>
      </c>
      <c r="X741" s="2">
        <v>0</v>
      </c>
      <c r="Y741" s="2" t="s">
        <v>22</v>
      </c>
      <c r="Z741" s="2"/>
      <c r="AA741" s="2"/>
      <c r="AB741" s="2"/>
      <c r="AC741" s="2"/>
      <c r="AD741" s="2"/>
      <c r="AE741" s="2"/>
    </row>
    <row r="742" spans="1:31" x14ac:dyDescent="0.3">
      <c r="A742" s="2" t="s">
        <v>2347</v>
      </c>
      <c r="B742" s="2" t="s">
        <v>30</v>
      </c>
      <c r="C742" s="2" t="s">
        <v>68</v>
      </c>
      <c r="D742" s="2"/>
      <c r="E742" s="2"/>
      <c r="F742" s="2" t="s">
        <v>23</v>
      </c>
      <c r="G742" s="2">
        <v>100</v>
      </c>
      <c r="H742" s="2" t="s">
        <v>22</v>
      </c>
      <c r="I742" s="2" t="s">
        <v>30</v>
      </c>
      <c r="J742" s="2"/>
      <c r="K742" s="2"/>
      <c r="L742" s="2">
        <v>2</v>
      </c>
      <c r="M742" s="2">
        <v>1</v>
      </c>
      <c r="N742" s="2"/>
      <c r="O742" s="2"/>
      <c r="P742" s="2"/>
      <c r="Q742" s="2"/>
      <c r="R742" s="2"/>
      <c r="S742" s="2"/>
      <c r="T742" s="2">
        <v>2</v>
      </c>
      <c r="U742" s="2" t="s">
        <v>1572</v>
      </c>
      <c r="V742" s="2">
        <v>2</v>
      </c>
      <c r="W742" s="2" t="s">
        <v>1572</v>
      </c>
      <c r="X742" s="2">
        <v>0</v>
      </c>
      <c r="Y742" s="2" t="s">
        <v>22</v>
      </c>
      <c r="Z742" s="2"/>
      <c r="AA742" s="2"/>
      <c r="AB742" s="2"/>
      <c r="AC742" s="2"/>
      <c r="AD742" s="2"/>
      <c r="AE742" s="2"/>
    </row>
    <row r="743" spans="1:31" x14ac:dyDescent="0.3">
      <c r="A743" s="2" t="s">
        <v>2348</v>
      </c>
      <c r="B743" s="2" t="s">
        <v>22</v>
      </c>
      <c r="C743" s="2" t="s">
        <v>22</v>
      </c>
      <c r="D743" s="2"/>
      <c r="E743" s="2"/>
      <c r="F743" s="2" t="s">
        <v>29</v>
      </c>
      <c r="G743" s="2" t="s">
        <v>22</v>
      </c>
      <c r="H743" s="2" t="s">
        <v>22</v>
      </c>
      <c r="I743" s="2"/>
      <c r="J743" s="2"/>
      <c r="K743" s="2"/>
      <c r="L743" s="2"/>
      <c r="M743" s="2"/>
      <c r="N743" s="2">
        <v>1</v>
      </c>
      <c r="O743" s="2">
        <v>1</v>
      </c>
      <c r="P743" s="2"/>
      <c r="Q743" s="2"/>
      <c r="R743" s="2"/>
      <c r="S743" s="2"/>
      <c r="T743" s="2">
        <v>0</v>
      </c>
      <c r="U743" s="2" t="s">
        <v>22</v>
      </c>
      <c r="V743" s="2">
        <v>0</v>
      </c>
      <c r="W743" s="2" t="s">
        <v>22</v>
      </c>
      <c r="X743" s="2">
        <v>0</v>
      </c>
      <c r="Y743" s="2" t="s">
        <v>22</v>
      </c>
      <c r="Z743" s="2"/>
      <c r="AA743" s="2"/>
      <c r="AB743" s="2"/>
      <c r="AC743" s="2"/>
      <c r="AD743" s="2"/>
      <c r="AE743" s="2"/>
    </row>
    <row r="744" spans="1:31" ht="179.4" x14ac:dyDescent="0.3">
      <c r="A744" s="2" t="s">
        <v>2349</v>
      </c>
      <c r="B744" s="2" t="s">
        <v>2350</v>
      </c>
      <c r="C744" s="2" t="s">
        <v>2351</v>
      </c>
      <c r="D744" s="2" t="s">
        <v>28</v>
      </c>
      <c r="E744" s="2" t="s">
        <v>28</v>
      </c>
      <c r="F744" s="2" t="s">
        <v>29</v>
      </c>
      <c r="G744" s="2" t="s">
        <v>22</v>
      </c>
      <c r="H744" s="2">
        <v>100</v>
      </c>
      <c r="I744" s="2" t="s">
        <v>41</v>
      </c>
      <c r="J744" s="2">
        <v>1</v>
      </c>
      <c r="K744" s="2" t="s">
        <v>595</v>
      </c>
      <c r="L744" s="2"/>
      <c r="M744" s="2"/>
      <c r="N744" s="2"/>
      <c r="O744" s="2"/>
      <c r="P744" s="2">
        <v>1</v>
      </c>
      <c r="Q744" s="2" t="s">
        <v>2352</v>
      </c>
      <c r="R744" s="2">
        <v>14</v>
      </c>
      <c r="S744" s="2" t="s">
        <v>2353</v>
      </c>
      <c r="T744" s="2">
        <v>0</v>
      </c>
      <c r="U744" s="2" t="s">
        <v>22</v>
      </c>
      <c r="V744" s="2">
        <v>0</v>
      </c>
      <c r="W744" s="2" t="s">
        <v>22</v>
      </c>
      <c r="X744" s="2">
        <v>0</v>
      </c>
      <c r="Y744" s="2" t="s">
        <v>22</v>
      </c>
      <c r="Z744" s="2">
        <v>2</v>
      </c>
      <c r="AA744" s="2" t="s">
        <v>2354</v>
      </c>
      <c r="AB744" s="2">
        <v>2</v>
      </c>
      <c r="AC744" s="2" t="s">
        <v>2354</v>
      </c>
      <c r="AD744" s="2"/>
      <c r="AE744" s="2"/>
    </row>
    <row r="745" spans="1:31" x14ac:dyDescent="0.3">
      <c r="A745" s="2" t="s">
        <v>2355</v>
      </c>
      <c r="B745" s="2" t="s">
        <v>22</v>
      </c>
      <c r="C745" s="2" t="s">
        <v>22</v>
      </c>
      <c r="D745" s="2" t="s">
        <v>36</v>
      </c>
      <c r="E745" s="2" t="s">
        <v>36</v>
      </c>
      <c r="F745" s="2" t="s">
        <v>29</v>
      </c>
      <c r="G745" s="2" t="s">
        <v>22</v>
      </c>
      <c r="H745" s="2" t="s">
        <v>22</v>
      </c>
      <c r="I745" s="2"/>
      <c r="J745" s="2"/>
      <c r="K745" s="2"/>
      <c r="L745" s="2"/>
      <c r="M745" s="2"/>
      <c r="N745" s="2"/>
      <c r="O745" s="2"/>
      <c r="P745" s="2"/>
      <c r="Q745" s="2"/>
      <c r="R745" s="2"/>
      <c r="S745" s="2"/>
      <c r="T745" s="2">
        <v>0</v>
      </c>
      <c r="U745" s="2" t="s">
        <v>22</v>
      </c>
      <c r="V745" s="2">
        <v>0</v>
      </c>
      <c r="W745" s="2" t="s">
        <v>22</v>
      </c>
      <c r="X745" s="2">
        <v>0</v>
      </c>
      <c r="Y745" s="2" t="s">
        <v>22</v>
      </c>
      <c r="Z745" s="2"/>
      <c r="AA745" s="2"/>
      <c r="AB745" s="2"/>
      <c r="AC745" s="2"/>
      <c r="AD745" s="2"/>
      <c r="AE745" s="2"/>
    </row>
    <row r="746" spans="1:31" ht="248.4" x14ac:dyDescent="0.3">
      <c r="A746" s="2" t="s">
        <v>2356</v>
      </c>
      <c r="B746" s="2" t="s">
        <v>2357</v>
      </c>
      <c r="C746" s="2" t="s">
        <v>2358</v>
      </c>
      <c r="D746" s="2" t="s">
        <v>36</v>
      </c>
      <c r="E746" s="2" t="s">
        <v>36</v>
      </c>
      <c r="F746" s="2" t="s">
        <v>29</v>
      </c>
      <c r="G746" s="2" t="s">
        <v>22</v>
      </c>
      <c r="H746" s="2">
        <v>100</v>
      </c>
      <c r="I746" s="2" t="s">
        <v>41</v>
      </c>
      <c r="J746" s="2">
        <v>6</v>
      </c>
      <c r="K746" s="2" t="s">
        <v>2359</v>
      </c>
      <c r="L746" s="2"/>
      <c r="M746" s="2"/>
      <c r="N746" s="2"/>
      <c r="O746" s="2"/>
      <c r="P746" s="2">
        <v>7</v>
      </c>
      <c r="Q746" s="2" t="s">
        <v>2360</v>
      </c>
      <c r="R746" s="2">
        <v>2</v>
      </c>
      <c r="S746" s="2" t="s">
        <v>2361</v>
      </c>
      <c r="T746" s="2">
        <v>0</v>
      </c>
      <c r="U746" s="2" t="s">
        <v>22</v>
      </c>
      <c r="V746" s="2">
        <v>0</v>
      </c>
      <c r="W746" s="2" t="s">
        <v>22</v>
      </c>
      <c r="X746" s="2">
        <v>0</v>
      </c>
      <c r="Y746" s="2" t="s">
        <v>22</v>
      </c>
      <c r="Z746" s="2">
        <v>20</v>
      </c>
      <c r="AA746" s="2" t="s">
        <v>2362</v>
      </c>
      <c r="AB746" s="2">
        <v>20</v>
      </c>
      <c r="AC746" s="2" t="s">
        <v>2363</v>
      </c>
      <c r="AD746" s="2"/>
      <c r="AE746" s="2"/>
    </row>
    <row r="747" spans="1:31" x14ac:dyDescent="0.3">
      <c r="A747" s="2" t="s">
        <v>2364</v>
      </c>
      <c r="B747" s="2" t="s">
        <v>22</v>
      </c>
      <c r="C747" s="2" t="s">
        <v>22</v>
      </c>
      <c r="D747" s="2" t="s">
        <v>36</v>
      </c>
      <c r="E747" s="2" t="s">
        <v>36</v>
      </c>
      <c r="F747" s="2" t="s">
        <v>29</v>
      </c>
      <c r="G747" s="2" t="s">
        <v>22</v>
      </c>
      <c r="H747" s="2" t="s">
        <v>22</v>
      </c>
      <c r="I747" s="2"/>
      <c r="J747" s="2"/>
      <c r="K747" s="2"/>
      <c r="L747" s="2"/>
      <c r="M747" s="2"/>
      <c r="N747" s="2"/>
      <c r="O747" s="2"/>
      <c r="P747" s="2"/>
      <c r="Q747" s="2"/>
      <c r="R747" s="2"/>
      <c r="S747" s="2"/>
      <c r="T747" s="2">
        <v>0</v>
      </c>
      <c r="U747" s="2" t="s">
        <v>22</v>
      </c>
      <c r="V747" s="2">
        <v>0</v>
      </c>
      <c r="W747" s="2" t="s">
        <v>22</v>
      </c>
      <c r="X747" s="2">
        <v>0</v>
      </c>
      <c r="Y747" s="2" t="s">
        <v>22</v>
      </c>
      <c r="Z747" s="2"/>
      <c r="AA747" s="2"/>
      <c r="AB747" s="2"/>
      <c r="AC747" s="2"/>
      <c r="AD747" s="2"/>
      <c r="AE747" s="2"/>
    </row>
    <row r="748" spans="1:31" x14ac:dyDescent="0.3">
      <c r="A748" s="2" t="s">
        <v>2365</v>
      </c>
      <c r="B748" s="2" t="s">
        <v>22</v>
      </c>
      <c r="C748" s="2" t="s">
        <v>22</v>
      </c>
      <c r="D748" s="2" t="s">
        <v>36</v>
      </c>
      <c r="E748" s="2" t="s">
        <v>36</v>
      </c>
      <c r="F748" s="2" t="s">
        <v>29</v>
      </c>
      <c r="G748" s="2" t="s">
        <v>22</v>
      </c>
      <c r="H748" s="2" t="s">
        <v>22</v>
      </c>
      <c r="I748" s="2"/>
      <c r="J748" s="2"/>
      <c r="K748" s="2"/>
      <c r="L748" s="2"/>
      <c r="M748" s="2"/>
      <c r="N748" s="2"/>
      <c r="O748" s="2"/>
      <c r="P748" s="2"/>
      <c r="Q748" s="2"/>
      <c r="R748" s="2"/>
      <c r="S748" s="2"/>
      <c r="T748" s="2">
        <v>0</v>
      </c>
      <c r="U748" s="2" t="s">
        <v>22</v>
      </c>
      <c r="V748" s="2">
        <v>0</v>
      </c>
      <c r="W748" s="2" t="s">
        <v>22</v>
      </c>
      <c r="X748" s="2">
        <v>0</v>
      </c>
      <c r="Y748" s="2" t="s">
        <v>22</v>
      </c>
      <c r="Z748" s="2"/>
      <c r="AA748" s="2"/>
      <c r="AB748" s="2"/>
      <c r="AC748" s="2"/>
      <c r="AD748" s="2"/>
      <c r="AE748" s="2"/>
    </row>
    <row r="749" spans="1:31" ht="234.6" x14ac:dyDescent="0.3">
      <c r="A749" s="2" t="s">
        <v>2366</v>
      </c>
      <c r="B749" s="2" t="s">
        <v>2367</v>
      </c>
      <c r="C749" s="2" t="s">
        <v>2368</v>
      </c>
      <c r="D749" s="2" t="s">
        <v>40</v>
      </c>
      <c r="E749" s="2" t="s">
        <v>40</v>
      </c>
      <c r="F749" s="2" t="s">
        <v>29</v>
      </c>
      <c r="G749" s="2" t="s">
        <v>22</v>
      </c>
      <c r="H749" s="2">
        <v>0</v>
      </c>
      <c r="I749" s="2" t="s">
        <v>41</v>
      </c>
      <c r="J749" s="2">
        <v>26</v>
      </c>
      <c r="K749" s="2" t="s">
        <v>2369</v>
      </c>
      <c r="L749" s="2"/>
      <c r="M749" s="2"/>
      <c r="N749" s="2"/>
      <c r="O749" s="2"/>
      <c r="P749" s="2">
        <v>1</v>
      </c>
      <c r="Q749" s="2" t="s">
        <v>2332</v>
      </c>
      <c r="R749" s="2"/>
      <c r="S749" s="2"/>
      <c r="T749" s="2">
        <v>0</v>
      </c>
      <c r="U749" s="2" t="s">
        <v>22</v>
      </c>
      <c r="V749" s="2">
        <v>0</v>
      </c>
      <c r="W749" s="2" t="s">
        <v>22</v>
      </c>
      <c r="X749" s="2">
        <v>0</v>
      </c>
      <c r="Y749" s="2" t="s">
        <v>22</v>
      </c>
      <c r="Z749" s="2">
        <v>1</v>
      </c>
      <c r="AA749" s="2" t="s">
        <v>2370</v>
      </c>
      <c r="AB749" s="2"/>
      <c r="AC749" s="2"/>
      <c r="AD749" s="2">
        <v>1</v>
      </c>
      <c r="AE749" s="2" t="s">
        <v>2370</v>
      </c>
    </row>
    <row r="750" spans="1:31" ht="41.4" x14ac:dyDescent="0.3">
      <c r="A750" s="2" t="s">
        <v>2371</v>
      </c>
      <c r="B750" s="2" t="s">
        <v>2372</v>
      </c>
      <c r="C750" s="2" t="s">
        <v>2373</v>
      </c>
      <c r="D750" s="2" t="s">
        <v>300</v>
      </c>
      <c r="E750" s="2" t="s">
        <v>301</v>
      </c>
      <c r="F750" s="2" t="s">
        <v>29</v>
      </c>
      <c r="G750" s="2" t="s">
        <v>22</v>
      </c>
      <c r="H750" s="2">
        <v>100</v>
      </c>
      <c r="I750" s="2" t="s">
        <v>41</v>
      </c>
      <c r="J750" s="2">
        <v>1</v>
      </c>
      <c r="K750" s="2" t="s">
        <v>1315</v>
      </c>
      <c r="L750" s="2"/>
      <c r="M750" s="2"/>
      <c r="N750" s="2"/>
      <c r="O750" s="2"/>
      <c r="P750" s="2">
        <v>1</v>
      </c>
      <c r="Q750" s="2" t="s">
        <v>2332</v>
      </c>
      <c r="R750" s="2">
        <v>3</v>
      </c>
      <c r="S750" s="2" t="s">
        <v>2374</v>
      </c>
      <c r="T750" s="2">
        <v>0</v>
      </c>
      <c r="U750" s="2" t="s">
        <v>22</v>
      </c>
      <c r="V750" s="2">
        <v>0</v>
      </c>
      <c r="W750" s="2" t="s">
        <v>22</v>
      </c>
      <c r="X750" s="2">
        <v>0</v>
      </c>
      <c r="Y750" s="2" t="s">
        <v>22</v>
      </c>
      <c r="Z750" s="2">
        <v>3</v>
      </c>
      <c r="AA750" s="2" t="s">
        <v>2375</v>
      </c>
      <c r="AB750" s="2">
        <v>3</v>
      </c>
      <c r="AC750" s="2" t="s">
        <v>2376</v>
      </c>
      <c r="AD750" s="2"/>
      <c r="AE750" s="2"/>
    </row>
    <row r="751" spans="1:31" x14ac:dyDescent="0.3">
      <c r="A751" s="2" t="s">
        <v>2377</v>
      </c>
      <c r="B751" s="2" t="s">
        <v>22</v>
      </c>
      <c r="C751" s="2" t="s">
        <v>22</v>
      </c>
      <c r="D751" s="2"/>
      <c r="E751" s="2"/>
      <c r="F751" s="2" t="s">
        <v>23</v>
      </c>
      <c r="G751" s="2">
        <v>100</v>
      </c>
      <c r="H751" s="2" t="s">
        <v>22</v>
      </c>
      <c r="I751" s="2"/>
      <c r="J751" s="2"/>
      <c r="K751" s="2"/>
      <c r="L751" s="2">
        <v>1</v>
      </c>
      <c r="M751" s="2">
        <v>1</v>
      </c>
      <c r="N751" s="2"/>
      <c r="O751" s="2"/>
      <c r="P751" s="2"/>
      <c r="Q751" s="2"/>
      <c r="R751" s="2"/>
      <c r="S751" s="2"/>
      <c r="T751" s="2">
        <v>1</v>
      </c>
      <c r="U751" s="2" t="s">
        <v>2378</v>
      </c>
      <c r="V751" s="2">
        <v>1</v>
      </c>
      <c r="W751" s="2" t="s">
        <v>2378</v>
      </c>
      <c r="X751" s="2">
        <v>0</v>
      </c>
      <c r="Y751" s="2" t="s">
        <v>22</v>
      </c>
      <c r="Z751" s="2"/>
      <c r="AA751" s="2"/>
      <c r="AB751" s="2"/>
      <c r="AC751" s="2"/>
      <c r="AD751" s="2"/>
      <c r="AE751" s="2"/>
    </row>
    <row r="752" spans="1:31" x14ac:dyDescent="0.3">
      <c r="A752" s="2" t="s">
        <v>2379</v>
      </c>
      <c r="B752" s="2" t="s">
        <v>22</v>
      </c>
      <c r="C752" s="2" t="s">
        <v>22</v>
      </c>
      <c r="D752" s="2" t="s">
        <v>36</v>
      </c>
      <c r="E752" s="2" t="s">
        <v>36</v>
      </c>
      <c r="F752" s="2" t="s">
        <v>29</v>
      </c>
      <c r="G752" s="2" t="s">
        <v>22</v>
      </c>
      <c r="H752" s="2" t="s">
        <v>22</v>
      </c>
      <c r="I752" s="2"/>
      <c r="J752" s="2"/>
      <c r="K752" s="2"/>
      <c r="L752" s="2"/>
      <c r="M752" s="2"/>
      <c r="N752" s="2"/>
      <c r="O752" s="2"/>
      <c r="P752" s="2"/>
      <c r="Q752" s="2"/>
      <c r="R752" s="2"/>
      <c r="S752" s="2"/>
      <c r="T752" s="2">
        <v>0</v>
      </c>
      <c r="U752" s="2" t="s">
        <v>22</v>
      </c>
      <c r="V752" s="2">
        <v>0</v>
      </c>
      <c r="W752" s="2" t="s">
        <v>22</v>
      </c>
      <c r="X752" s="2">
        <v>0</v>
      </c>
      <c r="Y752" s="2" t="s">
        <v>22</v>
      </c>
      <c r="Z752" s="2"/>
      <c r="AA752" s="2"/>
      <c r="AB752" s="2"/>
      <c r="AC752" s="2"/>
      <c r="AD752" s="2"/>
      <c r="AE752" s="2"/>
    </row>
    <row r="753" spans="1:31" ht="124.2" x14ac:dyDescent="0.3">
      <c r="A753" s="2" t="s">
        <v>2380</v>
      </c>
      <c r="B753" s="2" t="s">
        <v>2381</v>
      </c>
      <c r="C753" s="2" t="s">
        <v>2382</v>
      </c>
      <c r="D753" s="2"/>
      <c r="E753" s="2" t="s">
        <v>28</v>
      </c>
      <c r="F753" s="2" t="s">
        <v>23</v>
      </c>
      <c r="G753" s="2">
        <v>100</v>
      </c>
      <c r="H753" s="2">
        <v>100</v>
      </c>
      <c r="I753" s="2" t="s">
        <v>106</v>
      </c>
      <c r="J753" s="2">
        <v>2</v>
      </c>
      <c r="K753" s="2" t="s">
        <v>2383</v>
      </c>
      <c r="L753" s="2">
        <v>1</v>
      </c>
      <c r="M753" s="2">
        <v>1</v>
      </c>
      <c r="N753" s="2"/>
      <c r="O753" s="2"/>
      <c r="P753" s="2">
        <v>4</v>
      </c>
      <c r="Q753" s="2" t="s">
        <v>2384</v>
      </c>
      <c r="R753" s="2">
        <v>5</v>
      </c>
      <c r="S753" s="2" t="s">
        <v>33</v>
      </c>
      <c r="T753" s="2">
        <v>1</v>
      </c>
      <c r="U753" s="2" t="s">
        <v>24</v>
      </c>
      <c r="V753" s="2">
        <v>1</v>
      </c>
      <c r="W753" s="2" t="s">
        <v>24</v>
      </c>
      <c r="X753" s="2">
        <v>0</v>
      </c>
      <c r="Y753" s="2" t="s">
        <v>22</v>
      </c>
      <c r="Z753" s="2">
        <v>4</v>
      </c>
      <c r="AA753" s="2" t="s">
        <v>2385</v>
      </c>
      <c r="AB753" s="2">
        <v>4</v>
      </c>
      <c r="AC753" s="2" t="s">
        <v>2385</v>
      </c>
      <c r="AD753" s="2"/>
      <c r="AE753" s="2"/>
    </row>
    <row r="754" spans="1:31" ht="27.6" x14ac:dyDescent="0.3">
      <c r="A754" s="2" t="s">
        <v>2386</v>
      </c>
      <c r="B754" s="2" t="s">
        <v>2387</v>
      </c>
      <c r="C754" s="2" t="s">
        <v>68</v>
      </c>
      <c r="D754" s="2"/>
      <c r="E754" s="2"/>
      <c r="F754" s="2" t="s">
        <v>23</v>
      </c>
      <c r="G754" s="2">
        <v>100</v>
      </c>
      <c r="H754" s="2" t="s">
        <v>22</v>
      </c>
      <c r="I754" s="2" t="s">
        <v>30</v>
      </c>
      <c r="J754" s="2"/>
      <c r="K754" s="2"/>
      <c r="L754" s="2">
        <v>7</v>
      </c>
      <c r="M754" s="2">
        <v>1</v>
      </c>
      <c r="N754" s="2">
        <v>5</v>
      </c>
      <c r="O754" s="2">
        <v>1</v>
      </c>
      <c r="P754" s="2"/>
      <c r="Q754" s="2"/>
      <c r="R754" s="2"/>
      <c r="S754" s="2"/>
      <c r="T754" s="2">
        <v>2</v>
      </c>
      <c r="U754" s="2" t="s">
        <v>2388</v>
      </c>
      <c r="V754" s="2">
        <v>2</v>
      </c>
      <c r="W754" s="2" t="s">
        <v>2388</v>
      </c>
      <c r="X754" s="2">
        <v>0</v>
      </c>
      <c r="Y754" s="2" t="s">
        <v>22</v>
      </c>
      <c r="Z754" s="2"/>
      <c r="AA754" s="2"/>
      <c r="AB754" s="2"/>
      <c r="AC754" s="2"/>
      <c r="AD754" s="2"/>
      <c r="AE754" s="2"/>
    </row>
    <row r="755" spans="1:31" x14ac:dyDescent="0.3">
      <c r="A755" s="2" t="s">
        <v>2389</v>
      </c>
      <c r="B755" s="2" t="s">
        <v>22</v>
      </c>
      <c r="C755" s="2" t="s">
        <v>22</v>
      </c>
      <c r="D755" s="2"/>
      <c r="E755" s="2"/>
      <c r="F755" s="2" t="s">
        <v>29</v>
      </c>
      <c r="G755" s="2" t="s">
        <v>22</v>
      </c>
      <c r="H755" s="2" t="s">
        <v>22</v>
      </c>
      <c r="I755" s="2"/>
      <c r="J755" s="2"/>
      <c r="K755" s="2"/>
      <c r="L755" s="2"/>
      <c r="M755" s="2"/>
      <c r="N755" s="2">
        <v>1</v>
      </c>
      <c r="O755" s="2">
        <v>1</v>
      </c>
      <c r="P755" s="2"/>
      <c r="Q755" s="2"/>
      <c r="R755" s="2"/>
      <c r="S755" s="2"/>
      <c r="T755" s="2">
        <v>0</v>
      </c>
      <c r="U755" s="2" t="s">
        <v>22</v>
      </c>
      <c r="V755" s="2">
        <v>0</v>
      </c>
      <c r="W755" s="2" t="s">
        <v>22</v>
      </c>
      <c r="X755" s="2">
        <v>0</v>
      </c>
      <c r="Y755" s="2" t="s">
        <v>22</v>
      </c>
      <c r="Z755" s="2"/>
      <c r="AA755" s="2"/>
      <c r="AB755" s="2"/>
      <c r="AC755" s="2"/>
      <c r="AD755" s="2"/>
      <c r="AE755" s="2"/>
    </row>
    <row r="756" spans="1:31" ht="27.6" x14ac:dyDescent="0.3">
      <c r="A756" s="2" t="s">
        <v>2390</v>
      </c>
      <c r="B756" s="2" t="s">
        <v>22</v>
      </c>
      <c r="C756" s="2" t="s">
        <v>22</v>
      </c>
      <c r="D756" s="2"/>
      <c r="E756" s="2"/>
      <c r="F756" s="2" t="s">
        <v>23</v>
      </c>
      <c r="G756" s="2">
        <v>100</v>
      </c>
      <c r="H756" s="2" t="s">
        <v>22</v>
      </c>
      <c r="I756" s="2"/>
      <c r="J756" s="2"/>
      <c r="K756" s="2"/>
      <c r="L756" s="2">
        <v>3</v>
      </c>
      <c r="M756" s="2">
        <v>1</v>
      </c>
      <c r="N756" s="2"/>
      <c r="O756" s="2"/>
      <c r="P756" s="2"/>
      <c r="Q756" s="2"/>
      <c r="R756" s="2"/>
      <c r="S756" s="2"/>
      <c r="T756" s="2">
        <v>3</v>
      </c>
      <c r="U756" s="2" t="s">
        <v>113</v>
      </c>
      <c r="V756" s="2">
        <v>3</v>
      </c>
      <c r="W756" s="2" t="s">
        <v>113</v>
      </c>
      <c r="X756" s="2">
        <v>0</v>
      </c>
      <c r="Y756" s="2" t="s">
        <v>22</v>
      </c>
      <c r="Z756" s="2"/>
      <c r="AA756" s="2"/>
      <c r="AB756" s="2"/>
      <c r="AC756" s="2"/>
      <c r="AD756" s="2"/>
      <c r="AE756" s="2"/>
    </row>
    <row r="757" spans="1:31" x14ac:dyDescent="0.3">
      <c r="A757" s="2" t="s">
        <v>2391</v>
      </c>
      <c r="B757" s="2" t="s">
        <v>22</v>
      </c>
      <c r="C757" s="2" t="s">
        <v>22</v>
      </c>
      <c r="D757" s="2"/>
      <c r="E757" s="2"/>
      <c r="F757" s="2" t="s">
        <v>29</v>
      </c>
      <c r="G757" s="2" t="s">
        <v>22</v>
      </c>
      <c r="H757" s="2" t="s">
        <v>22</v>
      </c>
      <c r="I757" s="2"/>
      <c r="J757" s="2"/>
      <c r="K757" s="2"/>
      <c r="L757" s="2"/>
      <c r="M757" s="2"/>
      <c r="N757" s="2">
        <v>4</v>
      </c>
      <c r="O757" s="2">
        <v>2</v>
      </c>
      <c r="P757" s="2"/>
      <c r="Q757" s="2"/>
      <c r="R757" s="2"/>
      <c r="S757" s="2"/>
      <c r="T757" s="2">
        <v>0</v>
      </c>
      <c r="U757" s="2" t="s">
        <v>22</v>
      </c>
      <c r="V757" s="2">
        <v>0</v>
      </c>
      <c r="W757" s="2" t="s">
        <v>22</v>
      </c>
      <c r="X757" s="2">
        <v>0</v>
      </c>
      <c r="Y757" s="2" t="s">
        <v>22</v>
      </c>
      <c r="Z757" s="2"/>
      <c r="AA757" s="2"/>
      <c r="AB757" s="2"/>
      <c r="AC757" s="2"/>
      <c r="AD757" s="2"/>
      <c r="AE757" s="2"/>
    </row>
    <row r="758" spans="1:31" ht="138" x14ac:dyDescent="0.3">
      <c r="A758" s="2" t="s">
        <v>2392</v>
      </c>
      <c r="B758" s="2" t="s">
        <v>2393</v>
      </c>
      <c r="C758" s="2" t="s">
        <v>2394</v>
      </c>
      <c r="D758" s="2"/>
      <c r="E758" s="2" t="s">
        <v>36</v>
      </c>
      <c r="F758" s="2" t="s">
        <v>29</v>
      </c>
      <c r="G758" s="2" t="s">
        <v>22</v>
      </c>
      <c r="H758" s="2" t="s">
        <v>22</v>
      </c>
      <c r="I758" s="2" t="s">
        <v>41</v>
      </c>
      <c r="J758" s="2">
        <v>19</v>
      </c>
      <c r="K758" s="2" t="s">
        <v>2395</v>
      </c>
      <c r="L758" s="2"/>
      <c r="M758" s="2"/>
      <c r="N758" s="2"/>
      <c r="O758" s="2"/>
      <c r="P758" s="2">
        <v>6</v>
      </c>
      <c r="Q758" s="2" t="s">
        <v>2396</v>
      </c>
      <c r="R758" s="2">
        <v>1</v>
      </c>
      <c r="S758" s="2" t="s">
        <v>885</v>
      </c>
      <c r="T758" s="2">
        <v>0</v>
      </c>
      <c r="U758" s="2" t="s">
        <v>22</v>
      </c>
      <c r="V758" s="2">
        <v>0</v>
      </c>
      <c r="W758" s="2" t="s">
        <v>22</v>
      </c>
      <c r="X758" s="2">
        <v>0</v>
      </c>
      <c r="Y758" s="2" t="s">
        <v>22</v>
      </c>
      <c r="Z758" s="2"/>
      <c r="AA758" s="2"/>
      <c r="AB758" s="2"/>
      <c r="AC758" s="2"/>
      <c r="AD758" s="2"/>
      <c r="AE758" s="2"/>
    </row>
    <row r="759" spans="1:31" ht="207" x14ac:dyDescent="0.3">
      <c r="A759" s="2" t="s">
        <v>2397</v>
      </c>
      <c r="B759" s="2" t="s">
        <v>2398</v>
      </c>
      <c r="C759" s="2" t="s">
        <v>2399</v>
      </c>
      <c r="D759" s="2" t="s">
        <v>300</v>
      </c>
      <c r="E759" s="2" t="s">
        <v>659</v>
      </c>
      <c r="F759" s="2" t="s">
        <v>29</v>
      </c>
      <c r="G759" s="2" t="s">
        <v>22</v>
      </c>
      <c r="H759" s="2">
        <v>100</v>
      </c>
      <c r="I759" s="2" t="s">
        <v>41</v>
      </c>
      <c r="J759" s="2">
        <v>1</v>
      </c>
      <c r="K759" s="2" t="s">
        <v>660</v>
      </c>
      <c r="L759" s="2"/>
      <c r="M759" s="2"/>
      <c r="N759" s="2"/>
      <c r="O759" s="2"/>
      <c r="P759" s="2">
        <v>23</v>
      </c>
      <c r="Q759" s="2" t="s">
        <v>2400</v>
      </c>
      <c r="R759" s="2">
        <v>3</v>
      </c>
      <c r="S759" s="2" t="s">
        <v>2401</v>
      </c>
      <c r="T759" s="2">
        <v>0</v>
      </c>
      <c r="U759" s="2" t="s">
        <v>22</v>
      </c>
      <c r="V759" s="2">
        <v>0</v>
      </c>
      <c r="W759" s="2" t="s">
        <v>22</v>
      </c>
      <c r="X759" s="2">
        <v>0</v>
      </c>
      <c r="Y759" s="2" t="s">
        <v>22</v>
      </c>
      <c r="Z759" s="2">
        <v>8</v>
      </c>
      <c r="AA759" s="2" t="s">
        <v>2402</v>
      </c>
      <c r="AB759" s="2">
        <v>8</v>
      </c>
      <c r="AC759" s="2" t="s">
        <v>2403</v>
      </c>
      <c r="AD759" s="2"/>
      <c r="AE759" s="2"/>
    </row>
    <row r="760" spans="1:31" ht="41.4" x14ac:dyDescent="0.3">
      <c r="A760" s="2" t="s">
        <v>2404</v>
      </c>
      <c r="B760" s="2" t="s">
        <v>2405</v>
      </c>
      <c r="C760" s="2" t="s">
        <v>2406</v>
      </c>
      <c r="D760" s="2" t="s">
        <v>300</v>
      </c>
      <c r="E760" s="2"/>
      <c r="F760" s="2" t="s">
        <v>29</v>
      </c>
      <c r="G760" s="2" t="s">
        <v>22</v>
      </c>
      <c r="H760" s="2" t="s">
        <v>22</v>
      </c>
      <c r="I760" s="2" t="s">
        <v>41</v>
      </c>
      <c r="J760" s="2"/>
      <c r="K760" s="2"/>
      <c r="L760" s="2"/>
      <c r="M760" s="2"/>
      <c r="N760" s="2"/>
      <c r="O760" s="2"/>
      <c r="P760" s="2"/>
      <c r="Q760" s="2"/>
      <c r="R760" s="2"/>
      <c r="S760" s="2"/>
      <c r="T760" s="2">
        <v>0</v>
      </c>
      <c r="U760" s="2" t="s">
        <v>22</v>
      </c>
      <c r="V760" s="2">
        <v>0</v>
      </c>
      <c r="W760" s="2" t="s">
        <v>22</v>
      </c>
      <c r="X760" s="2">
        <v>0</v>
      </c>
      <c r="Y760" s="2" t="s">
        <v>22</v>
      </c>
      <c r="Z760" s="2"/>
      <c r="AA760" s="2"/>
      <c r="AB760" s="2"/>
      <c r="AC760" s="2"/>
      <c r="AD760" s="2"/>
      <c r="AE760" s="2"/>
    </row>
    <row r="761" spans="1:31" ht="96.6" x14ac:dyDescent="0.3">
      <c r="A761" s="2" t="s">
        <v>2407</v>
      </c>
      <c r="B761" s="2" t="s">
        <v>22</v>
      </c>
      <c r="C761" s="2" t="s">
        <v>22</v>
      </c>
      <c r="D761" s="2"/>
      <c r="E761" s="2"/>
      <c r="F761" s="2" t="s">
        <v>120</v>
      </c>
      <c r="G761" s="2">
        <v>87.5</v>
      </c>
      <c r="H761" s="2" t="s">
        <v>22</v>
      </c>
      <c r="I761" s="2"/>
      <c r="J761" s="2"/>
      <c r="K761" s="2"/>
      <c r="L761" s="2">
        <v>11</v>
      </c>
      <c r="M761" s="2">
        <v>3</v>
      </c>
      <c r="N761" s="2"/>
      <c r="O761" s="2"/>
      <c r="P761" s="2"/>
      <c r="Q761" s="2"/>
      <c r="R761" s="2"/>
      <c r="S761" s="2"/>
      <c r="T761" s="2">
        <v>8</v>
      </c>
      <c r="U761" s="2" t="s">
        <v>2408</v>
      </c>
      <c r="V761" s="2">
        <v>7</v>
      </c>
      <c r="W761" s="2" t="s">
        <v>2409</v>
      </c>
      <c r="X761" s="2">
        <v>1</v>
      </c>
      <c r="Y761" s="2" t="s">
        <v>287</v>
      </c>
      <c r="Z761" s="2"/>
      <c r="AA761" s="2"/>
      <c r="AB761" s="2"/>
      <c r="AC761" s="2"/>
      <c r="AD761" s="2"/>
      <c r="AE761" s="2"/>
    </row>
    <row r="762" spans="1:31" ht="27.6" x14ac:dyDescent="0.3">
      <c r="A762" s="2" t="s">
        <v>2410</v>
      </c>
      <c r="B762" s="2" t="s">
        <v>22</v>
      </c>
      <c r="C762" s="2" t="s">
        <v>22</v>
      </c>
      <c r="D762" s="2"/>
      <c r="E762" s="2"/>
      <c r="F762" s="2" t="s">
        <v>23</v>
      </c>
      <c r="G762" s="2">
        <v>100</v>
      </c>
      <c r="H762" s="2" t="s">
        <v>22</v>
      </c>
      <c r="I762" s="2"/>
      <c r="J762" s="2"/>
      <c r="K762" s="2"/>
      <c r="L762" s="2">
        <v>1</v>
      </c>
      <c r="M762" s="2">
        <v>1</v>
      </c>
      <c r="N762" s="2"/>
      <c r="O762" s="2"/>
      <c r="P762" s="2"/>
      <c r="Q762" s="2"/>
      <c r="R762" s="2"/>
      <c r="S762" s="2"/>
      <c r="T762" s="2">
        <v>1</v>
      </c>
      <c r="U762" s="2" t="s">
        <v>685</v>
      </c>
      <c r="V762" s="2">
        <v>1</v>
      </c>
      <c r="W762" s="2" t="s">
        <v>685</v>
      </c>
      <c r="X762" s="2">
        <v>0</v>
      </c>
      <c r="Y762" s="2" t="s">
        <v>22</v>
      </c>
      <c r="Z762" s="2"/>
      <c r="AA762" s="2"/>
      <c r="AB762" s="2"/>
      <c r="AC762" s="2"/>
      <c r="AD762" s="2"/>
      <c r="AE762" s="2"/>
    </row>
    <row r="763" spans="1:31" x14ac:dyDescent="0.3">
      <c r="A763" s="2" t="s">
        <v>2411</v>
      </c>
      <c r="B763" s="2" t="s">
        <v>22</v>
      </c>
      <c r="C763" s="2" t="s">
        <v>22</v>
      </c>
      <c r="D763" s="2"/>
      <c r="E763" s="2"/>
      <c r="F763" s="2" t="s">
        <v>23</v>
      </c>
      <c r="G763" s="2">
        <v>100</v>
      </c>
      <c r="H763" s="2" t="s">
        <v>22</v>
      </c>
      <c r="I763" s="2"/>
      <c r="J763" s="2"/>
      <c r="K763" s="2"/>
      <c r="L763" s="2">
        <v>2</v>
      </c>
      <c r="M763" s="2">
        <v>1</v>
      </c>
      <c r="N763" s="2">
        <v>1</v>
      </c>
      <c r="O763" s="2">
        <v>1</v>
      </c>
      <c r="P763" s="2"/>
      <c r="Q763" s="2"/>
      <c r="R763" s="2"/>
      <c r="S763" s="2"/>
      <c r="T763" s="2">
        <v>2</v>
      </c>
      <c r="U763" s="2" t="s">
        <v>2412</v>
      </c>
      <c r="V763" s="2">
        <v>2</v>
      </c>
      <c r="W763" s="2" t="s">
        <v>2412</v>
      </c>
      <c r="X763" s="2">
        <v>0</v>
      </c>
      <c r="Y763" s="2" t="s">
        <v>22</v>
      </c>
      <c r="Z763" s="2"/>
      <c r="AA763" s="2"/>
      <c r="AB763" s="2"/>
      <c r="AC763" s="2"/>
      <c r="AD763" s="2"/>
      <c r="AE763" s="2"/>
    </row>
    <row r="764" spans="1:31" x14ac:dyDescent="0.3">
      <c r="A764" s="2" t="s">
        <v>2413</v>
      </c>
      <c r="B764" s="2" t="s">
        <v>22</v>
      </c>
      <c r="C764" s="2" t="s">
        <v>22</v>
      </c>
      <c r="D764" s="2"/>
      <c r="E764" s="2"/>
      <c r="F764" s="2" t="s">
        <v>29</v>
      </c>
      <c r="G764" s="2" t="s">
        <v>22</v>
      </c>
      <c r="H764" s="2" t="s">
        <v>22</v>
      </c>
      <c r="I764" s="2"/>
      <c r="J764" s="2"/>
      <c r="K764" s="2"/>
      <c r="L764" s="2"/>
      <c r="M764" s="2"/>
      <c r="N764" s="2">
        <v>1</v>
      </c>
      <c r="O764" s="2">
        <v>1</v>
      </c>
      <c r="P764" s="2"/>
      <c r="Q764" s="2"/>
      <c r="R764" s="2"/>
      <c r="S764" s="2"/>
      <c r="T764" s="2">
        <v>0</v>
      </c>
      <c r="U764" s="2" t="s">
        <v>22</v>
      </c>
      <c r="V764" s="2">
        <v>0</v>
      </c>
      <c r="W764" s="2" t="s">
        <v>22</v>
      </c>
      <c r="X764" s="2">
        <v>0</v>
      </c>
      <c r="Y764" s="2" t="s">
        <v>22</v>
      </c>
      <c r="Z764" s="2"/>
      <c r="AA764" s="2"/>
      <c r="AB764" s="2"/>
      <c r="AC764" s="2"/>
      <c r="AD764" s="2"/>
      <c r="AE764" s="2"/>
    </row>
    <row r="765" spans="1:31" x14ac:dyDescent="0.3">
      <c r="A765" s="2" t="s">
        <v>2414</v>
      </c>
      <c r="B765" s="2" t="s">
        <v>22</v>
      </c>
      <c r="C765" s="2" t="s">
        <v>22</v>
      </c>
      <c r="D765" s="2" t="s">
        <v>36</v>
      </c>
      <c r="E765" s="2" t="s">
        <v>36</v>
      </c>
      <c r="F765" s="2" t="s">
        <v>29</v>
      </c>
      <c r="G765" s="2" t="s">
        <v>22</v>
      </c>
      <c r="H765" s="2" t="s">
        <v>22</v>
      </c>
      <c r="I765" s="2"/>
      <c r="J765" s="2"/>
      <c r="K765" s="2"/>
      <c r="L765" s="2">
        <v>2</v>
      </c>
      <c r="M765" s="2">
        <v>1</v>
      </c>
      <c r="N765" s="2">
        <v>2</v>
      </c>
      <c r="O765" s="2">
        <v>1</v>
      </c>
      <c r="P765" s="2"/>
      <c r="Q765" s="2"/>
      <c r="R765" s="2"/>
      <c r="S765" s="2"/>
      <c r="T765" s="2">
        <v>0</v>
      </c>
      <c r="U765" s="2" t="s">
        <v>22</v>
      </c>
      <c r="V765" s="2">
        <v>0</v>
      </c>
      <c r="W765" s="2" t="s">
        <v>22</v>
      </c>
      <c r="X765" s="2">
        <v>0</v>
      </c>
      <c r="Y765" s="2" t="s">
        <v>22</v>
      </c>
      <c r="Z765" s="2"/>
      <c r="AA765" s="2"/>
      <c r="AB765" s="2"/>
      <c r="AC765" s="2"/>
      <c r="AD765" s="2"/>
      <c r="AE765" s="2"/>
    </row>
    <row r="766" spans="1:31" x14ac:dyDescent="0.3">
      <c r="A766" s="2" t="s">
        <v>2415</v>
      </c>
      <c r="B766" s="2" t="s">
        <v>22</v>
      </c>
      <c r="C766" s="2" t="s">
        <v>22</v>
      </c>
      <c r="D766" s="2"/>
      <c r="E766" s="2"/>
      <c r="F766" s="2" t="s">
        <v>29</v>
      </c>
      <c r="G766" s="2" t="s">
        <v>22</v>
      </c>
      <c r="H766" s="2" t="s">
        <v>22</v>
      </c>
      <c r="I766" s="2"/>
      <c r="J766" s="2"/>
      <c r="K766" s="2"/>
      <c r="L766" s="2"/>
      <c r="M766" s="2"/>
      <c r="N766" s="2">
        <v>6</v>
      </c>
      <c r="O766" s="2">
        <v>1</v>
      </c>
      <c r="P766" s="2"/>
      <c r="Q766" s="2"/>
      <c r="R766" s="2"/>
      <c r="S766" s="2"/>
      <c r="T766" s="2">
        <v>0</v>
      </c>
      <c r="U766" s="2" t="s">
        <v>22</v>
      </c>
      <c r="V766" s="2">
        <v>0</v>
      </c>
      <c r="W766" s="2" t="s">
        <v>22</v>
      </c>
      <c r="X766" s="2">
        <v>0</v>
      </c>
      <c r="Y766" s="2" t="s">
        <v>22</v>
      </c>
      <c r="Z766" s="2"/>
      <c r="AA766" s="2"/>
      <c r="AB766" s="2"/>
      <c r="AC766" s="2"/>
      <c r="AD766" s="2"/>
      <c r="AE766" s="2"/>
    </row>
    <row r="767" spans="1:31" ht="69" x14ac:dyDescent="0.3">
      <c r="A767" s="2" t="s">
        <v>2416</v>
      </c>
      <c r="B767" s="2" t="s">
        <v>22</v>
      </c>
      <c r="C767" s="2" t="s">
        <v>2417</v>
      </c>
      <c r="D767" s="2" t="s">
        <v>40</v>
      </c>
      <c r="E767" s="2" t="s">
        <v>40</v>
      </c>
      <c r="F767" s="2" t="s">
        <v>29</v>
      </c>
      <c r="G767" s="2" t="s">
        <v>22</v>
      </c>
      <c r="H767" s="2">
        <v>100</v>
      </c>
      <c r="I767" s="2" t="s">
        <v>41</v>
      </c>
      <c r="J767" s="2">
        <v>1</v>
      </c>
      <c r="K767" s="2" t="s">
        <v>222</v>
      </c>
      <c r="L767" s="2"/>
      <c r="M767" s="2"/>
      <c r="N767" s="2"/>
      <c r="O767" s="2"/>
      <c r="P767" s="2">
        <v>1</v>
      </c>
      <c r="Q767" s="2" t="s">
        <v>1246</v>
      </c>
      <c r="R767" s="2">
        <v>5</v>
      </c>
      <c r="S767" s="2" t="s">
        <v>2418</v>
      </c>
      <c r="T767" s="2">
        <v>0</v>
      </c>
      <c r="U767" s="2" t="s">
        <v>22</v>
      </c>
      <c r="V767" s="2">
        <v>0</v>
      </c>
      <c r="W767" s="2" t="s">
        <v>22</v>
      </c>
      <c r="X767" s="2">
        <v>0</v>
      </c>
      <c r="Y767" s="2" t="s">
        <v>22</v>
      </c>
      <c r="Z767" s="2">
        <v>2</v>
      </c>
      <c r="AA767" s="2" t="s">
        <v>2419</v>
      </c>
      <c r="AB767" s="2">
        <v>2</v>
      </c>
      <c r="AC767" s="2" t="s">
        <v>2419</v>
      </c>
      <c r="AD767" s="2"/>
      <c r="AE767" s="2"/>
    </row>
    <row r="768" spans="1:31" x14ac:dyDescent="0.3">
      <c r="A768" s="2" t="s">
        <v>2420</v>
      </c>
      <c r="B768" s="2" t="s">
        <v>22</v>
      </c>
      <c r="C768" s="2" t="s">
        <v>22</v>
      </c>
      <c r="D768" s="2"/>
      <c r="E768" s="2"/>
      <c r="F768" s="2" t="s">
        <v>854</v>
      </c>
      <c r="G768" s="2">
        <v>0</v>
      </c>
      <c r="H768" s="2" t="s">
        <v>22</v>
      </c>
      <c r="I768" s="2"/>
      <c r="J768" s="2"/>
      <c r="K768" s="2"/>
      <c r="L768" s="2">
        <v>1</v>
      </c>
      <c r="M768" s="2">
        <v>1</v>
      </c>
      <c r="N768" s="2"/>
      <c r="O768" s="2"/>
      <c r="P768" s="2"/>
      <c r="Q768" s="2"/>
      <c r="R768" s="2"/>
      <c r="S768" s="2"/>
      <c r="T768" s="2">
        <v>1</v>
      </c>
      <c r="U768" s="2" t="s">
        <v>287</v>
      </c>
      <c r="V768" s="2">
        <v>0</v>
      </c>
      <c r="W768" s="2" t="s">
        <v>22</v>
      </c>
      <c r="X768" s="2">
        <v>1</v>
      </c>
      <c r="Y768" s="2" t="s">
        <v>287</v>
      </c>
      <c r="Z768" s="2"/>
      <c r="AA768" s="2"/>
      <c r="AB768" s="2"/>
      <c r="AC768" s="2"/>
      <c r="AD768" s="2"/>
      <c r="AE768" s="2"/>
    </row>
    <row r="769" spans="1:31" x14ac:dyDescent="0.3">
      <c r="A769" s="2" t="s">
        <v>2421</v>
      </c>
      <c r="B769" s="2" t="s">
        <v>22</v>
      </c>
      <c r="C769" s="2" t="s">
        <v>22</v>
      </c>
      <c r="D769" s="2"/>
      <c r="E769" s="2"/>
      <c r="F769" s="2" t="s">
        <v>29</v>
      </c>
      <c r="G769" s="2" t="s">
        <v>22</v>
      </c>
      <c r="H769" s="2" t="s">
        <v>22</v>
      </c>
      <c r="I769" s="2"/>
      <c r="J769" s="2"/>
      <c r="K769" s="2"/>
      <c r="L769" s="2"/>
      <c r="M769" s="2"/>
      <c r="N769" s="2"/>
      <c r="O769" s="2"/>
      <c r="P769" s="2"/>
      <c r="Q769" s="2"/>
      <c r="R769" s="2"/>
      <c r="S769" s="2"/>
      <c r="T769" s="2">
        <v>0</v>
      </c>
      <c r="U769" s="2" t="s">
        <v>22</v>
      </c>
      <c r="V769" s="2">
        <v>0</v>
      </c>
      <c r="W769" s="2" t="s">
        <v>22</v>
      </c>
      <c r="X769" s="2">
        <v>0</v>
      </c>
      <c r="Y769" s="2" t="s">
        <v>22</v>
      </c>
      <c r="Z769" s="2"/>
      <c r="AA769" s="2"/>
      <c r="AB769" s="2"/>
      <c r="AC769" s="2"/>
      <c r="AD769" s="2"/>
      <c r="AE769" s="2"/>
    </row>
    <row r="770" spans="1:31" x14ac:dyDescent="0.3">
      <c r="A770" s="2" t="s">
        <v>2422</v>
      </c>
      <c r="B770" s="2" t="s">
        <v>22</v>
      </c>
      <c r="C770" s="2" t="s">
        <v>22</v>
      </c>
      <c r="D770" s="2" t="s">
        <v>36</v>
      </c>
      <c r="E770" s="2" t="s">
        <v>36</v>
      </c>
      <c r="F770" s="2" t="s">
        <v>29</v>
      </c>
      <c r="G770" s="2" t="s">
        <v>22</v>
      </c>
      <c r="H770" s="2" t="s">
        <v>22</v>
      </c>
      <c r="I770" s="2"/>
      <c r="J770" s="2"/>
      <c r="K770" s="2"/>
      <c r="L770" s="2"/>
      <c r="M770" s="2"/>
      <c r="N770" s="2"/>
      <c r="O770" s="2"/>
      <c r="P770" s="2"/>
      <c r="Q770" s="2"/>
      <c r="R770" s="2"/>
      <c r="S770" s="2"/>
      <c r="T770" s="2">
        <v>0</v>
      </c>
      <c r="U770" s="2" t="s">
        <v>22</v>
      </c>
      <c r="V770" s="2">
        <v>0</v>
      </c>
      <c r="W770" s="2" t="s">
        <v>22</v>
      </c>
      <c r="X770" s="2">
        <v>0</v>
      </c>
      <c r="Y770" s="2" t="s">
        <v>22</v>
      </c>
      <c r="Z770" s="2"/>
      <c r="AA770" s="2"/>
      <c r="AB770" s="2"/>
      <c r="AC770" s="2"/>
      <c r="AD770" s="2"/>
      <c r="AE770" s="2"/>
    </row>
    <row r="771" spans="1:31" ht="409.6" x14ac:dyDescent="0.3">
      <c r="A771" s="2" t="s">
        <v>2423</v>
      </c>
      <c r="B771" s="2" t="s">
        <v>2424</v>
      </c>
      <c r="C771" s="2" t="s">
        <v>2425</v>
      </c>
      <c r="D771" s="2" t="s">
        <v>1543</v>
      </c>
      <c r="E771" s="2" t="s">
        <v>1543</v>
      </c>
      <c r="F771" s="2" t="s">
        <v>29</v>
      </c>
      <c r="G771" s="2" t="s">
        <v>22</v>
      </c>
      <c r="H771" s="2">
        <v>100</v>
      </c>
      <c r="I771" s="2" t="s">
        <v>41</v>
      </c>
      <c r="J771" s="2">
        <v>21</v>
      </c>
      <c r="K771" s="2" t="s">
        <v>2426</v>
      </c>
      <c r="L771" s="2"/>
      <c r="M771" s="2"/>
      <c r="N771" s="2"/>
      <c r="O771" s="2"/>
      <c r="P771" s="2">
        <v>16</v>
      </c>
      <c r="Q771" s="2" t="s">
        <v>2427</v>
      </c>
      <c r="R771" s="2">
        <v>26</v>
      </c>
      <c r="S771" s="2" t="s">
        <v>2428</v>
      </c>
      <c r="T771" s="2">
        <v>0</v>
      </c>
      <c r="U771" s="2" t="s">
        <v>22</v>
      </c>
      <c r="V771" s="2">
        <v>0</v>
      </c>
      <c r="W771" s="2" t="s">
        <v>22</v>
      </c>
      <c r="X771" s="2">
        <v>0</v>
      </c>
      <c r="Y771" s="2" t="s">
        <v>22</v>
      </c>
      <c r="Z771" s="2">
        <v>9</v>
      </c>
      <c r="AA771" s="2" t="s">
        <v>2429</v>
      </c>
      <c r="AB771" s="2">
        <v>9</v>
      </c>
      <c r="AC771" s="2" t="s">
        <v>2430</v>
      </c>
      <c r="AD771" s="2"/>
      <c r="AE771" s="2"/>
    </row>
    <row r="772" spans="1:31" x14ac:dyDescent="0.3">
      <c r="A772" s="2" t="s">
        <v>2431</v>
      </c>
      <c r="B772" s="2" t="s">
        <v>30</v>
      </c>
      <c r="C772" s="2" t="s">
        <v>68</v>
      </c>
      <c r="D772" s="2"/>
      <c r="E772" s="2"/>
      <c r="F772" s="2" t="s">
        <v>29</v>
      </c>
      <c r="G772" s="2" t="s">
        <v>22</v>
      </c>
      <c r="H772" s="2" t="s">
        <v>22</v>
      </c>
      <c r="I772" s="2" t="s">
        <v>30</v>
      </c>
      <c r="J772" s="2"/>
      <c r="K772" s="2"/>
      <c r="L772" s="2"/>
      <c r="M772" s="2"/>
      <c r="N772" s="2"/>
      <c r="O772" s="2"/>
      <c r="P772" s="2"/>
      <c r="Q772" s="2"/>
      <c r="R772" s="2"/>
      <c r="S772" s="2"/>
      <c r="T772" s="2">
        <v>0</v>
      </c>
      <c r="U772" s="2" t="s">
        <v>22</v>
      </c>
      <c r="V772" s="2">
        <v>0</v>
      </c>
      <c r="W772" s="2" t="s">
        <v>22</v>
      </c>
      <c r="X772" s="2">
        <v>0</v>
      </c>
      <c r="Y772" s="2" t="s">
        <v>22</v>
      </c>
      <c r="Z772" s="2"/>
      <c r="AA772" s="2"/>
      <c r="AB772" s="2"/>
      <c r="AC772" s="2"/>
      <c r="AD772" s="2"/>
      <c r="AE772" s="2"/>
    </row>
    <row r="773" spans="1:31" x14ac:dyDescent="0.3">
      <c r="A773" s="2" t="s">
        <v>2432</v>
      </c>
      <c r="B773" s="2" t="s">
        <v>22</v>
      </c>
      <c r="C773" s="2" t="s">
        <v>22</v>
      </c>
      <c r="D773" s="2" t="s">
        <v>36</v>
      </c>
      <c r="E773" s="2" t="s">
        <v>36</v>
      </c>
      <c r="F773" s="2" t="s">
        <v>29</v>
      </c>
      <c r="G773" s="2" t="s">
        <v>22</v>
      </c>
      <c r="H773" s="2" t="s">
        <v>22</v>
      </c>
      <c r="I773" s="2"/>
      <c r="J773" s="2"/>
      <c r="K773" s="2"/>
      <c r="L773" s="2"/>
      <c r="M773" s="2"/>
      <c r="N773" s="2"/>
      <c r="O773" s="2"/>
      <c r="P773" s="2"/>
      <c r="Q773" s="2"/>
      <c r="R773" s="2"/>
      <c r="S773" s="2"/>
      <c r="T773" s="2">
        <v>0</v>
      </c>
      <c r="U773" s="2" t="s">
        <v>22</v>
      </c>
      <c r="V773" s="2">
        <v>0</v>
      </c>
      <c r="W773" s="2" t="s">
        <v>22</v>
      </c>
      <c r="X773" s="2">
        <v>0</v>
      </c>
      <c r="Y773" s="2" t="s">
        <v>22</v>
      </c>
      <c r="Z773" s="2"/>
      <c r="AA773" s="2"/>
      <c r="AB773" s="2"/>
      <c r="AC773" s="2"/>
      <c r="AD773" s="2"/>
      <c r="AE773" s="2"/>
    </row>
    <row r="774" spans="1:31" ht="207" x14ac:dyDescent="0.3">
      <c r="A774" s="2" t="s">
        <v>2433</v>
      </c>
      <c r="B774" s="2" t="s">
        <v>2434</v>
      </c>
      <c r="C774" s="2" t="s">
        <v>2435</v>
      </c>
      <c r="D774" s="2" t="s">
        <v>40</v>
      </c>
      <c r="E774" s="2" t="s">
        <v>40</v>
      </c>
      <c r="F774" s="2" t="s">
        <v>29</v>
      </c>
      <c r="G774" s="2" t="s">
        <v>22</v>
      </c>
      <c r="H774" s="2">
        <v>100</v>
      </c>
      <c r="I774" s="2" t="s">
        <v>41</v>
      </c>
      <c r="J774" s="2">
        <v>10</v>
      </c>
      <c r="K774" s="2" t="s">
        <v>2436</v>
      </c>
      <c r="L774" s="2"/>
      <c r="M774" s="2"/>
      <c r="N774" s="2"/>
      <c r="O774" s="2"/>
      <c r="P774" s="2">
        <v>2</v>
      </c>
      <c r="Q774" s="2" t="s">
        <v>2437</v>
      </c>
      <c r="R774" s="2">
        <v>11</v>
      </c>
      <c r="S774" s="2" t="s">
        <v>2438</v>
      </c>
      <c r="T774" s="2">
        <v>0</v>
      </c>
      <c r="U774" s="2" t="s">
        <v>22</v>
      </c>
      <c r="V774" s="2">
        <v>0</v>
      </c>
      <c r="W774" s="2" t="s">
        <v>22</v>
      </c>
      <c r="X774" s="2">
        <v>0</v>
      </c>
      <c r="Y774" s="2" t="s">
        <v>22</v>
      </c>
      <c r="Z774" s="2">
        <v>4</v>
      </c>
      <c r="AA774" s="2" t="s">
        <v>2439</v>
      </c>
      <c r="AB774" s="2">
        <v>4</v>
      </c>
      <c r="AC774" s="2" t="s">
        <v>2440</v>
      </c>
      <c r="AD774" s="2"/>
      <c r="AE774" s="2"/>
    </row>
    <row r="775" spans="1:31" ht="386.4" x14ac:dyDescent="0.3">
      <c r="A775" s="2" t="s">
        <v>2441</v>
      </c>
      <c r="B775" s="2" t="s">
        <v>2442</v>
      </c>
      <c r="C775" s="2" t="s">
        <v>2443</v>
      </c>
      <c r="D775" s="2" t="s">
        <v>2444</v>
      </c>
      <c r="E775" s="2" t="s">
        <v>2445</v>
      </c>
      <c r="F775" s="2" t="s">
        <v>120</v>
      </c>
      <c r="G775" s="2">
        <v>85.714285714285708</v>
      </c>
      <c r="H775" s="2">
        <v>100</v>
      </c>
      <c r="I775" s="2" t="s">
        <v>68</v>
      </c>
      <c r="J775" s="2">
        <v>57</v>
      </c>
      <c r="K775" s="2" t="s">
        <v>2446</v>
      </c>
      <c r="L775" s="2">
        <v>8</v>
      </c>
      <c r="M775" s="2">
        <v>1</v>
      </c>
      <c r="N775" s="2">
        <v>3</v>
      </c>
      <c r="O775" s="2">
        <v>1</v>
      </c>
      <c r="P775" s="2">
        <v>31</v>
      </c>
      <c r="Q775" s="2" t="s">
        <v>2447</v>
      </c>
      <c r="R775" s="2">
        <v>15</v>
      </c>
      <c r="S775" s="2" t="s">
        <v>2448</v>
      </c>
      <c r="T775" s="2">
        <v>7</v>
      </c>
      <c r="U775" s="2" t="s">
        <v>2449</v>
      </c>
      <c r="V775" s="2">
        <v>6</v>
      </c>
      <c r="W775" s="2" t="s">
        <v>2450</v>
      </c>
      <c r="X775" s="2">
        <v>1</v>
      </c>
      <c r="Y775" s="2" t="s">
        <v>184</v>
      </c>
      <c r="Z775" s="2">
        <v>2</v>
      </c>
      <c r="AA775" s="2" t="s">
        <v>2451</v>
      </c>
      <c r="AB775" s="2">
        <v>2</v>
      </c>
      <c r="AC775" s="2" t="s">
        <v>2451</v>
      </c>
      <c r="AD775" s="2"/>
      <c r="AE775" s="2"/>
    </row>
    <row r="776" spans="1:31" x14ac:dyDescent="0.3">
      <c r="A776" s="2" t="s">
        <v>2452</v>
      </c>
      <c r="B776" s="2" t="s">
        <v>22</v>
      </c>
      <c r="C776" s="2" t="s">
        <v>22</v>
      </c>
      <c r="D776" s="2"/>
      <c r="E776" s="2"/>
      <c r="F776" s="2" t="s">
        <v>29</v>
      </c>
      <c r="G776" s="2" t="s">
        <v>22</v>
      </c>
      <c r="H776" s="2" t="s">
        <v>22</v>
      </c>
      <c r="I776" s="2"/>
      <c r="J776" s="2"/>
      <c r="K776" s="2"/>
      <c r="L776" s="2"/>
      <c r="M776" s="2"/>
      <c r="N776" s="2">
        <v>1</v>
      </c>
      <c r="O776" s="2">
        <v>1</v>
      </c>
      <c r="P776" s="2"/>
      <c r="Q776" s="2"/>
      <c r="R776" s="2"/>
      <c r="S776" s="2"/>
      <c r="T776" s="2">
        <v>0</v>
      </c>
      <c r="U776" s="2" t="s">
        <v>22</v>
      </c>
      <c r="V776" s="2">
        <v>0</v>
      </c>
      <c r="W776" s="2" t="s">
        <v>22</v>
      </c>
      <c r="X776" s="2">
        <v>0</v>
      </c>
      <c r="Y776" s="2" t="s">
        <v>22</v>
      </c>
      <c r="Z776" s="2"/>
      <c r="AA776" s="2"/>
      <c r="AB776" s="2"/>
      <c r="AC776" s="2"/>
      <c r="AD776" s="2"/>
      <c r="AE776" s="2"/>
    </row>
    <row r="777" spans="1:31" x14ac:dyDescent="0.3">
      <c r="A777" s="2" t="s">
        <v>2453</v>
      </c>
      <c r="B777" s="2" t="s">
        <v>22</v>
      </c>
      <c r="C777" s="2" t="s">
        <v>22</v>
      </c>
      <c r="D777" s="2"/>
      <c r="E777" s="2"/>
      <c r="F777" s="2" t="s">
        <v>854</v>
      </c>
      <c r="G777" s="2">
        <v>0</v>
      </c>
      <c r="H777" s="2" t="s">
        <v>22</v>
      </c>
      <c r="I777" s="2"/>
      <c r="J777" s="2"/>
      <c r="K777" s="2"/>
      <c r="L777" s="2">
        <v>1</v>
      </c>
      <c r="M777" s="2">
        <v>1</v>
      </c>
      <c r="N777" s="2"/>
      <c r="O777" s="2"/>
      <c r="P777" s="2"/>
      <c r="Q777" s="2"/>
      <c r="R777" s="2"/>
      <c r="S777" s="2"/>
      <c r="T777" s="2">
        <v>1</v>
      </c>
      <c r="U777" s="2" t="s">
        <v>651</v>
      </c>
      <c r="V777" s="2">
        <v>0</v>
      </c>
      <c r="W777" s="2" t="s">
        <v>22</v>
      </c>
      <c r="X777" s="2">
        <v>1</v>
      </c>
      <c r="Y777" s="2" t="s">
        <v>651</v>
      </c>
      <c r="Z777" s="2"/>
      <c r="AA777" s="2"/>
      <c r="AB777" s="2"/>
      <c r="AC777" s="2"/>
      <c r="AD777" s="2"/>
      <c r="AE777" s="2"/>
    </row>
    <row r="778" spans="1:31" ht="55.2" x14ac:dyDescent="0.3">
      <c r="A778" s="2" t="s">
        <v>2454</v>
      </c>
      <c r="B778" s="2" t="s">
        <v>22</v>
      </c>
      <c r="C778" s="2" t="s">
        <v>22</v>
      </c>
      <c r="D778" s="2"/>
      <c r="E778" s="2"/>
      <c r="F778" s="2" t="s">
        <v>120</v>
      </c>
      <c r="G778" s="2">
        <v>83.333333333333343</v>
      </c>
      <c r="H778" s="2" t="s">
        <v>22</v>
      </c>
      <c r="I778" s="2"/>
      <c r="J778" s="2"/>
      <c r="K778" s="2"/>
      <c r="L778" s="2">
        <v>6</v>
      </c>
      <c r="M778" s="2">
        <v>1</v>
      </c>
      <c r="N778" s="2"/>
      <c r="O778" s="2"/>
      <c r="P778" s="2"/>
      <c r="Q778" s="2"/>
      <c r="R778" s="2"/>
      <c r="S778" s="2"/>
      <c r="T778" s="2">
        <v>6</v>
      </c>
      <c r="U778" s="2" t="s">
        <v>615</v>
      </c>
      <c r="V778" s="2">
        <v>5</v>
      </c>
      <c r="W778" s="2" t="s">
        <v>616</v>
      </c>
      <c r="X778" s="2">
        <v>1</v>
      </c>
      <c r="Y778" s="2" t="s">
        <v>617</v>
      </c>
      <c r="Z778" s="2"/>
      <c r="AA778" s="2"/>
      <c r="AB778" s="2"/>
      <c r="AC778" s="2"/>
      <c r="AD778" s="2"/>
      <c r="AE778" s="2"/>
    </row>
    <row r="779" spans="1:31" ht="409.6" x14ac:dyDescent="0.3">
      <c r="A779" s="2" t="s">
        <v>2455</v>
      </c>
      <c r="B779" s="2" t="s">
        <v>22</v>
      </c>
      <c r="C779" s="2" t="s">
        <v>2456</v>
      </c>
      <c r="D779" s="2" t="s">
        <v>40</v>
      </c>
      <c r="E779" s="2" t="s">
        <v>40</v>
      </c>
      <c r="F779" s="2" t="s">
        <v>29</v>
      </c>
      <c r="G779" s="2" t="s">
        <v>22</v>
      </c>
      <c r="H779" s="2" t="s">
        <v>22</v>
      </c>
      <c r="I779" s="2" t="s">
        <v>41</v>
      </c>
      <c r="J779" s="2">
        <v>3</v>
      </c>
      <c r="K779" s="2" t="s">
        <v>2457</v>
      </c>
      <c r="L779" s="2"/>
      <c r="M779" s="2"/>
      <c r="N779" s="2"/>
      <c r="O779" s="2"/>
      <c r="P779" s="2">
        <v>65</v>
      </c>
      <c r="Q779" s="2" t="s">
        <v>2458</v>
      </c>
      <c r="R779" s="2"/>
      <c r="S779" s="2"/>
      <c r="T779" s="2">
        <v>0</v>
      </c>
      <c r="U779" s="2" t="s">
        <v>22</v>
      </c>
      <c r="V779" s="2">
        <v>0</v>
      </c>
      <c r="W779" s="2" t="s">
        <v>22</v>
      </c>
      <c r="X779" s="2">
        <v>0</v>
      </c>
      <c r="Y779" s="2" t="s">
        <v>22</v>
      </c>
      <c r="Z779" s="2"/>
      <c r="AA779" s="2"/>
      <c r="AB779" s="2"/>
      <c r="AC779" s="2"/>
      <c r="AD779" s="2"/>
      <c r="AE779" s="2"/>
    </row>
    <row r="780" spans="1:31" ht="27.6" x14ac:dyDescent="0.3">
      <c r="A780" s="2" t="s">
        <v>2459</v>
      </c>
      <c r="B780" s="2" t="s">
        <v>22</v>
      </c>
      <c r="C780" s="2" t="s">
        <v>22</v>
      </c>
      <c r="D780" s="2" t="s">
        <v>40</v>
      </c>
      <c r="E780" s="2" t="s">
        <v>40</v>
      </c>
      <c r="F780" s="2" t="s">
        <v>29</v>
      </c>
      <c r="G780" s="2" t="s">
        <v>22</v>
      </c>
      <c r="H780" s="2" t="s">
        <v>22</v>
      </c>
      <c r="I780" s="2"/>
      <c r="J780" s="2">
        <v>3</v>
      </c>
      <c r="K780" s="2" t="s">
        <v>2460</v>
      </c>
      <c r="L780" s="2"/>
      <c r="M780" s="2"/>
      <c r="N780" s="2"/>
      <c r="O780" s="2"/>
      <c r="P780" s="2"/>
      <c r="Q780" s="2"/>
      <c r="R780" s="2"/>
      <c r="S780" s="2"/>
      <c r="T780" s="2">
        <v>0</v>
      </c>
      <c r="U780" s="2" t="s">
        <v>22</v>
      </c>
      <c r="V780" s="2">
        <v>0</v>
      </c>
      <c r="W780" s="2" t="s">
        <v>22</v>
      </c>
      <c r="X780" s="2">
        <v>0</v>
      </c>
      <c r="Y780" s="2" t="s">
        <v>22</v>
      </c>
      <c r="Z780" s="2"/>
      <c r="AA780" s="2"/>
      <c r="AB780" s="2"/>
      <c r="AC780" s="2"/>
      <c r="AD780" s="2"/>
      <c r="AE780" s="2"/>
    </row>
    <row r="781" spans="1:31" ht="372.6" x14ac:dyDescent="0.3">
      <c r="A781" s="2" t="s">
        <v>2461</v>
      </c>
      <c r="B781" s="2" t="s">
        <v>2462</v>
      </c>
      <c r="C781" s="2" t="s">
        <v>2463</v>
      </c>
      <c r="D781" s="2" t="s">
        <v>202</v>
      </c>
      <c r="E781" s="2" t="s">
        <v>36</v>
      </c>
      <c r="F781" s="2" t="s">
        <v>23</v>
      </c>
      <c r="G781" s="2">
        <v>100</v>
      </c>
      <c r="H781" s="2" t="s">
        <v>22</v>
      </c>
      <c r="I781" s="2" t="s">
        <v>41</v>
      </c>
      <c r="J781" s="2">
        <v>23</v>
      </c>
      <c r="K781" s="2" t="s">
        <v>2464</v>
      </c>
      <c r="L781" s="2">
        <v>29</v>
      </c>
      <c r="M781" s="2">
        <v>6</v>
      </c>
      <c r="N781" s="2">
        <v>14</v>
      </c>
      <c r="O781" s="2">
        <v>5</v>
      </c>
      <c r="P781" s="2"/>
      <c r="Q781" s="2"/>
      <c r="R781" s="2"/>
      <c r="S781" s="2"/>
      <c r="T781" s="2">
        <v>11</v>
      </c>
      <c r="U781" s="2" t="s">
        <v>2465</v>
      </c>
      <c r="V781" s="2">
        <v>11</v>
      </c>
      <c r="W781" s="2" t="s">
        <v>2465</v>
      </c>
      <c r="X781" s="2">
        <v>0</v>
      </c>
      <c r="Y781" s="2" t="s">
        <v>22</v>
      </c>
      <c r="Z781" s="2"/>
      <c r="AA781" s="2"/>
      <c r="AB781" s="2"/>
      <c r="AC781" s="2"/>
      <c r="AD781" s="2"/>
      <c r="AE781" s="2"/>
    </row>
    <row r="782" spans="1:31" ht="27.6" x14ac:dyDescent="0.3">
      <c r="A782" s="2" t="s">
        <v>2466</v>
      </c>
      <c r="B782" s="2" t="s">
        <v>22</v>
      </c>
      <c r="C782" s="2" t="s">
        <v>22</v>
      </c>
      <c r="D782" s="2"/>
      <c r="E782" s="2"/>
      <c r="F782" s="2" t="s">
        <v>23</v>
      </c>
      <c r="G782" s="2">
        <v>100</v>
      </c>
      <c r="H782" s="2" t="s">
        <v>22</v>
      </c>
      <c r="I782" s="2"/>
      <c r="J782" s="2"/>
      <c r="K782" s="2"/>
      <c r="L782" s="2">
        <v>2</v>
      </c>
      <c r="M782" s="2">
        <v>1</v>
      </c>
      <c r="N782" s="2"/>
      <c r="O782" s="2"/>
      <c r="P782" s="2"/>
      <c r="Q782" s="2"/>
      <c r="R782" s="2"/>
      <c r="S782" s="2"/>
      <c r="T782" s="2">
        <v>2</v>
      </c>
      <c r="U782" s="2" t="s">
        <v>2467</v>
      </c>
      <c r="V782" s="2">
        <v>2</v>
      </c>
      <c r="W782" s="2" t="s">
        <v>2467</v>
      </c>
      <c r="X782" s="2">
        <v>0</v>
      </c>
      <c r="Y782" s="2" t="s">
        <v>22</v>
      </c>
      <c r="Z782" s="2"/>
      <c r="AA782" s="2"/>
      <c r="AB782" s="2"/>
      <c r="AC782" s="2"/>
      <c r="AD782" s="2"/>
      <c r="AE782" s="2"/>
    </row>
    <row r="783" spans="1:31" ht="248.4" x14ac:dyDescent="0.3">
      <c r="A783" s="2" t="s">
        <v>2468</v>
      </c>
      <c r="B783" s="2" t="s">
        <v>2469</v>
      </c>
      <c r="C783" s="2" t="s">
        <v>2470</v>
      </c>
      <c r="D783" s="2" t="s">
        <v>36</v>
      </c>
      <c r="E783" s="2" t="s">
        <v>36</v>
      </c>
      <c r="F783" s="2" t="s">
        <v>23</v>
      </c>
      <c r="G783" s="2">
        <v>100</v>
      </c>
      <c r="H783" s="2">
        <v>100</v>
      </c>
      <c r="I783" s="2" t="s">
        <v>221</v>
      </c>
      <c r="J783" s="2">
        <v>8</v>
      </c>
      <c r="K783" s="2" t="s">
        <v>2471</v>
      </c>
      <c r="L783" s="2">
        <v>5</v>
      </c>
      <c r="M783" s="2">
        <v>3</v>
      </c>
      <c r="N783" s="2">
        <v>1</v>
      </c>
      <c r="O783" s="2">
        <v>1</v>
      </c>
      <c r="P783" s="2">
        <v>21</v>
      </c>
      <c r="Q783" s="2" t="s">
        <v>2472</v>
      </c>
      <c r="R783" s="2">
        <v>17</v>
      </c>
      <c r="S783" s="2" t="s">
        <v>2473</v>
      </c>
      <c r="T783" s="2">
        <v>5</v>
      </c>
      <c r="U783" s="2" t="s">
        <v>2474</v>
      </c>
      <c r="V783" s="2">
        <v>5</v>
      </c>
      <c r="W783" s="2" t="s">
        <v>2474</v>
      </c>
      <c r="X783" s="2">
        <v>0</v>
      </c>
      <c r="Y783" s="2" t="s">
        <v>22</v>
      </c>
      <c r="Z783" s="2">
        <v>5</v>
      </c>
      <c r="AA783" s="2" t="s">
        <v>2475</v>
      </c>
      <c r="AB783" s="2">
        <v>5</v>
      </c>
      <c r="AC783" s="2" t="s">
        <v>2476</v>
      </c>
      <c r="AD783" s="2"/>
      <c r="AE783" s="2"/>
    </row>
    <row r="784" spans="1:31" ht="331.2" x14ac:dyDescent="0.3">
      <c r="A784" s="2" t="s">
        <v>2477</v>
      </c>
      <c r="B784" s="2" t="s">
        <v>2478</v>
      </c>
      <c r="C784" s="2" t="s">
        <v>2479</v>
      </c>
      <c r="D784" s="2" t="s">
        <v>40</v>
      </c>
      <c r="E784" s="2" t="s">
        <v>40</v>
      </c>
      <c r="F784" s="2" t="s">
        <v>29</v>
      </c>
      <c r="G784" s="2" t="s">
        <v>22</v>
      </c>
      <c r="H784" s="2">
        <v>100</v>
      </c>
      <c r="I784" s="2" t="s">
        <v>41</v>
      </c>
      <c r="J784" s="2">
        <v>1</v>
      </c>
      <c r="K784" s="2" t="s">
        <v>222</v>
      </c>
      <c r="L784" s="2"/>
      <c r="M784" s="2"/>
      <c r="N784" s="2"/>
      <c r="O784" s="2"/>
      <c r="P784" s="2">
        <v>22</v>
      </c>
      <c r="Q784" s="2" t="s">
        <v>2480</v>
      </c>
      <c r="R784" s="2">
        <v>24</v>
      </c>
      <c r="S784" s="2" t="s">
        <v>2481</v>
      </c>
      <c r="T784" s="2">
        <v>0</v>
      </c>
      <c r="U784" s="2" t="s">
        <v>22</v>
      </c>
      <c r="V784" s="2">
        <v>0</v>
      </c>
      <c r="W784" s="2" t="s">
        <v>22</v>
      </c>
      <c r="X784" s="2">
        <v>0</v>
      </c>
      <c r="Y784" s="2" t="s">
        <v>22</v>
      </c>
      <c r="Z784" s="2">
        <v>8</v>
      </c>
      <c r="AA784" s="2" t="s">
        <v>2482</v>
      </c>
      <c r="AB784" s="2">
        <v>8</v>
      </c>
      <c r="AC784" s="2" t="s">
        <v>2483</v>
      </c>
      <c r="AD784" s="2"/>
      <c r="AE784" s="2"/>
    </row>
    <row r="785" spans="1:31" ht="41.4" x14ac:dyDescent="0.3">
      <c r="A785" s="2" t="s">
        <v>2484</v>
      </c>
      <c r="B785" s="2" t="s">
        <v>2485</v>
      </c>
      <c r="C785" s="2" t="s">
        <v>1430</v>
      </c>
      <c r="D785" s="2" t="s">
        <v>28</v>
      </c>
      <c r="E785" s="2" t="s">
        <v>28</v>
      </c>
      <c r="F785" s="2" t="s">
        <v>29</v>
      </c>
      <c r="G785" s="2" t="s">
        <v>22</v>
      </c>
      <c r="H785" s="2">
        <v>0</v>
      </c>
      <c r="I785" s="2" t="s">
        <v>106</v>
      </c>
      <c r="J785" s="2"/>
      <c r="K785" s="2"/>
      <c r="L785" s="2"/>
      <c r="M785" s="2"/>
      <c r="N785" s="2">
        <v>1</v>
      </c>
      <c r="O785" s="2">
        <v>1</v>
      </c>
      <c r="P785" s="2">
        <v>2</v>
      </c>
      <c r="Q785" s="2" t="s">
        <v>2486</v>
      </c>
      <c r="R785" s="2"/>
      <c r="S785" s="2"/>
      <c r="T785" s="2">
        <v>0</v>
      </c>
      <c r="U785" s="2" t="s">
        <v>22</v>
      </c>
      <c r="V785" s="2">
        <v>0</v>
      </c>
      <c r="W785" s="2" t="s">
        <v>22</v>
      </c>
      <c r="X785" s="2">
        <v>0</v>
      </c>
      <c r="Y785" s="2" t="s">
        <v>22</v>
      </c>
      <c r="Z785" s="2">
        <v>2</v>
      </c>
      <c r="AA785" s="2" t="s">
        <v>2487</v>
      </c>
      <c r="AB785" s="2"/>
      <c r="AC785" s="2"/>
      <c r="AD785" s="2">
        <v>2</v>
      </c>
      <c r="AE785" s="2" t="s">
        <v>2487</v>
      </c>
    </row>
    <row r="786" spans="1:31" x14ac:dyDescent="0.3">
      <c r="A786" s="2" t="s">
        <v>2488</v>
      </c>
      <c r="B786" s="2" t="s">
        <v>22</v>
      </c>
      <c r="C786" s="2" t="s">
        <v>22</v>
      </c>
      <c r="D786" s="2" t="s">
        <v>36</v>
      </c>
      <c r="E786" s="2" t="s">
        <v>36</v>
      </c>
      <c r="F786" s="2" t="s">
        <v>29</v>
      </c>
      <c r="G786" s="2" t="s">
        <v>22</v>
      </c>
      <c r="H786" s="2" t="s">
        <v>22</v>
      </c>
      <c r="I786" s="2"/>
      <c r="J786" s="2"/>
      <c r="K786" s="2"/>
      <c r="L786" s="2"/>
      <c r="M786" s="2"/>
      <c r="N786" s="2"/>
      <c r="O786" s="2"/>
      <c r="P786" s="2"/>
      <c r="Q786" s="2"/>
      <c r="R786" s="2"/>
      <c r="S786" s="2"/>
      <c r="T786" s="2">
        <v>0</v>
      </c>
      <c r="U786" s="2" t="s">
        <v>22</v>
      </c>
      <c r="V786" s="2">
        <v>0</v>
      </c>
      <c r="W786" s="2" t="s">
        <v>22</v>
      </c>
      <c r="X786" s="2">
        <v>0</v>
      </c>
      <c r="Y786" s="2" t="s">
        <v>22</v>
      </c>
      <c r="Z786" s="2"/>
      <c r="AA786" s="2"/>
      <c r="AB786" s="2"/>
      <c r="AC786" s="2"/>
      <c r="AD786" s="2"/>
      <c r="AE786" s="2"/>
    </row>
    <row r="787" spans="1:31" x14ac:dyDescent="0.3">
      <c r="A787" s="2" t="s">
        <v>2489</v>
      </c>
      <c r="B787" s="2" t="s">
        <v>22</v>
      </c>
      <c r="C787" s="2" t="s">
        <v>22</v>
      </c>
      <c r="D787" s="2"/>
      <c r="E787" s="2"/>
      <c r="F787" s="2" t="s">
        <v>29</v>
      </c>
      <c r="G787" s="2" t="s">
        <v>22</v>
      </c>
      <c r="H787" s="2" t="s">
        <v>22</v>
      </c>
      <c r="I787" s="2"/>
      <c r="J787" s="2"/>
      <c r="K787" s="2"/>
      <c r="L787" s="2"/>
      <c r="M787" s="2"/>
      <c r="N787" s="2">
        <v>2</v>
      </c>
      <c r="O787" s="2">
        <v>1</v>
      </c>
      <c r="P787" s="2"/>
      <c r="Q787" s="2"/>
      <c r="R787" s="2"/>
      <c r="S787" s="2"/>
      <c r="T787" s="2">
        <v>0</v>
      </c>
      <c r="U787" s="2" t="s">
        <v>22</v>
      </c>
      <c r="V787" s="2">
        <v>0</v>
      </c>
      <c r="W787" s="2" t="s">
        <v>22</v>
      </c>
      <c r="X787" s="2">
        <v>0</v>
      </c>
      <c r="Y787" s="2" t="s">
        <v>22</v>
      </c>
      <c r="Z787" s="2"/>
      <c r="AA787" s="2"/>
      <c r="AB787" s="2"/>
      <c r="AC787" s="2"/>
      <c r="AD787" s="2"/>
      <c r="AE787" s="2"/>
    </row>
    <row r="788" spans="1:31" ht="409.6" x14ac:dyDescent="0.3">
      <c r="A788" s="2" t="s">
        <v>2490</v>
      </c>
      <c r="B788" s="2" t="s">
        <v>2491</v>
      </c>
      <c r="C788" s="2" t="s">
        <v>2492</v>
      </c>
      <c r="D788" s="2" t="s">
        <v>36</v>
      </c>
      <c r="E788" s="2" t="s">
        <v>36</v>
      </c>
      <c r="F788" s="2" t="s">
        <v>29</v>
      </c>
      <c r="G788" s="2" t="s">
        <v>22</v>
      </c>
      <c r="H788" s="2" t="s">
        <v>22</v>
      </c>
      <c r="I788" s="2" t="s">
        <v>106</v>
      </c>
      <c r="J788" s="2">
        <v>2</v>
      </c>
      <c r="K788" s="2" t="s">
        <v>2493</v>
      </c>
      <c r="L788" s="2"/>
      <c r="M788" s="2"/>
      <c r="N788" s="2"/>
      <c r="O788" s="2"/>
      <c r="P788" s="2">
        <v>5</v>
      </c>
      <c r="Q788" s="2" t="s">
        <v>2494</v>
      </c>
      <c r="R788" s="2">
        <v>5</v>
      </c>
      <c r="S788" s="2" t="s">
        <v>2495</v>
      </c>
      <c r="T788" s="2">
        <v>0</v>
      </c>
      <c r="U788" s="2" t="s">
        <v>22</v>
      </c>
      <c r="V788" s="2">
        <v>0</v>
      </c>
      <c r="W788" s="2" t="s">
        <v>22</v>
      </c>
      <c r="X788" s="2">
        <v>0</v>
      </c>
      <c r="Y788" s="2" t="s">
        <v>22</v>
      </c>
      <c r="Z788" s="2"/>
      <c r="AA788" s="2"/>
      <c r="AB788" s="2"/>
      <c r="AC788" s="2"/>
      <c r="AD788" s="2"/>
      <c r="AE788" s="2"/>
    </row>
    <row r="789" spans="1:31" ht="409.6" x14ac:dyDescent="0.3">
      <c r="A789" s="2" t="s">
        <v>2496</v>
      </c>
      <c r="B789" s="2" t="s">
        <v>2497</v>
      </c>
      <c r="C789" s="2" t="s">
        <v>2498</v>
      </c>
      <c r="D789" s="2"/>
      <c r="E789" s="2" t="s">
        <v>94</v>
      </c>
      <c r="F789" s="2" t="s">
        <v>29</v>
      </c>
      <c r="G789" s="2" t="s">
        <v>22</v>
      </c>
      <c r="H789" s="2">
        <v>100</v>
      </c>
      <c r="I789" s="2" t="s">
        <v>41</v>
      </c>
      <c r="J789" s="2">
        <v>32</v>
      </c>
      <c r="K789" s="2" t="s">
        <v>2499</v>
      </c>
      <c r="L789" s="2"/>
      <c r="M789" s="2"/>
      <c r="N789" s="2">
        <v>6</v>
      </c>
      <c r="O789" s="2">
        <v>1</v>
      </c>
      <c r="P789" s="2">
        <v>47</v>
      </c>
      <c r="Q789" s="2" t="s">
        <v>2500</v>
      </c>
      <c r="R789" s="2">
        <v>90</v>
      </c>
      <c r="S789" s="2" t="s">
        <v>2501</v>
      </c>
      <c r="T789" s="2">
        <v>0</v>
      </c>
      <c r="U789" s="2" t="s">
        <v>22</v>
      </c>
      <c r="V789" s="2">
        <v>0</v>
      </c>
      <c r="W789" s="2" t="s">
        <v>22</v>
      </c>
      <c r="X789" s="2">
        <v>0</v>
      </c>
      <c r="Y789" s="2" t="s">
        <v>22</v>
      </c>
      <c r="Z789" s="2">
        <v>24</v>
      </c>
      <c r="AA789" s="2" t="s">
        <v>2502</v>
      </c>
      <c r="AB789" s="2">
        <v>24</v>
      </c>
      <c r="AC789" s="2" t="s">
        <v>2503</v>
      </c>
      <c r="AD789" s="2"/>
      <c r="AE789" s="2"/>
    </row>
    <row r="790" spans="1:31" x14ac:dyDescent="0.3">
      <c r="A790" s="2" t="s">
        <v>2504</v>
      </c>
      <c r="B790" s="2" t="s">
        <v>22</v>
      </c>
      <c r="C790" s="2" t="s">
        <v>22</v>
      </c>
      <c r="D790" s="2" t="s">
        <v>1915</v>
      </c>
      <c r="E790" s="2" t="s">
        <v>1915</v>
      </c>
      <c r="F790" s="2" t="s">
        <v>29</v>
      </c>
      <c r="G790" s="2" t="s">
        <v>22</v>
      </c>
      <c r="H790" s="2" t="s">
        <v>22</v>
      </c>
      <c r="I790" s="2"/>
      <c r="J790" s="2"/>
      <c r="K790" s="2"/>
      <c r="L790" s="2"/>
      <c r="M790" s="2"/>
      <c r="N790" s="2"/>
      <c r="O790" s="2"/>
      <c r="P790" s="2"/>
      <c r="Q790" s="2"/>
      <c r="R790" s="2"/>
      <c r="S790" s="2"/>
      <c r="T790" s="2">
        <v>0</v>
      </c>
      <c r="U790" s="2" t="s">
        <v>22</v>
      </c>
      <c r="V790" s="2">
        <v>0</v>
      </c>
      <c r="W790" s="2" t="s">
        <v>22</v>
      </c>
      <c r="X790" s="2">
        <v>0</v>
      </c>
      <c r="Y790" s="2" t="s">
        <v>22</v>
      </c>
      <c r="Z790" s="2"/>
      <c r="AA790" s="2"/>
      <c r="AB790" s="2"/>
      <c r="AC790" s="2"/>
      <c r="AD790" s="2"/>
      <c r="AE790" s="2"/>
    </row>
    <row r="791" spans="1:31" x14ac:dyDescent="0.3">
      <c r="A791" s="2" t="s">
        <v>2505</v>
      </c>
      <c r="B791" s="2" t="s">
        <v>22</v>
      </c>
      <c r="C791" s="2" t="s">
        <v>22</v>
      </c>
      <c r="D791" s="2"/>
      <c r="E791" s="2"/>
      <c r="F791" s="2" t="s">
        <v>23</v>
      </c>
      <c r="G791" s="2">
        <v>100</v>
      </c>
      <c r="H791" s="2" t="s">
        <v>22</v>
      </c>
      <c r="I791" s="2"/>
      <c r="J791" s="2"/>
      <c r="K791" s="2"/>
      <c r="L791" s="2">
        <v>1</v>
      </c>
      <c r="M791" s="2">
        <v>1</v>
      </c>
      <c r="N791" s="2"/>
      <c r="O791" s="2"/>
      <c r="P791" s="2"/>
      <c r="Q791" s="2"/>
      <c r="R791" s="2"/>
      <c r="S791" s="2"/>
      <c r="T791" s="2">
        <v>1</v>
      </c>
      <c r="U791" s="2" t="s">
        <v>2506</v>
      </c>
      <c r="V791" s="2">
        <v>1</v>
      </c>
      <c r="W791" s="2" t="s">
        <v>2506</v>
      </c>
      <c r="X791" s="2">
        <v>0</v>
      </c>
      <c r="Y791" s="2" t="s">
        <v>22</v>
      </c>
      <c r="Z791" s="2"/>
      <c r="AA791" s="2"/>
      <c r="AB791" s="2"/>
      <c r="AC791" s="2"/>
      <c r="AD791" s="2"/>
      <c r="AE791" s="2"/>
    </row>
    <row r="792" spans="1:31" x14ac:dyDescent="0.3">
      <c r="A792" s="2" t="s">
        <v>2507</v>
      </c>
      <c r="B792" s="2" t="s">
        <v>30</v>
      </c>
      <c r="C792" s="2" t="s">
        <v>68</v>
      </c>
      <c r="D792" s="2"/>
      <c r="E792" s="2"/>
      <c r="F792" s="2" t="s">
        <v>29</v>
      </c>
      <c r="G792" s="2" t="s">
        <v>22</v>
      </c>
      <c r="H792" s="2" t="s">
        <v>22</v>
      </c>
      <c r="I792" s="2" t="s">
        <v>30</v>
      </c>
      <c r="J792" s="2"/>
      <c r="K792" s="2"/>
      <c r="L792" s="2"/>
      <c r="M792" s="2"/>
      <c r="N792" s="2"/>
      <c r="O792" s="2"/>
      <c r="P792" s="2"/>
      <c r="Q792" s="2"/>
      <c r="R792" s="2"/>
      <c r="S792" s="2"/>
      <c r="T792" s="2">
        <v>0</v>
      </c>
      <c r="U792" s="2" t="s">
        <v>22</v>
      </c>
      <c r="V792" s="2">
        <v>0</v>
      </c>
      <c r="W792" s="2" t="s">
        <v>22</v>
      </c>
      <c r="X792" s="2">
        <v>0</v>
      </c>
      <c r="Y792" s="2" t="s">
        <v>22</v>
      </c>
      <c r="Z792" s="2"/>
      <c r="AA792" s="2"/>
      <c r="AB792" s="2"/>
      <c r="AC792" s="2"/>
      <c r="AD792" s="2"/>
      <c r="AE792" s="2"/>
    </row>
    <row r="793" spans="1:31" ht="193.2" x14ac:dyDescent="0.3">
      <c r="A793" s="2" t="s">
        <v>2508</v>
      </c>
      <c r="B793" s="2" t="s">
        <v>2509</v>
      </c>
      <c r="C793" s="2" t="s">
        <v>2510</v>
      </c>
      <c r="D793" s="2" t="s">
        <v>36</v>
      </c>
      <c r="E793" s="2" t="s">
        <v>36</v>
      </c>
      <c r="F793" s="2" t="s">
        <v>29</v>
      </c>
      <c r="G793" s="2" t="s">
        <v>22</v>
      </c>
      <c r="H793" s="2">
        <v>100</v>
      </c>
      <c r="I793" s="2" t="s">
        <v>106</v>
      </c>
      <c r="J793" s="2">
        <v>24</v>
      </c>
      <c r="K793" s="2" t="s">
        <v>2511</v>
      </c>
      <c r="L793" s="2"/>
      <c r="M793" s="2"/>
      <c r="N793" s="2"/>
      <c r="O793" s="2"/>
      <c r="P793" s="2">
        <v>6</v>
      </c>
      <c r="Q793" s="2" t="s">
        <v>2512</v>
      </c>
      <c r="R793" s="2">
        <v>13</v>
      </c>
      <c r="S793" s="2" t="s">
        <v>2513</v>
      </c>
      <c r="T793" s="2">
        <v>0</v>
      </c>
      <c r="U793" s="2" t="s">
        <v>22</v>
      </c>
      <c r="V793" s="2">
        <v>0</v>
      </c>
      <c r="W793" s="2" t="s">
        <v>22</v>
      </c>
      <c r="X793" s="2">
        <v>0</v>
      </c>
      <c r="Y793" s="2" t="s">
        <v>22</v>
      </c>
      <c r="Z793" s="2">
        <v>1</v>
      </c>
      <c r="AA793" s="2" t="s">
        <v>2514</v>
      </c>
      <c r="AB793" s="2">
        <v>1</v>
      </c>
      <c r="AC793" s="2" t="s">
        <v>2514</v>
      </c>
      <c r="AD793" s="2"/>
      <c r="AE793" s="2"/>
    </row>
    <row r="794" spans="1:31" ht="234.6" x14ac:dyDescent="0.3">
      <c r="A794" s="2" t="s">
        <v>2515</v>
      </c>
      <c r="B794" s="2" t="s">
        <v>2516</v>
      </c>
      <c r="C794" s="2" t="s">
        <v>2517</v>
      </c>
      <c r="D794" s="2" t="s">
        <v>40</v>
      </c>
      <c r="E794" s="2" t="s">
        <v>40</v>
      </c>
      <c r="F794" s="2" t="s">
        <v>29</v>
      </c>
      <c r="G794" s="2" t="s">
        <v>22</v>
      </c>
      <c r="H794" s="2">
        <v>100</v>
      </c>
      <c r="I794" s="2" t="s">
        <v>41</v>
      </c>
      <c r="J794" s="2">
        <v>1</v>
      </c>
      <c r="K794" s="2" t="s">
        <v>2518</v>
      </c>
      <c r="L794" s="2"/>
      <c r="M794" s="2"/>
      <c r="N794" s="2"/>
      <c r="O794" s="2"/>
      <c r="P794" s="2">
        <v>3</v>
      </c>
      <c r="Q794" s="2" t="s">
        <v>2519</v>
      </c>
      <c r="R794" s="2">
        <v>17</v>
      </c>
      <c r="S794" s="2" t="s">
        <v>2520</v>
      </c>
      <c r="T794" s="2">
        <v>0</v>
      </c>
      <c r="U794" s="2" t="s">
        <v>22</v>
      </c>
      <c r="V794" s="2">
        <v>0</v>
      </c>
      <c r="W794" s="2" t="s">
        <v>22</v>
      </c>
      <c r="X794" s="2">
        <v>0</v>
      </c>
      <c r="Y794" s="2" t="s">
        <v>22</v>
      </c>
      <c r="Z794" s="2">
        <v>3</v>
      </c>
      <c r="AA794" s="2" t="s">
        <v>2266</v>
      </c>
      <c r="AB794" s="2">
        <v>3</v>
      </c>
      <c r="AC794" s="2" t="s">
        <v>2267</v>
      </c>
      <c r="AD794" s="2"/>
      <c r="AE794" s="2"/>
    </row>
    <row r="795" spans="1:31" ht="69" x14ac:dyDescent="0.3">
      <c r="A795" s="2" t="s">
        <v>2521</v>
      </c>
      <c r="B795" s="2" t="s">
        <v>2522</v>
      </c>
      <c r="C795" s="2" t="s">
        <v>2523</v>
      </c>
      <c r="D795" s="2" t="s">
        <v>300</v>
      </c>
      <c r="E795" s="2"/>
      <c r="F795" s="2" t="s">
        <v>29</v>
      </c>
      <c r="G795" s="2" t="s">
        <v>22</v>
      </c>
      <c r="H795" s="2" t="s">
        <v>22</v>
      </c>
      <c r="I795" s="2" t="s">
        <v>41</v>
      </c>
      <c r="J795" s="2"/>
      <c r="K795" s="2"/>
      <c r="L795" s="2"/>
      <c r="M795" s="2"/>
      <c r="N795" s="2"/>
      <c r="O795" s="2"/>
      <c r="P795" s="2">
        <v>4</v>
      </c>
      <c r="Q795" s="2" t="s">
        <v>439</v>
      </c>
      <c r="R795" s="2"/>
      <c r="S795" s="2"/>
      <c r="T795" s="2">
        <v>0</v>
      </c>
      <c r="U795" s="2" t="s">
        <v>22</v>
      </c>
      <c r="V795" s="2">
        <v>0</v>
      </c>
      <c r="W795" s="2" t="s">
        <v>22</v>
      </c>
      <c r="X795" s="2">
        <v>0</v>
      </c>
      <c r="Y795" s="2" t="s">
        <v>22</v>
      </c>
      <c r="Z795" s="2"/>
      <c r="AA795" s="2"/>
      <c r="AB795" s="2"/>
      <c r="AC795" s="2"/>
      <c r="AD795" s="2"/>
      <c r="AE795" s="2"/>
    </row>
    <row r="796" spans="1:31" x14ac:dyDescent="0.3">
      <c r="A796" s="2" t="s">
        <v>2524</v>
      </c>
      <c r="B796" s="2" t="s">
        <v>22</v>
      </c>
      <c r="C796" s="2" t="s">
        <v>22</v>
      </c>
      <c r="D796" s="2"/>
      <c r="E796" s="2"/>
      <c r="F796" s="2" t="s">
        <v>29</v>
      </c>
      <c r="G796" s="2" t="s">
        <v>22</v>
      </c>
      <c r="H796" s="2" t="s">
        <v>22</v>
      </c>
      <c r="I796" s="2"/>
      <c r="J796" s="2"/>
      <c r="K796" s="2"/>
      <c r="L796" s="2"/>
      <c r="M796" s="2"/>
      <c r="N796" s="2">
        <v>1</v>
      </c>
      <c r="O796" s="2">
        <v>1</v>
      </c>
      <c r="P796" s="2"/>
      <c r="Q796" s="2"/>
      <c r="R796" s="2"/>
      <c r="S796" s="2"/>
      <c r="T796" s="2">
        <v>0</v>
      </c>
      <c r="U796" s="2" t="s">
        <v>22</v>
      </c>
      <c r="V796" s="2">
        <v>0</v>
      </c>
      <c r="W796" s="2" t="s">
        <v>22</v>
      </c>
      <c r="X796" s="2">
        <v>0</v>
      </c>
      <c r="Y796" s="2" t="s">
        <v>22</v>
      </c>
      <c r="Z796" s="2"/>
      <c r="AA796" s="2"/>
      <c r="AB796" s="2"/>
      <c r="AC796" s="2"/>
      <c r="AD796" s="2"/>
      <c r="AE796" s="2"/>
    </row>
    <row r="797" spans="1:31" ht="409.6" x14ac:dyDescent="0.3">
      <c r="A797" s="2" t="s">
        <v>2525</v>
      </c>
      <c r="B797" s="2" t="s">
        <v>2526</v>
      </c>
      <c r="C797" s="2" t="s">
        <v>2527</v>
      </c>
      <c r="D797" s="2" t="s">
        <v>36</v>
      </c>
      <c r="E797" s="2" t="s">
        <v>36</v>
      </c>
      <c r="F797" s="2" t="s">
        <v>29</v>
      </c>
      <c r="G797" s="2" t="s">
        <v>22</v>
      </c>
      <c r="H797" s="2" t="s">
        <v>22</v>
      </c>
      <c r="I797" s="2" t="s">
        <v>106</v>
      </c>
      <c r="J797" s="2">
        <v>2</v>
      </c>
      <c r="K797" s="2" t="s">
        <v>2528</v>
      </c>
      <c r="L797" s="2"/>
      <c r="M797" s="2"/>
      <c r="N797" s="2"/>
      <c r="O797" s="2"/>
      <c r="P797" s="2">
        <v>5</v>
      </c>
      <c r="Q797" s="2" t="s">
        <v>2494</v>
      </c>
      <c r="R797" s="2">
        <v>5</v>
      </c>
      <c r="S797" s="2" t="s">
        <v>2495</v>
      </c>
      <c r="T797" s="2">
        <v>0</v>
      </c>
      <c r="U797" s="2" t="s">
        <v>22</v>
      </c>
      <c r="V797" s="2">
        <v>0</v>
      </c>
      <c r="W797" s="2" t="s">
        <v>22</v>
      </c>
      <c r="X797" s="2">
        <v>0</v>
      </c>
      <c r="Y797" s="2" t="s">
        <v>22</v>
      </c>
      <c r="Z797" s="2"/>
      <c r="AA797" s="2"/>
      <c r="AB797" s="2"/>
      <c r="AC797" s="2"/>
      <c r="AD797" s="2"/>
      <c r="AE797" s="2"/>
    </row>
    <row r="798" spans="1:31" ht="27.6" x14ac:dyDescent="0.3">
      <c r="A798" s="2" t="s">
        <v>2529</v>
      </c>
      <c r="B798" s="2" t="s">
        <v>2530</v>
      </c>
      <c r="C798" s="2" t="s">
        <v>2531</v>
      </c>
      <c r="D798" s="2" t="s">
        <v>40</v>
      </c>
      <c r="E798" s="2" t="s">
        <v>40</v>
      </c>
      <c r="F798" s="2" t="s">
        <v>29</v>
      </c>
      <c r="G798" s="2" t="s">
        <v>22</v>
      </c>
      <c r="H798" s="2" t="s">
        <v>22</v>
      </c>
      <c r="I798" s="2" t="s">
        <v>30</v>
      </c>
      <c r="J798" s="2">
        <v>1</v>
      </c>
      <c r="K798" s="2" t="s">
        <v>2532</v>
      </c>
      <c r="L798" s="2"/>
      <c r="M798" s="2"/>
      <c r="N798" s="2"/>
      <c r="O798" s="2"/>
      <c r="P798" s="2"/>
      <c r="Q798" s="2"/>
      <c r="R798" s="2"/>
      <c r="S798" s="2"/>
      <c r="T798" s="2">
        <v>0</v>
      </c>
      <c r="U798" s="2" t="s">
        <v>22</v>
      </c>
      <c r="V798" s="2">
        <v>0</v>
      </c>
      <c r="W798" s="2" t="s">
        <v>22</v>
      </c>
      <c r="X798" s="2">
        <v>0</v>
      </c>
      <c r="Y798" s="2" t="s">
        <v>22</v>
      </c>
      <c r="Z798" s="2"/>
      <c r="AA798" s="2"/>
      <c r="AB798" s="2"/>
      <c r="AC798" s="2"/>
      <c r="AD798" s="2"/>
      <c r="AE798" s="2"/>
    </row>
    <row r="799" spans="1:31" ht="27.6" x14ac:dyDescent="0.3">
      <c r="A799" s="2" t="s">
        <v>2533</v>
      </c>
      <c r="B799" s="2" t="s">
        <v>2534</v>
      </c>
      <c r="C799" s="2" t="s">
        <v>68</v>
      </c>
      <c r="D799" s="2"/>
      <c r="E799" s="2"/>
      <c r="F799" s="2" t="s">
        <v>854</v>
      </c>
      <c r="G799" s="2">
        <v>0</v>
      </c>
      <c r="H799" s="2" t="s">
        <v>22</v>
      </c>
      <c r="I799" s="2" t="s">
        <v>30</v>
      </c>
      <c r="J799" s="2"/>
      <c r="K799" s="2"/>
      <c r="L799" s="2">
        <v>2</v>
      </c>
      <c r="M799" s="2">
        <v>1</v>
      </c>
      <c r="N799" s="2"/>
      <c r="O799" s="2"/>
      <c r="P799" s="2"/>
      <c r="Q799" s="2"/>
      <c r="R799" s="2"/>
      <c r="S799" s="2"/>
      <c r="T799" s="2">
        <v>2</v>
      </c>
      <c r="U799" s="2" t="s">
        <v>2535</v>
      </c>
      <c r="V799" s="2">
        <v>0</v>
      </c>
      <c r="W799" s="2" t="s">
        <v>22</v>
      </c>
      <c r="X799" s="2">
        <v>2</v>
      </c>
      <c r="Y799" s="2" t="s">
        <v>2535</v>
      </c>
      <c r="Z799" s="2"/>
      <c r="AA799" s="2"/>
      <c r="AB799" s="2"/>
      <c r="AC799" s="2"/>
      <c r="AD799" s="2"/>
      <c r="AE799" s="2"/>
    </row>
    <row r="800" spans="1:31" x14ac:dyDescent="0.3">
      <c r="A800" s="2" t="s">
        <v>2536</v>
      </c>
      <c r="B800" s="2" t="s">
        <v>22</v>
      </c>
      <c r="C800" s="2" t="s">
        <v>22</v>
      </c>
      <c r="D800" s="2"/>
      <c r="E800" s="2"/>
      <c r="F800" s="2" t="s">
        <v>29</v>
      </c>
      <c r="G800" s="2" t="s">
        <v>22</v>
      </c>
      <c r="H800" s="2" t="s">
        <v>22</v>
      </c>
      <c r="I800" s="2"/>
      <c r="J800" s="2"/>
      <c r="K800" s="2"/>
      <c r="L800" s="2">
        <v>1</v>
      </c>
      <c r="M800" s="2">
        <v>1</v>
      </c>
      <c r="N800" s="2">
        <v>1</v>
      </c>
      <c r="O800" s="2">
        <v>1</v>
      </c>
      <c r="P800" s="2"/>
      <c r="Q800" s="2"/>
      <c r="R800" s="2"/>
      <c r="S800" s="2"/>
      <c r="T800" s="2">
        <v>0</v>
      </c>
      <c r="U800" s="2" t="s">
        <v>22</v>
      </c>
      <c r="V800" s="2">
        <v>0</v>
      </c>
      <c r="W800" s="2" t="s">
        <v>22</v>
      </c>
      <c r="X800" s="2">
        <v>0</v>
      </c>
      <c r="Y800" s="2" t="s">
        <v>22</v>
      </c>
      <c r="Z800" s="2"/>
      <c r="AA800" s="2"/>
      <c r="AB800" s="2"/>
      <c r="AC800" s="2"/>
      <c r="AD800" s="2"/>
      <c r="AE800" s="2"/>
    </row>
    <row r="801" spans="1:31" ht="69" x14ac:dyDescent="0.3">
      <c r="A801" s="2" t="s">
        <v>2537</v>
      </c>
      <c r="B801" s="2" t="s">
        <v>2538</v>
      </c>
      <c r="C801" s="2" t="s">
        <v>2539</v>
      </c>
      <c r="D801" s="2" t="s">
        <v>36</v>
      </c>
      <c r="E801" s="2" t="s">
        <v>36</v>
      </c>
      <c r="F801" s="2" t="s">
        <v>29</v>
      </c>
      <c r="G801" s="2" t="s">
        <v>22</v>
      </c>
      <c r="H801" s="2">
        <v>0</v>
      </c>
      <c r="I801" s="2" t="s">
        <v>68</v>
      </c>
      <c r="J801" s="2"/>
      <c r="K801" s="2"/>
      <c r="L801" s="2"/>
      <c r="M801" s="2"/>
      <c r="N801" s="2"/>
      <c r="O801" s="2"/>
      <c r="P801" s="2"/>
      <c r="Q801" s="2"/>
      <c r="R801" s="2">
        <v>2</v>
      </c>
      <c r="S801" s="2" t="s">
        <v>2540</v>
      </c>
      <c r="T801" s="2">
        <v>0</v>
      </c>
      <c r="U801" s="2" t="s">
        <v>22</v>
      </c>
      <c r="V801" s="2">
        <v>0</v>
      </c>
      <c r="W801" s="2" t="s">
        <v>22</v>
      </c>
      <c r="X801" s="2">
        <v>0</v>
      </c>
      <c r="Y801" s="2" t="s">
        <v>22</v>
      </c>
      <c r="Z801" s="2">
        <v>1</v>
      </c>
      <c r="AA801" s="2" t="s">
        <v>365</v>
      </c>
      <c r="AB801" s="2"/>
      <c r="AC801" s="2"/>
      <c r="AD801" s="2">
        <v>1</v>
      </c>
      <c r="AE801" s="2" t="s">
        <v>365</v>
      </c>
    </row>
    <row r="802" spans="1:31" x14ac:dyDescent="0.3">
      <c r="A802" s="2" t="s">
        <v>2541</v>
      </c>
      <c r="B802" s="2" t="s">
        <v>22</v>
      </c>
      <c r="C802" s="2" t="s">
        <v>22</v>
      </c>
      <c r="D802" s="2"/>
      <c r="E802" s="2"/>
      <c r="F802" s="2" t="s">
        <v>29</v>
      </c>
      <c r="G802" s="2" t="s">
        <v>22</v>
      </c>
      <c r="H802" s="2" t="s">
        <v>22</v>
      </c>
      <c r="I802" s="2"/>
      <c r="J802" s="2"/>
      <c r="K802" s="2"/>
      <c r="L802" s="2"/>
      <c r="M802" s="2"/>
      <c r="N802" s="2"/>
      <c r="O802" s="2"/>
      <c r="P802" s="2"/>
      <c r="Q802" s="2"/>
      <c r="R802" s="2"/>
      <c r="S802" s="2"/>
      <c r="T802" s="2">
        <v>0</v>
      </c>
      <c r="U802" s="2" t="s">
        <v>22</v>
      </c>
      <c r="V802" s="2">
        <v>0</v>
      </c>
      <c r="W802" s="2" t="s">
        <v>22</v>
      </c>
      <c r="X802" s="2">
        <v>0</v>
      </c>
      <c r="Y802" s="2" t="s">
        <v>22</v>
      </c>
      <c r="Z802" s="2"/>
      <c r="AA802" s="2"/>
      <c r="AB802" s="2"/>
      <c r="AC802" s="2"/>
      <c r="AD802" s="2"/>
      <c r="AE802" s="2"/>
    </row>
    <row r="803" spans="1:31" x14ac:dyDescent="0.3">
      <c r="A803" s="2" t="s">
        <v>2542</v>
      </c>
      <c r="B803" s="2" t="s">
        <v>30</v>
      </c>
      <c r="C803" s="2" t="s">
        <v>68</v>
      </c>
      <c r="D803" s="2"/>
      <c r="E803" s="2"/>
      <c r="F803" s="2" t="s">
        <v>29</v>
      </c>
      <c r="G803" s="2" t="s">
        <v>22</v>
      </c>
      <c r="H803" s="2" t="s">
        <v>22</v>
      </c>
      <c r="I803" s="2" t="s">
        <v>30</v>
      </c>
      <c r="J803" s="2"/>
      <c r="K803" s="2"/>
      <c r="L803" s="2"/>
      <c r="M803" s="2"/>
      <c r="N803" s="2">
        <v>1</v>
      </c>
      <c r="O803" s="2">
        <v>1</v>
      </c>
      <c r="P803" s="2"/>
      <c r="Q803" s="2"/>
      <c r="R803" s="2"/>
      <c r="S803" s="2"/>
      <c r="T803" s="2">
        <v>0</v>
      </c>
      <c r="U803" s="2" t="s">
        <v>22</v>
      </c>
      <c r="V803" s="2">
        <v>0</v>
      </c>
      <c r="W803" s="2" t="s">
        <v>22</v>
      </c>
      <c r="X803" s="2">
        <v>0</v>
      </c>
      <c r="Y803" s="2" t="s">
        <v>22</v>
      </c>
      <c r="Z803" s="2"/>
      <c r="AA803" s="2"/>
      <c r="AB803" s="2"/>
      <c r="AC803" s="2"/>
      <c r="AD803" s="2"/>
      <c r="AE803" s="2"/>
    </row>
    <row r="804" spans="1:31" ht="55.2" x14ac:dyDescent="0.3">
      <c r="A804" s="2" t="s">
        <v>2543</v>
      </c>
      <c r="B804" s="2" t="s">
        <v>2544</v>
      </c>
      <c r="C804" s="2" t="s">
        <v>2545</v>
      </c>
      <c r="D804" s="2" t="s">
        <v>28</v>
      </c>
      <c r="E804" s="2" t="s">
        <v>28</v>
      </c>
      <c r="F804" s="2" t="s">
        <v>29</v>
      </c>
      <c r="G804" s="2" t="s">
        <v>22</v>
      </c>
      <c r="H804" s="2">
        <v>100</v>
      </c>
      <c r="I804" s="2" t="s">
        <v>68</v>
      </c>
      <c r="J804" s="2">
        <v>1</v>
      </c>
      <c r="K804" s="2" t="s">
        <v>1726</v>
      </c>
      <c r="L804" s="2"/>
      <c r="M804" s="2"/>
      <c r="N804" s="2"/>
      <c r="O804" s="2"/>
      <c r="P804" s="2">
        <v>1</v>
      </c>
      <c r="Q804" s="2" t="s">
        <v>195</v>
      </c>
      <c r="R804" s="2">
        <v>2</v>
      </c>
      <c r="S804" s="2" t="s">
        <v>2546</v>
      </c>
      <c r="T804" s="2">
        <v>0</v>
      </c>
      <c r="U804" s="2" t="s">
        <v>22</v>
      </c>
      <c r="V804" s="2">
        <v>0</v>
      </c>
      <c r="W804" s="2" t="s">
        <v>22</v>
      </c>
      <c r="X804" s="2">
        <v>0</v>
      </c>
      <c r="Y804" s="2" t="s">
        <v>22</v>
      </c>
      <c r="Z804" s="2">
        <v>1</v>
      </c>
      <c r="AA804" s="2" t="s">
        <v>769</v>
      </c>
      <c r="AB804" s="2">
        <v>1</v>
      </c>
      <c r="AC804" s="2" t="s">
        <v>769</v>
      </c>
      <c r="AD804" s="2"/>
      <c r="AE804" s="2"/>
    </row>
    <row r="805" spans="1:31" ht="179.4" x14ac:dyDescent="0.3">
      <c r="A805" s="2" t="s">
        <v>2547</v>
      </c>
      <c r="B805" s="2" t="s">
        <v>30</v>
      </c>
      <c r="C805" s="2" t="s">
        <v>2548</v>
      </c>
      <c r="D805" s="2" t="s">
        <v>40</v>
      </c>
      <c r="E805" s="2" t="s">
        <v>40</v>
      </c>
      <c r="F805" s="2" t="s">
        <v>29</v>
      </c>
      <c r="G805" s="2" t="s">
        <v>22</v>
      </c>
      <c r="H805" s="2" t="s">
        <v>22</v>
      </c>
      <c r="I805" s="2" t="s">
        <v>30</v>
      </c>
      <c r="J805" s="2"/>
      <c r="K805" s="2"/>
      <c r="L805" s="2"/>
      <c r="M805" s="2"/>
      <c r="N805" s="2"/>
      <c r="O805" s="2"/>
      <c r="P805" s="2"/>
      <c r="Q805" s="2"/>
      <c r="R805" s="2"/>
      <c r="S805" s="2"/>
      <c r="T805" s="2">
        <v>0</v>
      </c>
      <c r="U805" s="2" t="s">
        <v>22</v>
      </c>
      <c r="V805" s="2">
        <v>0</v>
      </c>
      <c r="W805" s="2" t="s">
        <v>22</v>
      </c>
      <c r="X805" s="2">
        <v>0</v>
      </c>
      <c r="Y805" s="2" t="s">
        <v>22</v>
      </c>
      <c r="Z805" s="2"/>
      <c r="AA805" s="2"/>
      <c r="AB805" s="2"/>
      <c r="AC805" s="2"/>
      <c r="AD805" s="2"/>
      <c r="AE805" s="2"/>
    </row>
    <row r="806" spans="1:31" ht="151.80000000000001" x14ac:dyDescent="0.3">
      <c r="A806" s="2" t="s">
        <v>2549</v>
      </c>
      <c r="B806" s="2" t="s">
        <v>2550</v>
      </c>
      <c r="C806" s="2" t="s">
        <v>2551</v>
      </c>
      <c r="D806" s="2" t="s">
        <v>49</v>
      </c>
      <c r="E806" s="2"/>
      <c r="F806" s="2" t="s">
        <v>29</v>
      </c>
      <c r="G806" s="2" t="s">
        <v>22</v>
      </c>
      <c r="H806" s="2">
        <v>100</v>
      </c>
      <c r="I806" s="2" t="s">
        <v>41</v>
      </c>
      <c r="J806" s="2">
        <v>5</v>
      </c>
      <c r="K806" s="2" t="s">
        <v>2552</v>
      </c>
      <c r="L806" s="2"/>
      <c r="M806" s="2"/>
      <c r="N806" s="2"/>
      <c r="O806" s="2"/>
      <c r="P806" s="2"/>
      <c r="Q806" s="2"/>
      <c r="R806" s="2"/>
      <c r="S806" s="2"/>
      <c r="T806" s="2">
        <v>0</v>
      </c>
      <c r="U806" s="2" t="s">
        <v>22</v>
      </c>
      <c r="V806" s="2">
        <v>0</v>
      </c>
      <c r="W806" s="2" t="s">
        <v>22</v>
      </c>
      <c r="X806" s="2">
        <v>0</v>
      </c>
      <c r="Y806" s="2" t="s">
        <v>22</v>
      </c>
      <c r="Z806" s="2">
        <v>13</v>
      </c>
      <c r="AA806" s="2" t="s">
        <v>2553</v>
      </c>
      <c r="AB806" s="2">
        <v>13</v>
      </c>
      <c r="AC806" s="2" t="s">
        <v>2554</v>
      </c>
      <c r="AD806" s="2"/>
      <c r="AE806" s="2"/>
    </row>
    <row r="807" spans="1:31" x14ac:dyDescent="0.3">
      <c r="A807" s="2" t="s">
        <v>2555</v>
      </c>
      <c r="B807" s="2" t="s">
        <v>22</v>
      </c>
      <c r="C807" s="2" t="s">
        <v>22</v>
      </c>
      <c r="D807" s="2" t="s">
        <v>36</v>
      </c>
      <c r="E807" s="2" t="s">
        <v>36</v>
      </c>
      <c r="F807" s="2" t="s">
        <v>29</v>
      </c>
      <c r="G807" s="2" t="s">
        <v>22</v>
      </c>
      <c r="H807" s="2" t="s">
        <v>22</v>
      </c>
      <c r="I807" s="2"/>
      <c r="J807" s="2"/>
      <c r="K807" s="2"/>
      <c r="L807" s="2"/>
      <c r="M807" s="2"/>
      <c r="N807" s="2"/>
      <c r="O807" s="2"/>
      <c r="P807" s="2"/>
      <c r="Q807" s="2"/>
      <c r="R807" s="2"/>
      <c r="S807" s="2"/>
      <c r="T807" s="2">
        <v>0</v>
      </c>
      <c r="U807" s="2" t="s">
        <v>22</v>
      </c>
      <c r="V807" s="2">
        <v>0</v>
      </c>
      <c r="W807" s="2" t="s">
        <v>22</v>
      </c>
      <c r="X807" s="2">
        <v>0</v>
      </c>
      <c r="Y807" s="2" t="s">
        <v>22</v>
      </c>
      <c r="Z807" s="2"/>
      <c r="AA807" s="2"/>
      <c r="AB807" s="2"/>
      <c r="AC807" s="2"/>
      <c r="AD807" s="2"/>
      <c r="AE807" s="2"/>
    </row>
    <row r="808" spans="1:31" ht="165.6" x14ac:dyDescent="0.3">
      <c r="A808" s="2" t="s">
        <v>2556</v>
      </c>
      <c r="B808" s="2" t="s">
        <v>2557</v>
      </c>
      <c r="C808" s="2" t="s">
        <v>2558</v>
      </c>
      <c r="D808" s="2"/>
      <c r="E808" s="2" t="s">
        <v>40</v>
      </c>
      <c r="F808" s="2" t="s">
        <v>29</v>
      </c>
      <c r="G808" s="2" t="s">
        <v>22</v>
      </c>
      <c r="H808" s="2" t="s">
        <v>22</v>
      </c>
      <c r="I808" s="2" t="s">
        <v>41</v>
      </c>
      <c r="J808" s="2">
        <v>1</v>
      </c>
      <c r="K808" s="2" t="s">
        <v>535</v>
      </c>
      <c r="L808" s="2"/>
      <c r="M808" s="2"/>
      <c r="N808" s="2"/>
      <c r="O808" s="2"/>
      <c r="P808" s="2">
        <v>1</v>
      </c>
      <c r="Q808" s="2" t="s">
        <v>1220</v>
      </c>
      <c r="R808" s="2">
        <v>1</v>
      </c>
      <c r="S808" s="2" t="s">
        <v>2559</v>
      </c>
      <c r="T808" s="2">
        <v>0</v>
      </c>
      <c r="U808" s="2" t="s">
        <v>22</v>
      </c>
      <c r="V808" s="2">
        <v>0</v>
      </c>
      <c r="W808" s="2" t="s">
        <v>22</v>
      </c>
      <c r="X808" s="2">
        <v>0</v>
      </c>
      <c r="Y808" s="2" t="s">
        <v>22</v>
      </c>
      <c r="Z808" s="2"/>
      <c r="AA808" s="2"/>
      <c r="AB808" s="2"/>
      <c r="AC808" s="2"/>
      <c r="AD808" s="2"/>
      <c r="AE808" s="2"/>
    </row>
    <row r="809" spans="1:31" x14ac:dyDescent="0.3">
      <c r="A809" s="2" t="s">
        <v>2560</v>
      </c>
      <c r="B809" s="2" t="s">
        <v>22</v>
      </c>
      <c r="C809" s="2" t="s">
        <v>22</v>
      </c>
      <c r="D809" s="2"/>
      <c r="E809" s="2"/>
      <c r="F809" s="2" t="s">
        <v>29</v>
      </c>
      <c r="G809" s="2" t="s">
        <v>22</v>
      </c>
      <c r="H809" s="2" t="s">
        <v>22</v>
      </c>
      <c r="I809" s="2"/>
      <c r="J809" s="2"/>
      <c r="K809" s="2"/>
      <c r="L809" s="2"/>
      <c r="M809" s="2"/>
      <c r="N809" s="2">
        <v>1</v>
      </c>
      <c r="O809" s="2">
        <v>1</v>
      </c>
      <c r="P809" s="2"/>
      <c r="Q809" s="2"/>
      <c r="R809" s="2"/>
      <c r="S809" s="2"/>
      <c r="T809" s="2">
        <v>0</v>
      </c>
      <c r="U809" s="2" t="s">
        <v>22</v>
      </c>
      <c r="V809" s="2">
        <v>0</v>
      </c>
      <c r="W809" s="2" t="s">
        <v>22</v>
      </c>
      <c r="X809" s="2">
        <v>0</v>
      </c>
      <c r="Y809" s="2" t="s">
        <v>22</v>
      </c>
      <c r="Z809" s="2"/>
      <c r="AA809" s="2"/>
      <c r="AB809" s="2"/>
      <c r="AC809" s="2"/>
      <c r="AD809" s="2"/>
      <c r="AE809" s="2"/>
    </row>
    <row r="810" spans="1:31" x14ac:dyDescent="0.3">
      <c r="A810" s="2" t="s">
        <v>2561</v>
      </c>
      <c r="B810" s="2" t="s">
        <v>22</v>
      </c>
      <c r="C810" s="2" t="s">
        <v>22</v>
      </c>
      <c r="D810" s="2"/>
      <c r="E810" s="2"/>
      <c r="F810" s="2" t="s">
        <v>23</v>
      </c>
      <c r="G810" s="2">
        <v>100</v>
      </c>
      <c r="H810" s="2" t="s">
        <v>22</v>
      </c>
      <c r="I810" s="2"/>
      <c r="J810" s="2"/>
      <c r="K810" s="2"/>
      <c r="L810" s="2">
        <v>2</v>
      </c>
      <c r="M810" s="2">
        <v>1</v>
      </c>
      <c r="N810" s="2"/>
      <c r="O810" s="2"/>
      <c r="P810" s="2"/>
      <c r="Q810" s="2"/>
      <c r="R810" s="2"/>
      <c r="S810" s="2"/>
      <c r="T810" s="2">
        <v>2</v>
      </c>
      <c r="U810" s="2" t="s">
        <v>2562</v>
      </c>
      <c r="V810" s="2">
        <v>2</v>
      </c>
      <c r="W810" s="2" t="s">
        <v>2562</v>
      </c>
      <c r="X810" s="2">
        <v>0</v>
      </c>
      <c r="Y810" s="2" t="s">
        <v>22</v>
      </c>
      <c r="Z810" s="2"/>
      <c r="AA810" s="2"/>
      <c r="AB810" s="2"/>
      <c r="AC810" s="2"/>
      <c r="AD810" s="2"/>
      <c r="AE810" s="2"/>
    </row>
    <row r="811" spans="1:31" ht="276" x14ac:dyDescent="0.3">
      <c r="A811" s="2" t="s">
        <v>2563</v>
      </c>
      <c r="B811" s="2" t="s">
        <v>2564</v>
      </c>
      <c r="C811" s="2" t="s">
        <v>2565</v>
      </c>
      <c r="D811" s="2" t="s">
        <v>40</v>
      </c>
      <c r="E811" s="2" t="s">
        <v>40</v>
      </c>
      <c r="F811" s="2" t="s">
        <v>29</v>
      </c>
      <c r="G811" s="2" t="s">
        <v>22</v>
      </c>
      <c r="H811" s="2">
        <v>100</v>
      </c>
      <c r="I811" s="2" t="s">
        <v>41</v>
      </c>
      <c r="J811" s="2">
        <v>1</v>
      </c>
      <c r="K811" s="2" t="s">
        <v>2566</v>
      </c>
      <c r="L811" s="2"/>
      <c r="M811" s="2"/>
      <c r="N811" s="2">
        <v>1</v>
      </c>
      <c r="O811" s="2">
        <v>1</v>
      </c>
      <c r="P811" s="2">
        <v>2</v>
      </c>
      <c r="Q811" s="2" t="s">
        <v>2111</v>
      </c>
      <c r="R811" s="2">
        <v>2</v>
      </c>
      <c r="S811" s="2" t="s">
        <v>2567</v>
      </c>
      <c r="T811" s="2">
        <v>0</v>
      </c>
      <c r="U811" s="2" t="s">
        <v>22</v>
      </c>
      <c r="V811" s="2">
        <v>0</v>
      </c>
      <c r="W811" s="2" t="s">
        <v>22</v>
      </c>
      <c r="X811" s="2">
        <v>0</v>
      </c>
      <c r="Y811" s="2" t="s">
        <v>22</v>
      </c>
      <c r="Z811" s="2">
        <v>2</v>
      </c>
      <c r="AA811" s="2" t="s">
        <v>2568</v>
      </c>
      <c r="AB811" s="2">
        <v>2</v>
      </c>
      <c r="AC811" s="2" t="s">
        <v>2568</v>
      </c>
      <c r="AD811" s="2"/>
      <c r="AE811" s="2"/>
    </row>
    <row r="812" spans="1:31" ht="55.2" x14ac:dyDescent="0.3">
      <c r="A812" s="2" t="s">
        <v>2569</v>
      </c>
      <c r="B812" s="2" t="s">
        <v>2570</v>
      </c>
      <c r="C812" s="2" t="s">
        <v>2571</v>
      </c>
      <c r="D812" s="2" t="s">
        <v>2444</v>
      </c>
      <c r="E812" s="2" t="s">
        <v>2572</v>
      </c>
      <c r="F812" s="2" t="s">
        <v>29</v>
      </c>
      <c r="G812" s="2" t="s">
        <v>22</v>
      </c>
      <c r="H812" s="2">
        <v>100</v>
      </c>
      <c r="I812" s="2" t="s">
        <v>41</v>
      </c>
      <c r="J812" s="2">
        <v>3</v>
      </c>
      <c r="K812" s="2" t="s">
        <v>2573</v>
      </c>
      <c r="L812" s="2">
        <v>2</v>
      </c>
      <c r="M812" s="2">
        <v>2</v>
      </c>
      <c r="N812" s="2">
        <v>4</v>
      </c>
      <c r="O812" s="2">
        <v>3</v>
      </c>
      <c r="P812" s="2">
        <v>4</v>
      </c>
      <c r="Q812" s="2" t="s">
        <v>2574</v>
      </c>
      <c r="R812" s="2">
        <v>2</v>
      </c>
      <c r="S812" s="2" t="s">
        <v>2575</v>
      </c>
      <c r="T812" s="2">
        <v>0</v>
      </c>
      <c r="U812" s="2" t="s">
        <v>22</v>
      </c>
      <c r="V812" s="2">
        <v>0</v>
      </c>
      <c r="W812" s="2" t="s">
        <v>22</v>
      </c>
      <c r="X812" s="2">
        <v>0</v>
      </c>
      <c r="Y812" s="2" t="s">
        <v>22</v>
      </c>
      <c r="Z812" s="2">
        <v>2</v>
      </c>
      <c r="AA812" s="2" t="s">
        <v>608</v>
      </c>
      <c r="AB812" s="2">
        <v>2</v>
      </c>
      <c r="AC812" s="2" t="s">
        <v>608</v>
      </c>
      <c r="AD812" s="2"/>
      <c r="AE812" s="2"/>
    </row>
    <row r="813" spans="1:31" ht="82.8" x14ac:dyDescent="0.3">
      <c r="A813" s="2" t="s">
        <v>2576</v>
      </c>
      <c r="B813" s="2" t="s">
        <v>2577</v>
      </c>
      <c r="C813" s="2" t="s">
        <v>2578</v>
      </c>
      <c r="D813" s="2" t="s">
        <v>28</v>
      </c>
      <c r="E813" s="2" t="s">
        <v>28</v>
      </c>
      <c r="F813" s="2" t="s">
        <v>29</v>
      </c>
      <c r="G813" s="2" t="s">
        <v>22</v>
      </c>
      <c r="H813" s="2" t="s">
        <v>22</v>
      </c>
      <c r="I813" s="2" t="s">
        <v>30</v>
      </c>
      <c r="J813" s="2">
        <v>1</v>
      </c>
      <c r="K813" s="2" t="s">
        <v>338</v>
      </c>
      <c r="L813" s="2"/>
      <c r="M813" s="2"/>
      <c r="N813" s="2"/>
      <c r="O813" s="2"/>
      <c r="P813" s="2">
        <v>1</v>
      </c>
      <c r="Q813" s="2" t="s">
        <v>2579</v>
      </c>
      <c r="R813" s="2">
        <v>1</v>
      </c>
      <c r="S813" s="2" t="s">
        <v>2580</v>
      </c>
      <c r="T813" s="2">
        <v>0</v>
      </c>
      <c r="U813" s="2" t="s">
        <v>22</v>
      </c>
      <c r="V813" s="2">
        <v>0</v>
      </c>
      <c r="W813" s="2" t="s">
        <v>22</v>
      </c>
      <c r="X813" s="2">
        <v>0</v>
      </c>
      <c r="Y813" s="2" t="s">
        <v>22</v>
      </c>
      <c r="Z813" s="2"/>
      <c r="AA813" s="2"/>
      <c r="AB813" s="2"/>
      <c r="AC813" s="2"/>
      <c r="AD813" s="2"/>
      <c r="AE813" s="2"/>
    </row>
    <row r="814" spans="1:31" ht="96.6" x14ac:dyDescent="0.3">
      <c r="A814" s="2" t="s">
        <v>2581</v>
      </c>
      <c r="B814" s="2" t="s">
        <v>2582</v>
      </c>
      <c r="C814" s="2" t="s">
        <v>2583</v>
      </c>
      <c r="D814" s="2" t="s">
        <v>28</v>
      </c>
      <c r="E814" s="2" t="s">
        <v>28</v>
      </c>
      <c r="F814" s="2" t="s">
        <v>29</v>
      </c>
      <c r="G814" s="2" t="s">
        <v>22</v>
      </c>
      <c r="H814" s="2">
        <v>100</v>
      </c>
      <c r="I814" s="2" t="s">
        <v>41</v>
      </c>
      <c r="J814" s="2">
        <v>1</v>
      </c>
      <c r="K814" s="2" t="s">
        <v>595</v>
      </c>
      <c r="L814" s="2"/>
      <c r="M814" s="2"/>
      <c r="N814" s="2"/>
      <c r="O814" s="2"/>
      <c r="P814" s="2">
        <v>3</v>
      </c>
      <c r="Q814" s="2" t="s">
        <v>2584</v>
      </c>
      <c r="R814" s="2">
        <v>2</v>
      </c>
      <c r="S814" s="2" t="s">
        <v>2585</v>
      </c>
      <c r="T814" s="2">
        <v>0</v>
      </c>
      <c r="U814" s="2" t="s">
        <v>22</v>
      </c>
      <c r="V814" s="2">
        <v>0</v>
      </c>
      <c r="W814" s="2" t="s">
        <v>22</v>
      </c>
      <c r="X814" s="2">
        <v>0</v>
      </c>
      <c r="Y814" s="2" t="s">
        <v>22</v>
      </c>
      <c r="Z814" s="2">
        <v>1</v>
      </c>
      <c r="AA814" s="2" t="s">
        <v>2586</v>
      </c>
      <c r="AB814" s="2">
        <v>1</v>
      </c>
      <c r="AC814" s="2" t="s">
        <v>2586</v>
      </c>
      <c r="AD814" s="2"/>
      <c r="AE814" s="2"/>
    </row>
    <row r="815" spans="1:31" ht="138" x14ac:dyDescent="0.3">
      <c r="A815" s="2" t="s">
        <v>2587</v>
      </c>
      <c r="B815" s="2" t="s">
        <v>2588</v>
      </c>
      <c r="C815" s="2" t="s">
        <v>2589</v>
      </c>
      <c r="D815" s="2" t="s">
        <v>28</v>
      </c>
      <c r="E815" s="2" t="s">
        <v>28</v>
      </c>
      <c r="F815" s="2" t="s">
        <v>23</v>
      </c>
      <c r="G815" s="2">
        <v>100</v>
      </c>
      <c r="H815" s="2">
        <v>100</v>
      </c>
      <c r="I815" s="2" t="s">
        <v>41</v>
      </c>
      <c r="J815" s="2">
        <v>1</v>
      </c>
      <c r="K815" s="2" t="s">
        <v>595</v>
      </c>
      <c r="L815" s="2">
        <v>2</v>
      </c>
      <c r="M815" s="2">
        <v>2</v>
      </c>
      <c r="N815" s="2"/>
      <c r="O815" s="2"/>
      <c r="P815" s="2">
        <v>7</v>
      </c>
      <c r="Q815" s="2" t="s">
        <v>2590</v>
      </c>
      <c r="R815" s="2">
        <v>6</v>
      </c>
      <c r="S815" s="2" t="s">
        <v>2591</v>
      </c>
      <c r="T815" s="2">
        <v>2</v>
      </c>
      <c r="U815" s="2" t="s">
        <v>2592</v>
      </c>
      <c r="V815" s="2">
        <v>2</v>
      </c>
      <c r="W815" s="2" t="s">
        <v>2592</v>
      </c>
      <c r="X815" s="2">
        <v>0</v>
      </c>
      <c r="Y815" s="2" t="s">
        <v>22</v>
      </c>
      <c r="Z815" s="2">
        <v>5</v>
      </c>
      <c r="AA815" s="2" t="s">
        <v>2593</v>
      </c>
      <c r="AB815" s="2">
        <v>5</v>
      </c>
      <c r="AC815" s="2" t="s">
        <v>2594</v>
      </c>
      <c r="AD815" s="2"/>
      <c r="AE815" s="2"/>
    </row>
    <row r="816" spans="1:31" ht="151.80000000000001" x14ac:dyDescent="0.3">
      <c r="A816" s="2" t="s">
        <v>2595</v>
      </c>
      <c r="B816" s="2" t="s">
        <v>30</v>
      </c>
      <c r="C816" s="2" t="s">
        <v>2596</v>
      </c>
      <c r="D816" s="2" t="s">
        <v>202</v>
      </c>
      <c r="E816" s="2"/>
      <c r="F816" s="2" t="s">
        <v>29</v>
      </c>
      <c r="G816" s="2" t="s">
        <v>22</v>
      </c>
      <c r="H816" s="2" t="s">
        <v>22</v>
      </c>
      <c r="I816" s="2" t="s">
        <v>30</v>
      </c>
      <c r="J816" s="2"/>
      <c r="K816" s="2"/>
      <c r="L816" s="2"/>
      <c r="M816" s="2"/>
      <c r="N816" s="2"/>
      <c r="O816" s="2"/>
      <c r="P816" s="2"/>
      <c r="Q816" s="2"/>
      <c r="R816" s="2"/>
      <c r="S816" s="2"/>
      <c r="T816" s="2">
        <v>0</v>
      </c>
      <c r="U816" s="2" t="s">
        <v>22</v>
      </c>
      <c r="V816" s="2">
        <v>0</v>
      </c>
      <c r="W816" s="2" t="s">
        <v>22</v>
      </c>
      <c r="X816" s="2">
        <v>0</v>
      </c>
      <c r="Y816" s="2" t="s">
        <v>22</v>
      </c>
      <c r="Z816" s="2"/>
      <c r="AA816" s="2"/>
      <c r="AB816" s="2"/>
      <c r="AC816" s="2"/>
      <c r="AD816" s="2"/>
      <c r="AE816" s="2"/>
    </row>
    <row r="817" spans="1:31" x14ac:dyDescent="0.3">
      <c r="A817" s="2" t="s">
        <v>2597</v>
      </c>
      <c r="B817" s="2" t="s">
        <v>22</v>
      </c>
      <c r="C817" s="2" t="s">
        <v>22</v>
      </c>
      <c r="D817" s="2" t="s">
        <v>36</v>
      </c>
      <c r="E817" s="2" t="s">
        <v>36</v>
      </c>
      <c r="F817" s="2" t="s">
        <v>29</v>
      </c>
      <c r="G817" s="2" t="s">
        <v>22</v>
      </c>
      <c r="H817" s="2" t="s">
        <v>22</v>
      </c>
      <c r="I817" s="2"/>
      <c r="J817" s="2"/>
      <c r="K817" s="2"/>
      <c r="L817" s="2"/>
      <c r="M817" s="2"/>
      <c r="N817" s="2"/>
      <c r="O817" s="2"/>
      <c r="P817" s="2"/>
      <c r="Q817" s="2"/>
      <c r="R817" s="2"/>
      <c r="S817" s="2"/>
      <c r="T817" s="2">
        <v>0</v>
      </c>
      <c r="U817" s="2" t="s">
        <v>22</v>
      </c>
      <c r="V817" s="2">
        <v>0</v>
      </c>
      <c r="W817" s="2" t="s">
        <v>22</v>
      </c>
      <c r="X817" s="2">
        <v>0</v>
      </c>
      <c r="Y817" s="2" t="s">
        <v>22</v>
      </c>
      <c r="Z817" s="2"/>
      <c r="AA817" s="2"/>
      <c r="AB817" s="2"/>
      <c r="AC817" s="2"/>
      <c r="AD817" s="2"/>
      <c r="AE817" s="2"/>
    </row>
    <row r="818" spans="1:31" ht="409.6" x14ac:dyDescent="0.3">
      <c r="A818" s="2" t="s">
        <v>2598</v>
      </c>
      <c r="B818" s="2" t="s">
        <v>2599</v>
      </c>
      <c r="C818" s="2" t="s">
        <v>2600</v>
      </c>
      <c r="D818" s="2" t="s">
        <v>300</v>
      </c>
      <c r="E818" s="2" t="s">
        <v>492</v>
      </c>
      <c r="F818" s="2" t="s">
        <v>29</v>
      </c>
      <c r="G818" s="2" t="s">
        <v>22</v>
      </c>
      <c r="H818" s="2">
        <v>100</v>
      </c>
      <c r="I818" s="2" t="s">
        <v>41</v>
      </c>
      <c r="J818" s="2">
        <v>2</v>
      </c>
      <c r="K818" s="2" t="s">
        <v>493</v>
      </c>
      <c r="L818" s="2"/>
      <c r="M818" s="2"/>
      <c r="N818" s="2">
        <v>22</v>
      </c>
      <c r="O818" s="2">
        <v>2</v>
      </c>
      <c r="P818" s="2">
        <v>20</v>
      </c>
      <c r="Q818" s="2" t="s">
        <v>2601</v>
      </c>
      <c r="R818" s="2">
        <v>72</v>
      </c>
      <c r="S818" s="2" t="s">
        <v>2602</v>
      </c>
      <c r="T818" s="2">
        <v>0</v>
      </c>
      <c r="U818" s="2" t="s">
        <v>22</v>
      </c>
      <c r="V818" s="2">
        <v>0</v>
      </c>
      <c r="W818" s="2" t="s">
        <v>22</v>
      </c>
      <c r="X818" s="2">
        <v>0</v>
      </c>
      <c r="Y818" s="2" t="s">
        <v>22</v>
      </c>
      <c r="Z818" s="2">
        <v>8</v>
      </c>
      <c r="AA818" s="2" t="s">
        <v>2603</v>
      </c>
      <c r="AB818" s="2">
        <v>8</v>
      </c>
      <c r="AC818" s="2" t="s">
        <v>2604</v>
      </c>
      <c r="AD818" s="2"/>
      <c r="AE818" s="2"/>
    </row>
    <row r="819" spans="1:31" ht="248.4" x14ac:dyDescent="0.3">
      <c r="A819" s="2" t="s">
        <v>2605</v>
      </c>
      <c r="B819" s="2" t="s">
        <v>781</v>
      </c>
      <c r="C819" s="2" t="s">
        <v>2606</v>
      </c>
      <c r="D819" s="2"/>
      <c r="E819" s="2" t="s">
        <v>36</v>
      </c>
      <c r="F819" s="2" t="s">
        <v>23</v>
      </c>
      <c r="G819" s="2">
        <v>100</v>
      </c>
      <c r="H819" s="2">
        <v>100</v>
      </c>
      <c r="I819" s="2" t="s">
        <v>68</v>
      </c>
      <c r="J819" s="2">
        <v>1</v>
      </c>
      <c r="K819" s="2" t="s">
        <v>469</v>
      </c>
      <c r="L819" s="2">
        <v>2</v>
      </c>
      <c r="M819" s="2">
        <v>1</v>
      </c>
      <c r="N819" s="2"/>
      <c r="O819" s="2"/>
      <c r="P819" s="2">
        <v>1</v>
      </c>
      <c r="Q819" s="2" t="s">
        <v>784</v>
      </c>
      <c r="R819" s="2">
        <v>16</v>
      </c>
      <c r="S819" s="2" t="s">
        <v>471</v>
      </c>
      <c r="T819" s="2">
        <v>2</v>
      </c>
      <c r="U819" s="2" t="s">
        <v>472</v>
      </c>
      <c r="V819" s="2">
        <v>2</v>
      </c>
      <c r="W819" s="2" t="s">
        <v>472</v>
      </c>
      <c r="X819" s="2">
        <v>0</v>
      </c>
      <c r="Y819" s="2" t="s">
        <v>22</v>
      </c>
      <c r="Z819" s="2">
        <v>5</v>
      </c>
      <c r="AA819" s="2" t="s">
        <v>473</v>
      </c>
      <c r="AB819" s="2">
        <v>5</v>
      </c>
      <c r="AC819" s="2" t="s">
        <v>474</v>
      </c>
      <c r="AD819" s="2"/>
      <c r="AE819" s="2"/>
    </row>
    <row r="820" spans="1:31" x14ac:dyDescent="0.3">
      <c r="A820" s="2" t="s">
        <v>2607</v>
      </c>
      <c r="B820" s="2" t="s">
        <v>22</v>
      </c>
      <c r="C820" s="2" t="s">
        <v>22</v>
      </c>
      <c r="D820" s="2"/>
      <c r="E820" s="2"/>
      <c r="F820" s="2" t="s">
        <v>23</v>
      </c>
      <c r="G820" s="2">
        <v>100</v>
      </c>
      <c r="H820" s="2" t="s">
        <v>22</v>
      </c>
      <c r="I820" s="2"/>
      <c r="J820" s="2"/>
      <c r="K820" s="2"/>
      <c r="L820" s="2">
        <v>2</v>
      </c>
      <c r="M820" s="2">
        <v>2</v>
      </c>
      <c r="N820" s="2">
        <v>3</v>
      </c>
      <c r="O820" s="2">
        <v>2</v>
      </c>
      <c r="P820" s="2"/>
      <c r="Q820" s="2"/>
      <c r="R820" s="2"/>
      <c r="S820" s="2"/>
      <c r="T820" s="2">
        <v>1</v>
      </c>
      <c r="U820" s="2" t="s">
        <v>435</v>
      </c>
      <c r="V820" s="2">
        <v>1</v>
      </c>
      <c r="W820" s="2" t="s">
        <v>435</v>
      </c>
      <c r="X820" s="2">
        <v>0</v>
      </c>
      <c r="Y820" s="2" t="s">
        <v>22</v>
      </c>
      <c r="Z820" s="2"/>
      <c r="AA820" s="2"/>
      <c r="AB820" s="2"/>
      <c r="AC820" s="2"/>
      <c r="AD820" s="2"/>
      <c r="AE820" s="2"/>
    </row>
    <row r="821" spans="1:31" ht="41.4" x14ac:dyDescent="0.3">
      <c r="A821" s="2" t="s">
        <v>2608</v>
      </c>
      <c r="B821" s="2" t="s">
        <v>22</v>
      </c>
      <c r="C821" s="2" t="s">
        <v>22</v>
      </c>
      <c r="D821" s="2"/>
      <c r="E821" s="2"/>
      <c r="F821" s="2" t="s">
        <v>23</v>
      </c>
      <c r="G821" s="2">
        <v>100</v>
      </c>
      <c r="H821" s="2" t="s">
        <v>22</v>
      </c>
      <c r="I821" s="2"/>
      <c r="J821" s="2"/>
      <c r="K821" s="2"/>
      <c r="L821" s="2">
        <v>2</v>
      </c>
      <c r="M821" s="2">
        <v>1</v>
      </c>
      <c r="N821" s="2">
        <v>4</v>
      </c>
      <c r="O821" s="2">
        <v>1</v>
      </c>
      <c r="P821" s="2"/>
      <c r="Q821" s="2"/>
      <c r="R821" s="2"/>
      <c r="S821" s="2"/>
      <c r="T821" s="2">
        <v>2</v>
      </c>
      <c r="U821" s="2" t="s">
        <v>2609</v>
      </c>
      <c r="V821" s="2">
        <v>2</v>
      </c>
      <c r="W821" s="2" t="s">
        <v>2609</v>
      </c>
      <c r="X821" s="2">
        <v>0</v>
      </c>
      <c r="Y821" s="2" t="s">
        <v>22</v>
      </c>
      <c r="Z821" s="2"/>
      <c r="AA821" s="2"/>
      <c r="AB821" s="2"/>
      <c r="AC821" s="2"/>
      <c r="AD821" s="2"/>
      <c r="AE821" s="2"/>
    </row>
    <row r="822" spans="1:31" ht="27.6" x14ac:dyDescent="0.3">
      <c r="A822" s="2" t="s">
        <v>2610</v>
      </c>
      <c r="B822" s="2" t="s">
        <v>2611</v>
      </c>
      <c r="C822" s="2" t="s">
        <v>68</v>
      </c>
      <c r="D822" s="2"/>
      <c r="E822" s="2"/>
      <c r="F822" s="2" t="s">
        <v>29</v>
      </c>
      <c r="G822" s="2" t="s">
        <v>22</v>
      </c>
      <c r="H822" s="2" t="s">
        <v>22</v>
      </c>
      <c r="I822" s="2" t="s">
        <v>30</v>
      </c>
      <c r="J822" s="2"/>
      <c r="K822" s="2"/>
      <c r="L822" s="2">
        <v>3</v>
      </c>
      <c r="M822" s="2">
        <v>1</v>
      </c>
      <c r="N822" s="2">
        <v>3</v>
      </c>
      <c r="O822" s="2">
        <v>1</v>
      </c>
      <c r="P822" s="2"/>
      <c r="Q822" s="2"/>
      <c r="R822" s="2"/>
      <c r="S822" s="2"/>
      <c r="T822" s="2">
        <v>0</v>
      </c>
      <c r="U822" s="2" t="s">
        <v>22</v>
      </c>
      <c r="V822" s="2">
        <v>0</v>
      </c>
      <c r="W822" s="2" t="s">
        <v>22</v>
      </c>
      <c r="X822" s="2">
        <v>0</v>
      </c>
      <c r="Y822" s="2" t="s">
        <v>22</v>
      </c>
      <c r="Z822" s="2"/>
      <c r="AA822" s="2"/>
      <c r="AB822" s="2"/>
      <c r="AC822" s="2"/>
      <c r="AD822" s="2"/>
      <c r="AE822" s="2"/>
    </row>
    <row r="823" spans="1:31" ht="27.6" x14ac:dyDescent="0.3">
      <c r="A823" s="2" t="s">
        <v>2612</v>
      </c>
      <c r="B823" s="2" t="s">
        <v>2613</v>
      </c>
      <c r="C823" s="2" t="s">
        <v>68</v>
      </c>
      <c r="D823" s="2"/>
      <c r="E823" s="2"/>
      <c r="F823" s="2" t="s">
        <v>23</v>
      </c>
      <c r="G823" s="2">
        <v>100</v>
      </c>
      <c r="H823" s="2" t="s">
        <v>22</v>
      </c>
      <c r="I823" s="2" t="s">
        <v>30</v>
      </c>
      <c r="J823" s="2"/>
      <c r="K823" s="2"/>
      <c r="L823" s="2">
        <v>1</v>
      </c>
      <c r="M823" s="2">
        <v>1</v>
      </c>
      <c r="N823" s="2"/>
      <c r="O823" s="2"/>
      <c r="P823" s="2"/>
      <c r="Q823" s="2"/>
      <c r="R823" s="2"/>
      <c r="S823" s="2"/>
      <c r="T823" s="2">
        <v>1</v>
      </c>
      <c r="U823" s="2" t="s">
        <v>531</v>
      </c>
      <c r="V823" s="2">
        <v>1</v>
      </c>
      <c r="W823" s="2" t="s">
        <v>531</v>
      </c>
      <c r="X823" s="2">
        <v>0</v>
      </c>
      <c r="Y823" s="2" t="s">
        <v>22</v>
      </c>
      <c r="Z823" s="2"/>
      <c r="AA823" s="2"/>
      <c r="AB823" s="2"/>
      <c r="AC823" s="2"/>
      <c r="AD823" s="2"/>
      <c r="AE823" s="2"/>
    </row>
    <row r="824" spans="1:31" ht="409.6" x14ac:dyDescent="0.3">
      <c r="A824" s="2" t="s">
        <v>2614</v>
      </c>
      <c r="B824" s="2" t="s">
        <v>2615</v>
      </c>
      <c r="C824" s="2" t="s">
        <v>2616</v>
      </c>
      <c r="D824" s="2" t="s">
        <v>300</v>
      </c>
      <c r="E824" s="2" t="s">
        <v>659</v>
      </c>
      <c r="F824" s="2" t="s">
        <v>29</v>
      </c>
      <c r="G824" s="2" t="s">
        <v>22</v>
      </c>
      <c r="H824" s="2">
        <v>100</v>
      </c>
      <c r="I824" s="2" t="s">
        <v>2617</v>
      </c>
      <c r="J824" s="2">
        <v>2</v>
      </c>
      <c r="K824" s="2" t="s">
        <v>627</v>
      </c>
      <c r="L824" s="2"/>
      <c r="M824" s="2"/>
      <c r="N824" s="2"/>
      <c r="O824" s="2"/>
      <c r="P824" s="2">
        <v>62</v>
      </c>
      <c r="Q824" s="2" t="s">
        <v>2618</v>
      </c>
      <c r="R824" s="2">
        <v>13</v>
      </c>
      <c r="S824" s="2" t="s">
        <v>2619</v>
      </c>
      <c r="T824" s="2">
        <v>0</v>
      </c>
      <c r="U824" s="2" t="s">
        <v>22</v>
      </c>
      <c r="V824" s="2">
        <v>0</v>
      </c>
      <c r="W824" s="2" t="s">
        <v>22</v>
      </c>
      <c r="X824" s="2">
        <v>0</v>
      </c>
      <c r="Y824" s="2" t="s">
        <v>22</v>
      </c>
      <c r="Z824" s="2">
        <v>2</v>
      </c>
      <c r="AA824" s="2" t="s">
        <v>496</v>
      </c>
      <c r="AB824" s="2">
        <v>2</v>
      </c>
      <c r="AC824" s="2" t="s">
        <v>496</v>
      </c>
      <c r="AD824" s="2"/>
      <c r="AE824" s="2"/>
    </row>
    <row r="825" spans="1:31" x14ac:dyDescent="0.3">
      <c r="A825" s="2" t="s">
        <v>2620</v>
      </c>
      <c r="B825" s="2" t="s">
        <v>22</v>
      </c>
      <c r="C825" s="2" t="s">
        <v>22</v>
      </c>
      <c r="D825" s="2"/>
      <c r="E825" s="2"/>
      <c r="F825" s="2" t="s">
        <v>23</v>
      </c>
      <c r="G825" s="2">
        <v>100</v>
      </c>
      <c r="H825" s="2" t="s">
        <v>22</v>
      </c>
      <c r="I825" s="2"/>
      <c r="J825" s="2"/>
      <c r="K825" s="2"/>
      <c r="L825" s="2">
        <v>1</v>
      </c>
      <c r="M825" s="2">
        <v>1</v>
      </c>
      <c r="N825" s="2"/>
      <c r="O825" s="2"/>
      <c r="P825" s="2"/>
      <c r="Q825" s="2"/>
      <c r="R825" s="2"/>
      <c r="S825" s="2"/>
      <c r="T825" s="2">
        <v>1</v>
      </c>
      <c r="U825" s="2" t="s">
        <v>102</v>
      </c>
      <c r="V825" s="2">
        <v>1</v>
      </c>
      <c r="W825" s="2" t="s">
        <v>102</v>
      </c>
      <c r="X825" s="2">
        <v>0</v>
      </c>
      <c r="Y825" s="2" t="s">
        <v>22</v>
      </c>
      <c r="Z825" s="2"/>
      <c r="AA825" s="2"/>
      <c r="AB825" s="2"/>
      <c r="AC825" s="2"/>
      <c r="AD825" s="2"/>
      <c r="AE825" s="2"/>
    </row>
    <row r="826" spans="1:31" ht="27.6" x14ac:dyDescent="0.3">
      <c r="A826" s="2" t="s">
        <v>2621</v>
      </c>
      <c r="B826" s="2" t="s">
        <v>22</v>
      </c>
      <c r="C826" s="2" t="s">
        <v>22</v>
      </c>
      <c r="D826" s="2"/>
      <c r="E826" s="2"/>
      <c r="F826" s="2" t="s">
        <v>23</v>
      </c>
      <c r="G826" s="2">
        <v>100</v>
      </c>
      <c r="H826" s="2" t="s">
        <v>22</v>
      </c>
      <c r="I826" s="2"/>
      <c r="J826" s="2"/>
      <c r="K826" s="2"/>
      <c r="L826" s="2">
        <v>2</v>
      </c>
      <c r="M826" s="2">
        <v>1</v>
      </c>
      <c r="N826" s="2"/>
      <c r="O826" s="2"/>
      <c r="P826" s="2"/>
      <c r="Q826" s="2"/>
      <c r="R826" s="2"/>
      <c r="S826" s="2"/>
      <c r="T826" s="2">
        <v>2</v>
      </c>
      <c r="U826" s="2" t="s">
        <v>2622</v>
      </c>
      <c r="V826" s="2">
        <v>2</v>
      </c>
      <c r="W826" s="2" t="s">
        <v>2622</v>
      </c>
      <c r="X826" s="2">
        <v>0</v>
      </c>
      <c r="Y826" s="2" t="s">
        <v>22</v>
      </c>
      <c r="Z826" s="2"/>
      <c r="AA826" s="2"/>
      <c r="AB826" s="2"/>
      <c r="AC826" s="2"/>
      <c r="AD826" s="2"/>
      <c r="AE826" s="2"/>
    </row>
    <row r="827" spans="1:31" ht="248.4" x14ac:dyDescent="0.3">
      <c r="A827" s="2" t="s">
        <v>2623</v>
      </c>
      <c r="B827" s="2" t="s">
        <v>2624</v>
      </c>
      <c r="C827" s="2" t="s">
        <v>2625</v>
      </c>
      <c r="D827" s="2"/>
      <c r="E827" s="2" t="s">
        <v>36</v>
      </c>
      <c r="F827" s="2" t="s">
        <v>23</v>
      </c>
      <c r="G827" s="2">
        <v>100</v>
      </c>
      <c r="H827" s="2">
        <v>100</v>
      </c>
      <c r="I827" s="2" t="s">
        <v>68</v>
      </c>
      <c r="J827" s="2">
        <v>25</v>
      </c>
      <c r="K827" s="2" t="s">
        <v>2626</v>
      </c>
      <c r="L827" s="2">
        <v>2</v>
      </c>
      <c r="M827" s="2">
        <v>1</v>
      </c>
      <c r="N827" s="2"/>
      <c r="O827" s="2"/>
      <c r="P827" s="2">
        <v>3</v>
      </c>
      <c r="Q827" s="2" t="s">
        <v>2627</v>
      </c>
      <c r="R827" s="2">
        <v>16</v>
      </c>
      <c r="S827" s="2" t="s">
        <v>471</v>
      </c>
      <c r="T827" s="2">
        <v>2</v>
      </c>
      <c r="U827" s="2" t="s">
        <v>472</v>
      </c>
      <c r="V827" s="2">
        <v>2</v>
      </c>
      <c r="W827" s="2" t="s">
        <v>472</v>
      </c>
      <c r="X827" s="2">
        <v>0</v>
      </c>
      <c r="Y827" s="2" t="s">
        <v>22</v>
      </c>
      <c r="Z827" s="2">
        <v>5</v>
      </c>
      <c r="AA827" s="2" t="s">
        <v>473</v>
      </c>
      <c r="AB827" s="2">
        <v>5</v>
      </c>
      <c r="AC827" s="2" t="s">
        <v>474</v>
      </c>
      <c r="AD827" s="2"/>
      <c r="AE827" s="2"/>
    </row>
    <row r="828" spans="1:31" x14ac:dyDescent="0.3">
      <c r="A828" s="2" t="s">
        <v>2628</v>
      </c>
      <c r="B828" s="2" t="s">
        <v>22</v>
      </c>
      <c r="C828" s="2" t="s">
        <v>22</v>
      </c>
      <c r="D828" s="2"/>
      <c r="E828" s="2"/>
      <c r="F828" s="2" t="s">
        <v>29</v>
      </c>
      <c r="G828" s="2" t="s">
        <v>22</v>
      </c>
      <c r="H828" s="2" t="s">
        <v>22</v>
      </c>
      <c r="I828" s="2"/>
      <c r="J828" s="2"/>
      <c r="K828" s="2"/>
      <c r="L828" s="2"/>
      <c r="M828" s="2"/>
      <c r="N828" s="2">
        <v>1</v>
      </c>
      <c r="O828" s="2">
        <v>1</v>
      </c>
      <c r="P828" s="2"/>
      <c r="Q828" s="2"/>
      <c r="R828" s="2"/>
      <c r="S828" s="2"/>
      <c r="T828" s="2">
        <v>0</v>
      </c>
      <c r="U828" s="2" t="s">
        <v>22</v>
      </c>
      <c r="V828" s="2">
        <v>0</v>
      </c>
      <c r="W828" s="2" t="s">
        <v>22</v>
      </c>
      <c r="X828" s="2">
        <v>0</v>
      </c>
      <c r="Y828" s="2" t="s">
        <v>22</v>
      </c>
      <c r="Z828" s="2"/>
      <c r="AA828" s="2"/>
      <c r="AB828" s="2"/>
      <c r="AC828" s="2"/>
      <c r="AD828" s="2"/>
      <c r="AE828" s="2"/>
    </row>
    <row r="829" spans="1:31" ht="409.6" x14ac:dyDescent="0.3">
      <c r="A829" s="2" t="s">
        <v>2629</v>
      </c>
      <c r="B829" s="2" t="s">
        <v>2630</v>
      </c>
      <c r="C829" s="2" t="s">
        <v>2631</v>
      </c>
      <c r="D829" s="2"/>
      <c r="E829" s="2" t="s">
        <v>40</v>
      </c>
      <c r="F829" s="2" t="s">
        <v>29</v>
      </c>
      <c r="G829" s="2" t="s">
        <v>22</v>
      </c>
      <c r="H829" s="2">
        <v>100</v>
      </c>
      <c r="I829" s="2" t="s">
        <v>41</v>
      </c>
      <c r="J829" s="2">
        <v>9</v>
      </c>
      <c r="K829" s="2" t="s">
        <v>2632</v>
      </c>
      <c r="L829" s="2"/>
      <c r="M829" s="2"/>
      <c r="N829" s="2"/>
      <c r="O829" s="2"/>
      <c r="P829" s="2">
        <v>2</v>
      </c>
      <c r="Q829" s="2" t="s">
        <v>2111</v>
      </c>
      <c r="R829" s="2">
        <v>3</v>
      </c>
      <c r="S829" s="2" t="s">
        <v>2633</v>
      </c>
      <c r="T829" s="2">
        <v>0</v>
      </c>
      <c r="U829" s="2" t="s">
        <v>22</v>
      </c>
      <c r="V829" s="2">
        <v>0</v>
      </c>
      <c r="W829" s="2" t="s">
        <v>22</v>
      </c>
      <c r="X829" s="2">
        <v>0</v>
      </c>
      <c r="Y829" s="2" t="s">
        <v>22</v>
      </c>
      <c r="Z829" s="2">
        <v>2</v>
      </c>
      <c r="AA829" s="2" t="s">
        <v>2568</v>
      </c>
      <c r="AB829" s="2">
        <v>2</v>
      </c>
      <c r="AC829" s="2" t="s">
        <v>2568</v>
      </c>
      <c r="AD829" s="2"/>
      <c r="AE829" s="2"/>
    </row>
    <row r="830" spans="1:31" x14ac:dyDescent="0.3">
      <c r="A830" s="2" t="s">
        <v>2634</v>
      </c>
      <c r="B830" s="2" t="s">
        <v>22</v>
      </c>
      <c r="C830" s="2" t="s">
        <v>22</v>
      </c>
      <c r="D830" s="2" t="s">
        <v>40</v>
      </c>
      <c r="E830" s="2" t="s">
        <v>40</v>
      </c>
      <c r="F830" s="2" t="s">
        <v>29</v>
      </c>
      <c r="G830" s="2" t="s">
        <v>22</v>
      </c>
      <c r="H830" s="2" t="s">
        <v>22</v>
      </c>
      <c r="I830" s="2"/>
      <c r="J830" s="2"/>
      <c r="K830" s="2"/>
      <c r="L830" s="2"/>
      <c r="M830" s="2"/>
      <c r="N830" s="2"/>
      <c r="O830" s="2"/>
      <c r="P830" s="2"/>
      <c r="Q830" s="2"/>
      <c r="R830" s="2"/>
      <c r="S830" s="2"/>
      <c r="T830" s="2">
        <v>0</v>
      </c>
      <c r="U830" s="2" t="s">
        <v>22</v>
      </c>
      <c r="V830" s="2">
        <v>0</v>
      </c>
      <c r="W830" s="2" t="s">
        <v>22</v>
      </c>
      <c r="X830" s="2">
        <v>0</v>
      </c>
      <c r="Y830" s="2" t="s">
        <v>22</v>
      </c>
      <c r="Z830" s="2"/>
      <c r="AA830" s="2"/>
      <c r="AB830" s="2"/>
      <c r="AC830" s="2"/>
      <c r="AD830" s="2"/>
      <c r="AE830" s="2"/>
    </row>
    <row r="831" spans="1:31" ht="138" x14ac:dyDescent="0.3">
      <c r="A831" s="2" t="s">
        <v>2635</v>
      </c>
      <c r="B831" s="2" t="s">
        <v>2635</v>
      </c>
      <c r="C831" s="2" t="s">
        <v>30</v>
      </c>
      <c r="D831" s="2" t="s">
        <v>300</v>
      </c>
      <c r="E831" s="2" t="s">
        <v>301</v>
      </c>
      <c r="F831" s="2" t="s">
        <v>29</v>
      </c>
      <c r="G831" s="2" t="s">
        <v>22</v>
      </c>
      <c r="H831" s="2">
        <v>83.333333333333343</v>
      </c>
      <c r="I831" s="2" t="s">
        <v>41</v>
      </c>
      <c r="J831" s="2">
        <v>1</v>
      </c>
      <c r="K831" s="2" t="s">
        <v>1315</v>
      </c>
      <c r="L831" s="2"/>
      <c r="M831" s="2"/>
      <c r="N831" s="2"/>
      <c r="O831" s="2"/>
      <c r="P831" s="2"/>
      <c r="Q831" s="2"/>
      <c r="R831" s="2">
        <v>6</v>
      </c>
      <c r="S831" s="2" t="s">
        <v>2636</v>
      </c>
      <c r="T831" s="2">
        <v>0</v>
      </c>
      <c r="U831" s="2" t="s">
        <v>22</v>
      </c>
      <c r="V831" s="2">
        <v>0</v>
      </c>
      <c r="W831" s="2" t="s">
        <v>22</v>
      </c>
      <c r="X831" s="2">
        <v>0</v>
      </c>
      <c r="Y831" s="2" t="s">
        <v>22</v>
      </c>
      <c r="Z831" s="2">
        <v>6</v>
      </c>
      <c r="AA831" s="2" t="s">
        <v>2637</v>
      </c>
      <c r="AB831" s="2">
        <v>5</v>
      </c>
      <c r="AC831" s="2" t="s">
        <v>2638</v>
      </c>
      <c r="AD831" s="2">
        <v>1</v>
      </c>
      <c r="AE831" s="2" t="s">
        <v>209</v>
      </c>
    </row>
    <row r="832" spans="1:31" x14ac:dyDescent="0.3">
      <c r="A832" s="2" t="s">
        <v>2639</v>
      </c>
      <c r="B832" s="2" t="s">
        <v>22</v>
      </c>
      <c r="C832" s="2" t="s">
        <v>22</v>
      </c>
      <c r="D832" s="2"/>
      <c r="E832" s="2"/>
      <c r="F832" s="2" t="s">
        <v>29</v>
      </c>
      <c r="G832" s="2" t="s">
        <v>22</v>
      </c>
      <c r="H832" s="2" t="s">
        <v>22</v>
      </c>
      <c r="I832" s="2"/>
      <c r="J832" s="2"/>
      <c r="K832" s="2"/>
      <c r="L832" s="2"/>
      <c r="M832" s="2"/>
      <c r="N832" s="2">
        <v>1</v>
      </c>
      <c r="O832" s="2">
        <v>1</v>
      </c>
      <c r="P832" s="2"/>
      <c r="Q832" s="2"/>
      <c r="R832" s="2"/>
      <c r="S832" s="2"/>
      <c r="T832" s="2">
        <v>0</v>
      </c>
      <c r="U832" s="2" t="s">
        <v>22</v>
      </c>
      <c r="V832" s="2">
        <v>0</v>
      </c>
      <c r="W832" s="2" t="s">
        <v>22</v>
      </c>
      <c r="X832" s="2">
        <v>0</v>
      </c>
      <c r="Y832" s="2" t="s">
        <v>22</v>
      </c>
      <c r="Z832" s="2"/>
      <c r="AA832" s="2"/>
      <c r="AB832" s="2"/>
      <c r="AC832" s="2"/>
      <c r="AD832" s="2"/>
      <c r="AE832" s="2"/>
    </row>
    <row r="833" spans="1:31" x14ac:dyDescent="0.3">
      <c r="A833" s="2" t="s">
        <v>2640</v>
      </c>
      <c r="B833" s="2" t="s">
        <v>30</v>
      </c>
      <c r="C833" s="2" t="s">
        <v>68</v>
      </c>
      <c r="D833" s="2"/>
      <c r="E833" s="2"/>
      <c r="F833" s="2" t="s">
        <v>29</v>
      </c>
      <c r="G833" s="2" t="s">
        <v>22</v>
      </c>
      <c r="H833" s="2" t="s">
        <v>22</v>
      </c>
      <c r="I833" s="2" t="s">
        <v>30</v>
      </c>
      <c r="J833" s="2"/>
      <c r="K833" s="2"/>
      <c r="L833" s="2"/>
      <c r="M833" s="2"/>
      <c r="N833" s="2"/>
      <c r="O833" s="2"/>
      <c r="P833" s="2"/>
      <c r="Q833" s="2"/>
      <c r="R833" s="2"/>
      <c r="S833" s="2"/>
      <c r="T833" s="2">
        <v>0</v>
      </c>
      <c r="U833" s="2" t="s">
        <v>22</v>
      </c>
      <c r="V833" s="2">
        <v>0</v>
      </c>
      <c r="W833" s="2" t="s">
        <v>22</v>
      </c>
      <c r="X833" s="2">
        <v>0</v>
      </c>
      <c r="Y833" s="2" t="s">
        <v>22</v>
      </c>
      <c r="Z833" s="2"/>
      <c r="AA833" s="2"/>
      <c r="AB833" s="2"/>
      <c r="AC833" s="2"/>
      <c r="AD833" s="2"/>
      <c r="AE833" s="2"/>
    </row>
    <row r="834" spans="1:31" ht="82.8" x14ac:dyDescent="0.3">
      <c r="A834" s="2" t="s">
        <v>2641</v>
      </c>
      <c r="B834" s="2" t="s">
        <v>2642</v>
      </c>
      <c r="C834" s="2" t="s">
        <v>2643</v>
      </c>
      <c r="D834" s="2" t="s">
        <v>28</v>
      </c>
      <c r="E834" s="2" t="s">
        <v>28</v>
      </c>
      <c r="F834" s="2" t="s">
        <v>29</v>
      </c>
      <c r="G834" s="2" t="s">
        <v>22</v>
      </c>
      <c r="H834" s="2">
        <v>100</v>
      </c>
      <c r="I834" s="2" t="s">
        <v>41</v>
      </c>
      <c r="J834" s="2">
        <v>1</v>
      </c>
      <c r="K834" s="2" t="s">
        <v>1843</v>
      </c>
      <c r="L834" s="2"/>
      <c r="M834" s="2"/>
      <c r="N834" s="2"/>
      <c r="O834" s="2"/>
      <c r="P834" s="2">
        <v>7</v>
      </c>
      <c r="Q834" s="2" t="s">
        <v>2644</v>
      </c>
      <c r="R834" s="2">
        <v>1</v>
      </c>
      <c r="S834" s="2" t="s">
        <v>2645</v>
      </c>
      <c r="T834" s="2">
        <v>0</v>
      </c>
      <c r="U834" s="2" t="s">
        <v>22</v>
      </c>
      <c r="V834" s="2">
        <v>0</v>
      </c>
      <c r="W834" s="2" t="s">
        <v>22</v>
      </c>
      <c r="X834" s="2">
        <v>0</v>
      </c>
      <c r="Y834" s="2" t="s">
        <v>22</v>
      </c>
      <c r="Z834" s="2">
        <v>1</v>
      </c>
      <c r="AA834" s="2" t="s">
        <v>1239</v>
      </c>
      <c r="AB834" s="2">
        <v>1</v>
      </c>
      <c r="AC834" s="2" t="s">
        <v>1239</v>
      </c>
      <c r="AD834" s="2"/>
      <c r="AE834" s="2"/>
    </row>
    <row r="835" spans="1:31" x14ac:dyDescent="0.3">
      <c r="A835" s="2" t="s">
        <v>2646</v>
      </c>
      <c r="B835" s="2" t="s">
        <v>22</v>
      </c>
      <c r="C835" s="2" t="s">
        <v>22</v>
      </c>
      <c r="D835" s="2"/>
      <c r="E835" s="2"/>
      <c r="F835" s="2" t="s">
        <v>23</v>
      </c>
      <c r="G835" s="2">
        <v>100</v>
      </c>
      <c r="H835" s="2" t="s">
        <v>22</v>
      </c>
      <c r="I835" s="2"/>
      <c r="J835" s="2"/>
      <c r="K835" s="2"/>
      <c r="L835" s="2">
        <v>1</v>
      </c>
      <c r="M835" s="2">
        <v>1</v>
      </c>
      <c r="N835" s="2"/>
      <c r="O835" s="2"/>
      <c r="P835" s="2"/>
      <c r="Q835" s="2"/>
      <c r="R835" s="2"/>
      <c r="S835" s="2"/>
      <c r="T835" s="2">
        <v>1</v>
      </c>
      <c r="U835" s="2" t="s">
        <v>1639</v>
      </c>
      <c r="V835" s="2">
        <v>1</v>
      </c>
      <c r="W835" s="2" t="s">
        <v>1639</v>
      </c>
      <c r="X835" s="2">
        <v>0</v>
      </c>
      <c r="Y835" s="2" t="s">
        <v>22</v>
      </c>
      <c r="Z835" s="2"/>
      <c r="AA835" s="2"/>
      <c r="AB835" s="2"/>
      <c r="AC835" s="2"/>
      <c r="AD835" s="2"/>
      <c r="AE835" s="2"/>
    </row>
    <row r="836" spans="1:31" x14ac:dyDescent="0.3">
      <c r="A836" s="2" t="s">
        <v>2647</v>
      </c>
      <c r="B836" s="2" t="s">
        <v>22</v>
      </c>
      <c r="C836" s="2" t="s">
        <v>22</v>
      </c>
      <c r="D836" s="2"/>
      <c r="E836" s="2"/>
      <c r="F836" s="2" t="s">
        <v>29</v>
      </c>
      <c r="G836" s="2" t="s">
        <v>22</v>
      </c>
      <c r="H836" s="2" t="s">
        <v>22</v>
      </c>
      <c r="I836" s="2"/>
      <c r="J836" s="2">
        <v>1</v>
      </c>
      <c r="K836" s="2" t="s">
        <v>1315</v>
      </c>
      <c r="L836" s="2"/>
      <c r="M836" s="2"/>
      <c r="N836" s="2"/>
      <c r="O836" s="2"/>
      <c r="P836" s="2"/>
      <c r="Q836" s="2"/>
      <c r="R836" s="2"/>
      <c r="S836" s="2"/>
      <c r="T836" s="2">
        <v>0</v>
      </c>
      <c r="U836" s="2" t="s">
        <v>22</v>
      </c>
      <c r="V836" s="2">
        <v>0</v>
      </c>
      <c r="W836" s="2" t="s">
        <v>22</v>
      </c>
      <c r="X836" s="2">
        <v>0</v>
      </c>
      <c r="Y836" s="2" t="s">
        <v>22</v>
      </c>
      <c r="Z836" s="2"/>
      <c r="AA836" s="2"/>
      <c r="AB836" s="2"/>
      <c r="AC836" s="2"/>
      <c r="AD836" s="2"/>
      <c r="AE836" s="2"/>
    </row>
    <row r="837" spans="1:31" ht="409.6" x14ac:dyDescent="0.3">
      <c r="A837" s="2" t="s">
        <v>2648</v>
      </c>
      <c r="B837" s="2" t="s">
        <v>22</v>
      </c>
      <c r="C837" s="2" t="s">
        <v>2649</v>
      </c>
      <c r="D837" s="2" t="s">
        <v>28</v>
      </c>
      <c r="E837" s="2" t="s">
        <v>28</v>
      </c>
      <c r="F837" s="2" t="s">
        <v>29</v>
      </c>
      <c r="G837" s="2" t="s">
        <v>22</v>
      </c>
      <c r="H837" s="2">
        <v>100</v>
      </c>
      <c r="I837" s="2" t="s">
        <v>68</v>
      </c>
      <c r="J837" s="2"/>
      <c r="K837" s="2"/>
      <c r="L837" s="2"/>
      <c r="M837" s="2"/>
      <c r="N837" s="2"/>
      <c r="O837" s="2"/>
      <c r="P837" s="2">
        <v>3</v>
      </c>
      <c r="Q837" s="2" t="s">
        <v>2650</v>
      </c>
      <c r="R837" s="2">
        <v>30</v>
      </c>
      <c r="S837" s="2" t="s">
        <v>2651</v>
      </c>
      <c r="T837" s="2">
        <v>0</v>
      </c>
      <c r="U837" s="2" t="s">
        <v>22</v>
      </c>
      <c r="V837" s="2">
        <v>0</v>
      </c>
      <c r="W837" s="2" t="s">
        <v>22</v>
      </c>
      <c r="X837" s="2">
        <v>0</v>
      </c>
      <c r="Y837" s="2" t="s">
        <v>22</v>
      </c>
      <c r="Z837" s="2">
        <v>4</v>
      </c>
      <c r="AA837" s="2" t="s">
        <v>100</v>
      </c>
      <c r="AB837" s="2">
        <v>4</v>
      </c>
      <c r="AC837" s="2" t="s">
        <v>100</v>
      </c>
      <c r="AD837" s="2"/>
      <c r="AE837" s="2"/>
    </row>
    <row r="838" spans="1:31" ht="41.4" x14ac:dyDescent="0.3">
      <c r="A838" s="2" t="s">
        <v>2652</v>
      </c>
      <c r="B838" s="2" t="s">
        <v>22</v>
      </c>
      <c r="C838" s="2" t="s">
        <v>22</v>
      </c>
      <c r="D838" s="2"/>
      <c r="E838" s="2"/>
      <c r="F838" s="2" t="s">
        <v>23</v>
      </c>
      <c r="G838" s="2">
        <v>100</v>
      </c>
      <c r="H838" s="2" t="s">
        <v>22</v>
      </c>
      <c r="I838" s="2"/>
      <c r="J838" s="2"/>
      <c r="K838" s="2"/>
      <c r="L838" s="2">
        <v>3</v>
      </c>
      <c r="M838" s="2">
        <v>1</v>
      </c>
      <c r="N838" s="2"/>
      <c r="O838" s="2"/>
      <c r="P838" s="2"/>
      <c r="Q838" s="2"/>
      <c r="R838" s="2"/>
      <c r="S838" s="2"/>
      <c r="T838" s="2">
        <v>3</v>
      </c>
      <c r="U838" s="2" t="s">
        <v>259</v>
      </c>
      <c r="V838" s="2">
        <v>3</v>
      </c>
      <c r="W838" s="2" t="s">
        <v>259</v>
      </c>
      <c r="X838" s="2">
        <v>0</v>
      </c>
      <c r="Y838" s="2" t="s">
        <v>22</v>
      </c>
      <c r="Z838" s="2"/>
      <c r="AA838" s="2"/>
      <c r="AB838" s="2"/>
      <c r="AC838" s="2"/>
      <c r="AD838" s="2"/>
      <c r="AE838" s="2"/>
    </row>
    <row r="839" spans="1:31" x14ac:dyDescent="0.3">
      <c r="A839" s="2" t="s">
        <v>2653</v>
      </c>
      <c r="B839" s="2" t="s">
        <v>22</v>
      </c>
      <c r="C839" s="2" t="s">
        <v>22</v>
      </c>
      <c r="D839" s="2"/>
      <c r="E839" s="2"/>
      <c r="F839" s="2" t="s">
        <v>23</v>
      </c>
      <c r="G839" s="2">
        <v>100</v>
      </c>
      <c r="H839" s="2" t="s">
        <v>22</v>
      </c>
      <c r="I839" s="2"/>
      <c r="J839" s="2"/>
      <c r="K839" s="2"/>
      <c r="L839" s="2">
        <v>1</v>
      </c>
      <c r="M839" s="2">
        <v>1</v>
      </c>
      <c r="N839" s="2"/>
      <c r="O839" s="2"/>
      <c r="P839" s="2"/>
      <c r="Q839" s="2"/>
      <c r="R839" s="2"/>
      <c r="S839" s="2"/>
      <c r="T839" s="2">
        <v>1</v>
      </c>
      <c r="U839" s="2" t="s">
        <v>188</v>
      </c>
      <c r="V839" s="2">
        <v>1</v>
      </c>
      <c r="W839" s="2" t="s">
        <v>188</v>
      </c>
      <c r="X839" s="2">
        <v>0</v>
      </c>
      <c r="Y839" s="2" t="s">
        <v>22</v>
      </c>
      <c r="Z839" s="2"/>
      <c r="AA839" s="2"/>
      <c r="AB839" s="2"/>
      <c r="AC839" s="2"/>
      <c r="AD839" s="2"/>
      <c r="AE839" s="2"/>
    </row>
    <row r="840" spans="1:31" ht="82.8" x14ac:dyDescent="0.3">
      <c r="A840" s="2" t="s">
        <v>2654</v>
      </c>
      <c r="B840" s="2" t="s">
        <v>2655</v>
      </c>
      <c r="C840" s="2" t="s">
        <v>1242</v>
      </c>
      <c r="D840" s="2" t="s">
        <v>28</v>
      </c>
      <c r="E840" s="2" t="s">
        <v>28</v>
      </c>
      <c r="F840" s="2" t="s">
        <v>29</v>
      </c>
      <c r="G840" s="2" t="s">
        <v>22</v>
      </c>
      <c r="H840" s="2" t="s">
        <v>22</v>
      </c>
      <c r="I840" s="2" t="s">
        <v>41</v>
      </c>
      <c r="J840" s="2">
        <v>1</v>
      </c>
      <c r="K840" s="2" t="s">
        <v>2656</v>
      </c>
      <c r="L840" s="2"/>
      <c r="M840" s="2"/>
      <c r="N840" s="2"/>
      <c r="O840" s="2"/>
      <c r="P840" s="2">
        <v>1</v>
      </c>
      <c r="Q840" s="2" t="s">
        <v>2579</v>
      </c>
      <c r="R840" s="2"/>
      <c r="S840" s="2"/>
      <c r="T840" s="2">
        <v>0</v>
      </c>
      <c r="U840" s="2" t="s">
        <v>22</v>
      </c>
      <c r="V840" s="2">
        <v>0</v>
      </c>
      <c r="W840" s="2" t="s">
        <v>22</v>
      </c>
      <c r="X840" s="2">
        <v>0</v>
      </c>
      <c r="Y840" s="2" t="s">
        <v>22</v>
      </c>
      <c r="Z840" s="2"/>
      <c r="AA840" s="2"/>
      <c r="AB840" s="2"/>
      <c r="AC840" s="2"/>
      <c r="AD840" s="2"/>
      <c r="AE840" s="2"/>
    </row>
    <row r="841" spans="1:31" x14ac:dyDescent="0.3">
      <c r="A841" s="2" t="s">
        <v>2657</v>
      </c>
      <c r="B841" s="2" t="s">
        <v>22</v>
      </c>
      <c r="C841" s="2" t="s">
        <v>22</v>
      </c>
      <c r="D841" s="2"/>
      <c r="E841" s="2"/>
      <c r="F841" s="2" t="s">
        <v>23</v>
      </c>
      <c r="G841" s="2">
        <v>100</v>
      </c>
      <c r="H841" s="2" t="s">
        <v>22</v>
      </c>
      <c r="I841" s="2"/>
      <c r="J841" s="2"/>
      <c r="K841" s="2"/>
      <c r="L841" s="2">
        <v>1</v>
      </c>
      <c r="M841" s="2">
        <v>1</v>
      </c>
      <c r="N841" s="2"/>
      <c r="O841" s="2"/>
      <c r="P841" s="2"/>
      <c r="Q841" s="2"/>
      <c r="R841" s="2"/>
      <c r="S841" s="2"/>
      <c r="T841" s="2">
        <v>1</v>
      </c>
      <c r="U841" s="2" t="s">
        <v>602</v>
      </c>
      <c r="V841" s="2">
        <v>1</v>
      </c>
      <c r="W841" s="2" t="s">
        <v>602</v>
      </c>
      <c r="X841" s="2">
        <v>0</v>
      </c>
      <c r="Y841" s="2" t="s">
        <v>22</v>
      </c>
      <c r="Z841" s="2"/>
      <c r="AA841" s="2"/>
      <c r="AB841" s="2"/>
      <c r="AC841" s="2"/>
      <c r="AD841" s="2"/>
      <c r="AE841" s="2"/>
    </row>
    <row r="842" spans="1:31" x14ac:dyDescent="0.3">
      <c r="A842" s="2" t="s">
        <v>2658</v>
      </c>
      <c r="B842" s="2" t="s">
        <v>22</v>
      </c>
      <c r="C842" s="2" t="s">
        <v>22</v>
      </c>
      <c r="D842" s="2" t="s">
        <v>28</v>
      </c>
      <c r="E842" s="2" t="s">
        <v>28</v>
      </c>
      <c r="F842" s="2" t="s">
        <v>29</v>
      </c>
      <c r="G842" s="2" t="s">
        <v>22</v>
      </c>
      <c r="H842" s="2" t="s">
        <v>22</v>
      </c>
      <c r="I842" s="2"/>
      <c r="J842" s="2"/>
      <c r="K842" s="2"/>
      <c r="L842" s="2"/>
      <c r="M842" s="2"/>
      <c r="N842" s="2"/>
      <c r="O842" s="2"/>
      <c r="P842" s="2"/>
      <c r="Q842" s="2"/>
      <c r="R842" s="2"/>
      <c r="S842" s="2"/>
      <c r="T842" s="2">
        <v>0</v>
      </c>
      <c r="U842" s="2" t="s">
        <v>22</v>
      </c>
      <c r="V842" s="2">
        <v>0</v>
      </c>
      <c r="W842" s="2" t="s">
        <v>22</v>
      </c>
      <c r="X842" s="2">
        <v>0</v>
      </c>
      <c r="Y842" s="2" t="s">
        <v>22</v>
      </c>
      <c r="Z842" s="2"/>
      <c r="AA842" s="2"/>
      <c r="AB842" s="2"/>
      <c r="AC842" s="2"/>
      <c r="AD842" s="2"/>
      <c r="AE842" s="2"/>
    </row>
    <row r="843" spans="1:31" ht="41.4" x14ac:dyDescent="0.3">
      <c r="A843" s="2" t="s">
        <v>2659</v>
      </c>
      <c r="B843" s="2" t="s">
        <v>22</v>
      </c>
      <c r="C843" s="2" t="s">
        <v>22</v>
      </c>
      <c r="D843" s="2"/>
      <c r="E843" s="2"/>
      <c r="F843" s="2" t="s">
        <v>120</v>
      </c>
      <c r="G843" s="2">
        <v>75</v>
      </c>
      <c r="H843" s="2" t="s">
        <v>22</v>
      </c>
      <c r="I843" s="2"/>
      <c r="J843" s="2"/>
      <c r="K843" s="2"/>
      <c r="L843" s="2">
        <v>4</v>
      </c>
      <c r="M843" s="2">
        <v>1</v>
      </c>
      <c r="N843" s="2">
        <v>2</v>
      </c>
      <c r="O843" s="2">
        <v>1</v>
      </c>
      <c r="P843" s="2"/>
      <c r="Q843" s="2"/>
      <c r="R843" s="2"/>
      <c r="S843" s="2"/>
      <c r="T843" s="2">
        <v>4</v>
      </c>
      <c r="U843" s="2" t="s">
        <v>2660</v>
      </c>
      <c r="V843" s="2">
        <v>3</v>
      </c>
      <c r="W843" s="2" t="s">
        <v>2661</v>
      </c>
      <c r="X843" s="2">
        <v>1</v>
      </c>
      <c r="Y843" s="2" t="s">
        <v>287</v>
      </c>
      <c r="Z843" s="2"/>
      <c r="AA843" s="2"/>
      <c r="AB843" s="2"/>
      <c r="AC843" s="2"/>
      <c r="AD843" s="2"/>
      <c r="AE843" s="2"/>
    </row>
    <row r="844" spans="1:31" x14ac:dyDescent="0.3">
      <c r="A844" s="2" t="s">
        <v>2662</v>
      </c>
      <c r="B844" s="2" t="s">
        <v>22</v>
      </c>
      <c r="C844" s="2" t="s">
        <v>22</v>
      </c>
      <c r="D844" s="2"/>
      <c r="E844" s="2"/>
      <c r="F844" s="2" t="s">
        <v>23</v>
      </c>
      <c r="G844" s="2">
        <v>100</v>
      </c>
      <c r="H844" s="2" t="s">
        <v>22</v>
      </c>
      <c r="I844" s="2"/>
      <c r="J844" s="2"/>
      <c r="K844" s="2"/>
      <c r="L844" s="2">
        <v>1</v>
      </c>
      <c r="M844" s="2">
        <v>1</v>
      </c>
      <c r="N844" s="2">
        <v>2</v>
      </c>
      <c r="O844" s="2">
        <v>1</v>
      </c>
      <c r="P844" s="2"/>
      <c r="Q844" s="2"/>
      <c r="R844" s="2"/>
      <c r="S844" s="2"/>
      <c r="T844" s="2">
        <v>1</v>
      </c>
      <c r="U844" s="2" t="s">
        <v>56</v>
      </c>
      <c r="V844" s="2">
        <v>1</v>
      </c>
      <c r="W844" s="2" t="s">
        <v>56</v>
      </c>
      <c r="X844" s="2">
        <v>0</v>
      </c>
      <c r="Y844" s="2" t="s">
        <v>22</v>
      </c>
      <c r="Z844" s="2"/>
      <c r="AA844" s="2"/>
      <c r="AB844" s="2"/>
      <c r="AC844" s="2"/>
      <c r="AD844" s="2"/>
      <c r="AE844" s="2"/>
    </row>
    <row r="845" spans="1:31" x14ac:dyDescent="0.3">
      <c r="A845" s="2" t="s">
        <v>2663</v>
      </c>
      <c r="B845" s="2" t="s">
        <v>22</v>
      </c>
      <c r="C845" s="2" t="s">
        <v>22</v>
      </c>
      <c r="D845" s="2"/>
      <c r="E845" s="2"/>
      <c r="F845" s="2" t="s">
        <v>23</v>
      </c>
      <c r="G845" s="2">
        <v>100</v>
      </c>
      <c r="H845" s="2" t="s">
        <v>22</v>
      </c>
      <c r="I845" s="2"/>
      <c r="J845" s="2"/>
      <c r="K845" s="2"/>
      <c r="L845" s="2">
        <v>1</v>
      </c>
      <c r="M845" s="2">
        <v>1</v>
      </c>
      <c r="N845" s="2"/>
      <c r="O845" s="2"/>
      <c r="P845" s="2"/>
      <c r="Q845" s="2"/>
      <c r="R845" s="2"/>
      <c r="S845" s="2"/>
      <c r="T845" s="2">
        <v>1</v>
      </c>
      <c r="U845" s="2" t="s">
        <v>56</v>
      </c>
      <c r="V845" s="2">
        <v>1</v>
      </c>
      <c r="W845" s="2" t="s">
        <v>56</v>
      </c>
      <c r="X845" s="2">
        <v>0</v>
      </c>
      <c r="Y845" s="2" t="s">
        <v>22</v>
      </c>
      <c r="Z845" s="2"/>
      <c r="AA845" s="2"/>
      <c r="AB845" s="2"/>
      <c r="AC845" s="2"/>
      <c r="AD845" s="2"/>
      <c r="AE845" s="2"/>
    </row>
    <row r="846" spans="1:31" x14ac:dyDescent="0.3">
      <c r="A846" s="2" t="s">
        <v>2664</v>
      </c>
      <c r="B846" s="2" t="s">
        <v>22</v>
      </c>
      <c r="C846" s="2" t="s">
        <v>22</v>
      </c>
      <c r="D846" s="2"/>
      <c r="E846" s="2"/>
      <c r="F846" s="2" t="s">
        <v>23</v>
      </c>
      <c r="G846" s="2">
        <v>100</v>
      </c>
      <c r="H846" s="2" t="s">
        <v>22</v>
      </c>
      <c r="I846" s="2"/>
      <c r="J846" s="2"/>
      <c r="K846" s="2"/>
      <c r="L846" s="2">
        <v>1</v>
      </c>
      <c r="M846" s="2">
        <v>1</v>
      </c>
      <c r="N846" s="2"/>
      <c r="O846" s="2"/>
      <c r="P846" s="2"/>
      <c r="Q846" s="2"/>
      <c r="R846" s="2"/>
      <c r="S846" s="2"/>
      <c r="T846" s="2">
        <v>1</v>
      </c>
      <c r="U846" s="2" t="s">
        <v>56</v>
      </c>
      <c r="V846" s="2">
        <v>1</v>
      </c>
      <c r="W846" s="2" t="s">
        <v>56</v>
      </c>
      <c r="X846" s="2">
        <v>0</v>
      </c>
      <c r="Y846" s="2" t="s">
        <v>22</v>
      </c>
      <c r="Z846" s="2"/>
      <c r="AA846" s="2"/>
      <c r="AB846" s="2"/>
      <c r="AC846" s="2"/>
      <c r="AD846" s="2"/>
      <c r="AE846" s="2"/>
    </row>
    <row r="847" spans="1:31" x14ac:dyDescent="0.3">
      <c r="A847" s="2" t="s">
        <v>30</v>
      </c>
      <c r="B847" s="2" t="s">
        <v>22</v>
      </c>
      <c r="C847" s="2" t="s">
        <v>22</v>
      </c>
      <c r="D847" s="2"/>
      <c r="E847" s="2"/>
      <c r="F847" s="2" t="s">
        <v>23</v>
      </c>
      <c r="G847" s="2">
        <v>100</v>
      </c>
      <c r="H847" s="2" t="s">
        <v>22</v>
      </c>
      <c r="I847" s="2"/>
      <c r="J847" s="2"/>
      <c r="K847" s="2"/>
      <c r="L847" s="2">
        <v>1</v>
      </c>
      <c r="M847" s="2">
        <v>1</v>
      </c>
      <c r="N847" s="2"/>
      <c r="O847" s="2"/>
      <c r="P847" s="2"/>
      <c r="Q847" s="2"/>
      <c r="R847" s="2"/>
      <c r="S847" s="2"/>
      <c r="T847" s="2">
        <v>1</v>
      </c>
      <c r="U847" s="2" t="s">
        <v>1084</v>
      </c>
      <c r="V847" s="2">
        <v>1</v>
      </c>
      <c r="W847" s="2" t="s">
        <v>1084</v>
      </c>
      <c r="X847" s="2">
        <v>0</v>
      </c>
      <c r="Y847" s="2" t="s">
        <v>22</v>
      </c>
      <c r="Z847" s="2"/>
      <c r="AA847" s="2"/>
      <c r="AB847" s="2"/>
      <c r="AC847" s="2"/>
      <c r="AD847" s="2"/>
      <c r="AE847" s="2"/>
    </row>
    <row r="848" spans="1:31" ht="82.8" x14ac:dyDescent="0.3">
      <c r="A848" s="2" t="s">
        <v>2665</v>
      </c>
      <c r="B848" s="2" t="s">
        <v>30</v>
      </c>
      <c r="C848" s="2" t="s">
        <v>2666</v>
      </c>
      <c r="D848" s="2" t="s">
        <v>202</v>
      </c>
      <c r="E848" s="2"/>
      <c r="F848" s="2" t="s">
        <v>29</v>
      </c>
      <c r="G848" s="2" t="s">
        <v>22</v>
      </c>
      <c r="H848" s="2">
        <v>83.333333333333343</v>
      </c>
      <c r="I848" s="2" t="s">
        <v>30</v>
      </c>
      <c r="J848" s="2"/>
      <c r="K848" s="2"/>
      <c r="L848" s="2"/>
      <c r="M848" s="2"/>
      <c r="N848" s="2"/>
      <c r="O848" s="2"/>
      <c r="P848" s="2"/>
      <c r="Q848" s="2"/>
      <c r="R848" s="2"/>
      <c r="S848" s="2"/>
      <c r="T848" s="2">
        <v>0</v>
      </c>
      <c r="U848" s="2" t="s">
        <v>22</v>
      </c>
      <c r="V848" s="2">
        <v>0</v>
      </c>
      <c r="W848" s="2" t="s">
        <v>22</v>
      </c>
      <c r="X848" s="2">
        <v>0</v>
      </c>
      <c r="Y848" s="2" t="s">
        <v>22</v>
      </c>
      <c r="Z848" s="2">
        <v>6</v>
      </c>
      <c r="AA848" s="2" t="s">
        <v>2667</v>
      </c>
      <c r="AB848" s="2">
        <v>5</v>
      </c>
      <c r="AC848" s="2" t="s">
        <v>2668</v>
      </c>
      <c r="AD848" s="2">
        <v>1</v>
      </c>
      <c r="AE848" s="2" t="s">
        <v>209</v>
      </c>
    </row>
    <row r="849" spans="1:31" ht="27.6" x14ac:dyDescent="0.3">
      <c r="A849" s="2" t="s">
        <v>2669</v>
      </c>
      <c r="B849" s="2" t="s">
        <v>2669</v>
      </c>
      <c r="C849" s="2" t="s">
        <v>2670</v>
      </c>
      <c r="D849" s="2" t="s">
        <v>300</v>
      </c>
      <c r="E849" s="2" t="s">
        <v>301</v>
      </c>
      <c r="F849" s="2" t="s">
        <v>29</v>
      </c>
      <c r="G849" s="2" t="s">
        <v>22</v>
      </c>
      <c r="H849" s="2" t="s">
        <v>22</v>
      </c>
      <c r="I849" s="2" t="s">
        <v>41</v>
      </c>
      <c r="J849" s="2">
        <v>1</v>
      </c>
      <c r="K849" s="2" t="s">
        <v>1315</v>
      </c>
      <c r="L849" s="2"/>
      <c r="M849" s="2"/>
      <c r="N849" s="2"/>
      <c r="O849" s="2"/>
      <c r="P849" s="2"/>
      <c r="Q849" s="2"/>
      <c r="R849" s="2"/>
      <c r="S849" s="2"/>
      <c r="T849" s="2">
        <v>0</v>
      </c>
      <c r="U849" s="2" t="s">
        <v>22</v>
      </c>
      <c r="V849" s="2">
        <v>0</v>
      </c>
      <c r="W849" s="2" t="s">
        <v>22</v>
      </c>
      <c r="X849" s="2">
        <v>0</v>
      </c>
      <c r="Y849" s="2" t="s">
        <v>22</v>
      </c>
      <c r="Z849" s="2"/>
      <c r="AA849" s="2"/>
      <c r="AB849" s="2"/>
      <c r="AC849" s="2"/>
      <c r="AD849" s="2"/>
      <c r="AE849" s="2"/>
    </row>
    <row r="850" spans="1:31" x14ac:dyDescent="0.3">
      <c r="A850" s="2" t="s">
        <v>2671</v>
      </c>
      <c r="B850" s="2" t="s">
        <v>22</v>
      </c>
      <c r="C850" s="2" t="s">
        <v>22</v>
      </c>
      <c r="D850" s="2"/>
      <c r="E850" s="2"/>
      <c r="F850" s="2" t="s">
        <v>29</v>
      </c>
      <c r="G850" s="2" t="s">
        <v>22</v>
      </c>
      <c r="H850" s="2" t="s">
        <v>22</v>
      </c>
      <c r="I850" s="2"/>
      <c r="J850" s="2"/>
      <c r="K850" s="2"/>
      <c r="L850" s="2"/>
      <c r="M850" s="2"/>
      <c r="N850" s="2"/>
      <c r="O850" s="2"/>
      <c r="P850" s="2"/>
      <c r="Q850" s="2"/>
      <c r="R850" s="2"/>
      <c r="S850" s="2"/>
      <c r="T850" s="2">
        <v>0</v>
      </c>
      <c r="U850" s="2" t="s">
        <v>22</v>
      </c>
      <c r="V850" s="2">
        <v>0</v>
      </c>
      <c r="W850" s="2" t="s">
        <v>22</v>
      </c>
      <c r="X850" s="2">
        <v>0</v>
      </c>
      <c r="Y850" s="2" t="s">
        <v>22</v>
      </c>
      <c r="Z850" s="2"/>
      <c r="AA850" s="2"/>
      <c r="AB850" s="2"/>
      <c r="AC850" s="2"/>
      <c r="AD850" s="2"/>
      <c r="AE850" s="2"/>
    </row>
    <row r="851" spans="1:31" ht="179.4" x14ac:dyDescent="0.3">
      <c r="A851" s="2" t="s">
        <v>2672</v>
      </c>
      <c r="B851" s="2" t="s">
        <v>30</v>
      </c>
      <c r="C851" s="2" t="s">
        <v>2673</v>
      </c>
      <c r="D851" s="2" t="s">
        <v>202</v>
      </c>
      <c r="E851" s="2"/>
      <c r="F851" s="2" t="s">
        <v>120</v>
      </c>
      <c r="G851" s="2">
        <v>91.304347826086953</v>
      </c>
      <c r="H851" s="2">
        <v>100</v>
      </c>
      <c r="I851" s="2" t="s">
        <v>221</v>
      </c>
      <c r="J851" s="2">
        <v>14</v>
      </c>
      <c r="K851" s="2" t="s">
        <v>2674</v>
      </c>
      <c r="L851" s="2">
        <v>51</v>
      </c>
      <c r="M851" s="2">
        <v>4</v>
      </c>
      <c r="N851" s="2">
        <v>12</v>
      </c>
      <c r="O851" s="2">
        <v>2</v>
      </c>
      <c r="P851" s="2"/>
      <c r="Q851" s="2"/>
      <c r="R851" s="2"/>
      <c r="S851" s="2"/>
      <c r="T851" s="2">
        <v>23</v>
      </c>
      <c r="U851" s="2" t="s">
        <v>2675</v>
      </c>
      <c r="V851" s="2">
        <v>21</v>
      </c>
      <c r="W851" s="2" t="s">
        <v>2676</v>
      </c>
      <c r="X851" s="2">
        <v>2</v>
      </c>
      <c r="Y851" s="2" t="s">
        <v>2677</v>
      </c>
      <c r="Z851" s="2">
        <v>13</v>
      </c>
      <c r="AA851" s="2" t="s">
        <v>2678</v>
      </c>
      <c r="AB851" s="2">
        <v>13</v>
      </c>
      <c r="AC851" s="2" t="s">
        <v>2679</v>
      </c>
      <c r="AD851" s="2"/>
      <c r="AE851" s="2"/>
    </row>
    <row r="852" spans="1:31" x14ac:dyDescent="0.3">
      <c r="A852" s="2" t="s">
        <v>2680</v>
      </c>
      <c r="B852" s="2" t="s">
        <v>30</v>
      </c>
      <c r="C852" s="2" t="s">
        <v>68</v>
      </c>
      <c r="D852" s="2"/>
      <c r="E852" s="2"/>
      <c r="F852" s="2" t="s">
        <v>29</v>
      </c>
      <c r="G852" s="2" t="s">
        <v>22</v>
      </c>
      <c r="H852" s="2" t="s">
        <v>22</v>
      </c>
      <c r="I852" s="2" t="s">
        <v>30</v>
      </c>
      <c r="J852" s="2"/>
      <c r="K852" s="2"/>
      <c r="L852" s="2"/>
      <c r="M852" s="2"/>
      <c r="N852" s="2"/>
      <c r="O852" s="2"/>
      <c r="P852" s="2"/>
      <c r="Q852" s="2"/>
      <c r="R852" s="2"/>
      <c r="S852" s="2"/>
      <c r="T852" s="2">
        <v>0</v>
      </c>
      <c r="U852" s="2" t="s">
        <v>22</v>
      </c>
      <c r="V852" s="2">
        <v>0</v>
      </c>
      <c r="W852" s="2" t="s">
        <v>22</v>
      </c>
      <c r="X852" s="2">
        <v>0</v>
      </c>
      <c r="Y852" s="2" t="s">
        <v>22</v>
      </c>
      <c r="Z852" s="2"/>
      <c r="AA852" s="2"/>
      <c r="AB852" s="2"/>
      <c r="AC852" s="2"/>
      <c r="AD852" s="2"/>
      <c r="AE852" s="2"/>
    </row>
    <row r="853" spans="1:31" ht="151.80000000000001" x14ac:dyDescent="0.3">
      <c r="A853" s="2" t="s">
        <v>2681</v>
      </c>
      <c r="B853" s="2" t="s">
        <v>30</v>
      </c>
      <c r="C853" s="2" t="s">
        <v>2682</v>
      </c>
      <c r="D853" s="2" t="s">
        <v>49</v>
      </c>
      <c r="E853" s="2"/>
      <c r="F853" s="2" t="s">
        <v>120</v>
      </c>
      <c r="G853" s="2">
        <v>72.727272727272734</v>
      </c>
      <c r="H853" s="2">
        <v>100</v>
      </c>
      <c r="I853" s="2" t="s">
        <v>41</v>
      </c>
      <c r="J853" s="2"/>
      <c r="K853" s="2"/>
      <c r="L853" s="2">
        <v>22</v>
      </c>
      <c r="M853" s="2">
        <v>4</v>
      </c>
      <c r="N853" s="2">
        <v>13</v>
      </c>
      <c r="O853" s="2">
        <v>3</v>
      </c>
      <c r="P853" s="2"/>
      <c r="Q853" s="2"/>
      <c r="R853" s="2"/>
      <c r="S853" s="2"/>
      <c r="T853" s="2">
        <v>11</v>
      </c>
      <c r="U853" s="2" t="s">
        <v>2683</v>
      </c>
      <c r="V853" s="2">
        <v>8</v>
      </c>
      <c r="W853" s="2" t="s">
        <v>2684</v>
      </c>
      <c r="X853" s="2">
        <v>3</v>
      </c>
      <c r="Y853" s="2" t="s">
        <v>2685</v>
      </c>
      <c r="Z853" s="2">
        <v>8</v>
      </c>
      <c r="AA853" s="2" t="s">
        <v>2686</v>
      </c>
      <c r="AB853" s="2">
        <v>8</v>
      </c>
      <c r="AC853" s="2" t="s">
        <v>2687</v>
      </c>
      <c r="AD853" s="2"/>
      <c r="AE853" s="2"/>
    </row>
    <row r="854" spans="1:31" x14ac:dyDescent="0.3">
      <c r="A854" s="2" t="s">
        <v>2688</v>
      </c>
      <c r="B854" s="2" t="s">
        <v>22</v>
      </c>
      <c r="C854" s="2" t="s">
        <v>22</v>
      </c>
      <c r="D854" s="2" t="s">
        <v>36</v>
      </c>
      <c r="E854" s="2" t="s">
        <v>36</v>
      </c>
      <c r="F854" s="2" t="s">
        <v>29</v>
      </c>
      <c r="G854" s="2" t="s">
        <v>22</v>
      </c>
      <c r="H854" s="2" t="s">
        <v>22</v>
      </c>
      <c r="I854" s="2"/>
      <c r="J854" s="2"/>
      <c r="K854" s="2"/>
      <c r="L854" s="2"/>
      <c r="M854" s="2"/>
      <c r="N854" s="2"/>
      <c r="O854" s="2"/>
      <c r="P854" s="2"/>
      <c r="Q854" s="2"/>
      <c r="R854" s="2"/>
      <c r="S854" s="2"/>
      <c r="T854" s="2">
        <v>0</v>
      </c>
      <c r="U854" s="2" t="s">
        <v>22</v>
      </c>
      <c r="V854" s="2">
        <v>0</v>
      </c>
      <c r="W854" s="2" t="s">
        <v>22</v>
      </c>
      <c r="X854" s="2">
        <v>0</v>
      </c>
      <c r="Y854" s="2" t="s">
        <v>22</v>
      </c>
      <c r="Z854" s="2"/>
      <c r="AA854" s="2"/>
      <c r="AB854" s="2"/>
      <c r="AC854" s="2"/>
      <c r="AD854" s="2"/>
      <c r="AE854" s="2"/>
    </row>
    <row r="855" spans="1:31" ht="69" x14ac:dyDescent="0.3">
      <c r="A855" s="2" t="s">
        <v>2689</v>
      </c>
      <c r="B855" s="2" t="s">
        <v>2690</v>
      </c>
      <c r="C855" s="2" t="s">
        <v>2691</v>
      </c>
      <c r="D855" s="2" t="s">
        <v>300</v>
      </c>
      <c r="E855" s="2"/>
      <c r="F855" s="2" t="s">
        <v>29</v>
      </c>
      <c r="G855" s="2" t="s">
        <v>22</v>
      </c>
      <c r="H855" s="2" t="s">
        <v>22</v>
      </c>
      <c r="I855" s="2" t="s">
        <v>41</v>
      </c>
      <c r="J855" s="2"/>
      <c r="K855" s="2"/>
      <c r="L855" s="2"/>
      <c r="M855" s="2"/>
      <c r="N855" s="2"/>
      <c r="O855" s="2"/>
      <c r="P855" s="2"/>
      <c r="Q855" s="2"/>
      <c r="R855" s="2"/>
      <c r="S855" s="2"/>
      <c r="T855" s="2">
        <v>0</v>
      </c>
      <c r="U855" s="2" t="s">
        <v>22</v>
      </c>
      <c r="V855" s="2">
        <v>0</v>
      </c>
      <c r="W855" s="2" t="s">
        <v>22</v>
      </c>
      <c r="X855" s="2">
        <v>0</v>
      </c>
      <c r="Y855" s="2" t="s">
        <v>22</v>
      </c>
      <c r="Z855" s="2"/>
      <c r="AA855" s="2"/>
      <c r="AB855" s="2"/>
      <c r="AC855" s="2"/>
      <c r="AD855" s="2"/>
      <c r="AE855" s="2"/>
    </row>
    <row r="856" spans="1:31" ht="27.6" x14ac:dyDescent="0.3">
      <c r="A856" s="2" t="s">
        <v>2692</v>
      </c>
      <c r="B856" s="2" t="s">
        <v>22</v>
      </c>
      <c r="C856" s="2" t="s">
        <v>22</v>
      </c>
      <c r="D856" s="2"/>
      <c r="E856" s="2"/>
      <c r="F856" s="2" t="s">
        <v>29</v>
      </c>
      <c r="G856" s="2" t="s">
        <v>22</v>
      </c>
      <c r="H856" s="2" t="s">
        <v>22</v>
      </c>
      <c r="I856" s="2"/>
      <c r="J856" s="2"/>
      <c r="K856" s="2"/>
      <c r="L856" s="2"/>
      <c r="M856" s="2"/>
      <c r="N856" s="2"/>
      <c r="O856" s="2"/>
      <c r="P856" s="2">
        <v>3</v>
      </c>
      <c r="Q856" s="2" t="s">
        <v>2693</v>
      </c>
      <c r="R856" s="2"/>
      <c r="S856" s="2"/>
      <c r="T856" s="2">
        <v>0</v>
      </c>
      <c r="U856" s="2" t="s">
        <v>22</v>
      </c>
      <c r="V856" s="2">
        <v>0</v>
      </c>
      <c r="W856" s="2" t="s">
        <v>22</v>
      </c>
      <c r="X856" s="2">
        <v>0</v>
      </c>
      <c r="Y856" s="2" t="s">
        <v>22</v>
      </c>
      <c r="Z856" s="2"/>
      <c r="AA856" s="2"/>
      <c r="AB856" s="2"/>
      <c r="AC856" s="2"/>
      <c r="AD856" s="2"/>
      <c r="AE856" s="2"/>
    </row>
    <row r="857" spans="1:31" x14ac:dyDescent="0.3">
      <c r="A857" s="2" t="s">
        <v>2694</v>
      </c>
      <c r="B857" s="2" t="s">
        <v>22</v>
      </c>
      <c r="C857" s="2" t="s">
        <v>22</v>
      </c>
      <c r="D857" s="2"/>
      <c r="E857" s="2"/>
      <c r="F857" s="2" t="s">
        <v>29</v>
      </c>
      <c r="G857" s="2" t="s">
        <v>22</v>
      </c>
      <c r="H857" s="2" t="s">
        <v>22</v>
      </c>
      <c r="I857" s="2"/>
      <c r="J857" s="2"/>
      <c r="K857" s="2"/>
      <c r="L857" s="2">
        <v>1</v>
      </c>
      <c r="M857" s="2">
        <v>1</v>
      </c>
      <c r="N857" s="2">
        <v>1</v>
      </c>
      <c r="O857" s="2">
        <v>1</v>
      </c>
      <c r="P857" s="2"/>
      <c r="Q857" s="2"/>
      <c r="R857" s="2"/>
      <c r="S857" s="2"/>
      <c r="T857" s="2">
        <v>0</v>
      </c>
      <c r="U857" s="2" t="s">
        <v>22</v>
      </c>
      <c r="V857" s="2">
        <v>0</v>
      </c>
      <c r="W857" s="2" t="s">
        <v>22</v>
      </c>
      <c r="X857" s="2">
        <v>0</v>
      </c>
      <c r="Y857" s="2" t="s">
        <v>22</v>
      </c>
      <c r="Z857" s="2"/>
      <c r="AA857" s="2"/>
      <c r="AB857" s="2"/>
      <c r="AC857" s="2"/>
      <c r="AD857" s="2"/>
      <c r="AE857" s="2"/>
    </row>
    <row r="858" spans="1:31" ht="345" x14ac:dyDescent="0.3">
      <c r="A858" s="2" t="s">
        <v>2695</v>
      </c>
      <c r="B858" s="2" t="s">
        <v>30</v>
      </c>
      <c r="C858" s="2" t="s">
        <v>2696</v>
      </c>
      <c r="D858" s="2" t="s">
        <v>49</v>
      </c>
      <c r="E858" s="2"/>
      <c r="F858" s="2" t="s">
        <v>23</v>
      </c>
      <c r="G858" s="2">
        <v>100</v>
      </c>
      <c r="H858" s="2">
        <v>100</v>
      </c>
      <c r="I858" s="2" t="s">
        <v>106</v>
      </c>
      <c r="J858" s="2">
        <v>4</v>
      </c>
      <c r="K858" s="2" t="s">
        <v>2697</v>
      </c>
      <c r="L858" s="2">
        <v>31</v>
      </c>
      <c r="M858" s="2">
        <v>21</v>
      </c>
      <c r="N858" s="2">
        <v>29</v>
      </c>
      <c r="O858" s="2">
        <v>18</v>
      </c>
      <c r="P858" s="2"/>
      <c r="Q858" s="2"/>
      <c r="R858" s="2"/>
      <c r="S858" s="2"/>
      <c r="T858" s="2">
        <v>8</v>
      </c>
      <c r="U858" s="2" t="s">
        <v>2698</v>
      </c>
      <c r="V858" s="2">
        <v>8</v>
      </c>
      <c r="W858" s="2" t="s">
        <v>2698</v>
      </c>
      <c r="X858" s="2">
        <v>0</v>
      </c>
      <c r="Y858" s="2" t="s">
        <v>22</v>
      </c>
      <c r="Z858" s="2">
        <v>5</v>
      </c>
      <c r="AA858" s="2" t="s">
        <v>2699</v>
      </c>
      <c r="AB858" s="2">
        <v>5</v>
      </c>
      <c r="AC858" s="2" t="s">
        <v>2700</v>
      </c>
      <c r="AD858" s="2"/>
      <c r="AE858" s="2"/>
    </row>
    <row r="859" spans="1:31" x14ac:dyDescent="0.3">
      <c r="A859" s="2" t="s">
        <v>2701</v>
      </c>
      <c r="B859" s="2" t="s">
        <v>22</v>
      </c>
      <c r="C859" s="2" t="s">
        <v>22</v>
      </c>
      <c r="D859" s="2"/>
      <c r="E859" s="2"/>
      <c r="F859" s="2" t="s">
        <v>29</v>
      </c>
      <c r="G859" s="2" t="s">
        <v>22</v>
      </c>
      <c r="H859" s="2" t="s">
        <v>22</v>
      </c>
      <c r="I859" s="2"/>
      <c r="J859" s="2"/>
      <c r="K859" s="2"/>
      <c r="L859" s="2"/>
      <c r="M859" s="2"/>
      <c r="N859" s="2"/>
      <c r="O859" s="2"/>
      <c r="P859" s="2"/>
      <c r="Q859" s="2"/>
      <c r="R859" s="2"/>
      <c r="S859" s="2"/>
      <c r="T859" s="2">
        <v>0</v>
      </c>
      <c r="U859" s="2" t="s">
        <v>22</v>
      </c>
      <c r="V859" s="2">
        <v>0</v>
      </c>
      <c r="W859" s="2" t="s">
        <v>22</v>
      </c>
      <c r="X859" s="2">
        <v>0</v>
      </c>
      <c r="Y859" s="2" t="s">
        <v>22</v>
      </c>
      <c r="Z859" s="2"/>
      <c r="AA859" s="2"/>
      <c r="AB859" s="2"/>
      <c r="AC859" s="2"/>
      <c r="AD859" s="2"/>
      <c r="AE859" s="2"/>
    </row>
    <row r="860" spans="1:31" ht="27.6" x14ac:dyDescent="0.3">
      <c r="A860" s="2" t="s">
        <v>2702</v>
      </c>
      <c r="B860" s="2" t="s">
        <v>22</v>
      </c>
      <c r="C860" s="2" t="s">
        <v>22</v>
      </c>
      <c r="D860" s="2"/>
      <c r="E860" s="2"/>
      <c r="F860" s="2" t="s">
        <v>23</v>
      </c>
      <c r="G860" s="2">
        <v>100</v>
      </c>
      <c r="H860" s="2" t="s">
        <v>22</v>
      </c>
      <c r="I860" s="2"/>
      <c r="J860" s="2"/>
      <c r="K860" s="2"/>
      <c r="L860" s="2">
        <v>2</v>
      </c>
      <c r="M860" s="2">
        <v>1</v>
      </c>
      <c r="N860" s="2"/>
      <c r="O860" s="2"/>
      <c r="P860" s="2"/>
      <c r="Q860" s="2"/>
      <c r="R860" s="2"/>
      <c r="S860" s="2"/>
      <c r="T860" s="2">
        <v>2</v>
      </c>
      <c r="U860" s="2" t="s">
        <v>1136</v>
      </c>
      <c r="V860" s="2">
        <v>2</v>
      </c>
      <c r="W860" s="2" t="s">
        <v>1136</v>
      </c>
      <c r="X860" s="2">
        <v>0</v>
      </c>
      <c r="Y860" s="2" t="s">
        <v>22</v>
      </c>
      <c r="Z860" s="2"/>
      <c r="AA860" s="2"/>
      <c r="AB860" s="2"/>
      <c r="AC860" s="2"/>
      <c r="AD860" s="2"/>
      <c r="AE860" s="2"/>
    </row>
    <row r="861" spans="1:31" ht="27.6" x14ac:dyDescent="0.3">
      <c r="A861" s="2" t="s">
        <v>2703</v>
      </c>
      <c r="B861" s="2" t="s">
        <v>22</v>
      </c>
      <c r="C861" s="2" t="s">
        <v>22</v>
      </c>
      <c r="D861" s="2"/>
      <c r="E861" s="2"/>
      <c r="F861" s="2" t="s">
        <v>23</v>
      </c>
      <c r="G861" s="2">
        <v>100</v>
      </c>
      <c r="H861" s="2" t="s">
        <v>22</v>
      </c>
      <c r="I861" s="2"/>
      <c r="J861" s="2"/>
      <c r="K861" s="2"/>
      <c r="L861" s="2">
        <v>1</v>
      </c>
      <c r="M861" s="2">
        <v>1</v>
      </c>
      <c r="N861" s="2"/>
      <c r="O861" s="2"/>
      <c r="P861" s="2"/>
      <c r="Q861" s="2"/>
      <c r="R861" s="2"/>
      <c r="S861" s="2"/>
      <c r="T861" s="2">
        <v>1</v>
      </c>
      <c r="U861" s="2" t="s">
        <v>685</v>
      </c>
      <c r="V861" s="2">
        <v>1</v>
      </c>
      <c r="W861" s="2" t="s">
        <v>685</v>
      </c>
      <c r="X861" s="2">
        <v>0</v>
      </c>
      <c r="Y861" s="2" t="s">
        <v>22</v>
      </c>
      <c r="Z861" s="2"/>
      <c r="AA861" s="2"/>
      <c r="AB861" s="2"/>
      <c r="AC861" s="2"/>
      <c r="AD861" s="2"/>
      <c r="AE861" s="2"/>
    </row>
    <row r="862" spans="1:31" ht="41.4" x14ac:dyDescent="0.3">
      <c r="A862" s="2" t="s">
        <v>2704</v>
      </c>
      <c r="B862" s="2" t="s">
        <v>30</v>
      </c>
      <c r="C862" s="2" t="s">
        <v>68</v>
      </c>
      <c r="D862" s="2"/>
      <c r="E862" s="2"/>
      <c r="F862" s="2" t="s">
        <v>120</v>
      </c>
      <c r="G862" s="2">
        <v>75</v>
      </c>
      <c r="H862" s="2" t="s">
        <v>22</v>
      </c>
      <c r="I862" s="2" t="s">
        <v>30</v>
      </c>
      <c r="J862" s="2"/>
      <c r="K862" s="2"/>
      <c r="L862" s="2">
        <v>15</v>
      </c>
      <c r="M862" s="2">
        <v>2</v>
      </c>
      <c r="N862" s="2">
        <v>11</v>
      </c>
      <c r="O862" s="2">
        <v>2</v>
      </c>
      <c r="P862" s="2"/>
      <c r="Q862" s="2"/>
      <c r="R862" s="2"/>
      <c r="S862" s="2"/>
      <c r="T862" s="2">
        <v>4</v>
      </c>
      <c r="U862" s="2" t="s">
        <v>2705</v>
      </c>
      <c r="V862" s="2">
        <v>3</v>
      </c>
      <c r="W862" s="2" t="s">
        <v>2706</v>
      </c>
      <c r="X862" s="2">
        <v>1</v>
      </c>
      <c r="Y862" s="2" t="s">
        <v>2707</v>
      </c>
      <c r="Z862" s="2"/>
      <c r="AA862" s="2"/>
      <c r="AB862" s="2"/>
      <c r="AC862" s="2"/>
      <c r="AD862" s="2"/>
      <c r="AE862" s="2"/>
    </row>
    <row r="863" spans="1:31" ht="248.4" x14ac:dyDescent="0.3">
      <c r="A863" s="2" t="s">
        <v>2708</v>
      </c>
      <c r="B863" s="2" t="s">
        <v>2709</v>
      </c>
      <c r="C863" s="2" t="s">
        <v>2710</v>
      </c>
      <c r="D863" s="2"/>
      <c r="E863" s="2" t="s">
        <v>36</v>
      </c>
      <c r="F863" s="2" t="s">
        <v>23</v>
      </c>
      <c r="G863" s="2">
        <v>100</v>
      </c>
      <c r="H863" s="2">
        <v>100</v>
      </c>
      <c r="I863" s="2" t="s">
        <v>106</v>
      </c>
      <c r="J863" s="2">
        <v>1</v>
      </c>
      <c r="K863" s="2" t="s">
        <v>469</v>
      </c>
      <c r="L863" s="2">
        <v>2</v>
      </c>
      <c r="M863" s="2">
        <v>1</v>
      </c>
      <c r="N863" s="2"/>
      <c r="O863" s="2"/>
      <c r="P863" s="2">
        <v>2</v>
      </c>
      <c r="Q863" s="2" t="s">
        <v>470</v>
      </c>
      <c r="R863" s="2">
        <v>16</v>
      </c>
      <c r="S863" s="2" t="s">
        <v>2711</v>
      </c>
      <c r="T863" s="2">
        <v>2</v>
      </c>
      <c r="U863" s="2" t="s">
        <v>472</v>
      </c>
      <c r="V863" s="2">
        <v>2</v>
      </c>
      <c r="W863" s="2" t="s">
        <v>472</v>
      </c>
      <c r="X863" s="2">
        <v>0</v>
      </c>
      <c r="Y863" s="2" t="s">
        <v>22</v>
      </c>
      <c r="Z863" s="2">
        <v>5</v>
      </c>
      <c r="AA863" s="2" t="s">
        <v>473</v>
      </c>
      <c r="AB863" s="2">
        <v>5</v>
      </c>
      <c r="AC863" s="2" t="s">
        <v>474</v>
      </c>
      <c r="AD863" s="2"/>
      <c r="AE863" s="2"/>
    </row>
    <row r="864" spans="1:31" x14ac:dyDescent="0.3">
      <c r="A864" s="2" t="s">
        <v>2712</v>
      </c>
      <c r="B864" s="2" t="s">
        <v>22</v>
      </c>
      <c r="C864" s="2" t="s">
        <v>22</v>
      </c>
      <c r="D864" s="2"/>
      <c r="E864" s="2"/>
      <c r="F864" s="2" t="s">
        <v>29</v>
      </c>
      <c r="G864" s="2" t="s">
        <v>22</v>
      </c>
      <c r="H864" s="2" t="s">
        <v>22</v>
      </c>
      <c r="I864" s="2"/>
      <c r="J864" s="2"/>
      <c r="K864" s="2"/>
      <c r="L864" s="2">
        <v>1</v>
      </c>
      <c r="M864" s="2">
        <v>1</v>
      </c>
      <c r="N864" s="2">
        <v>2</v>
      </c>
      <c r="O864" s="2">
        <v>1</v>
      </c>
      <c r="P864" s="2"/>
      <c r="Q864" s="2"/>
      <c r="R864" s="2"/>
      <c r="S864" s="2"/>
      <c r="T864" s="2">
        <v>0</v>
      </c>
      <c r="U864" s="2" t="s">
        <v>22</v>
      </c>
      <c r="V864" s="2">
        <v>0</v>
      </c>
      <c r="W864" s="2" t="s">
        <v>22</v>
      </c>
      <c r="X864" s="2">
        <v>0</v>
      </c>
      <c r="Y864" s="2" t="s">
        <v>22</v>
      </c>
      <c r="Z864" s="2"/>
      <c r="AA864" s="2"/>
      <c r="AB864" s="2"/>
      <c r="AC864" s="2"/>
      <c r="AD864" s="2"/>
      <c r="AE864" s="2"/>
    </row>
    <row r="865" spans="1:31" x14ac:dyDescent="0.3">
      <c r="A865" s="2" t="s">
        <v>2713</v>
      </c>
      <c r="B865" s="2" t="s">
        <v>22</v>
      </c>
      <c r="C865" s="2" t="s">
        <v>22</v>
      </c>
      <c r="D865" s="2"/>
      <c r="E865" s="2"/>
      <c r="F865" s="2" t="s">
        <v>29</v>
      </c>
      <c r="G865" s="2" t="s">
        <v>22</v>
      </c>
      <c r="H865" s="2" t="s">
        <v>22</v>
      </c>
      <c r="I865" s="2"/>
      <c r="J865" s="2">
        <v>1</v>
      </c>
      <c r="K865" s="2" t="s">
        <v>1315</v>
      </c>
      <c r="L865" s="2"/>
      <c r="M865" s="2"/>
      <c r="N865" s="2"/>
      <c r="O865" s="2"/>
      <c r="P865" s="2"/>
      <c r="Q865" s="2"/>
      <c r="R865" s="2"/>
      <c r="S865" s="2"/>
      <c r="T865" s="2">
        <v>0</v>
      </c>
      <c r="U865" s="2" t="s">
        <v>22</v>
      </c>
      <c r="V865" s="2">
        <v>0</v>
      </c>
      <c r="W865" s="2" t="s">
        <v>22</v>
      </c>
      <c r="X865" s="2">
        <v>0</v>
      </c>
      <c r="Y865" s="2" t="s">
        <v>22</v>
      </c>
      <c r="Z865" s="2"/>
      <c r="AA865" s="2"/>
      <c r="AB865" s="2"/>
      <c r="AC865" s="2"/>
      <c r="AD865" s="2"/>
      <c r="AE865" s="2"/>
    </row>
    <row r="866" spans="1:31" x14ac:dyDescent="0.3">
      <c r="A866" s="2" t="s">
        <v>2714</v>
      </c>
      <c r="B866" s="2" t="s">
        <v>22</v>
      </c>
      <c r="C866" s="2" t="s">
        <v>22</v>
      </c>
      <c r="D866" s="2"/>
      <c r="E866" s="2"/>
      <c r="F866" s="2" t="s">
        <v>29</v>
      </c>
      <c r="G866" s="2" t="s">
        <v>22</v>
      </c>
      <c r="H866" s="2" t="s">
        <v>22</v>
      </c>
      <c r="I866" s="2"/>
      <c r="J866" s="2"/>
      <c r="K866" s="2"/>
      <c r="L866" s="2">
        <v>1</v>
      </c>
      <c r="M866" s="2">
        <v>1</v>
      </c>
      <c r="N866" s="2">
        <v>1</v>
      </c>
      <c r="O866" s="2">
        <v>1</v>
      </c>
      <c r="P866" s="2"/>
      <c r="Q866" s="2"/>
      <c r="R866" s="2"/>
      <c r="S866" s="2"/>
      <c r="T866" s="2">
        <v>0</v>
      </c>
      <c r="U866" s="2" t="s">
        <v>22</v>
      </c>
      <c r="V866" s="2">
        <v>0</v>
      </c>
      <c r="W866" s="2" t="s">
        <v>22</v>
      </c>
      <c r="X866" s="2">
        <v>0</v>
      </c>
      <c r="Y866" s="2" t="s">
        <v>22</v>
      </c>
      <c r="Z866" s="2"/>
      <c r="AA866" s="2"/>
      <c r="AB866" s="2"/>
      <c r="AC866" s="2"/>
      <c r="AD866" s="2"/>
      <c r="AE866" s="2"/>
    </row>
    <row r="867" spans="1:31" ht="69" x14ac:dyDescent="0.3">
      <c r="A867" s="2" t="s">
        <v>2715</v>
      </c>
      <c r="B867" s="2" t="s">
        <v>30</v>
      </c>
      <c r="C867" s="2" t="s">
        <v>68</v>
      </c>
      <c r="D867" s="2"/>
      <c r="E867" s="2"/>
      <c r="F867" s="2" t="s">
        <v>23</v>
      </c>
      <c r="G867" s="2">
        <v>100</v>
      </c>
      <c r="H867" s="2" t="s">
        <v>22</v>
      </c>
      <c r="I867" s="2" t="s">
        <v>30</v>
      </c>
      <c r="J867" s="2"/>
      <c r="K867" s="2"/>
      <c r="L867" s="2">
        <v>6</v>
      </c>
      <c r="M867" s="2">
        <v>1</v>
      </c>
      <c r="N867" s="2"/>
      <c r="O867" s="2"/>
      <c r="P867" s="2"/>
      <c r="Q867" s="2"/>
      <c r="R867" s="2"/>
      <c r="S867" s="2"/>
      <c r="T867" s="2">
        <v>6</v>
      </c>
      <c r="U867" s="2" t="s">
        <v>2716</v>
      </c>
      <c r="V867" s="2">
        <v>6</v>
      </c>
      <c r="W867" s="2" t="s">
        <v>2716</v>
      </c>
      <c r="X867" s="2">
        <v>0</v>
      </c>
      <c r="Y867" s="2" t="s">
        <v>22</v>
      </c>
      <c r="Z867" s="2"/>
      <c r="AA867" s="2"/>
      <c r="AB867" s="2"/>
      <c r="AC867" s="2"/>
      <c r="AD867" s="2"/>
      <c r="AE867" s="2"/>
    </row>
    <row r="868" spans="1:31" x14ac:dyDescent="0.3">
      <c r="A868" s="2" t="s">
        <v>2717</v>
      </c>
      <c r="B868" s="2" t="s">
        <v>30</v>
      </c>
      <c r="C868" s="2" t="s">
        <v>68</v>
      </c>
      <c r="D868" s="2" t="s">
        <v>202</v>
      </c>
      <c r="E868" s="2"/>
      <c r="F868" s="2" t="s">
        <v>29</v>
      </c>
      <c r="G868" s="2" t="s">
        <v>22</v>
      </c>
      <c r="H868" s="2" t="s">
        <v>22</v>
      </c>
      <c r="I868" s="2" t="s">
        <v>221</v>
      </c>
      <c r="J868" s="2"/>
      <c r="K868" s="2"/>
      <c r="L868" s="2"/>
      <c r="M868" s="2"/>
      <c r="N868" s="2"/>
      <c r="O868" s="2"/>
      <c r="P868" s="2"/>
      <c r="Q868" s="2"/>
      <c r="R868" s="2"/>
      <c r="S868" s="2"/>
      <c r="T868" s="2">
        <v>0</v>
      </c>
      <c r="U868" s="2" t="s">
        <v>22</v>
      </c>
      <c r="V868" s="2">
        <v>0</v>
      </c>
      <c r="W868" s="2" t="s">
        <v>22</v>
      </c>
      <c r="X868" s="2">
        <v>0</v>
      </c>
      <c r="Y868" s="2" t="s">
        <v>22</v>
      </c>
      <c r="Z868" s="2"/>
      <c r="AA868" s="2"/>
      <c r="AB868" s="2"/>
      <c r="AC868" s="2"/>
      <c r="AD868" s="2"/>
      <c r="AE868" s="2"/>
    </row>
    <row r="869" spans="1:31" ht="165.6" x14ac:dyDescent="0.3">
      <c r="A869" s="2" t="s">
        <v>2718</v>
      </c>
      <c r="B869" s="2" t="s">
        <v>2719</v>
      </c>
      <c r="C869" s="2" t="s">
        <v>2720</v>
      </c>
      <c r="D869" s="2" t="s">
        <v>202</v>
      </c>
      <c r="E869" s="2"/>
      <c r="F869" s="2" t="s">
        <v>120</v>
      </c>
      <c r="G869" s="2">
        <v>80</v>
      </c>
      <c r="H869" s="2" t="s">
        <v>22</v>
      </c>
      <c r="I869" s="2" t="s">
        <v>221</v>
      </c>
      <c r="J869" s="2">
        <v>3</v>
      </c>
      <c r="K869" s="2" t="s">
        <v>2721</v>
      </c>
      <c r="L869" s="2">
        <v>64</v>
      </c>
      <c r="M869" s="2">
        <v>16</v>
      </c>
      <c r="N869" s="2">
        <v>126</v>
      </c>
      <c r="O869" s="2">
        <v>21</v>
      </c>
      <c r="P869" s="2"/>
      <c r="Q869" s="2"/>
      <c r="R869" s="2"/>
      <c r="S869" s="2"/>
      <c r="T869" s="2">
        <v>10</v>
      </c>
      <c r="U869" s="2" t="s">
        <v>2722</v>
      </c>
      <c r="V869" s="2">
        <v>8</v>
      </c>
      <c r="W869" s="2" t="s">
        <v>2723</v>
      </c>
      <c r="X869" s="2">
        <v>2</v>
      </c>
      <c r="Y869" s="2" t="s">
        <v>992</v>
      </c>
      <c r="Z869" s="2"/>
      <c r="AA869" s="2"/>
      <c r="AB869" s="2"/>
      <c r="AC869" s="2"/>
      <c r="AD869" s="2"/>
      <c r="AE869" s="2"/>
    </row>
    <row r="870" spans="1:31" x14ac:dyDescent="0.3">
      <c r="A870" s="2" t="s">
        <v>2724</v>
      </c>
      <c r="B870" s="2" t="s">
        <v>30</v>
      </c>
      <c r="C870" s="2" t="s">
        <v>68</v>
      </c>
      <c r="D870" s="2"/>
      <c r="E870" s="2"/>
      <c r="F870" s="2" t="s">
        <v>29</v>
      </c>
      <c r="G870" s="2" t="s">
        <v>22</v>
      </c>
      <c r="H870" s="2" t="s">
        <v>22</v>
      </c>
      <c r="I870" s="2" t="s">
        <v>30</v>
      </c>
      <c r="J870" s="2"/>
      <c r="K870" s="2"/>
      <c r="L870" s="2"/>
      <c r="M870" s="2"/>
      <c r="N870" s="2"/>
      <c r="O870" s="2"/>
      <c r="P870" s="2"/>
      <c r="Q870" s="2"/>
      <c r="R870" s="2"/>
      <c r="S870" s="2"/>
      <c r="T870" s="2">
        <v>0</v>
      </c>
      <c r="U870" s="2" t="s">
        <v>22</v>
      </c>
      <c r="V870" s="2">
        <v>0</v>
      </c>
      <c r="W870" s="2" t="s">
        <v>22</v>
      </c>
      <c r="X870" s="2">
        <v>0</v>
      </c>
      <c r="Y870" s="2" t="s">
        <v>22</v>
      </c>
      <c r="Z870" s="2"/>
      <c r="AA870" s="2"/>
      <c r="AB870" s="2"/>
      <c r="AC870" s="2"/>
      <c r="AD870" s="2"/>
      <c r="AE870" s="2"/>
    </row>
    <row r="871" spans="1:31" x14ac:dyDescent="0.3">
      <c r="A871" s="2" t="s">
        <v>2725</v>
      </c>
      <c r="B871" s="2" t="s">
        <v>22</v>
      </c>
      <c r="C871" s="2" t="s">
        <v>22</v>
      </c>
      <c r="D871" s="2"/>
      <c r="E871" s="2"/>
      <c r="F871" s="2" t="s">
        <v>23</v>
      </c>
      <c r="G871" s="2">
        <v>100</v>
      </c>
      <c r="H871" s="2" t="s">
        <v>22</v>
      </c>
      <c r="I871" s="2"/>
      <c r="J871" s="2"/>
      <c r="K871" s="2"/>
      <c r="L871" s="2">
        <v>1</v>
      </c>
      <c r="M871" s="2">
        <v>1</v>
      </c>
      <c r="N871" s="2"/>
      <c r="O871" s="2"/>
      <c r="P871" s="2"/>
      <c r="Q871" s="2"/>
      <c r="R871" s="2"/>
      <c r="S871" s="2"/>
      <c r="T871" s="2">
        <v>1</v>
      </c>
      <c r="U871" s="2" t="s">
        <v>2726</v>
      </c>
      <c r="V871" s="2">
        <v>1</v>
      </c>
      <c r="W871" s="2" t="s">
        <v>2726</v>
      </c>
      <c r="X871" s="2">
        <v>0</v>
      </c>
      <c r="Y871" s="2" t="s">
        <v>22</v>
      </c>
      <c r="Z871" s="2"/>
      <c r="AA871" s="2"/>
      <c r="AB871" s="2"/>
      <c r="AC871" s="2"/>
      <c r="AD871" s="2"/>
      <c r="AE871" s="2"/>
    </row>
    <row r="872" spans="1:31" x14ac:dyDescent="0.3">
      <c r="A872" s="2" t="s">
        <v>2727</v>
      </c>
      <c r="B872" s="2" t="s">
        <v>22</v>
      </c>
      <c r="C872" s="2" t="s">
        <v>22</v>
      </c>
      <c r="D872" s="2"/>
      <c r="E872" s="2"/>
      <c r="F872" s="2" t="s">
        <v>23</v>
      </c>
      <c r="G872" s="2">
        <v>100</v>
      </c>
      <c r="H872" s="2" t="s">
        <v>22</v>
      </c>
      <c r="I872" s="2"/>
      <c r="J872" s="2"/>
      <c r="K872" s="2"/>
      <c r="L872" s="2">
        <v>2</v>
      </c>
      <c r="M872" s="2">
        <v>1</v>
      </c>
      <c r="N872" s="2">
        <v>1</v>
      </c>
      <c r="O872" s="2">
        <v>1</v>
      </c>
      <c r="P872" s="2"/>
      <c r="Q872" s="2"/>
      <c r="R872" s="2"/>
      <c r="S872" s="2"/>
      <c r="T872" s="2">
        <v>1</v>
      </c>
      <c r="U872" s="2" t="s">
        <v>820</v>
      </c>
      <c r="V872" s="2">
        <v>1</v>
      </c>
      <c r="W872" s="2" t="s">
        <v>820</v>
      </c>
      <c r="X872" s="2">
        <v>0</v>
      </c>
      <c r="Y872" s="2" t="s">
        <v>22</v>
      </c>
      <c r="Z872" s="2"/>
      <c r="AA872" s="2"/>
      <c r="AB872" s="2"/>
      <c r="AC872" s="2"/>
      <c r="AD872" s="2"/>
      <c r="AE872" s="2"/>
    </row>
    <row r="873" spans="1:31" x14ac:dyDescent="0.3">
      <c r="A873" s="2" t="s">
        <v>2728</v>
      </c>
      <c r="B873" s="2" t="s">
        <v>30</v>
      </c>
      <c r="C873" s="2" t="s">
        <v>68</v>
      </c>
      <c r="D873" s="2"/>
      <c r="E873" s="2"/>
      <c r="F873" s="2" t="s">
        <v>29</v>
      </c>
      <c r="G873" s="2" t="s">
        <v>22</v>
      </c>
      <c r="H873" s="2" t="s">
        <v>22</v>
      </c>
      <c r="I873" s="2" t="s">
        <v>30</v>
      </c>
      <c r="J873" s="2"/>
      <c r="K873" s="2"/>
      <c r="L873" s="2"/>
      <c r="M873" s="2"/>
      <c r="N873" s="2">
        <v>2</v>
      </c>
      <c r="O873" s="2">
        <v>1</v>
      </c>
      <c r="P873" s="2"/>
      <c r="Q873" s="2"/>
      <c r="R873" s="2"/>
      <c r="S873" s="2"/>
      <c r="T873" s="2">
        <v>0</v>
      </c>
      <c r="U873" s="2" t="s">
        <v>22</v>
      </c>
      <c r="V873" s="2">
        <v>0</v>
      </c>
      <c r="W873" s="2" t="s">
        <v>22</v>
      </c>
      <c r="X873" s="2">
        <v>0</v>
      </c>
      <c r="Y873" s="2" t="s">
        <v>22</v>
      </c>
      <c r="Z873" s="2"/>
      <c r="AA873" s="2"/>
      <c r="AB873" s="2"/>
      <c r="AC873" s="2"/>
      <c r="AD873" s="2"/>
      <c r="AE873" s="2"/>
    </row>
    <row r="874" spans="1:31" x14ac:dyDescent="0.3">
      <c r="A874" s="2" t="s">
        <v>2729</v>
      </c>
      <c r="B874" s="2" t="s">
        <v>2730</v>
      </c>
      <c r="C874" s="2" t="s">
        <v>68</v>
      </c>
      <c r="D874" s="2"/>
      <c r="E874" s="2"/>
      <c r="F874" s="2" t="s">
        <v>23</v>
      </c>
      <c r="G874" s="2">
        <v>100</v>
      </c>
      <c r="H874" s="2" t="s">
        <v>22</v>
      </c>
      <c r="I874" s="2" t="s">
        <v>30</v>
      </c>
      <c r="J874" s="2"/>
      <c r="K874" s="2"/>
      <c r="L874" s="2">
        <v>2</v>
      </c>
      <c r="M874" s="2">
        <v>1</v>
      </c>
      <c r="N874" s="2"/>
      <c r="O874" s="2"/>
      <c r="P874" s="2"/>
      <c r="Q874" s="2"/>
      <c r="R874" s="2"/>
      <c r="S874" s="2"/>
      <c r="T874" s="2">
        <v>2</v>
      </c>
      <c r="U874" s="2" t="s">
        <v>2731</v>
      </c>
      <c r="V874" s="2">
        <v>2</v>
      </c>
      <c r="W874" s="2" t="s">
        <v>2731</v>
      </c>
      <c r="X874" s="2">
        <v>0</v>
      </c>
      <c r="Y874" s="2" t="s">
        <v>22</v>
      </c>
      <c r="Z874" s="2"/>
      <c r="AA874" s="2"/>
      <c r="AB874" s="2"/>
      <c r="AC874" s="2"/>
      <c r="AD874" s="2"/>
      <c r="AE874" s="2"/>
    </row>
    <row r="875" spans="1:31" ht="409.6" x14ac:dyDescent="0.3">
      <c r="A875" s="2" t="s">
        <v>2732</v>
      </c>
      <c r="B875" s="2" t="s">
        <v>2733</v>
      </c>
      <c r="C875" s="2" t="s">
        <v>2734</v>
      </c>
      <c r="D875" s="2" t="s">
        <v>49</v>
      </c>
      <c r="E875" s="2"/>
      <c r="F875" s="2" t="s">
        <v>120</v>
      </c>
      <c r="G875" s="2">
        <v>83.333333333333343</v>
      </c>
      <c r="H875" s="2">
        <v>100</v>
      </c>
      <c r="I875" s="2" t="s">
        <v>41</v>
      </c>
      <c r="J875" s="2">
        <v>48</v>
      </c>
      <c r="K875" s="2" t="s">
        <v>2735</v>
      </c>
      <c r="L875" s="2">
        <v>19</v>
      </c>
      <c r="M875" s="2">
        <v>6</v>
      </c>
      <c r="N875" s="2">
        <v>19</v>
      </c>
      <c r="O875" s="2">
        <v>6</v>
      </c>
      <c r="P875" s="2"/>
      <c r="Q875" s="2"/>
      <c r="R875" s="2"/>
      <c r="S875" s="2"/>
      <c r="T875" s="2">
        <v>6</v>
      </c>
      <c r="U875" s="2" t="s">
        <v>2736</v>
      </c>
      <c r="V875" s="2">
        <v>5</v>
      </c>
      <c r="W875" s="2" t="s">
        <v>2737</v>
      </c>
      <c r="X875" s="2">
        <v>1</v>
      </c>
      <c r="Y875" s="2" t="s">
        <v>184</v>
      </c>
      <c r="Z875" s="2">
        <v>2</v>
      </c>
      <c r="AA875" s="2" t="s">
        <v>914</v>
      </c>
      <c r="AB875" s="2">
        <v>2</v>
      </c>
      <c r="AC875" s="2" t="s">
        <v>914</v>
      </c>
      <c r="AD875" s="2"/>
      <c r="AE875" s="2"/>
    </row>
    <row r="876" spans="1:31" ht="193.2" x14ac:dyDescent="0.3">
      <c r="A876" s="2" t="s">
        <v>2738</v>
      </c>
      <c r="B876" s="2"/>
      <c r="C876" s="2"/>
      <c r="D876" s="2"/>
      <c r="E876" s="2"/>
      <c r="F876" s="2" t="s">
        <v>29</v>
      </c>
      <c r="G876" s="2" t="s">
        <v>22</v>
      </c>
      <c r="H876" s="2" t="s">
        <v>22</v>
      </c>
      <c r="I876" s="2"/>
      <c r="J876" s="2">
        <v>30</v>
      </c>
      <c r="K876" s="2" t="s">
        <v>2739</v>
      </c>
      <c r="L876" s="2"/>
      <c r="M876" s="2"/>
      <c r="N876" s="2"/>
      <c r="O876" s="2"/>
      <c r="P876" s="2"/>
      <c r="Q876" s="2"/>
      <c r="R876" s="2"/>
      <c r="S876" s="2"/>
      <c r="T876" s="2">
        <v>0</v>
      </c>
      <c r="U876" s="2" t="s">
        <v>22</v>
      </c>
      <c r="V876" s="2">
        <v>0</v>
      </c>
      <c r="W876" s="2" t="s">
        <v>22</v>
      </c>
      <c r="X876" s="2">
        <v>0</v>
      </c>
      <c r="Y876" s="2" t="s">
        <v>22</v>
      </c>
      <c r="Z876" s="2"/>
      <c r="AA876" s="2"/>
      <c r="AB876" s="2"/>
      <c r="AC876" s="2"/>
      <c r="AD876" s="2"/>
      <c r="AE876" s="2"/>
    </row>
    <row r="877" spans="1:31" x14ac:dyDescent="0.3">
      <c r="A877" s="2" t="s">
        <v>2740</v>
      </c>
      <c r="B877" s="2" t="s">
        <v>2741</v>
      </c>
      <c r="C877" s="2" t="s">
        <v>68</v>
      </c>
      <c r="D877" s="2"/>
      <c r="E877" s="2"/>
      <c r="F877" s="2" t="s">
        <v>29</v>
      </c>
      <c r="G877" s="2" t="s">
        <v>22</v>
      </c>
      <c r="H877" s="2" t="s">
        <v>22</v>
      </c>
      <c r="I877" s="2" t="s">
        <v>30</v>
      </c>
      <c r="J877" s="2"/>
      <c r="K877" s="2"/>
      <c r="L877" s="2">
        <v>2</v>
      </c>
      <c r="M877" s="2">
        <v>1</v>
      </c>
      <c r="N877" s="2">
        <v>2</v>
      </c>
      <c r="O877" s="2">
        <v>1</v>
      </c>
      <c r="P877" s="2"/>
      <c r="Q877" s="2"/>
      <c r="R877" s="2"/>
      <c r="S877" s="2"/>
      <c r="T877" s="2">
        <v>0</v>
      </c>
      <c r="U877" s="2" t="s">
        <v>22</v>
      </c>
      <c r="V877" s="2">
        <v>0</v>
      </c>
      <c r="W877" s="2" t="s">
        <v>22</v>
      </c>
      <c r="X877" s="2">
        <v>0</v>
      </c>
      <c r="Y877" s="2" t="s">
        <v>22</v>
      </c>
      <c r="Z877" s="2"/>
      <c r="AA877" s="2"/>
      <c r="AB877" s="2"/>
      <c r="AC877" s="2"/>
      <c r="AD877" s="2"/>
      <c r="AE877" s="2"/>
    </row>
    <row r="878" spans="1:31" ht="372.6" x14ac:dyDescent="0.3">
      <c r="A878" s="2" t="s">
        <v>2742</v>
      </c>
      <c r="B878" s="2" t="s">
        <v>2743</v>
      </c>
      <c r="C878" s="2" t="s">
        <v>2744</v>
      </c>
      <c r="D878" s="2" t="s">
        <v>202</v>
      </c>
      <c r="E878" s="2"/>
      <c r="F878" s="2" t="s">
        <v>29</v>
      </c>
      <c r="G878" s="2" t="s">
        <v>22</v>
      </c>
      <c r="H878" s="2">
        <v>100</v>
      </c>
      <c r="I878" s="2" t="s">
        <v>221</v>
      </c>
      <c r="J878" s="2"/>
      <c r="K878" s="2"/>
      <c r="L878" s="2">
        <v>4</v>
      </c>
      <c r="M878" s="2">
        <v>1</v>
      </c>
      <c r="N878" s="2">
        <v>14</v>
      </c>
      <c r="O878" s="2">
        <v>1</v>
      </c>
      <c r="P878" s="2"/>
      <c r="Q878" s="2"/>
      <c r="R878" s="2"/>
      <c r="S878" s="2"/>
      <c r="T878" s="2">
        <v>0</v>
      </c>
      <c r="U878" s="2" t="s">
        <v>22</v>
      </c>
      <c r="V878" s="2">
        <v>0</v>
      </c>
      <c r="W878" s="2" t="s">
        <v>22</v>
      </c>
      <c r="X878" s="2">
        <v>0</v>
      </c>
      <c r="Y878" s="2" t="s">
        <v>22</v>
      </c>
      <c r="Z878" s="2">
        <v>1</v>
      </c>
      <c r="AA878" s="2" t="s">
        <v>2745</v>
      </c>
      <c r="AB878" s="2">
        <v>1</v>
      </c>
      <c r="AC878" s="2" t="s">
        <v>2745</v>
      </c>
      <c r="AD878" s="2"/>
      <c r="AE878" s="2"/>
    </row>
    <row r="879" spans="1:31" x14ac:dyDescent="0.3">
      <c r="A879" s="2" t="s">
        <v>2746</v>
      </c>
      <c r="B879" s="2" t="s">
        <v>22</v>
      </c>
      <c r="C879" s="2" t="s">
        <v>22</v>
      </c>
      <c r="D879" s="2" t="s">
        <v>28</v>
      </c>
      <c r="E879" s="2" t="s">
        <v>28</v>
      </c>
      <c r="F879" s="2" t="s">
        <v>29</v>
      </c>
      <c r="G879" s="2" t="s">
        <v>22</v>
      </c>
      <c r="H879" s="2" t="s">
        <v>22</v>
      </c>
      <c r="I879" s="2"/>
      <c r="J879" s="2"/>
      <c r="K879" s="2"/>
      <c r="L879" s="2"/>
      <c r="M879" s="2"/>
      <c r="N879" s="2"/>
      <c r="O879" s="2"/>
      <c r="P879" s="2"/>
      <c r="Q879" s="2"/>
      <c r="R879" s="2"/>
      <c r="S879" s="2"/>
      <c r="T879" s="2">
        <v>0</v>
      </c>
      <c r="U879" s="2" t="s">
        <v>22</v>
      </c>
      <c r="V879" s="2">
        <v>0</v>
      </c>
      <c r="W879" s="2" t="s">
        <v>22</v>
      </c>
      <c r="X879" s="2">
        <v>0</v>
      </c>
      <c r="Y879" s="2" t="s">
        <v>22</v>
      </c>
      <c r="Z879" s="2"/>
      <c r="AA879" s="2"/>
      <c r="AB879" s="2"/>
      <c r="AC879" s="2"/>
      <c r="AD879" s="2"/>
      <c r="AE879" s="2"/>
    </row>
    <row r="880" spans="1:31" ht="69" x14ac:dyDescent="0.3">
      <c r="A880" s="2" t="s">
        <v>2747</v>
      </c>
      <c r="B880" s="2" t="s">
        <v>2748</v>
      </c>
      <c r="C880" s="2" t="s">
        <v>2749</v>
      </c>
      <c r="D880" s="2"/>
      <c r="E880" s="2" t="s">
        <v>28</v>
      </c>
      <c r="F880" s="2" t="s">
        <v>29</v>
      </c>
      <c r="G880" s="2" t="s">
        <v>22</v>
      </c>
      <c r="H880" s="2" t="s">
        <v>22</v>
      </c>
      <c r="I880" s="2" t="s">
        <v>41</v>
      </c>
      <c r="J880" s="2">
        <v>1</v>
      </c>
      <c r="K880" s="2" t="s">
        <v>595</v>
      </c>
      <c r="L880" s="2"/>
      <c r="M880" s="2"/>
      <c r="N880" s="2"/>
      <c r="O880" s="2"/>
      <c r="P880" s="2">
        <v>1</v>
      </c>
      <c r="Q880" s="2" t="s">
        <v>2750</v>
      </c>
      <c r="R880" s="2">
        <v>2</v>
      </c>
      <c r="S880" s="2" t="s">
        <v>2751</v>
      </c>
      <c r="T880" s="2">
        <v>0</v>
      </c>
      <c r="U880" s="2" t="s">
        <v>22</v>
      </c>
      <c r="V880" s="2">
        <v>0</v>
      </c>
      <c r="W880" s="2" t="s">
        <v>22</v>
      </c>
      <c r="X880" s="2">
        <v>0</v>
      </c>
      <c r="Y880" s="2" t="s">
        <v>22</v>
      </c>
      <c r="Z880" s="2"/>
      <c r="AA880" s="2"/>
      <c r="AB880" s="2"/>
      <c r="AC880" s="2"/>
      <c r="AD880" s="2"/>
      <c r="AE880" s="2"/>
    </row>
    <row r="881" spans="1:31" ht="27.6" x14ac:dyDescent="0.3">
      <c r="A881" s="2" t="s">
        <v>2752</v>
      </c>
      <c r="B881" s="2" t="s">
        <v>22</v>
      </c>
      <c r="C881" s="2" t="s">
        <v>22</v>
      </c>
      <c r="D881" s="2"/>
      <c r="E881" s="2"/>
      <c r="F881" s="2" t="s">
        <v>120</v>
      </c>
      <c r="G881" s="2">
        <v>66.666666666666657</v>
      </c>
      <c r="H881" s="2" t="s">
        <v>22</v>
      </c>
      <c r="I881" s="2"/>
      <c r="J881" s="2"/>
      <c r="K881" s="2"/>
      <c r="L881" s="2">
        <v>3</v>
      </c>
      <c r="M881" s="2">
        <v>1</v>
      </c>
      <c r="N881" s="2"/>
      <c r="O881" s="2"/>
      <c r="P881" s="2"/>
      <c r="Q881" s="2"/>
      <c r="R881" s="2"/>
      <c r="S881" s="2"/>
      <c r="T881" s="2">
        <v>3</v>
      </c>
      <c r="U881" s="2" t="s">
        <v>2753</v>
      </c>
      <c r="V881" s="2">
        <v>2</v>
      </c>
      <c r="W881" s="2" t="s">
        <v>1136</v>
      </c>
      <c r="X881" s="2">
        <v>1</v>
      </c>
      <c r="Y881" s="2" t="s">
        <v>216</v>
      </c>
      <c r="Z881" s="2"/>
      <c r="AA881" s="2"/>
      <c r="AB881" s="2"/>
      <c r="AC881" s="2"/>
      <c r="AD881" s="2"/>
      <c r="AE881" s="2"/>
    </row>
    <row r="882" spans="1:31" ht="27.6" x14ac:dyDescent="0.3">
      <c r="A882" s="2" t="s">
        <v>2754</v>
      </c>
      <c r="B882" s="2" t="s">
        <v>22</v>
      </c>
      <c r="C882" s="2" t="s">
        <v>22</v>
      </c>
      <c r="D882" s="2"/>
      <c r="E882" s="2"/>
      <c r="F882" s="2" t="s">
        <v>23</v>
      </c>
      <c r="G882" s="2">
        <v>100</v>
      </c>
      <c r="H882" s="2" t="s">
        <v>22</v>
      </c>
      <c r="I882" s="2"/>
      <c r="J882" s="2"/>
      <c r="K882" s="2"/>
      <c r="L882" s="2">
        <v>2</v>
      </c>
      <c r="M882" s="2">
        <v>1</v>
      </c>
      <c r="N882" s="2">
        <v>1</v>
      </c>
      <c r="O882" s="2">
        <v>1</v>
      </c>
      <c r="P882" s="2"/>
      <c r="Q882" s="2"/>
      <c r="R882" s="2"/>
      <c r="S882" s="2"/>
      <c r="T882" s="2">
        <v>2</v>
      </c>
      <c r="U882" s="2" t="s">
        <v>2755</v>
      </c>
      <c r="V882" s="2">
        <v>2</v>
      </c>
      <c r="W882" s="2" t="s">
        <v>2755</v>
      </c>
      <c r="X882" s="2">
        <v>0</v>
      </c>
      <c r="Y882" s="2" t="s">
        <v>22</v>
      </c>
      <c r="Z882" s="2"/>
      <c r="AA882" s="2"/>
      <c r="AB882" s="2"/>
      <c r="AC882" s="2"/>
      <c r="AD882" s="2"/>
      <c r="AE882" s="2"/>
    </row>
    <row r="883" spans="1:31" ht="27.6" x14ac:dyDescent="0.3">
      <c r="A883" s="2" t="s">
        <v>2756</v>
      </c>
      <c r="B883" s="2" t="s">
        <v>22</v>
      </c>
      <c r="C883" s="2" t="s">
        <v>22</v>
      </c>
      <c r="D883" s="2" t="s">
        <v>28</v>
      </c>
      <c r="E883" s="2" t="s">
        <v>28</v>
      </c>
      <c r="F883" s="2" t="s">
        <v>23</v>
      </c>
      <c r="G883" s="2">
        <v>100</v>
      </c>
      <c r="H883" s="2" t="s">
        <v>22</v>
      </c>
      <c r="I883" s="2"/>
      <c r="J883" s="2"/>
      <c r="K883" s="2"/>
      <c r="L883" s="2">
        <v>3</v>
      </c>
      <c r="M883" s="2">
        <v>1</v>
      </c>
      <c r="N883" s="2"/>
      <c r="O883" s="2"/>
      <c r="P883" s="2"/>
      <c r="Q883" s="2"/>
      <c r="R883" s="2"/>
      <c r="S883" s="2"/>
      <c r="T883" s="2">
        <v>3</v>
      </c>
      <c r="U883" s="2" t="s">
        <v>2757</v>
      </c>
      <c r="V883" s="2">
        <v>3</v>
      </c>
      <c r="W883" s="2" t="s">
        <v>2757</v>
      </c>
      <c r="X883" s="2">
        <v>0</v>
      </c>
      <c r="Y883" s="2" t="s">
        <v>22</v>
      </c>
      <c r="Z883" s="2"/>
      <c r="AA883" s="2"/>
      <c r="AB883" s="2"/>
      <c r="AC883" s="2"/>
      <c r="AD883" s="2"/>
      <c r="AE883" s="2"/>
    </row>
    <row r="884" spans="1:31" ht="372.6" x14ac:dyDescent="0.3">
      <c r="A884" s="2" t="s">
        <v>2758</v>
      </c>
      <c r="B884" s="2" t="s">
        <v>2759</v>
      </c>
      <c r="C884" s="2" t="s">
        <v>2760</v>
      </c>
      <c r="D884" s="2" t="s">
        <v>36</v>
      </c>
      <c r="E884" s="2" t="s">
        <v>36</v>
      </c>
      <c r="F884" s="2" t="s">
        <v>29</v>
      </c>
      <c r="G884" s="2" t="s">
        <v>22</v>
      </c>
      <c r="H884" s="2">
        <v>100</v>
      </c>
      <c r="I884" s="2" t="s">
        <v>68</v>
      </c>
      <c r="J884" s="2">
        <v>57</v>
      </c>
      <c r="K884" s="2" t="s">
        <v>2761</v>
      </c>
      <c r="L884" s="2"/>
      <c r="M884" s="2"/>
      <c r="N884" s="2">
        <v>1</v>
      </c>
      <c r="O884" s="2">
        <v>1</v>
      </c>
      <c r="P884" s="2">
        <v>2</v>
      </c>
      <c r="Q884" s="2" t="s">
        <v>2111</v>
      </c>
      <c r="R884" s="2">
        <v>1</v>
      </c>
      <c r="S884" s="2" t="s">
        <v>818</v>
      </c>
      <c r="T884" s="2">
        <v>0</v>
      </c>
      <c r="U884" s="2" t="s">
        <v>22</v>
      </c>
      <c r="V884" s="2">
        <v>0</v>
      </c>
      <c r="W884" s="2" t="s">
        <v>22</v>
      </c>
      <c r="X884" s="2">
        <v>0</v>
      </c>
      <c r="Y884" s="2" t="s">
        <v>22</v>
      </c>
      <c r="Z884" s="2">
        <v>2</v>
      </c>
      <c r="AA884" s="2" t="s">
        <v>2762</v>
      </c>
      <c r="AB884" s="2">
        <v>2</v>
      </c>
      <c r="AC884" s="2" t="s">
        <v>2762</v>
      </c>
      <c r="AD884" s="2"/>
      <c r="AE884" s="2"/>
    </row>
    <row r="885" spans="1:31" x14ac:dyDescent="0.3">
      <c r="A885" s="2" t="s">
        <v>2763</v>
      </c>
      <c r="B885" s="2" t="s">
        <v>30</v>
      </c>
      <c r="C885" s="2" t="s">
        <v>68</v>
      </c>
      <c r="D885" s="2"/>
      <c r="E885" s="2"/>
      <c r="F885" s="2" t="s">
        <v>23</v>
      </c>
      <c r="G885" s="2">
        <v>100</v>
      </c>
      <c r="H885" s="2" t="s">
        <v>22</v>
      </c>
      <c r="I885" s="2" t="s">
        <v>30</v>
      </c>
      <c r="J885" s="2"/>
      <c r="K885" s="2"/>
      <c r="L885" s="2">
        <v>3</v>
      </c>
      <c r="M885" s="2">
        <v>2</v>
      </c>
      <c r="N885" s="2">
        <v>3</v>
      </c>
      <c r="O885" s="2">
        <v>2</v>
      </c>
      <c r="P885" s="2"/>
      <c r="Q885" s="2"/>
      <c r="R885" s="2"/>
      <c r="S885" s="2"/>
      <c r="T885" s="2">
        <v>1</v>
      </c>
      <c r="U885" s="2" t="s">
        <v>2764</v>
      </c>
      <c r="V885" s="2">
        <v>1</v>
      </c>
      <c r="W885" s="2" t="s">
        <v>2764</v>
      </c>
      <c r="X885" s="2">
        <v>0</v>
      </c>
      <c r="Y885" s="2" t="s">
        <v>22</v>
      </c>
      <c r="Z885" s="2"/>
      <c r="AA885" s="2"/>
      <c r="AB885" s="2"/>
      <c r="AC885" s="2"/>
      <c r="AD885" s="2"/>
      <c r="AE885" s="2"/>
    </row>
    <row r="886" spans="1:31" ht="27.6" x14ac:dyDescent="0.3">
      <c r="A886" s="2" t="s">
        <v>2765</v>
      </c>
      <c r="B886" s="2" t="s">
        <v>22</v>
      </c>
      <c r="C886" s="2" t="s">
        <v>22</v>
      </c>
      <c r="D886" s="2"/>
      <c r="E886" s="2"/>
      <c r="F886" s="2" t="s">
        <v>120</v>
      </c>
      <c r="G886" s="2">
        <v>50</v>
      </c>
      <c r="H886" s="2" t="s">
        <v>22</v>
      </c>
      <c r="I886" s="2"/>
      <c r="J886" s="2"/>
      <c r="K886" s="2"/>
      <c r="L886" s="2">
        <v>2</v>
      </c>
      <c r="M886" s="2">
        <v>1</v>
      </c>
      <c r="N886" s="2"/>
      <c r="O886" s="2"/>
      <c r="P886" s="2"/>
      <c r="Q886" s="2"/>
      <c r="R886" s="2"/>
      <c r="S886" s="2"/>
      <c r="T886" s="2">
        <v>2</v>
      </c>
      <c r="U886" s="2" t="s">
        <v>983</v>
      </c>
      <c r="V886" s="2">
        <v>1</v>
      </c>
      <c r="W886" s="2" t="s">
        <v>56</v>
      </c>
      <c r="X886" s="2">
        <v>1</v>
      </c>
      <c r="Y886" s="2" t="s">
        <v>651</v>
      </c>
      <c r="Z886" s="2"/>
      <c r="AA886" s="2"/>
      <c r="AB886" s="2"/>
      <c r="AC886" s="2"/>
      <c r="AD886" s="2"/>
      <c r="AE886" s="2"/>
    </row>
    <row r="887" spans="1:31" ht="110.4" x14ac:dyDescent="0.3">
      <c r="A887" s="2" t="s">
        <v>2766</v>
      </c>
      <c r="B887" s="2" t="s">
        <v>2767</v>
      </c>
      <c r="C887" s="2" t="s">
        <v>2768</v>
      </c>
      <c r="D887" s="2" t="s">
        <v>28</v>
      </c>
      <c r="E887" s="2" t="s">
        <v>28</v>
      </c>
      <c r="F887" s="2" t="s">
        <v>29</v>
      </c>
      <c r="G887" s="2" t="s">
        <v>22</v>
      </c>
      <c r="H887" s="2">
        <v>100</v>
      </c>
      <c r="I887" s="2" t="s">
        <v>68</v>
      </c>
      <c r="J887" s="2">
        <v>1</v>
      </c>
      <c r="K887" s="2" t="s">
        <v>1287</v>
      </c>
      <c r="L887" s="2"/>
      <c r="M887" s="2"/>
      <c r="N887" s="2"/>
      <c r="O887" s="2"/>
      <c r="P887" s="2">
        <v>3</v>
      </c>
      <c r="Q887" s="2" t="s">
        <v>2769</v>
      </c>
      <c r="R887" s="2">
        <v>7</v>
      </c>
      <c r="S887" s="2" t="s">
        <v>2770</v>
      </c>
      <c r="T887" s="2">
        <v>0</v>
      </c>
      <c r="U887" s="2" t="s">
        <v>22</v>
      </c>
      <c r="V887" s="2">
        <v>0</v>
      </c>
      <c r="W887" s="2" t="s">
        <v>22</v>
      </c>
      <c r="X887" s="2">
        <v>0</v>
      </c>
      <c r="Y887" s="2" t="s">
        <v>22</v>
      </c>
      <c r="Z887" s="2">
        <v>1</v>
      </c>
      <c r="AA887" s="2" t="s">
        <v>1458</v>
      </c>
      <c r="AB887" s="2">
        <v>1</v>
      </c>
      <c r="AC887" s="2" t="s">
        <v>1458</v>
      </c>
      <c r="AD887" s="2"/>
      <c r="AE887" s="2"/>
    </row>
    <row r="888" spans="1:31" x14ac:dyDescent="0.3">
      <c r="A888" s="2" t="s">
        <v>2771</v>
      </c>
      <c r="B888" s="2" t="s">
        <v>22</v>
      </c>
      <c r="C888" s="2" t="s">
        <v>22</v>
      </c>
      <c r="D888" s="2" t="s">
        <v>40</v>
      </c>
      <c r="E888" s="2" t="s">
        <v>40</v>
      </c>
      <c r="F888" s="2" t="s">
        <v>29</v>
      </c>
      <c r="G888" s="2" t="s">
        <v>22</v>
      </c>
      <c r="H888" s="2" t="s">
        <v>22</v>
      </c>
      <c r="I888" s="2"/>
      <c r="J888" s="2"/>
      <c r="K888" s="2"/>
      <c r="L888" s="2"/>
      <c r="M888" s="2"/>
      <c r="N888" s="2"/>
      <c r="O888" s="2"/>
      <c r="P888" s="2"/>
      <c r="Q888" s="2"/>
      <c r="R888" s="2"/>
      <c r="S888" s="2"/>
      <c r="T888" s="2">
        <v>0</v>
      </c>
      <c r="U888" s="2" t="s">
        <v>22</v>
      </c>
      <c r="V888" s="2">
        <v>0</v>
      </c>
      <c r="W888" s="2" t="s">
        <v>22</v>
      </c>
      <c r="X888" s="2">
        <v>0</v>
      </c>
      <c r="Y888" s="2" t="s">
        <v>22</v>
      </c>
      <c r="Z888" s="2"/>
      <c r="AA888" s="2"/>
      <c r="AB888" s="2"/>
      <c r="AC888" s="2"/>
      <c r="AD888" s="2"/>
      <c r="AE888" s="2"/>
    </row>
    <row r="889" spans="1:31" ht="303.60000000000002" x14ac:dyDescent="0.3">
      <c r="A889" s="2" t="s">
        <v>2772</v>
      </c>
      <c r="B889" s="2" t="s">
        <v>22</v>
      </c>
      <c r="C889" s="2" t="s">
        <v>2773</v>
      </c>
      <c r="D889" s="2"/>
      <c r="E889" s="2" t="s">
        <v>40</v>
      </c>
      <c r="F889" s="2" t="s">
        <v>29</v>
      </c>
      <c r="G889" s="2" t="s">
        <v>22</v>
      </c>
      <c r="H889" s="2">
        <v>100</v>
      </c>
      <c r="I889" s="2" t="s">
        <v>41</v>
      </c>
      <c r="J889" s="2">
        <v>13</v>
      </c>
      <c r="K889" s="2" t="s">
        <v>2774</v>
      </c>
      <c r="L889" s="2"/>
      <c r="M889" s="2"/>
      <c r="N889" s="2"/>
      <c r="O889" s="2"/>
      <c r="P889" s="2">
        <v>30</v>
      </c>
      <c r="Q889" s="2" t="s">
        <v>2775</v>
      </c>
      <c r="R889" s="2">
        <v>4</v>
      </c>
      <c r="S889" s="2" t="s">
        <v>2249</v>
      </c>
      <c r="T889" s="2">
        <v>0</v>
      </c>
      <c r="U889" s="2" t="s">
        <v>22</v>
      </c>
      <c r="V889" s="2">
        <v>0</v>
      </c>
      <c r="W889" s="2" t="s">
        <v>22</v>
      </c>
      <c r="X889" s="2">
        <v>0</v>
      </c>
      <c r="Y889" s="2" t="s">
        <v>22</v>
      </c>
      <c r="Z889" s="2">
        <v>1</v>
      </c>
      <c r="AA889" s="2" t="s">
        <v>526</v>
      </c>
      <c r="AB889" s="2">
        <v>1</v>
      </c>
      <c r="AC889" s="2" t="s">
        <v>526</v>
      </c>
      <c r="AD889" s="2"/>
      <c r="AE889" s="2"/>
    </row>
    <row r="890" spans="1:31" ht="303.60000000000002" x14ac:dyDescent="0.3">
      <c r="A890" s="2" t="s">
        <v>2776</v>
      </c>
      <c r="B890" s="2" t="s">
        <v>22</v>
      </c>
      <c r="C890" s="2" t="s">
        <v>2777</v>
      </c>
      <c r="D890" s="2" t="s">
        <v>40</v>
      </c>
      <c r="E890" s="2" t="s">
        <v>40</v>
      </c>
      <c r="F890" s="2" t="s">
        <v>29</v>
      </c>
      <c r="G890" s="2" t="s">
        <v>22</v>
      </c>
      <c r="H890" s="2">
        <v>100</v>
      </c>
      <c r="I890" s="2" t="s">
        <v>41</v>
      </c>
      <c r="J890" s="2"/>
      <c r="K890" s="2"/>
      <c r="L890" s="2"/>
      <c r="M890" s="2"/>
      <c r="N890" s="2"/>
      <c r="O890" s="2"/>
      <c r="P890" s="2">
        <v>9</v>
      </c>
      <c r="Q890" s="2" t="s">
        <v>2778</v>
      </c>
      <c r="R890" s="2">
        <v>22</v>
      </c>
      <c r="S890" s="2" t="s">
        <v>2779</v>
      </c>
      <c r="T890" s="2">
        <v>0</v>
      </c>
      <c r="U890" s="2" t="s">
        <v>22</v>
      </c>
      <c r="V890" s="2">
        <v>0</v>
      </c>
      <c r="W890" s="2" t="s">
        <v>22</v>
      </c>
      <c r="X890" s="2">
        <v>0</v>
      </c>
      <c r="Y890" s="2" t="s">
        <v>22</v>
      </c>
      <c r="Z890" s="2">
        <v>3</v>
      </c>
      <c r="AA890" s="2" t="s">
        <v>2780</v>
      </c>
      <c r="AB890" s="2">
        <v>3</v>
      </c>
      <c r="AC890" s="2" t="s">
        <v>2781</v>
      </c>
      <c r="AD890" s="2"/>
      <c r="AE890" s="2"/>
    </row>
    <row r="891" spans="1:31" x14ac:dyDescent="0.3">
      <c r="A891" s="2" t="s">
        <v>2782</v>
      </c>
      <c r="B891" s="2" t="s">
        <v>22</v>
      </c>
      <c r="C891" s="2" t="s">
        <v>22</v>
      </c>
      <c r="D891" s="2" t="s">
        <v>40</v>
      </c>
      <c r="E891" s="2" t="s">
        <v>40</v>
      </c>
      <c r="F891" s="2" t="s">
        <v>29</v>
      </c>
      <c r="G891" s="2" t="s">
        <v>22</v>
      </c>
      <c r="H891" s="2" t="s">
        <v>22</v>
      </c>
      <c r="I891" s="2"/>
      <c r="J891" s="2"/>
      <c r="K891" s="2"/>
      <c r="L891" s="2"/>
      <c r="M891" s="2"/>
      <c r="N891" s="2"/>
      <c r="O891" s="2"/>
      <c r="P891" s="2"/>
      <c r="Q891" s="2"/>
      <c r="R891" s="2"/>
      <c r="S891" s="2"/>
      <c r="T891" s="2">
        <v>0</v>
      </c>
      <c r="U891" s="2" t="s">
        <v>22</v>
      </c>
      <c r="V891" s="2">
        <v>0</v>
      </c>
      <c r="W891" s="2" t="s">
        <v>22</v>
      </c>
      <c r="X891" s="2">
        <v>0</v>
      </c>
      <c r="Y891" s="2" t="s">
        <v>22</v>
      </c>
      <c r="Z891" s="2"/>
      <c r="AA891" s="2"/>
      <c r="AB891" s="2"/>
      <c r="AC891" s="2"/>
      <c r="AD891" s="2"/>
      <c r="AE891" s="2"/>
    </row>
    <row r="892" spans="1:31" x14ac:dyDescent="0.3">
      <c r="A892" s="2" t="s">
        <v>2783</v>
      </c>
      <c r="B892" s="2" t="s">
        <v>22</v>
      </c>
      <c r="C892" s="2" t="s">
        <v>22</v>
      </c>
      <c r="D892" s="2"/>
      <c r="E892" s="2"/>
      <c r="F892" s="2" t="s">
        <v>29</v>
      </c>
      <c r="G892" s="2" t="s">
        <v>22</v>
      </c>
      <c r="H892" s="2" t="s">
        <v>22</v>
      </c>
      <c r="I892" s="2"/>
      <c r="J892" s="2"/>
      <c r="K892" s="2"/>
      <c r="L892" s="2"/>
      <c r="M892" s="2"/>
      <c r="N892" s="2"/>
      <c r="O892" s="2"/>
      <c r="P892" s="2"/>
      <c r="Q892" s="2"/>
      <c r="R892" s="2"/>
      <c r="S892" s="2"/>
      <c r="T892" s="2">
        <v>0</v>
      </c>
      <c r="U892" s="2" t="s">
        <v>22</v>
      </c>
      <c r="V892" s="2">
        <v>0</v>
      </c>
      <c r="W892" s="2" t="s">
        <v>22</v>
      </c>
      <c r="X892" s="2">
        <v>0</v>
      </c>
      <c r="Y892" s="2" t="s">
        <v>22</v>
      </c>
      <c r="Z892" s="2"/>
      <c r="AA892" s="2"/>
      <c r="AB892" s="2"/>
      <c r="AC892" s="2"/>
      <c r="AD892" s="2"/>
      <c r="AE892" s="2"/>
    </row>
    <row r="893" spans="1:31" x14ac:dyDescent="0.3">
      <c r="A893" s="2" t="s">
        <v>2784</v>
      </c>
      <c r="B893" s="2" t="s">
        <v>22</v>
      </c>
      <c r="C893" s="2" t="s">
        <v>22</v>
      </c>
      <c r="D893" s="2"/>
      <c r="E893" s="2"/>
      <c r="F893" s="2" t="s">
        <v>23</v>
      </c>
      <c r="G893" s="2">
        <v>100</v>
      </c>
      <c r="H893" s="2" t="s">
        <v>22</v>
      </c>
      <c r="I893" s="2"/>
      <c r="J893" s="2"/>
      <c r="K893" s="2"/>
      <c r="L893" s="2">
        <v>1</v>
      </c>
      <c r="M893" s="2">
        <v>1</v>
      </c>
      <c r="N893" s="2"/>
      <c r="O893" s="2"/>
      <c r="P893" s="2"/>
      <c r="Q893" s="2"/>
      <c r="R893" s="2"/>
      <c r="S893" s="2"/>
      <c r="T893" s="2">
        <v>1</v>
      </c>
      <c r="U893" s="2" t="s">
        <v>24</v>
      </c>
      <c r="V893" s="2">
        <v>1</v>
      </c>
      <c r="W893" s="2" t="s">
        <v>24</v>
      </c>
      <c r="X893" s="2">
        <v>0</v>
      </c>
      <c r="Y893" s="2" t="s">
        <v>22</v>
      </c>
      <c r="Z893" s="2"/>
      <c r="AA893" s="2"/>
      <c r="AB893" s="2"/>
      <c r="AC893" s="2"/>
      <c r="AD893" s="2"/>
      <c r="AE893" s="2"/>
    </row>
    <row r="894" spans="1:31" x14ac:dyDescent="0.3">
      <c r="A894" s="2" t="s">
        <v>2785</v>
      </c>
      <c r="B894" s="2" t="s">
        <v>22</v>
      </c>
      <c r="C894" s="2" t="s">
        <v>22</v>
      </c>
      <c r="D894" s="2"/>
      <c r="E894" s="2"/>
      <c r="F894" s="2" t="s">
        <v>29</v>
      </c>
      <c r="G894" s="2" t="s">
        <v>22</v>
      </c>
      <c r="H894" s="2" t="s">
        <v>22</v>
      </c>
      <c r="I894" s="2"/>
      <c r="J894" s="2"/>
      <c r="K894" s="2"/>
      <c r="L894" s="2"/>
      <c r="M894" s="2"/>
      <c r="N894" s="2">
        <v>75</v>
      </c>
      <c r="O894" s="2">
        <v>1</v>
      </c>
      <c r="P894" s="2"/>
      <c r="Q894" s="2"/>
      <c r="R894" s="2"/>
      <c r="S894" s="2"/>
      <c r="T894" s="2">
        <v>0</v>
      </c>
      <c r="U894" s="2" t="s">
        <v>22</v>
      </c>
      <c r="V894" s="2">
        <v>0</v>
      </c>
      <c r="W894" s="2" t="s">
        <v>22</v>
      </c>
      <c r="X894" s="2">
        <v>0</v>
      </c>
      <c r="Y894" s="2" t="s">
        <v>22</v>
      </c>
      <c r="Z894" s="2"/>
      <c r="AA894" s="2"/>
      <c r="AB894" s="2"/>
      <c r="AC894" s="2"/>
      <c r="AD894" s="2"/>
      <c r="AE894" s="2"/>
    </row>
    <row r="895" spans="1:31" x14ac:dyDescent="0.3">
      <c r="A895" s="2" t="s">
        <v>2786</v>
      </c>
      <c r="B895" s="2" t="s">
        <v>22</v>
      </c>
      <c r="C895" s="2" t="s">
        <v>22</v>
      </c>
      <c r="D895" s="2"/>
      <c r="E895" s="2"/>
      <c r="F895" s="2" t="s">
        <v>23</v>
      </c>
      <c r="G895" s="2">
        <v>100</v>
      </c>
      <c r="H895" s="2" t="s">
        <v>22</v>
      </c>
      <c r="I895" s="2"/>
      <c r="J895" s="2"/>
      <c r="K895" s="2"/>
      <c r="L895" s="2">
        <v>1</v>
      </c>
      <c r="M895" s="2">
        <v>1</v>
      </c>
      <c r="N895" s="2"/>
      <c r="O895" s="2"/>
      <c r="P895" s="2"/>
      <c r="Q895" s="2"/>
      <c r="R895" s="2"/>
      <c r="S895" s="2"/>
      <c r="T895" s="2">
        <v>1</v>
      </c>
      <c r="U895" s="2" t="s">
        <v>24</v>
      </c>
      <c r="V895" s="2">
        <v>1</v>
      </c>
      <c r="W895" s="2" t="s">
        <v>24</v>
      </c>
      <c r="X895" s="2">
        <v>0</v>
      </c>
      <c r="Y895" s="2" t="s">
        <v>22</v>
      </c>
      <c r="Z895" s="2"/>
      <c r="AA895" s="2"/>
      <c r="AB895" s="2"/>
      <c r="AC895" s="2"/>
      <c r="AD895" s="2"/>
      <c r="AE895" s="2"/>
    </row>
    <row r="896" spans="1:31" x14ac:dyDescent="0.3">
      <c r="A896" s="2" t="s">
        <v>2787</v>
      </c>
      <c r="B896" s="2" t="s">
        <v>2788</v>
      </c>
      <c r="C896" s="2" t="s">
        <v>68</v>
      </c>
      <c r="D896" s="2"/>
      <c r="E896" s="2"/>
      <c r="F896" s="2" t="s">
        <v>29</v>
      </c>
      <c r="G896" s="2" t="s">
        <v>22</v>
      </c>
      <c r="H896" s="2" t="s">
        <v>22</v>
      </c>
      <c r="I896" s="2" t="s">
        <v>30</v>
      </c>
      <c r="J896" s="2"/>
      <c r="K896" s="2"/>
      <c r="L896" s="2"/>
      <c r="M896" s="2"/>
      <c r="N896" s="2">
        <v>2</v>
      </c>
      <c r="O896" s="2">
        <v>1</v>
      </c>
      <c r="P896" s="2"/>
      <c r="Q896" s="2"/>
      <c r="R896" s="2"/>
      <c r="S896" s="2"/>
      <c r="T896" s="2">
        <v>0</v>
      </c>
      <c r="U896" s="2" t="s">
        <v>22</v>
      </c>
      <c r="V896" s="2">
        <v>0</v>
      </c>
      <c r="W896" s="2" t="s">
        <v>22</v>
      </c>
      <c r="X896" s="2">
        <v>0</v>
      </c>
      <c r="Y896" s="2" t="s">
        <v>22</v>
      </c>
      <c r="Z896" s="2"/>
      <c r="AA896" s="2"/>
      <c r="AB896" s="2"/>
      <c r="AC896" s="2"/>
      <c r="AD896" s="2"/>
      <c r="AE896" s="2"/>
    </row>
    <row r="897" spans="1:31" x14ac:dyDescent="0.3">
      <c r="A897" s="2" t="s">
        <v>2789</v>
      </c>
      <c r="B897" s="2" t="s">
        <v>22</v>
      </c>
      <c r="C897" s="2" t="s">
        <v>22</v>
      </c>
      <c r="D897" s="2"/>
      <c r="E897" s="2"/>
      <c r="F897" s="2" t="s">
        <v>29</v>
      </c>
      <c r="G897" s="2" t="s">
        <v>22</v>
      </c>
      <c r="H897" s="2" t="s">
        <v>22</v>
      </c>
      <c r="I897" s="2"/>
      <c r="J897" s="2"/>
      <c r="K897" s="2"/>
      <c r="L897" s="2"/>
      <c r="M897" s="2"/>
      <c r="N897" s="2">
        <v>1</v>
      </c>
      <c r="O897" s="2">
        <v>1</v>
      </c>
      <c r="P897" s="2"/>
      <c r="Q897" s="2"/>
      <c r="R897" s="2"/>
      <c r="S897" s="2"/>
      <c r="T897" s="2">
        <v>0</v>
      </c>
      <c r="U897" s="2" t="s">
        <v>22</v>
      </c>
      <c r="V897" s="2">
        <v>0</v>
      </c>
      <c r="W897" s="2" t="s">
        <v>22</v>
      </c>
      <c r="X897" s="2">
        <v>0</v>
      </c>
      <c r="Y897" s="2" t="s">
        <v>22</v>
      </c>
      <c r="Z897" s="2"/>
      <c r="AA897" s="2"/>
      <c r="AB897" s="2"/>
      <c r="AC897" s="2"/>
      <c r="AD897" s="2"/>
      <c r="AE897" s="2"/>
    </row>
    <row r="898" spans="1:31" ht="234.6" x14ac:dyDescent="0.3">
      <c r="A898" s="2" t="s">
        <v>2790</v>
      </c>
      <c r="B898" s="2" t="s">
        <v>2791</v>
      </c>
      <c r="C898" s="2" t="s">
        <v>2792</v>
      </c>
      <c r="D898" s="2" t="s">
        <v>40</v>
      </c>
      <c r="E898" s="2" t="s">
        <v>40</v>
      </c>
      <c r="F898" s="2" t="s">
        <v>29</v>
      </c>
      <c r="G898" s="2" t="s">
        <v>22</v>
      </c>
      <c r="H898" s="2">
        <v>100</v>
      </c>
      <c r="I898" s="2" t="s">
        <v>41</v>
      </c>
      <c r="J898" s="2">
        <v>1</v>
      </c>
      <c r="K898" s="2" t="s">
        <v>535</v>
      </c>
      <c r="L898" s="2"/>
      <c r="M898" s="2"/>
      <c r="N898" s="2"/>
      <c r="O898" s="2"/>
      <c r="P898" s="2">
        <v>2</v>
      </c>
      <c r="Q898" s="2" t="s">
        <v>2793</v>
      </c>
      <c r="R898" s="2"/>
      <c r="S898" s="2"/>
      <c r="T898" s="2">
        <v>0</v>
      </c>
      <c r="U898" s="2" t="s">
        <v>22</v>
      </c>
      <c r="V898" s="2">
        <v>0</v>
      </c>
      <c r="W898" s="2" t="s">
        <v>22</v>
      </c>
      <c r="X898" s="2">
        <v>0</v>
      </c>
      <c r="Y898" s="2" t="s">
        <v>22</v>
      </c>
      <c r="Z898" s="2">
        <v>22</v>
      </c>
      <c r="AA898" s="2" t="s">
        <v>2794</v>
      </c>
      <c r="AB898" s="2">
        <v>22</v>
      </c>
      <c r="AC898" s="2" t="s">
        <v>2795</v>
      </c>
      <c r="AD898" s="2"/>
      <c r="AE898" s="2"/>
    </row>
    <row r="899" spans="1:31" x14ac:dyDescent="0.3">
      <c r="A899" s="2" t="s">
        <v>2796</v>
      </c>
      <c r="B899" s="2">
        <v>0</v>
      </c>
      <c r="C899" s="2" t="s">
        <v>68</v>
      </c>
      <c r="D899" s="2"/>
      <c r="E899" s="2"/>
      <c r="F899" s="2" t="s">
        <v>29</v>
      </c>
      <c r="G899" s="2" t="s">
        <v>22</v>
      </c>
      <c r="H899" s="2" t="s">
        <v>22</v>
      </c>
      <c r="I899" s="2" t="s">
        <v>30</v>
      </c>
      <c r="J899" s="2"/>
      <c r="K899" s="2"/>
      <c r="L899" s="2">
        <v>14</v>
      </c>
      <c r="M899" s="2">
        <v>1</v>
      </c>
      <c r="N899" s="2">
        <v>29</v>
      </c>
      <c r="O899" s="2">
        <v>2</v>
      </c>
      <c r="P899" s="2"/>
      <c r="Q899" s="2"/>
      <c r="R899" s="2"/>
      <c r="S899" s="2"/>
      <c r="T899" s="2">
        <v>0</v>
      </c>
      <c r="U899" s="2" t="s">
        <v>22</v>
      </c>
      <c r="V899" s="2">
        <v>0</v>
      </c>
      <c r="W899" s="2" t="s">
        <v>22</v>
      </c>
      <c r="X899" s="2">
        <v>0</v>
      </c>
      <c r="Y899" s="2" t="s">
        <v>22</v>
      </c>
      <c r="Z899" s="2"/>
      <c r="AA899" s="2"/>
      <c r="AB899" s="2"/>
      <c r="AC899" s="2"/>
      <c r="AD899" s="2"/>
      <c r="AE899" s="2"/>
    </row>
    <row r="900" spans="1:31" x14ac:dyDescent="0.3">
      <c r="A900" s="2" t="s">
        <v>2797</v>
      </c>
      <c r="B900" s="2" t="s">
        <v>22</v>
      </c>
      <c r="C900" s="2" t="s">
        <v>22</v>
      </c>
      <c r="D900" s="2"/>
      <c r="E900" s="2"/>
      <c r="F900" s="2" t="s">
        <v>29</v>
      </c>
      <c r="G900" s="2" t="s">
        <v>22</v>
      </c>
      <c r="H900" s="2" t="s">
        <v>22</v>
      </c>
      <c r="I900" s="2"/>
      <c r="J900" s="2"/>
      <c r="K900" s="2"/>
      <c r="L900" s="2">
        <v>3</v>
      </c>
      <c r="M900" s="2">
        <v>1</v>
      </c>
      <c r="N900" s="2">
        <v>3</v>
      </c>
      <c r="O900" s="2">
        <v>1</v>
      </c>
      <c r="P900" s="2"/>
      <c r="Q900" s="2"/>
      <c r="R900" s="2"/>
      <c r="S900" s="2"/>
      <c r="T900" s="2">
        <v>0</v>
      </c>
      <c r="U900" s="2" t="s">
        <v>22</v>
      </c>
      <c r="V900" s="2">
        <v>0</v>
      </c>
      <c r="W900" s="2" t="s">
        <v>22</v>
      </c>
      <c r="X900" s="2">
        <v>0</v>
      </c>
      <c r="Y900" s="2" t="s">
        <v>22</v>
      </c>
      <c r="Z900" s="2"/>
      <c r="AA900" s="2"/>
      <c r="AB900" s="2"/>
      <c r="AC900" s="2"/>
      <c r="AD900" s="2"/>
      <c r="AE900" s="2"/>
    </row>
    <row r="901" spans="1:31" ht="96.6" x14ac:dyDescent="0.3">
      <c r="A901" s="2" t="s">
        <v>2798</v>
      </c>
      <c r="B901" s="2" t="s">
        <v>30</v>
      </c>
      <c r="C901" s="2" t="s">
        <v>2799</v>
      </c>
      <c r="D901" s="2"/>
      <c r="E901" s="2"/>
      <c r="F901" s="2" t="s">
        <v>29</v>
      </c>
      <c r="G901" s="2" t="s">
        <v>22</v>
      </c>
      <c r="H901" s="2" t="s">
        <v>22</v>
      </c>
      <c r="I901" s="2" t="s">
        <v>30</v>
      </c>
      <c r="J901" s="2"/>
      <c r="K901" s="2"/>
      <c r="L901" s="2"/>
      <c r="M901" s="2"/>
      <c r="N901" s="2"/>
      <c r="O901" s="2"/>
      <c r="P901" s="2"/>
      <c r="Q901" s="2"/>
      <c r="R901" s="2"/>
      <c r="S901" s="2"/>
      <c r="T901" s="2">
        <v>0</v>
      </c>
      <c r="U901" s="2" t="s">
        <v>22</v>
      </c>
      <c r="V901" s="2">
        <v>0</v>
      </c>
      <c r="W901" s="2" t="s">
        <v>22</v>
      </c>
      <c r="X901" s="2">
        <v>0</v>
      </c>
      <c r="Y901" s="2" t="s">
        <v>22</v>
      </c>
      <c r="Z901" s="2"/>
      <c r="AA901" s="2"/>
      <c r="AB901" s="2"/>
      <c r="AC901" s="2"/>
      <c r="AD901" s="2"/>
      <c r="AE901" s="2"/>
    </row>
    <row r="902" spans="1:31" x14ac:dyDescent="0.3">
      <c r="A902" s="2" t="s">
        <v>2800</v>
      </c>
      <c r="B902" s="2" t="s">
        <v>30</v>
      </c>
      <c r="C902" s="2" t="s">
        <v>68</v>
      </c>
      <c r="D902" s="2"/>
      <c r="E902" s="2"/>
      <c r="F902" s="2" t="s">
        <v>29</v>
      </c>
      <c r="G902" s="2" t="s">
        <v>22</v>
      </c>
      <c r="H902" s="2" t="s">
        <v>22</v>
      </c>
      <c r="I902" s="2" t="s">
        <v>30</v>
      </c>
      <c r="J902" s="2"/>
      <c r="K902" s="2"/>
      <c r="L902" s="2"/>
      <c r="M902" s="2"/>
      <c r="N902" s="2"/>
      <c r="O902" s="2"/>
      <c r="P902" s="2"/>
      <c r="Q902" s="2"/>
      <c r="R902" s="2"/>
      <c r="S902" s="2"/>
      <c r="T902" s="2">
        <v>0</v>
      </c>
      <c r="U902" s="2" t="s">
        <v>22</v>
      </c>
      <c r="V902" s="2">
        <v>0</v>
      </c>
      <c r="W902" s="2" t="s">
        <v>22</v>
      </c>
      <c r="X902" s="2">
        <v>0</v>
      </c>
      <c r="Y902" s="2" t="s">
        <v>22</v>
      </c>
      <c r="Z902" s="2"/>
      <c r="AA902" s="2"/>
      <c r="AB902" s="2"/>
      <c r="AC902" s="2"/>
      <c r="AD902" s="2"/>
      <c r="AE902" s="2"/>
    </row>
    <row r="903" spans="1:31" ht="289.8" x14ac:dyDescent="0.3">
      <c r="A903" s="2" t="s">
        <v>2801</v>
      </c>
      <c r="B903" s="2" t="s">
        <v>30</v>
      </c>
      <c r="C903" s="2" t="s">
        <v>2802</v>
      </c>
      <c r="D903" s="2"/>
      <c r="E903" s="2"/>
      <c r="F903" s="2" t="s">
        <v>23</v>
      </c>
      <c r="G903" s="2">
        <v>100</v>
      </c>
      <c r="H903" s="2" t="s">
        <v>22</v>
      </c>
      <c r="I903" s="2" t="s">
        <v>30</v>
      </c>
      <c r="J903" s="2"/>
      <c r="K903" s="2"/>
      <c r="L903" s="2">
        <v>2</v>
      </c>
      <c r="M903" s="2">
        <v>2</v>
      </c>
      <c r="N903" s="2">
        <v>1</v>
      </c>
      <c r="O903" s="2">
        <v>1</v>
      </c>
      <c r="P903" s="2"/>
      <c r="Q903" s="2"/>
      <c r="R903" s="2"/>
      <c r="S903" s="2"/>
      <c r="T903" s="2">
        <v>1</v>
      </c>
      <c r="U903" s="2" t="s">
        <v>1084</v>
      </c>
      <c r="V903" s="2">
        <v>1</v>
      </c>
      <c r="W903" s="2" t="s">
        <v>1084</v>
      </c>
      <c r="X903" s="2">
        <v>0</v>
      </c>
      <c r="Y903" s="2" t="s">
        <v>22</v>
      </c>
      <c r="Z903" s="2"/>
      <c r="AA903" s="2"/>
      <c r="AB903" s="2"/>
      <c r="AC903" s="2"/>
      <c r="AD903" s="2"/>
      <c r="AE903" s="2"/>
    </row>
    <row r="904" spans="1:31" x14ac:dyDescent="0.3">
      <c r="A904" s="2" t="s">
        <v>2803</v>
      </c>
      <c r="B904" s="2" t="s">
        <v>30</v>
      </c>
      <c r="C904" s="2" t="s">
        <v>68</v>
      </c>
      <c r="D904" s="2"/>
      <c r="E904" s="2"/>
      <c r="F904" s="2" t="s">
        <v>29</v>
      </c>
      <c r="G904" s="2" t="s">
        <v>22</v>
      </c>
      <c r="H904" s="2" t="s">
        <v>22</v>
      </c>
      <c r="I904" s="2" t="s">
        <v>30</v>
      </c>
      <c r="J904" s="2"/>
      <c r="K904" s="2"/>
      <c r="L904" s="2"/>
      <c r="M904" s="2"/>
      <c r="N904" s="2"/>
      <c r="O904" s="2"/>
      <c r="P904" s="2"/>
      <c r="Q904" s="2"/>
      <c r="R904" s="2"/>
      <c r="S904" s="2"/>
      <c r="T904" s="2">
        <v>0</v>
      </c>
      <c r="U904" s="2" t="s">
        <v>22</v>
      </c>
      <c r="V904" s="2">
        <v>0</v>
      </c>
      <c r="W904" s="2" t="s">
        <v>22</v>
      </c>
      <c r="X904" s="2">
        <v>0</v>
      </c>
      <c r="Y904" s="2" t="s">
        <v>22</v>
      </c>
      <c r="Z904" s="2"/>
      <c r="AA904" s="2"/>
      <c r="AB904" s="2"/>
      <c r="AC904" s="2"/>
      <c r="AD904" s="2"/>
      <c r="AE904" s="2"/>
    </row>
    <row r="905" spans="1:31" ht="400.2" x14ac:dyDescent="0.3">
      <c r="A905" s="2" t="s">
        <v>2804</v>
      </c>
      <c r="B905" s="2" t="s">
        <v>30</v>
      </c>
      <c r="C905" s="2" t="s">
        <v>2805</v>
      </c>
      <c r="D905" s="2" t="s">
        <v>202</v>
      </c>
      <c r="E905" s="2"/>
      <c r="F905" s="2" t="s">
        <v>29</v>
      </c>
      <c r="G905" s="2" t="s">
        <v>22</v>
      </c>
      <c r="H905" s="2" t="s">
        <v>22</v>
      </c>
      <c r="I905" s="2" t="s">
        <v>30</v>
      </c>
      <c r="J905" s="2"/>
      <c r="K905" s="2"/>
      <c r="L905" s="2"/>
      <c r="M905" s="2"/>
      <c r="N905" s="2"/>
      <c r="O905" s="2"/>
      <c r="P905" s="2"/>
      <c r="Q905" s="2"/>
      <c r="R905" s="2"/>
      <c r="S905" s="2"/>
      <c r="T905" s="2">
        <v>0</v>
      </c>
      <c r="U905" s="2" t="s">
        <v>22</v>
      </c>
      <c r="V905" s="2">
        <v>0</v>
      </c>
      <c r="W905" s="2" t="s">
        <v>22</v>
      </c>
      <c r="X905" s="2">
        <v>0</v>
      </c>
      <c r="Y905" s="2" t="s">
        <v>22</v>
      </c>
      <c r="Z905" s="2"/>
      <c r="AA905" s="2"/>
      <c r="AB905" s="2"/>
      <c r="AC905" s="2"/>
      <c r="AD905" s="2"/>
      <c r="AE905" s="2"/>
    </row>
    <row r="906" spans="1:31" x14ac:dyDescent="0.3">
      <c r="A906" s="2" t="s">
        <v>2806</v>
      </c>
      <c r="B906" s="2" t="s">
        <v>22</v>
      </c>
      <c r="C906" s="2" t="s">
        <v>22</v>
      </c>
      <c r="D906" s="2"/>
      <c r="E906" s="2"/>
      <c r="F906" s="2" t="s">
        <v>23</v>
      </c>
      <c r="G906" s="2">
        <v>100</v>
      </c>
      <c r="H906" s="2" t="s">
        <v>22</v>
      </c>
      <c r="I906" s="2"/>
      <c r="J906" s="2"/>
      <c r="K906" s="2"/>
      <c r="L906" s="2">
        <v>1</v>
      </c>
      <c r="M906" s="2">
        <v>1</v>
      </c>
      <c r="N906" s="2"/>
      <c r="O906" s="2"/>
      <c r="P906" s="2"/>
      <c r="Q906" s="2"/>
      <c r="R906" s="2"/>
      <c r="S906" s="2"/>
      <c r="T906" s="2">
        <v>1</v>
      </c>
      <c r="U906" s="2" t="s">
        <v>435</v>
      </c>
      <c r="V906" s="2">
        <v>1</v>
      </c>
      <c r="W906" s="2" t="s">
        <v>435</v>
      </c>
      <c r="X906" s="2">
        <v>0</v>
      </c>
      <c r="Y906" s="2" t="s">
        <v>22</v>
      </c>
      <c r="Z906" s="2"/>
      <c r="AA906" s="2"/>
      <c r="AB906" s="2"/>
      <c r="AC906" s="2"/>
      <c r="AD906" s="2"/>
      <c r="AE906" s="2"/>
    </row>
    <row r="907" spans="1:31" x14ac:dyDescent="0.3">
      <c r="A907" s="2" t="s">
        <v>2807</v>
      </c>
      <c r="B907" s="2" t="s">
        <v>30</v>
      </c>
      <c r="C907" s="2" t="s">
        <v>68</v>
      </c>
      <c r="D907" s="2"/>
      <c r="E907" s="2"/>
      <c r="F907" s="2" t="s">
        <v>29</v>
      </c>
      <c r="G907" s="2" t="s">
        <v>22</v>
      </c>
      <c r="H907" s="2" t="s">
        <v>22</v>
      </c>
      <c r="I907" s="2" t="s">
        <v>30</v>
      </c>
      <c r="J907" s="2"/>
      <c r="K907" s="2"/>
      <c r="L907" s="2"/>
      <c r="M907" s="2"/>
      <c r="N907" s="2"/>
      <c r="O907" s="2"/>
      <c r="P907" s="2"/>
      <c r="Q907" s="2"/>
      <c r="R907" s="2"/>
      <c r="S907" s="2"/>
      <c r="T907" s="2">
        <v>0</v>
      </c>
      <c r="U907" s="2" t="s">
        <v>22</v>
      </c>
      <c r="V907" s="2">
        <v>0</v>
      </c>
      <c r="W907" s="2" t="s">
        <v>22</v>
      </c>
      <c r="X907" s="2">
        <v>0</v>
      </c>
      <c r="Y907" s="2" t="s">
        <v>22</v>
      </c>
      <c r="Z907" s="2"/>
      <c r="AA907" s="2"/>
      <c r="AB907" s="2"/>
      <c r="AC907" s="2"/>
      <c r="AD907" s="2"/>
      <c r="AE907" s="2"/>
    </row>
    <row r="908" spans="1:31" x14ac:dyDescent="0.3">
      <c r="A908" s="2" t="s">
        <v>2808</v>
      </c>
      <c r="B908" s="2" t="s">
        <v>22</v>
      </c>
      <c r="C908" s="2" t="s">
        <v>22</v>
      </c>
      <c r="D908" s="2"/>
      <c r="E908" s="2"/>
      <c r="F908" s="2" t="s">
        <v>29</v>
      </c>
      <c r="G908" s="2" t="s">
        <v>22</v>
      </c>
      <c r="H908" s="2" t="s">
        <v>22</v>
      </c>
      <c r="I908" s="2"/>
      <c r="J908" s="2"/>
      <c r="K908" s="2"/>
      <c r="L908" s="2"/>
      <c r="M908" s="2"/>
      <c r="N908" s="2">
        <v>1</v>
      </c>
      <c r="O908" s="2">
        <v>1</v>
      </c>
      <c r="P908" s="2"/>
      <c r="Q908" s="2"/>
      <c r="R908" s="2"/>
      <c r="S908" s="2"/>
      <c r="T908" s="2">
        <v>0</v>
      </c>
      <c r="U908" s="2" t="s">
        <v>22</v>
      </c>
      <c r="V908" s="2">
        <v>0</v>
      </c>
      <c r="W908" s="2" t="s">
        <v>22</v>
      </c>
      <c r="X908" s="2">
        <v>0</v>
      </c>
      <c r="Y908" s="2" t="s">
        <v>22</v>
      </c>
      <c r="Z908" s="2"/>
      <c r="AA908" s="2"/>
      <c r="AB908" s="2"/>
      <c r="AC908" s="2"/>
      <c r="AD908" s="2"/>
      <c r="AE908" s="2"/>
    </row>
    <row r="909" spans="1:31" ht="27.6" x14ac:dyDescent="0.3">
      <c r="A909" s="2" t="s">
        <v>2809</v>
      </c>
      <c r="B909" s="2" t="s">
        <v>22</v>
      </c>
      <c r="C909" s="2" t="s">
        <v>22</v>
      </c>
      <c r="D909" s="2"/>
      <c r="E909" s="2"/>
      <c r="F909" s="2" t="s">
        <v>120</v>
      </c>
      <c r="G909" s="2">
        <v>50</v>
      </c>
      <c r="H909" s="2" t="s">
        <v>22</v>
      </c>
      <c r="I909" s="2"/>
      <c r="J909" s="2"/>
      <c r="K909" s="2"/>
      <c r="L909" s="2">
        <v>2</v>
      </c>
      <c r="M909" s="2">
        <v>1</v>
      </c>
      <c r="N909" s="2">
        <v>1</v>
      </c>
      <c r="O909" s="2">
        <v>1</v>
      </c>
      <c r="P909" s="2"/>
      <c r="Q909" s="2"/>
      <c r="R909" s="2"/>
      <c r="S909" s="2"/>
      <c r="T909" s="2">
        <v>2</v>
      </c>
      <c r="U909" s="2" t="s">
        <v>1978</v>
      </c>
      <c r="V909" s="2">
        <v>1</v>
      </c>
      <c r="W909" s="2" t="s">
        <v>685</v>
      </c>
      <c r="X909" s="2">
        <v>1</v>
      </c>
      <c r="Y909" s="2" t="s">
        <v>287</v>
      </c>
      <c r="Z909" s="2"/>
      <c r="AA909" s="2"/>
      <c r="AB909" s="2"/>
      <c r="AC909" s="2"/>
      <c r="AD909" s="2"/>
      <c r="AE909" s="2"/>
    </row>
    <row r="910" spans="1:31" ht="27.6" x14ac:dyDescent="0.3">
      <c r="A910" s="2" t="s">
        <v>2810</v>
      </c>
      <c r="B910" s="2" t="s">
        <v>22</v>
      </c>
      <c r="C910" s="2" t="s">
        <v>22</v>
      </c>
      <c r="D910" s="2"/>
      <c r="E910" s="2"/>
      <c r="F910" s="2" t="s">
        <v>23</v>
      </c>
      <c r="G910" s="2">
        <v>100</v>
      </c>
      <c r="H910" s="2" t="s">
        <v>22</v>
      </c>
      <c r="I910" s="2"/>
      <c r="J910" s="2"/>
      <c r="K910" s="2"/>
      <c r="L910" s="2">
        <v>2</v>
      </c>
      <c r="M910" s="2">
        <v>1</v>
      </c>
      <c r="N910" s="2"/>
      <c r="O910" s="2"/>
      <c r="P910" s="2"/>
      <c r="Q910" s="2"/>
      <c r="R910" s="2"/>
      <c r="S910" s="2"/>
      <c r="T910" s="2">
        <v>2</v>
      </c>
      <c r="U910" s="2" t="s">
        <v>1136</v>
      </c>
      <c r="V910" s="2">
        <v>2</v>
      </c>
      <c r="W910" s="2" t="s">
        <v>1136</v>
      </c>
      <c r="X910" s="2">
        <v>0</v>
      </c>
      <c r="Y910" s="2" t="s">
        <v>22</v>
      </c>
      <c r="Z910" s="2"/>
      <c r="AA910" s="2"/>
      <c r="AB910" s="2"/>
      <c r="AC910" s="2"/>
      <c r="AD910" s="2"/>
      <c r="AE910" s="2"/>
    </row>
    <row r="911" spans="1:31" x14ac:dyDescent="0.3">
      <c r="A911" s="2" t="s">
        <v>2811</v>
      </c>
      <c r="B911" s="2" t="s">
        <v>2812</v>
      </c>
      <c r="C911" s="2" t="s">
        <v>68</v>
      </c>
      <c r="D911" s="2"/>
      <c r="E911" s="2"/>
      <c r="F911" s="2" t="s">
        <v>29</v>
      </c>
      <c r="G911" s="2" t="s">
        <v>22</v>
      </c>
      <c r="H911" s="2" t="s">
        <v>22</v>
      </c>
      <c r="I911" s="2" t="s">
        <v>30</v>
      </c>
      <c r="J911" s="2"/>
      <c r="K911" s="2"/>
      <c r="L911" s="2"/>
      <c r="M911" s="2"/>
      <c r="N911" s="2">
        <v>1</v>
      </c>
      <c r="O911" s="2">
        <v>1</v>
      </c>
      <c r="P911" s="2"/>
      <c r="Q911" s="2"/>
      <c r="R911" s="2"/>
      <c r="S911" s="2"/>
      <c r="T911" s="2">
        <v>0</v>
      </c>
      <c r="U911" s="2" t="s">
        <v>22</v>
      </c>
      <c r="V911" s="2">
        <v>0</v>
      </c>
      <c r="W911" s="2" t="s">
        <v>22</v>
      </c>
      <c r="X911" s="2">
        <v>0</v>
      </c>
      <c r="Y911" s="2" t="s">
        <v>22</v>
      </c>
      <c r="Z911" s="2"/>
      <c r="AA911" s="2"/>
      <c r="AB911" s="2"/>
      <c r="AC911" s="2"/>
      <c r="AD911" s="2"/>
      <c r="AE911" s="2"/>
    </row>
    <row r="912" spans="1:31" x14ac:dyDescent="0.3">
      <c r="A912" s="2" t="s">
        <v>2813</v>
      </c>
      <c r="B912" s="2" t="s">
        <v>30</v>
      </c>
      <c r="C912" s="2" t="s">
        <v>68</v>
      </c>
      <c r="D912" s="2"/>
      <c r="E912" s="2"/>
      <c r="F912" s="2" t="s">
        <v>29</v>
      </c>
      <c r="G912" s="2" t="s">
        <v>22</v>
      </c>
      <c r="H912" s="2" t="s">
        <v>22</v>
      </c>
      <c r="I912" s="2" t="s">
        <v>30</v>
      </c>
      <c r="J912" s="2"/>
      <c r="K912" s="2"/>
      <c r="L912" s="2"/>
      <c r="M912" s="2"/>
      <c r="N912" s="2">
        <v>12</v>
      </c>
      <c r="O912" s="2">
        <v>1</v>
      </c>
      <c r="P912" s="2"/>
      <c r="Q912" s="2"/>
      <c r="R912" s="2"/>
      <c r="S912" s="2"/>
      <c r="T912" s="2">
        <v>0</v>
      </c>
      <c r="U912" s="2" t="s">
        <v>22</v>
      </c>
      <c r="V912" s="2">
        <v>0</v>
      </c>
      <c r="W912" s="2" t="s">
        <v>22</v>
      </c>
      <c r="X912" s="2">
        <v>0</v>
      </c>
      <c r="Y912" s="2" t="s">
        <v>22</v>
      </c>
      <c r="Z912" s="2"/>
      <c r="AA912" s="2"/>
      <c r="AB912" s="2"/>
      <c r="AC912" s="2"/>
      <c r="AD912" s="2"/>
      <c r="AE912" s="2"/>
    </row>
    <row r="913" spans="1:31" ht="124.2" x14ac:dyDescent="0.3">
      <c r="A913" s="2" t="s">
        <v>2814</v>
      </c>
      <c r="B913" s="2" t="s">
        <v>30</v>
      </c>
      <c r="C913" s="2" t="s">
        <v>68</v>
      </c>
      <c r="D913" s="2"/>
      <c r="E913" s="2"/>
      <c r="F913" s="2" t="s">
        <v>120</v>
      </c>
      <c r="G913" s="2">
        <v>60</v>
      </c>
      <c r="H913" s="2" t="s">
        <v>22</v>
      </c>
      <c r="I913" s="2" t="s">
        <v>30</v>
      </c>
      <c r="J913" s="2"/>
      <c r="K913" s="2"/>
      <c r="L913" s="2">
        <v>15</v>
      </c>
      <c r="M913" s="2">
        <v>1</v>
      </c>
      <c r="N913" s="2"/>
      <c r="O913" s="2"/>
      <c r="P913" s="2"/>
      <c r="Q913" s="2"/>
      <c r="R913" s="2"/>
      <c r="S913" s="2"/>
      <c r="T913" s="2">
        <v>15</v>
      </c>
      <c r="U913" s="2" t="s">
        <v>2815</v>
      </c>
      <c r="V913" s="2">
        <v>9</v>
      </c>
      <c r="W913" s="2" t="s">
        <v>2816</v>
      </c>
      <c r="X913" s="2">
        <v>6</v>
      </c>
      <c r="Y913" s="2" t="s">
        <v>2817</v>
      </c>
      <c r="Z913" s="2"/>
      <c r="AA913" s="2"/>
      <c r="AB913" s="2"/>
      <c r="AC913" s="2"/>
      <c r="AD913" s="2"/>
      <c r="AE913" s="2"/>
    </row>
    <row r="914" spans="1:31" x14ac:dyDescent="0.3">
      <c r="A914" s="2" t="s">
        <v>584</v>
      </c>
      <c r="B914" s="2" t="s">
        <v>22</v>
      </c>
      <c r="C914" s="2" t="s">
        <v>22</v>
      </c>
      <c r="D914" s="2"/>
      <c r="E914" s="2"/>
      <c r="F914" s="2" t="s">
        <v>23</v>
      </c>
      <c r="G914" s="2">
        <v>100</v>
      </c>
      <c r="H914" s="2" t="s">
        <v>22</v>
      </c>
      <c r="I914" s="2"/>
      <c r="J914" s="2"/>
      <c r="K914" s="2"/>
      <c r="L914" s="2">
        <v>1</v>
      </c>
      <c r="M914" s="2">
        <v>1</v>
      </c>
      <c r="N914" s="2">
        <v>1</v>
      </c>
      <c r="O914" s="2">
        <v>1</v>
      </c>
      <c r="P914" s="2"/>
      <c r="Q914" s="2"/>
      <c r="R914" s="2"/>
      <c r="S914" s="2"/>
      <c r="T914" s="2">
        <v>1</v>
      </c>
      <c r="U914" s="2" t="s">
        <v>901</v>
      </c>
      <c r="V914" s="2">
        <v>1</v>
      </c>
      <c r="W914" s="2" t="s">
        <v>901</v>
      </c>
      <c r="X914" s="2">
        <v>0</v>
      </c>
      <c r="Y914" s="2" t="s">
        <v>22</v>
      </c>
      <c r="Z914" s="2"/>
      <c r="AA914" s="2"/>
      <c r="AB914" s="2"/>
      <c r="AC914" s="2"/>
      <c r="AD914" s="2"/>
      <c r="AE914" s="2"/>
    </row>
    <row r="915" spans="1:31" x14ac:dyDescent="0.3">
      <c r="A915" s="2" t="s">
        <v>2818</v>
      </c>
      <c r="B915" s="2" t="s">
        <v>30</v>
      </c>
      <c r="C915" s="2" t="s">
        <v>68</v>
      </c>
      <c r="D915" s="2"/>
      <c r="E915" s="2"/>
      <c r="F915" s="2" t="s">
        <v>29</v>
      </c>
      <c r="G915" s="2" t="s">
        <v>22</v>
      </c>
      <c r="H915" s="2" t="s">
        <v>22</v>
      </c>
      <c r="I915" s="2" t="s">
        <v>30</v>
      </c>
      <c r="J915" s="2"/>
      <c r="K915" s="2"/>
      <c r="L915" s="2"/>
      <c r="M915" s="2"/>
      <c r="N915" s="2"/>
      <c r="O915" s="2"/>
      <c r="P915" s="2"/>
      <c r="Q915" s="2"/>
      <c r="R915" s="2"/>
      <c r="S915" s="2"/>
      <c r="T915" s="2">
        <v>0</v>
      </c>
      <c r="U915" s="2" t="s">
        <v>22</v>
      </c>
      <c r="V915" s="2">
        <v>0</v>
      </c>
      <c r="W915" s="2" t="s">
        <v>22</v>
      </c>
      <c r="X915" s="2">
        <v>0</v>
      </c>
      <c r="Y915" s="2" t="s">
        <v>22</v>
      </c>
      <c r="Z915" s="2"/>
      <c r="AA915" s="2"/>
      <c r="AB915" s="2"/>
      <c r="AC915" s="2"/>
      <c r="AD915" s="2"/>
      <c r="AE915" s="2"/>
    </row>
    <row r="916" spans="1:31" x14ac:dyDescent="0.3">
      <c r="A916" s="2" t="s">
        <v>2819</v>
      </c>
      <c r="B916" s="2" t="s">
        <v>22</v>
      </c>
      <c r="C916" s="2" t="s">
        <v>22</v>
      </c>
      <c r="D916" s="2"/>
      <c r="E916" s="2"/>
      <c r="F916" s="2" t="s">
        <v>23</v>
      </c>
      <c r="G916" s="2">
        <v>100</v>
      </c>
      <c r="H916" s="2" t="s">
        <v>22</v>
      </c>
      <c r="I916" s="2"/>
      <c r="J916" s="2"/>
      <c r="K916" s="2"/>
      <c r="L916" s="2">
        <v>2</v>
      </c>
      <c r="M916" s="2">
        <v>1</v>
      </c>
      <c r="N916" s="2">
        <v>2</v>
      </c>
      <c r="O916" s="2">
        <v>1</v>
      </c>
      <c r="P916" s="2"/>
      <c r="Q916" s="2"/>
      <c r="R916" s="2"/>
      <c r="S916" s="2"/>
      <c r="T916" s="2">
        <v>1</v>
      </c>
      <c r="U916" s="2" t="s">
        <v>129</v>
      </c>
      <c r="V916" s="2">
        <v>1</v>
      </c>
      <c r="W916" s="2" t="s">
        <v>129</v>
      </c>
      <c r="X916" s="2">
        <v>0</v>
      </c>
      <c r="Y916" s="2" t="s">
        <v>22</v>
      </c>
      <c r="Z916" s="2"/>
      <c r="AA916" s="2"/>
      <c r="AB916" s="2"/>
      <c r="AC916" s="2"/>
      <c r="AD916" s="2"/>
      <c r="AE916" s="2"/>
    </row>
    <row r="917" spans="1:31" x14ac:dyDescent="0.3">
      <c r="A917" s="2" t="s">
        <v>2820</v>
      </c>
      <c r="B917" s="2" t="s">
        <v>22</v>
      </c>
      <c r="C917" s="2" t="s">
        <v>22</v>
      </c>
      <c r="D917" s="2"/>
      <c r="E917" s="2"/>
      <c r="F917" s="2" t="s">
        <v>29</v>
      </c>
      <c r="G917" s="2" t="s">
        <v>22</v>
      </c>
      <c r="H917" s="2" t="s">
        <v>22</v>
      </c>
      <c r="I917" s="2"/>
      <c r="J917" s="2"/>
      <c r="K917" s="2"/>
      <c r="L917" s="2"/>
      <c r="M917" s="2"/>
      <c r="N917" s="2">
        <v>1</v>
      </c>
      <c r="O917" s="2">
        <v>1</v>
      </c>
      <c r="P917" s="2"/>
      <c r="Q917" s="2"/>
      <c r="R917" s="2"/>
      <c r="S917" s="2"/>
      <c r="T917" s="2">
        <v>0</v>
      </c>
      <c r="U917" s="2" t="s">
        <v>22</v>
      </c>
      <c r="V917" s="2">
        <v>0</v>
      </c>
      <c r="W917" s="2" t="s">
        <v>22</v>
      </c>
      <c r="X917" s="2">
        <v>0</v>
      </c>
      <c r="Y917" s="2" t="s">
        <v>22</v>
      </c>
      <c r="Z917" s="2"/>
      <c r="AA917" s="2"/>
      <c r="AB917" s="2"/>
      <c r="AC917" s="2"/>
      <c r="AD917" s="2"/>
      <c r="AE917" s="2"/>
    </row>
    <row r="918" spans="1:31" x14ac:dyDescent="0.3">
      <c r="A918" s="2" t="s">
        <v>2821</v>
      </c>
      <c r="B918" s="2" t="s">
        <v>22</v>
      </c>
      <c r="C918" s="2" t="s">
        <v>22</v>
      </c>
      <c r="D918" s="2"/>
      <c r="E918" s="2"/>
      <c r="F918" s="2" t="s">
        <v>29</v>
      </c>
      <c r="G918" s="2" t="s">
        <v>22</v>
      </c>
      <c r="H918" s="2" t="s">
        <v>22</v>
      </c>
      <c r="I918" s="2"/>
      <c r="J918" s="2"/>
      <c r="K918" s="2"/>
      <c r="L918" s="2"/>
      <c r="M918" s="2"/>
      <c r="N918" s="2">
        <v>3</v>
      </c>
      <c r="O918" s="2">
        <v>1</v>
      </c>
      <c r="P918" s="2"/>
      <c r="Q918" s="2"/>
      <c r="R918" s="2"/>
      <c r="S918" s="2"/>
      <c r="T918" s="2">
        <v>0</v>
      </c>
      <c r="U918" s="2" t="s">
        <v>22</v>
      </c>
      <c r="V918" s="2">
        <v>0</v>
      </c>
      <c r="W918" s="2" t="s">
        <v>22</v>
      </c>
      <c r="X918" s="2">
        <v>0</v>
      </c>
      <c r="Y918" s="2" t="s">
        <v>22</v>
      </c>
      <c r="Z918" s="2"/>
      <c r="AA918" s="2"/>
      <c r="AB918" s="2"/>
      <c r="AC918" s="2"/>
      <c r="AD918" s="2"/>
      <c r="AE918" s="2"/>
    </row>
    <row r="919" spans="1:31" x14ac:dyDescent="0.3">
      <c r="A919" s="2" t="s">
        <v>2822</v>
      </c>
      <c r="B919" s="2" t="s">
        <v>22</v>
      </c>
      <c r="C919" s="2" t="s">
        <v>22</v>
      </c>
      <c r="D919" s="2"/>
      <c r="E919" s="2"/>
      <c r="F919" s="2" t="s">
        <v>29</v>
      </c>
      <c r="G919" s="2" t="s">
        <v>22</v>
      </c>
      <c r="H919" s="2" t="s">
        <v>22</v>
      </c>
      <c r="I919" s="2"/>
      <c r="J919" s="2"/>
      <c r="K919" s="2"/>
      <c r="L919" s="2"/>
      <c r="M919" s="2"/>
      <c r="N919" s="2">
        <v>3</v>
      </c>
      <c r="O919" s="2">
        <v>1</v>
      </c>
      <c r="P919" s="2"/>
      <c r="Q919" s="2"/>
      <c r="R919" s="2"/>
      <c r="S919" s="2"/>
      <c r="T919" s="2">
        <v>0</v>
      </c>
      <c r="U919" s="2" t="s">
        <v>22</v>
      </c>
      <c r="V919" s="2">
        <v>0</v>
      </c>
      <c r="W919" s="2" t="s">
        <v>22</v>
      </c>
      <c r="X919" s="2">
        <v>0</v>
      </c>
      <c r="Y919" s="2" t="s">
        <v>22</v>
      </c>
      <c r="Z919" s="2"/>
      <c r="AA919" s="2"/>
      <c r="AB919" s="2"/>
      <c r="AC919" s="2"/>
      <c r="AD919" s="2"/>
      <c r="AE919" s="2"/>
    </row>
    <row r="920" spans="1:31" x14ac:dyDescent="0.3">
      <c r="A920" s="2" t="s">
        <v>2823</v>
      </c>
      <c r="B920" s="2" t="s">
        <v>22</v>
      </c>
      <c r="C920" s="2" t="s">
        <v>22</v>
      </c>
      <c r="D920" s="2"/>
      <c r="E920" s="2"/>
      <c r="F920" s="2" t="s">
        <v>29</v>
      </c>
      <c r="G920" s="2" t="s">
        <v>22</v>
      </c>
      <c r="H920" s="2" t="s">
        <v>22</v>
      </c>
      <c r="I920" s="2"/>
      <c r="J920" s="2"/>
      <c r="K920" s="2"/>
      <c r="L920" s="2"/>
      <c r="M920" s="2"/>
      <c r="N920" s="2">
        <v>1</v>
      </c>
      <c r="O920" s="2">
        <v>1</v>
      </c>
      <c r="P920" s="2"/>
      <c r="Q920" s="2"/>
      <c r="R920" s="2"/>
      <c r="S920" s="2"/>
      <c r="T920" s="2">
        <v>0</v>
      </c>
      <c r="U920" s="2" t="s">
        <v>22</v>
      </c>
      <c r="V920" s="2">
        <v>0</v>
      </c>
      <c r="W920" s="2" t="s">
        <v>22</v>
      </c>
      <c r="X920" s="2">
        <v>0</v>
      </c>
      <c r="Y920" s="2" t="s">
        <v>22</v>
      </c>
      <c r="Z920" s="2"/>
      <c r="AA920" s="2"/>
      <c r="AB920" s="2"/>
      <c r="AC920" s="2"/>
      <c r="AD920" s="2"/>
      <c r="AE920" s="2"/>
    </row>
    <row r="921" spans="1:31" ht="96.6" x14ac:dyDescent="0.3">
      <c r="A921" s="2" t="s">
        <v>2824</v>
      </c>
      <c r="B921" s="2" t="s">
        <v>2825</v>
      </c>
      <c r="C921" s="2" t="s">
        <v>2826</v>
      </c>
      <c r="D921" s="2" t="s">
        <v>28</v>
      </c>
      <c r="E921" s="2" t="s">
        <v>28</v>
      </c>
      <c r="F921" s="2" t="s">
        <v>29</v>
      </c>
      <c r="G921" s="2" t="s">
        <v>22</v>
      </c>
      <c r="H921" s="2">
        <v>100</v>
      </c>
      <c r="I921" s="2" t="s">
        <v>41</v>
      </c>
      <c r="J921" s="2">
        <v>5</v>
      </c>
      <c r="K921" s="2" t="s">
        <v>2827</v>
      </c>
      <c r="L921" s="2"/>
      <c r="M921" s="2"/>
      <c r="N921" s="2"/>
      <c r="O921" s="2"/>
      <c r="P921" s="2">
        <v>3</v>
      </c>
      <c r="Q921" s="2" t="s">
        <v>2828</v>
      </c>
      <c r="R921" s="2">
        <v>2</v>
      </c>
      <c r="S921" s="2" t="s">
        <v>2829</v>
      </c>
      <c r="T921" s="2">
        <v>0</v>
      </c>
      <c r="U921" s="2" t="s">
        <v>22</v>
      </c>
      <c r="V921" s="2">
        <v>0</v>
      </c>
      <c r="W921" s="2" t="s">
        <v>22</v>
      </c>
      <c r="X921" s="2">
        <v>0</v>
      </c>
      <c r="Y921" s="2" t="s">
        <v>22</v>
      </c>
      <c r="Z921" s="2">
        <v>3</v>
      </c>
      <c r="AA921" s="2" t="s">
        <v>2830</v>
      </c>
      <c r="AB921" s="2">
        <v>3</v>
      </c>
      <c r="AC921" s="2" t="s">
        <v>2830</v>
      </c>
      <c r="AD921" s="2"/>
      <c r="AE921" s="2"/>
    </row>
    <row r="922" spans="1:31" ht="179.4" x14ac:dyDescent="0.3">
      <c r="A922" s="2" t="s">
        <v>2831</v>
      </c>
      <c r="B922" s="2" t="s">
        <v>2832</v>
      </c>
      <c r="C922" s="2" t="s">
        <v>2833</v>
      </c>
      <c r="D922" s="2" t="s">
        <v>28</v>
      </c>
      <c r="E922" s="2" t="s">
        <v>28</v>
      </c>
      <c r="F922" s="2" t="s">
        <v>29</v>
      </c>
      <c r="G922" s="2" t="s">
        <v>22</v>
      </c>
      <c r="H922" s="2">
        <v>100</v>
      </c>
      <c r="I922" s="2" t="s">
        <v>68</v>
      </c>
      <c r="J922" s="2">
        <v>1</v>
      </c>
      <c r="K922" s="2" t="s">
        <v>1280</v>
      </c>
      <c r="L922" s="2"/>
      <c r="M922" s="2"/>
      <c r="N922" s="2"/>
      <c r="O922" s="2"/>
      <c r="P922" s="2">
        <v>3</v>
      </c>
      <c r="Q922" s="2" t="s">
        <v>2834</v>
      </c>
      <c r="R922" s="2">
        <v>4</v>
      </c>
      <c r="S922" s="2" t="s">
        <v>2835</v>
      </c>
      <c r="T922" s="2">
        <v>0</v>
      </c>
      <c r="U922" s="2" t="s">
        <v>22</v>
      </c>
      <c r="V922" s="2">
        <v>0</v>
      </c>
      <c r="W922" s="2" t="s">
        <v>22</v>
      </c>
      <c r="X922" s="2">
        <v>0</v>
      </c>
      <c r="Y922" s="2" t="s">
        <v>22</v>
      </c>
      <c r="Z922" s="2">
        <v>3</v>
      </c>
      <c r="AA922" s="2" t="s">
        <v>2836</v>
      </c>
      <c r="AB922" s="2">
        <v>3</v>
      </c>
      <c r="AC922" s="2" t="s">
        <v>2836</v>
      </c>
      <c r="AD922" s="2"/>
      <c r="AE922" s="2"/>
    </row>
    <row r="923" spans="1:31" x14ac:dyDescent="0.3">
      <c r="A923" s="2" t="s">
        <v>2837</v>
      </c>
      <c r="B923" s="2" t="s">
        <v>22</v>
      </c>
      <c r="C923" s="2" t="s">
        <v>22</v>
      </c>
      <c r="D923" s="2"/>
      <c r="E923" s="2"/>
      <c r="F923" s="2" t="s">
        <v>29</v>
      </c>
      <c r="G923" s="2" t="s">
        <v>22</v>
      </c>
      <c r="H923" s="2" t="s">
        <v>22</v>
      </c>
      <c r="I923" s="2"/>
      <c r="J923" s="2"/>
      <c r="K923" s="2"/>
      <c r="L923" s="2"/>
      <c r="M923" s="2"/>
      <c r="N923" s="2">
        <v>9</v>
      </c>
      <c r="O923" s="2">
        <v>2</v>
      </c>
      <c r="P923" s="2"/>
      <c r="Q923" s="2"/>
      <c r="R923" s="2"/>
      <c r="S923" s="2"/>
      <c r="T923" s="2">
        <v>0</v>
      </c>
      <c r="U923" s="2" t="s">
        <v>22</v>
      </c>
      <c r="V923" s="2">
        <v>0</v>
      </c>
      <c r="W923" s="2" t="s">
        <v>22</v>
      </c>
      <c r="X923" s="2">
        <v>0</v>
      </c>
      <c r="Y923" s="2" t="s">
        <v>22</v>
      </c>
      <c r="Z923" s="2"/>
      <c r="AA923" s="2"/>
      <c r="AB923" s="2"/>
      <c r="AC923" s="2"/>
      <c r="AD923" s="2"/>
      <c r="AE923" s="2"/>
    </row>
    <row r="924" spans="1:31" x14ac:dyDescent="0.3">
      <c r="A924" s="2" t="s">
        <v>2838</v>
      </c>
      <c r="B924" s="2" t="s">
        <v>30</v>
      </c>
      <c r="C924" s="2" t="s">
        <v>68</v>
      </c>
      <c r="D924" s="2"/>
      <c r="E924" s="2"/>
      <c r="F924" s="2" t="s">
        <v>29</v>
      </c>
      <c r="G924" s="2" t="s">
        <v>22</v>
      </c>
      <c r="H924" s="2" t="s">
        <v>22</v>
      </c>
      <c r="I924" s="2" t="s">
        <v>30</v>
      </c>
      <c r="J924" s="2"/>
      <c r="K924" s="2"/>
      <c r="L924" s="2"/>
      <c r="M924" s="2"/>
      <c r="N924" s="2"/>
      <c r="O924" s="2"/>
      <c r="P924" s="2"/>
      <c r="Q924" s="2"/>
      <c r="R924" s="2"/>
      <c r="S924" s="2"/>
      <c r="T924" s="2">
        <v>0</v>
      </c>
      <c r="U924" s="2" t="s">
        <v>22</v>
      </c>
      <c r="V924" s="2">
        <v>0</v>
      </c>
      <c r="W924" s="2" t="s">
        <v>22</v>
      </c>
      <c r="X924" s="2">
        <v>0</v>
      </c>
      <c r="Y924" s="2" t="s">
        <v>22</v>
      </c>
      <c r="Z924" s="2"/>
      <c r="AA924" s="2"/>
      <c r="AB924" s="2"/>
      <c r="AC924" s="2"/>
      <c r="AD924" s="2"/>
      <c r="AE924" s="2"/>
    </row>
    <row r="925" spans="1:31" x14ac:dyDescent="0.3">
      <c r="A925" s="2" t="s">
        <v>2839</v>
      </c>
      <c r="B925" s="2" t="s">
        <v>22</v>
      </c>
      <c r="C925" s="2" t="s">
        <v>22</v>
      </c>
      <c r="D925" s="2"/>
      <c r="E925" s="2"/>
      <c r="F925" s="2" t="s">
        <v>29</v>
      </c>
      <c r="G925" s="2" t="s">
        <v>22</v>
      </c>
      <c r="H925" s="2" t="s">
        <v>22</v>
      </c>
      <c r="I925" s="2"/>
      <c r="J925" s="2"/>
      <c r="K925" s="2"/>
      <c r="L925" s="2">
        <v>2</v>
      </c>
      <c r="M925" s="2">
        <v>1</v>
      </c>
      <c r="N925" s="2">
        <v>2</v>
      </c>
      <c r="O925" s="2">
        <v>1</v>
      </c>
      <c r="P925" s="2"/>
      <c r="Q925" s="2"/>
      <c r="R925" s="2"/>
      <c r="S925" s="2"/>
      <c r="T925" s="2">
        <v>0</v>
      </c>
      <c r="U925" s="2" t="s">
        <v>22</v>
      </c>
      <c r="V925" s="2">
        <v>0</v>
      </c>
      <c r="W925" s="2" t="s">
        <v>22</v>
      </c>
      <c r="X925" s="2">
        <v>0</v>
      </c>
      <c r="Y925" s="2" t="s">
        <v>22</v>
      </c>
      <c r="Z925" s="2"/>
      <c r="AA925" s="2"/>
      <c r="AB925" s="2"/>
      <c r="AC925" s="2"/>
      <c r="AD925" s="2"/>
      <c r="AE925" s="2"/>
    </row>
    <row r="926" spans="1:31" ht="27.6" x14ac:dyDescent="0.3">
      <c r="A926" s="2" t="s">
        <v>2840</v>
      </c>
      <c r="B926" s="2" t="s">
        <v>22</v>
      </c>
      <c r="C926" s="2" t="s">
        <v>22</v>
      </c>
      <c r="D926" s="2"/>
      <c r="E926" s="2"/>
      <c r="F926" s="2" t="s">
        <v>120</v>
      </c>
      <c r="G926" s="2">
        <v>50</v>
      </c>
      <c r="H926" s="2" t="s">
        <v>22</v>
      </c>
      <c r="I926" s="2"/>
      <c r="J926" s="2"/>
      <c r="K926" s="2"/>
      <c r="L926" s="2">
        <v>2</v>
      </c>
      <c r="M926" s="2">
        <v>1</v>
      </c>
      <c r="N926" s="2"/>
      <c r="O926" s="2"/>
      <c r="P926" s="2"/>
      <c r="Q926" s="2"/>
      <c r="R926" s="2"/>
      <c r="S926" s="2"/>
      <c r="T926" s="2">
        <v>2</v>
      </c>
      <c r="U926" s="2" t="s">
        <v>983</v>
      </c>
      <c r="V926" s="2">
        <v>1</v>
      </c>
      <c r="W926" s="2" t="s">
        <v>56</v>
      </c>
      <c r="X926" s="2">
        <v>1</v>
      </c>
      <c r="Y926" s="2" t="s">
        <v>651</v>
      </c>
      <c r="Z926" s="2"/>
      <c r="AA926" s="2"/>
      <c r="AB926" s="2"/>
      <c r="AC926" s="2"/>
      <c r="AD926" s="2"/>
      <c r="AE926" s="2"/>
    </row>
    <row r="927" spans="1:31" x14ac:dyDescent="0.3">
      <c r="A927" s="2" t="s">
        <v>2841</v>
      </c>
      <c r="B927" s="2" t="s">
        <v>22</v>
      </c>
      <c r="C927" s="2" t="s">
        <v>22</v>
      </c>
      <c r="D927" s="2"/>
      <c r="E927" s="2"/>
      <c r="F927" s="2" t="s">
        <v>23</v>
      </c>
      <c r="G927" s="2">
        <v>100</v>
      </c>
      <c r="H927" s="2" t="s">
        <v>22</v>
      </c>
      <c r="I927" s="2"/>
      <c r="J927" s="2"/>
      <c r="K927" s="2"/>
      <c r="L927" s="2">
        <v>2</v>
      </c>
      <c r="M927" s="2">
        <v>1</v>
      </c>
      <c r="N927" s="2"/>
      <c r="O927" s="2"/>
      <c r="P927" s="2"/>
      <c r="Q927" s="2"/>
      <c r="R927" s="2"/>
      <c r="S927" s="2"/>
      <c r="T927" s="2">
        <v>2</v>
      </c>
      <c r="U927" s="2" t="s">
        <v>1140</v>
      </c>
      <c r="V927" s="2">
        <v>2</v>
      </c>
      <c r="W927" s="2" t="s">
        <v>1140</v>
      </c>
      <c r="X927" s="2">
        <v>0</v>
      </c>
      <c r="Y927" s="2" t="s">
        <v>22</v>
      </c>
      <c r="Z927" s="2"/>
      <c r="AA927" s="2"/>
      <c r="AB927" s="2"/>
      <c r="AC927" s="2"/>
      <c r="AD927" s="2"/>
      <c r="AE927" s="2"/>
    </row>
    <row r="928" spans="1:31" ht="27.6" x14ac:dyDescent="0.3">
      <c r="A928" s="2" t="s">
        <v>2842</v>
      </c>
      <c r="B928" s="2" t="s">
        <v>22</v>
      </c>
      <c r="C928" s="2" t="s">
        <v>22</v>
      </c>
      <c r="D928" s="2"/>
      <c r="E928" s="2"/>
      <c r="F928" s="2" t="s">
        <v>23</v>
      </c>
      <c r="G928" s="2">
        <v>100</v>
      </c>
      <c r="H928" s="2" t="s">
        <v>22</v>
      </c>
      <c r="I928" s="2"/>
      <c r="J928" s="2"/>
      <c r="K928" s="2"/>
      <c r="L928" s="2">
        <v>3</v>
      </c>
      <c r="M928" s="2">
        <v>1</v>
      </c>
      <c r="N928" s="2"/>
      <c r="O928" s="2"/>
      <c r="P928" s="2"/>
      <c r="Q928" s="2"/>
      <c r="R928" s="2"/>
      <c r="S928" s="2"/>
      <c r="T928" s="2">
        <v>3</v>
      </c>
      <c r="U928" s="2" t="s">
        <v>2843</v>
      </c>
      <c r="V928" s="2">
        <v>3</v>
      </c>
      <c r="W928" s="2" t="s">
        <v>2843</v>
      </c>
      <c r="X928" s="2">
        <v>0</v>
      </c>
      <c r="Y928" s="2" t="s">
        <v>22</v>
      </c>
      <c r="Z928" s="2"/>
      <c r="AA928" s="2"/>
      <c r="AB928" s="2"/>
      <c r="AC928" s="2"/>
      <c r="AD928" s="2"/>
      <c r="AE928" s="2"/>
    </row>
    <row r="929" spans="1:31" x14ac:dyDescent="0.3">
      <c r="A929" s="2" t="s">
        <v>2844</v>
      </c>
      <c r="B929" s="2" t="s">
        <v>22</v>
      </c>
      <c r="C929" s="2" t="s">
        <v>22</v>
      </c>
      <c r="D929" s="2"/>
      <c r="E929" s="2"/>
      <c r="F929" s="2" t="s">
        <v>29</v>
      </c>
      <c r="G929" s="2" t="s">
        <v>22</v>
      </c>
      <c r="H929" s="2" t="s">
        <v>22</v>
      </c>
      <c r="I929" s="2"/>
      <c r="J929" s="2"/>
      <c r="K929" s="2"/>
      <c r="L929" s="2"/>
      <c r="M929" s="2"/>
      <c r="N929" s="2">
        <v>9</v>
      </c>
      <c r="O929" s="2">
        <v>1</v>
      </c>
      <c r="P929" s="2"/>
      <c r="Q929" s="2"/>
      <c r="R929" s="2"/>
      <c r="S929" s="2"/>
      <c r="T929" s="2">
        <v>0</v>
      </c>
      <c r="U929" s="2" t="s">
        <v>22</v>
      </c>
      <c r="V929" s="2">
        <v>0</v>
      </c>
      <c r="W929" s="2" t="s">
        <v>22</v>
      </c>
      <c r="X929" s="2">
        <v>0</v>
      </c>
      <c r="Y929" s="2" t="s">
        <v>22</v>
      </c>
      <c r="Z929" s="2"/>
      <c r="AA929" s="2"/>
      <c r="AB929" s="2"/>
      <c r="AC929" s="2"/>
      <c r="AD929" s="2"/>
      <c r="AE929" s="2"/>
    </row>
    <row r="930" spans="1:31" x14ac:dyDescent="0.3">
      <c r="A930" s="2" t="s">
        <v>2845</v>
      </c>
      <c r="B930" s="2" t="s">
        <v>30</v>
      </c>
      <c r="C930" s="2" t="s">
        <v>68</v>
      </c>
      <c r="D930" s="2"/>
      <c r="E930" s="2"/>
      <c r="F930" s="2" t="s">
        <v>29</v>
      </c>
      <c r="G930" s="2" t="s">
        <v>22</v>
      </c>
      <c r="H930" s="2" t="s">
        <v>22</v>
      </c>
      <c r="I930" s="2" t="s">
        <v>30</v>
      </c>
      <c r="J930" s="2"/>
      <c r="K930" s="2"/>
      <c r="L930" s="2"/>
      <c r="M930" s="2"/>
      <c r="N930" s="2"/>
      <c r="O930" s="2"/>
      <c r="P930" s="2"/>
      <c r="Q930" s="2"/>
      <c r="R930" s="2"/>
      <c r="S930" s="2"/>
      <c r="T930" s="2">
        <v>0</v>
      </c>
      <c r="U930" s="2" t="s">
        <v>22</v>
      </c>
      <c r="V930" s="2">
        <v>0</v>
      </c>
      <c r="W930" s="2" t="s">
        <v>22</v>
      </c>
      <c r="X930" s="2">
        <v>0</v>
      </c>
      <c r="Y930" s="2" t="s">
        <v>22</v>
      </c>
      <c r="Z930" s="2"/>
      <c r="AA930" s="2"/>
      <c r="AB930" s="2"/>
      <c r="AC930" s="2"/>
      <c r="AD930" s="2"/>
      <c r="AE930" s="2"/>
    </row>
    <row r="931" spans="1:31" x14ac:dyDescent="0.3">
      <c r="A931" s="2" t="s">
        <v>2846</v>
      </c>
      <c r="B931" s="2" t="s">
        <v>30</v>
      </c>
      <c r="C931" s="2" t="s">
        <v>68</v>
      </c>
      <c r="D931" s="2"/>
      <c r="E931" s="2"/>
      <c r="F931" s="2" t="s">
        <v>29</v>
      </c>
      <c r="G931" s="2" t="s">
        <v>22</v>
      </c>
      <c r="H931" s="2" t="s">
        <v>22</v>
      </c>
      <c r="I931" s="2" t="s">
        <v>30</v>
      </c>
      <c r="J931" s="2"/>
      <c r="K931" s="2"/>
      <c r="L931" s="2"/>
      <c r="M931" s="2"/>
      <c r="N931" s="2"/>
      <c r="O931" s="2"/>
      <c r="P931" s="2"/>
      <c r="Q931" s="2"/>
      <c r="R931" s="2"/>
      <c r="S931" s="2"/>
      <c r="T931" s="2">
        <v>0</v>
      </c>
      <c r="U931" s="2" t="s">
        <v>22</v>
      </c>
      <c r="V931" s="2">
        <v>0</v>
      </c>
      <c r="W931" s="2" t="s">
        <v>22</v>
      </c>
      <c r="X931" s="2">
        <v>0</v>
      </c>
      <c r="Y931" s="2" t="s">
        <v>22</v>
      </c>
      <c r="Z931" s="2"/>
      <c r="AA931" s="2"/>
      <c r="AB931" s="2"/>
      <c r="AC931" s="2"/>
      <c r="AD931" s="2"/>
      <c r="AE931" s="2"/>
    </row>
    <row r="932" spans="1:31" ht="151.80000000000001" x14ac:dyDescent="0.3">
      <c r="A932" s="2" t="s">
        <v>2847</v>
      </c>
      <c r="B932" s="2" t="s">
        <v>22</v>
      </c>
      <c r="C932" s="2" t="s">
        <v>22</v>
      </c>
      <c r="D932" s="2"/>
      <c r="E932" s="2"/>
      <c r="F932" s="2" t="s">
        <v>23</v>
      </c>
      <c r="G932" s="2">
        <v>100</v>
      </c>
      <c r="H932" s="2" t="s">
        <v>22</v>
      </c>
      <c r="I932" s="2"/>
      <c r="J932" s="2"/>
      <c r="K932" s="2"/>
      <c r="L932" s="2">
        <v>18</v>
      </c>
      <c r="M932" s="2">
        <v>1</v>
      </c>
      <c r="N932" s="2"/>
      <c r="O932" s="2"/>
      <c r="P932" s="2"/>
      <c r="Q932" s="2"/>
      <c r="R932" s="2"/>
      <c r="S932" s="2"/>
      <c r="T932" s="2">
        <v>18</v>
      </c>
      <c r="U932" s="2" t="s">
        <v>2184</v>
      </c>
      <c r="V932" s="2">
        <v>18</v>
      </c>
      <c r="W932" s="2" t="s">
        <v>2184</v>
      </c>
      <c r="X932" s="2">
        <v>0</v>
      </c>
      <c r="Y932" s="2" t="s">
        <v>22</v>
      </c>
      <c r="Z932" s="2"/>
      <c r="AA932" s="2"/>
      <c r="AB932" s="2"/>
      <c r="AC932" s="2"/>
      <c r="AD932" s="2"/>
      <c r="AE932" s="2"/>
    </row>
    <row r="933" spans="1:31" x14ac:dyDescent="0.3">
      <c r="A933" s="2" t="s">
        <v>2848</v>
      </c>
      <c r="B933" s="2" t="s">
        <v>22</v>
      </c>
      <c r="C933" s="2" t="s">
        <v>22</v>
      </c>
      <c r="D933" s="2"/>
      <c r="E933" s="2"/>
      <c r="F933" s="2" t="s">
        <v>29</v>
      </c>
      <c r="G933" s="2" t="s">
        <v>22</v>
      </c>
      <c r="H933" s="2" t="s">
        <v>22</v>
      </c>
      <c r="I933" s="2"/>
      <c r="J933" s="2"/>
      <c r="K933" s="2"/>
      <c r="L933" s="2"/>
      <c r="M933" s="2"/>
      <c r="N933" s="2">
        <v>2</v>
      </c>
      <c r="O933" s="2">
        <v>1</v>
      </c>
      <c r="P933" s="2"/>
      <c r="Q933" s="2"/>
      <c r="R933" s="2"/>
      <c r="S933" s="2"/>
      <c r="T933" s="2">
        <v>0</v>
      </c>
      <c r="U933" s="2" t="s">
        <v>22</v>
      </c>
      <c r="V933" s="2">
        <v>0</v>
      </c>
      <c r="W933" s="2" t="s">
        <v>22</v>
      </c>
      <c r="X933" s="2">
        <v>0</v>
      </c>
      <c r="Y933" s="2" t="s">
        <v>22</v>
      </c>
      <c r="Z933" s="2"/>
      <c r="AA933" s="2"/>
      <c r="AB933" s="2"/>
      <c r="AC933" s="2"/>
      <c r="AD933" s="2"/>
      <c r="AE933" s="2"/>
    </row>
    <row r="934" spans="1:31" x14ac:dyDescent="0.3">
      <c r="A934" s="2" t="s">
        <v>2849</v>
      </c>
      <c r="B934" s="2" t="s">
        <v>22</v>
      </c>
      <c r="C934" s="2" t="s">
        <v>22</v>
      </c>
      <c r="D934" s="2"/>
      <c r="E934" s="2"/>
      <c r="F934" s="2" t="s">
        <v>29</v>
      </c>
      <c r="G934" s="2" t="s">
        <v>22</v>
      </c>
      <c r="H934" s="2" t="s">
        <v>22</v>
      </c>
      <c r="I934" s="2"/>
      <c r="J934" s="2"/>
      <c r="K934" s="2"/>
      <c r="L934" s="2">
        <v>1</v>
      </c>
      <c r="M934" s="2">
        <v>1</v>
      </c>
      <c r="N934" s="2">
        <v>1</v>
      </c>
      <c r="O934" s="2">
        <v>1</v>
      </c>
      <c r="P934" s="2"/>
      <c r="Q934" s="2"/>
      <c r="R934" s="2"/>
      <c r="S934" s="2"/>
      <c r="T934" s="2">
        <v>0</v>
      </c>
      <c r="U934" s="2" t="s">
        <v>22</v>
      </c>
      <c r="V934" s="2">
        <v>0</v>
      </c>
      <c r="W934" s="2" t="s">
        <v>22</v>
      </c>
      <c r="X934" s="2">
        <v>0</v>
      </c>
      <c r="Y934" s="2" t="s">
        <v>22</v>
      </c>
      <c r="Z934" s="2"/>
      <c r="AA934" s="2"/>
      <c r="AB934" s="2"/>
      <c r="AC934" s="2"/>
      <c r="AD934" s="2"/>
      <c r="AE934" s="2"/>
    </row>
    <row r="935" spans="1:31" x14ac:dyDescent="0.3">
      <c r="A935" s="2" t="s">
        <v>2850</v>
      </c>
      <c r="B935" s="2" t="s">
        <v>22</v>
      </c>
      <c r="C935" s="2" t="s">
        <v>22</v>
      </c>
      <c r="D935" s="2"/>
      <c r="E935" s="2"/>
      <c r="F935" s="2" t="s">
        <v>23</v>
      </c>
      <c r="G935" s="2">
        <v>100</v>
      </c>
      <c r="H935" s="2" t="s">
        <v>22</v>
      </c>
      <c r="I935" s="2"/>
      <c r="J935" s="2"/>
      <c r="K935" s="2"/>
      <c r="L935" s="2">
        <v>1</v>
      </c>
      <c r="M935" s="2">
        <v>1</v>
      </c>
      <c r="N935" s="2"/>
      <c r="O935" s="2"/>
      <c r="P935" s="2"/>
      <c r="Q935" s="2"/>
      <c r="R935" s="2"/>
      <c r="S935" s="2"/>
      <c r="T935" s="2">
        <v>1</v>
      </c>
      <c r="U935" s="2" t="s">
        <v>1639</v>
      </c>
      <c r="V935" s="2">
        <v>1</v>
      </c>
      <c r="W935" s="2" t="s">
        <v>1639</v>
      </c>
      <c r="X935" s="2">
        <v>0</v>
      </c>
      <c r="Y935" s="2" t="s">
        <v>22</v>
      </c>
      <c r="Z935" s="2"/>
      <c r="AA935" s="2"/>
      <c r="AB935" s="2"/>
      <c r="AC935" s="2"/>
      <c r="AD935" s="2"/>
      <c r="AE935" s="2"/>
    </row>
    <row r="936" spans="1:31" x14ac:dyDescent="0.3">
      <c r="A936" s="2" t="s">
        <v>2851</v>
      </c>
      <c r="B936" s="2" t="s">
        <v>22</v>
      </c>
      <c r="C936" s="2" t="s">
        <v>22</v>
      </c>
      <c r="D936" s="2"/>
      <c r="E936" s="2"/>
      <c r="F936" s="2" t="s">
        <v>29</v>
      </c>
      <c r="G936" s="2" t="s">
        <v>22</v>
      </c>
      <c r="H936" s="2" t="s">
        <v>22</v>
      </c>
      <c r="I936" s="2"/>
      <c r="J936" s="2"/>
      <c r="K936" s="2"/>
      <c r="L936" s="2"/>
      <c r="M936" s="2"/>
      <c r="N936" s="2">
        <v>2</v>
      </c>
      <c r="O936" s="2">
        <v>1</v>
      </c>
      <c r="P936" s="2"/>
      <c r="Q936" s="2"/>
      <c r="R936" s="2"/>
      <c r="S936" s="2"/>
      <c r="T936" s="2">
        <v>0</v>
      </c>
      <c r="U936" s="2" t="s">
        <v>22</v>
      </c>
      <c r="V936" s="2">
        <v>0</v>
      </c>
      <c r="W936" s="2" t="s">
        <v>22</v>
      </c>
      <c r="X936" s="2">
        <v>0</v>
      </c>
      <c r="Y936" s="2" t="s">
        <v>22</v>
      </c>
      <c r="Z936" s="2"/>
      <c r="AA936" s="2"/>
      <c r="AB936" s="2"/>
      <c r="AC936" s="2"/>
      <c r="AD936" s="2"/>
      <c r="AE936" s="2"/>
    </row>
    <row r="937" spans="1:31" x14ac:dyDescent="0.3">
      <c r="A937" s="2" t="s">
        <v>2852</v>
      </c>
      <c r="B937" s="2" t="s">
        <v>22</v>
      </c>
      <c r="C937" s="2" t="s">
        <v>22</v>
      </c>
      <c r="D937" s="2"/>
      <c r="E937" s="2"/>
      <c r="F937" s="2" t="s">
        <v>29</v>
      </c>
      <c r="G937" s="2" t="s">
        <v>22</v>
      </c>
      <c r="H937" s="2" t="s">
        <v>22</v>
      </c>
      <c r="I937" s="2"/>
      <c r="J937" s="2"/>
      <c r="K937" s="2"/>
      <c r="L937" s="2"/>
      <c r="M937" s="2"/>
      <c r="N937" s="2">
        <v>1</v>
      </c>
      <c r="O937" s="2">
        <v>1</v>
      </c>
      <c r="P937" s="2"/>
      <c r="Q937" s="2"/>
      <c r="R937" s="2"/>
      <c r="S937" s="2"/>
      <c r="T937" s="2">
        <v>0</v>
      </c>
      <c r="U937" s="2" t="s">
        <v>22</v>
      </c>
      <c r="V937" s="2">
        <v>0</v>
      </c>
      <c r="W937" s="2" t="s">
        <v>22</v>
      </c>
      <c r="X937" s="2">
        <v>0</v>
      </c>
      <c r="Y937" s="2" t="s">
        <v>22</v>
      </c>
      <c r="Z937" s="2"/>
      <c r="AA937" s="2"/>
      <c r="AB937" s="2"/>
      <c r="AC937" s="2"/>
      <c r="AD937" s="2"/>
      <c r="AE937" s="2"/>
    </row>
    <row r="938" spans="1:31" ht="165.6" x14ac:dyDescent="0.3">
      <c r="A938" s="2" t="s">
        <v>2853</v>
      </c>
      <c r="B938" s="2" t="s">
        <v>2854</v>
      </c>
      <c r="C938" s="2" t="s">
        <v>2855</v>
      </c>
      <c r="D938" s="2" t="s">
        <v>300</v>
      </c>
      <c r="E938" s="2" t="s">
        <v>492</v>
      </c>
      <c r="F938" s="2" t="s">
        <v>29</v>
      </c>
      <c r="G938" s="2" t="s">
        <v>22</v>
      </c>
      <c r="H938" s="2">
        <v>100</v>
      </c>
      <c r="I938" s="2" t="s">
        <v>41</v>
      </c>
      <c r="J938" s="2">
        <v>2</v>
      </c>
      <c r="K938" s="2" t="s">
        <v>627</v>
      </c>
      <c r="L938" s="2"/>
      <c r="M938" s="2"/>
      <c r="N938" s="2"/>
      <c r="O938" s="2"/>
      <c r="P938" s="2"/>
      <c r="Q938" s="2"/>
      <c r="R938" s="2">
        <v>8</v>
      </c>
      <c r="S938" s="2" t="s">
        <v>2856</v>
      </c>
      <c r="T938" s="2">
        <v>0</v>
      </c>
      <c r="U938" s="2" t="s">
        <v>22</v>
      </c>
      <c r="V938" s="2">
        <v>0</v>
      </c>
      <c r="W938" s="2" t="s">
        <v>22</v>
      </c>
      <c r="X938" s="2">
        <v>0</v>
      </c>
      <c r="Y938" s="2" t="s">
        <v>22</v>
      </c>
      <c r="Z938" s="2">
        <v>2</v>
      </c>
      <c r="AA938" s="2" t="s">
        <v>1831</v>
      </c>
      <c r="AB938" s="2">
        <v>2</v>
      </c>
      <c r="AC938" s="2" t="s">
        <v>1831</v>
      </c>
      <c r="AD938" s="2"/>
      <c r="AE938" s="2"/>
    </row>
    <row r="939" spans="1:31" x14ac:dyDescent="0.3">
      <c r="A939" s="2" t="s">
        <v>2857</v>
      </c>
      <c r="B939" s="2" t="s">
        <v>30</v>
      </c>
      <c r="C939" s="2" t="s">
        <v>68</v>
      </c>
      <c r="D939" s="2"/>
      <c r="E939" s="2"/>
      <c r="F939" s="2" t="s">
        <v>29</v>
      </c>
      <c r="G939" s="2" t="s">
        <v>22</v>
      </c>
      <c r="H939" s="2" t="s">
        <v>22</v>
      </c>
      <c r="I939" s="2" t="s">
        <v>30</v>
      </c>
      <c r="J939" s="2"/>
      <c r="K939" s="2"/>
      <c r="L939" s="2"/>
      <c r="M939" s="2"/>
      <c r="N939" s="2">
        <v>2</v>
      </c>
      <c r="O939" s="2">
        <v>1</v>
      </c>
      <c r="P939" s="2"/>
      <c r="Q939" s="2"/>
      <c r="R939" s="2"/>
      <c r="S939" s="2"/>
      <c r="T939" s="2">
        <v>0</v>
      </c>
      <c r="U939" s="2" t="s">
        <v>22</v>
      </c>
      <c r="V939" s="2">
        <v>0</v>
      </c>
      <c r="W939" s="2" t="s">
        <v>22</v>
      </c>
      <c r="X939" s="2">
        <v>0</v>
      </c>
      <c r="Y939" s="2" t="s">
        <v>22</v>
      </c>
      <c r="Z939" s="2"/>
      <c r="AA939" s="2"/>
      <c r="AB939" s="2"/>
      <c r="AC939" s="2"/>
      <c r="AD939" s="2"/>
      <c r="AE939" s="2"/>
    </row>
    <row r="940" spans="1:31" x14ac:dyDescent="0.3">
      <c r="A940" s="2" t="s">
        <v>2858</v>
      </c>
      <c r="B940" s="2" t="s">
        <v>22</v>
      </c>
      <c r="C940" s="2" t="s">
        <v>22</v>
      </c>
      <c r="D940" s="2" t="s">
        <v>36</v>
      </c>
      <c r="E940" s="2" t="s">
        <v>36</v>
      </c>
      <c r="F940" s="2" t="s">
        <v>29</v>
      </c>
      <c r="G940" s="2" t="s">
        <v>22</v>
      </c>
      <c r="H940" s="2" t="s">
        <v>22</v>
      </c>
      <c r="I940" s="2"/>
      <c r="J940" s="2"/>
      <c r="K940" s="2"/>
      <c r="L940" s="2"/>
      <c r="M940" s="2"/>
      <c r="N940" s="2"/>
      <c r="O940" s="2"/>
      <c r="P940" s="2"/>
      <c r="Q940" s="2"/>
      <c r="R940" s="2"/>
      <c r="S940" s="2"/>
      <c r="T940" s="2">
        <v>0</v>
      </c>
      <c r="U940" s="2" t="s">
        <v>22</v>
      </c>
      <c r="V940" s="2">
        <v>0</v>
      </c>
      <c r="W940" s="2" t="s">
        <v>22</v>
      </c>
      <c r="X940" s="2">
        <v>0</v>
      </c>
      <c r="Y940" s="2" t="s">
        <v>22</v>
      </c>
      <c r="Z940" s="2"/>
      <c r="AA940" s="2"/>
      <c r="AB940" s="2"/>
      <c r="AC940" s="2"/>
      <c r="AD940" s="2"/>
      <c r="AE940" s="2"/>
    </row>
    <row r="941" spans="1:31" ht="409.6" x14ac:dyDescent="0.3">
      <c r="A941" s="2" t="s">
        <v>2859</v>
      </c>
      <c r="B941" s="2" t="s">
        <v>2860</v>
      </c>
      <c r="C941" s="2" t="s">
        <v>2861</v>
      </c>
      <c r="D941" s="2" t="s">
        <v>300</v>
      </c>
      <c r="E941" s="2" t="s">
        <v>301</v>
      </c>
      <c r="F941" s="2" t="s">
        <v>29</v>
      </c>
      <c r="G941" s="2" t="s">
        <v>22</v>
      </c>
      <c r="H941" s="2" t="s">
        <v>22</v>
      </c>
      <c r="I941" s="2" t="s">
        <v>41</v>
      </c>
      <c r="J941" s="2">
        <v>1</v>
      </c>
      <c r="K941" s="2" t="s">
        <v>302</v>
      </c>
      <c r="L941" s="2"/>
      <c r="M941" s="2"/>
      <c r="N941" s="2">
        <v>5</v>
      </c>
      <c r="O941" s="2">
        <v>5</v>
      </c>
      <c r="P941" s="2">
        <v>16</v>
      </c>
      <c r="Q941" s="2" t="s">
        <v>2862</v>
      </c>
      <c r="R941" s="2">
        <v>26</v>
      </c>
      <c r="S941" s="2" t="s">
        <v>2863</v>
      </c>
      <c r="T941" s="2">
        <v>0</v>
      </c>
      <c r="U941" s="2" t="s">
        <v>22</v>
      </c>
      <c r="V941" s="2">
        <v>0</v>
      </c>
      <c r="W941" s="2" t="s">
        <v>22</v>
      </c>
      <c r="X941" s="2">
        <v>0</v>
      </c>
      <c r="Y941" s="2" t="s">
        <v>22</v>
      </c>
      <c r="Z941" s="2"/>
      <c r="AA941" s="2"/>
      <c r="AB941" s="2"/>
      <c r="AC941" s="2"/>
      <c r="AD941" s="2"/>
      <c r="AE941" s="2"/>
    </row>
    <row r="942" spans="1:31" x14ac:dyDescent="0.3">
      <c r="A942" s="2" t="s">
        <v>2864</v>
      </c>
      <c r="B942" s="2" t="s">
        <v>30</v>
      </c>
      <c r="C942" s="2" t="s">
        <v>68</v>
      </c>
      <c r="D942" s="2"/>
      <c r="E942" s="2"/>
      <c r="F942" s="2" t="s">
        <v>29</v>
      </c>
      <c r="G942" s="2" t="s">
        <v>22</v>
      </c>
      <c r="H942" s="2" t="s">
        <v>22</v>
      </c>
      <c r="I942" s="2" t="s">
        <v>30</v>
      </c>
      <c r="J942" s="2"/>
      <c r="K942" s="2"/>
      <c r="L942" s="2"/>
      <c r="M942" s="2"/>
      <c r="N942" s="2"/>
      <c r="O942" s="2"/>
      <c r="P942" s="2"/>
      <c r="Q942" s="2"/>
      <c r="R942" s="2"/>
      <c r="S942" s="2"/>
      <c r="T942" s="2">
        <v>0</v>
      </c>
      <c r="U942" s="2" t="s">
        <v>22</v>
      </c>
      <c r="V942" s="2">
        <v>0</v>
      </c>
      <c r="W942" s="2" t="s">
        <v>22</v>
      </c>
      <c r="X942" s="2">
        <v>0</v>
      </c>
      <c r="Y942" s="2" t="s">
        <v>22</v>
      </c>
      <c r="Z942" s="2"/>
      <c r="AA942" s="2"/>
      <c r="AB942" s="2"/>
      <c r="AC942" s="2"/>
      <c r="AD942" s="2"/>
      <c r="AE942" s="2"/>
    </row>
    <row r="943" spans="1:31" ht="234.6" x14ac:dyDescent="0.3">
      <c r="A943" s="2" t="s">
        <v>2865</v>
      </c>
      <c r="B943" s="2" t="s">
        <v>2866</v>
      </c>
      <c r="C943" s="2" t="s">
        <v>920</v>
      </c>
      <c r="D943" s="2" t="s">
        <v>36</v>
      </c>
      <c r="E943" s="2" t="s">
        <v>36</v>
      </c>
      <c r="F943" s="2" t="s">
        <v>29</v>
      </c>
      <c r="G943" s="2" t="s">
        <v>22</v>
      </c>
      <c r="H943" s="2" t="s">
        <v>22</v>
      </c>
      <c r="I943" s="2" t="s">
        <v>106</v>
      </c>
      <c r="J943" s="2">
        <v>15</v>
      </c>
      <c r="K943" s="2" t="s">
        <v>2867</v>
      </c>
      <c r="L943" s="2"/>
      <c r="M943" s="2"/>
      <c r="N943" s="2"/>
      <c r="O943" s="2"/>
      <c r="P943" s="2">
        <v>6</v>
      </c>
      <c r="Q943" s="2" t="s">
        <v>2868</v>
      </c>
      <c r="R943" s="2">
        <v>5</v>
      </c>
      <c r="S943" s="2" t="s">
        <v>2495</v>
      </c>
      <c r="T943" s="2">
        <v>0</v>
      </c>
      <c r="U943" s="2" t="s">
        <v>22</v>
      </c>
      <c r="V943" s="2">
        <v>0</v>
      </c>
      <c r="W943" s="2" t="s">
        <v>22</v>
      </c>
      <c r="X943" s="2">
        <v>0</v>
      </c>
      <c r="Y943" s="2" t="s">
        <v>22</v>
      </c>
      <c r="Z943" s="2"/>
      <c r="AA943" s="2"/>
      <c r="AB943" s="2"/>
      <c r="AC943" s="2"/>
      <c r="AD943" s="2"/>
      <c r="AE943" s="2"/>
    </row>
    <row r="944" spans="1:31" x14ac:dyDescent="0.3">
      <c r="A944" s="2" t="s">
        <v>2869</v>
      </c>
      <c r="B944" s="2" t="s">
        <v>30</v>
      </c>
      <c r="C944" s="2" t="s">
        <v>68</v>
      </c>
      <c r="D944" s="2" t="s">
        <v>584</v>
      </c>
      <c r="E944" s="2" t="s">
        <v>584</v>
      </c>
      <c r="F944" s="2" t="s">
        <v>23</v>
      </c>
      <c r="G944" s="2">
        <v>100</v>
      </c>
      <c r="H944" s="2" t="s">
        <v>22</v>
      </c>
      <c r="I944" s="2" t="s">
        <v>30</v>
      </c>
      <c r="J944" s="2"/>
      <c r="K944" s="2"/>
      <c r="L944" s="2">
        <v>16</v>
      </c>
      <c r="M944" s="2">
        <v>2</v>
      </c>
      <c r="N944" s="2">
        <v>22</v>
      </c>
      <c r="O944" s="2">
        <v>4</v>
      </c>
      <c r="P944" s="2"/>
      <c r="Q944" s="2"/>
      <c r="R944" s="2"/>
      <c r="S944" s="2"/>
      <c r="T944" s="2">
        <v>1</v>
      </c>
      <c r="U944" s="2" t="s">
        <v>602</v>
      </c>
      <c r="V944" s="2">
        <v>1</v>
      </c>
      <c r="W944" s="2" t="s">
        <v>602</v>
      </c>
      <c r="X944" s="2">
        <v>0</v>
      </c>
      <c r="Y944" s="2" t="s">
        <v>22</v>
      </c>
      <c r="Z944" s="2"/>
      <c r="AA944" s="2"/>
      <c r="AB944" s="2"/>
      <c r="AC944" s="2"/>
      <c r="AD944" s="2"/>
      <c r="AE944" s="2"/>
    </row>
    <row r="945" spans="1:31" x14ac:dyDescent="0.3">
      <c r="A945" s="2" t="s">
        <v>2870</v>
      </c>
      <c r="B945" s="2" t="s">
        <v>22</v>
      </c>
      <c r="C945" s="2" t="s">
        <v>22</v>
      </c>
      <c r="D945" s="2"/>
      <c r="E945" s="2"/>
      <c r="F945" s="2" t="s">
        <v>23</v>
      </c>
      <c r="G945" s="2">
        <v>100</v>
      </c>
      <c r="H945" s="2" t="s">
        <v>22</v>
      </c>
      <c r="I945" s="2"/>
      <c r="J945" s="2"/>
      <c r="K945" s="2"/>
      <c r="L945" s="2">
        <v>1</v>
      </c>
      <c r="M945" s="2">
        <v>1</v>
      </c>
      <c r="N945" s="2"/>
      <c r="O945" s="2"/>
      <c r="P945" s="2"/>
      <c r="Q945" s="2"/>
      <c r="R945" s="2"/>
      <c r="S945" s="2"/>
      <c r="T945" s="2">
        <v>1</v>
      </c>
      <c r="U945" s="2" t="s">
        <v>2871</v>
      </c>
      <c r="V945" s="2">
        <v>1</v>
      </c>
      <c r="W945" s="2" t="s">
        <v>2871</v>
      </c>
      <c r="X945" s="2">
        <v>0</v>
      </c>
      <c r="Y945" s="2" t="s">
        <v>22</v>
      </c>
      <c r="Z945" s="2"/>
      <c r="AA945" s="2"/>
      <c r="AB945" s="2"/>
      <c r="AC945" s="2"/>
      <c r="AD945" s="2"/>
      <c r="AE945" s="2"/>
    </row>
    <row r="946" spans="1:31" x14ac:dyDescent="0.3">
      <c r="A946" s="2" t="s">
        <v>2872</v>
      </c>
      <c r="B946" s="2" t="s">
        <v>22</v>
      </c>
      <c r="C946" s="2" t="s">
        <v>22</v>
      </c>
      <c r="D946" s="2"/>
      <c r="E946" s="2"/>
      <c r="F946" s="2" t="s">
        <v>29</v>
      </c>
      <c r="G946" s="2" t="s">
        <v>22</v>
      </c>
      <c r="H946" s="2" t="s">
        <v>22</v>
      </c>
      <c r="I946" s="2"/>
      <c r="J946" s="2"/>
      <c r="K946" s="2"/>
      <c r="L946" s="2"/>
      <c r="M946" s="2"/>
      <c r="N946" s="2">
        <v>2</v>
      </c>
      <c r="O946" s="2">
        <v>1</v>
      </c>
      <c r="P946" s="2"/>
      <c r="Q946" s="2"/>
      <c r="R946" s="2"/>
      <c r="S946" s="2"/>
      <c r="T946" s="2">
        <v>0</v>
      </c>
      <c r="U946" s="2" t="s">
        <v>22</v>
      </c>
      <c r="V946" s="2">
        <v>0</v>
      </c>
      <c r="W946" s="2" t="s">
        <v>22</v>
      </c>
      <c r="X946" s="2">
        <v>0</v>
      </c>
      <c r="Y946" s="2" t="s">
        <v>22</v>
      </c>
      <c r="Z946" s="2"/>
      <c r="AA946" s="2"/>
      <c r="AB946" s="2"/>
      <c r="AC946" s="2"/>
      <c r="AD946" s="2"/>
      <c r="AE946" s="2"/>
    </row>
    <row r="947" spans="1:31" ht="27.6" x14ac:dyDescent="0.3">
      <c r="A947" s="2" t="s">
        <v>2873</v>
      </c>
      <c r="B947" s="2" t="s">
        <v>22</v>
      </c>
      <c r="C947" s="2" t="s">
        <v>22</v>
      </c>
      <c r="D947" s="2"/>
      <c r="E947" s="2"/>
      <c r="F947" s="2" t="s">
        <v>29</v>
      </c>
      <c r="G947" s="2" t="s">
        <v>22</v>
      </c>
      <c r="H947" s="2" t="s">
        <v>22</v>
      </c>
      <c r="I947" s="2"/>
      <c r="J947" s="2"/>
      <c r="K947" s="2"/>
      <c r="L947" s="2"/>
      <c r="M947" s="2"/>
      <c r="N947" s="2">
        <v>2</v>
      </c>
      <c r="O947" s="2">
        <v>1</v>
      </c>
      <c r="P947" s="2"/>
      <c r="Q947" s="2"/>
      <c r="R947" s="2"/>
      <c r="S947" s="2"/>
      <c r="T947" s="2">
        <v>0</v>
      </c>
      <c r="U947" s="2" t="s">
        <v>22</v>
      </c>
      <c r="V947" s="2">
        <v>0</v>
      </c>
      <c r="W947" s="2" t="s">
        <v>22</v>
      </c>
      <c r="X947" s="2">
        <v>0</v>
      </c>
      <c r="Y947" s="2" t="s">
        <v>22</v>
      </c>
      <c r="Z947" s="2"/>
      <c r="AA947" s="2"/>
      <c r="AB947" s="2"/>
      <c r="AC947" s="2"/>
      <c r="AD947" s="2"/>
      <c r="AE947" s="2"/>
    </row>
    <row r="948" spans="1:31" x14ac:dyDescent="0.3">
      <c r="A948" s="2" t="s">
        <v>2874</v>
      </c>
      <c r="B948" s="2" t="s">
        <v>22</v>
      </c>
      <c r="C948" s="2" t="s">
        <v>22</v>
      </c>
      <c r="D948" s="2"/>
      <c r="E948" s="2"/>
      <c r="F948" s="2" t="s">
        <v>29</v>
      </c>
      <c r="G948" s="2" t="s">
        <v>22</v>
      </c>
      <c r="H948" s="2" t="s">
        <v>22</v>
      </c>
      <c r="I948" s="2"/>
      <c r="J948" s="2"/>
      <c r="K948" s="2"/>
      <c r="L948" s="2"/>
      <c r="M948" s="2"/>
      <c r="N948" s="2">
        <v>2</v>
      </c>
      <c r="O948" s="2">
        <v>2</v>
      </c>
      <c r="P948" s="2"/>
      <c r="Q948" s="2"/>
      <c r="R948" s="2"/>
      <c r="S948" s="2"/>
      <c r="T948" s="2">
        <v>0</v>
      </c>
      <c r="U948" s="2" t="s">
        <v>22</v>
      </c>
      <c r="V948" s="2">
        <v>0</v>
      </c>
      <c r="W948" s="2" t="s">
        <v>22</v>
      </c>
      <c r="X948" s="2">
        <v>0</v>
      </c>
      <c r="Y948" s="2" t="s">
        <v>22</v>
      </c>
      <c r="Z948" s="2"/>
      <c r="AA948" s="2"/>
      <c r="AB948" s="2"/>
      <c r="AC948" s="2"/>
      <c r="AD948" s="2"/>
      <c r="AE948" s="2"/>
    </row>
    <row r="949" spans="1:31" x14ac:dyDescent="0.3">
      <c r="A949" s="2" t="s">
        <v>2875</v>
      </c>
      <c r="B949" s="2" t="s">
        <v>30</v>
      </c>
      <c r="C949" s="2" t="s">
        <v>68</v>
      </c>
      <c r="D949" s="2" t="s">
        <v>584</v>
      </c>
      <c r="E949" s="2" t="s">
        <v>584</v>
      </c>
      <c r="F949" s="2" t="s">
        <v>29</v>
      </c>
      <c r="G949" s="2" t="s">
        <v>22</v>
      </c>
      <c r="H949" s="2" t="s">
        <v>22</v>
      </c>
      <c r="I949" s="2" t="s">
        <v>30</v>
      </c>
      <c r="J949" s="2"/>
      <c r="K949" s="2"/>
      <c r="L949" s="2">
        <v>2</v>
      </c>
      <c r="M949" s="2">
        <v>1</v>
      </c>
      <c r="N949" s="2">
        <v>2</v>
      </c>
      <c r="O949" s="2">
        <v>1</v>
      </c>
      <c r="P949" s="2"/>
      <c r="Q949" s="2"/>
      <c r="R949" s="2"/>
      <c r="S949" s="2"/>
      <c r="T949" s="2">
        <v>0</v>
      </c>
      <c r="U949" s="2" t="s">
        <v>22</v>
      </c>
      <c r="V949" s="2">
        <v>0</v>
      </c>
      <c r="W949" s="2" t="s">
        <v>22</v>
      </c>
      <c r="X949" s="2">
        <v>0</v>
      </c>
      <c r="Y949" s="2" t="s">
        <v>22</v>
      </c>
      <c r="Z949" s="2"/>
      <c r="AA949" s="2"/>
      <c r="AB949" s="2"/>
      <c r="AC949" s="2"/>
      <c r="AD949" s="2"/>
      <c r="AE949" s="2"/>
    </row>
    <row r="950" spans="1:31" ht="317.39999999999998" x14ac:dyDescent="0.3">
      <c r="A950" s="2" t="s">
        <v>2876</v>
      </c>
      <c r="B950" s="2" t="s">
        <v>22</v>
      </c>
      <c r="C950" s="2" t="s">
        <v>22</v>
      </c>
      <c r="D950" s="2" t="s">
        <v>36</v>
      </c>
      <c r="E950" s="2" t="s">
        <v>36</v>
      </c>
      <c r="F950" s="2" t="s">
        <v>29</v>
      </c>
      <c r="G950" s="2" t="s">
        <v>22</v>
      </c>
      <c r="H950" s="2" t="s">
        <v>22</v>
      </c>
      <c r="I950" s="2"/>
      <c r="J950" s="2">
        <v>46</v>
      </c>
      <c r="K950" s="2" t="s">
        <v>2877</v>
      </c>
      <c r="L950" s="2"/>
      <c r="M950" s="2"/>
      <c r="N950" s="2"/>
      <c r="O950" s="2"/>
      <c r="P950" s="2"/>
      <c r="Q950" s="2"/>
      <c r="R950" s="2"/>
      <c r="S950" s="2"/>
      <c r="T950" s="2">
        <v>0</v>
      </c>
      <c r="U950" s="2" t="s">
        <v>22</v>
      </c>
      <c r="V950" s="2">
        <v>0</v>
      </c>
      <c r="W950" s="2" t="s">
        <v>22</v>
      </c>
      <c r="X950" s="2">
        <v>0</v>
      </c>
      <c r="Y950" s="2" t="s">
        <v>22</v>
      </c>
      <c r="Z950" s="2"/>
      <c r="AA950" s="2"/>
      <c r="AB950" s="2"/>
      <c r="AC950" s="2"/>
      <c r="AD950" s="2"/>
      <c r="AE950" s="2"/>
    </row>
    <row r="951" spans="1:31" ht="317.39999999999998" x14ac:dyDescent="0.3">
      <c r="A951" s="2" t="s">
        <v>2878</v>
      </c>
      <c r="B951" s="2" t="s">
        <v>2879</v>
      </c>
      <c r="C951" s="2" t="s">
        <v>2880</v>
      </c>
      <c r="D951" s="2" t="s">
        <v>36</v>
      </c>
      <c r="E951" s="2" t="s">
        <v>329</v>
      </c>
      <c r="F951" s="2" t="s">
        <v>29</v>
      </c>
      <c r="G951" s="2" t="s">
        <v>22</v>
      </c>
      <c r="H951" s="2">
        <v>100</v>
      </c>
      <c r="I951" s="2" t="s">
        <v>106</v>
      </c>
      <c r="J951" s="2"/>
      <c r="K951" s="2"/>
      <c r="L951" s="2"/>
      <c r="M951" s="2"/>
      <c r="N951" s="2"/>
      <c r="O951" s="2"/>
      <c r="P951" s="2">
        <v>16</v>
      </c>
      <c r="Q951" s="2" t="s">
        <v>2881</v>
      </c>
      <c r="R951" s="2">
        <v>21</v>
      </c>
      <c r="S951" s="2" t="s">
        <v>2882</v>
      </c>
      <c r="T951" s="2">
        <v>0</v>
      </c>
      <c r="U951" s="2" t="s">
        <v>22</v>
      </c>
      <c r="V951" s="2">
        <v>0</v>
      </c>
      <c r="W951" s="2" t="s">
        <v>22</v>
      </c>
      <c r="X951" s="2">
        <v>0</v>
      </c>
      <c r="Y951" s="2" t="s">
        <v>22</v>
      </c>
      <c r="Z951" s="2">
        <v>11</v>
      </c>
      <c r="AA951" s="2" t="s">
        <v>2883</v>
      </c>
      <c r="AB951" s="2">
        <v>11</v>
      </c>
      <c r="AC951" s="2" t="s">
        <v>2884</v>
      </c>
      <c r="AD951" s="2"/>
      <c r="AE951" s="2"/>
    </row>
    <row r="952" spans="1:31" x14ac:dyDescent="0.3">
      <c r="A952" s="2" t="s">
        <v>2885</v>
      </c>
      <c r="B952" s="2" t="s">
        <v>22</v>
      </c>
      <c r="C952" s="2" t="s">
        <v>22</v>
      </c>
      <c r="D952" s="2" t="s">
        <v>40</v>
      </c>
      <c r="E952" s="2" t="s">
        <v>40</v>
      </c>
      <c r="F952" s="2" t="s">
        <v>29</v>
      </c>
      <c r="G952" s="2" t="s">
        <v>22</v>
      </c>
      <c r="H952" s="2" t="s">
        <v>22</v>
      </c>
      <c r="I952" s="2"/>
      <c r="J952" s="2">
        <v>1</v>
      </c>
      <c r="K952" s="2" t="s">
        <v>2566</v>
      </c>
      <c r="L952" s="2"/>
      <c r="M952" s="2"/>
      <c r="N952" s="2"/>
      <c r="O952" s="2"/>
      <c r="P952" s="2"/>
      <c r="Q952" s="2"/>
      <c r="R952" s="2"/>
      <c r="S952" s="2"/>
      <c r="T952" s="2">
        <v>0</v>
      </c>
      <c r="U952" s="2" t="s">
        <v>22</v>
      </c>
      <c r="V952" s="2">
        <v>0</v>
      </c>
      <c r="W952" s="2" t="s">
        <v>22</v>
      </c>
      <c r="X952" s="2">
        <v>0</v>
      </c>
      <c r="Y952" s="2" t="s">
        <v>22</v>
      </c>
      <c r="Z952" s="2"/>
      <c r="AA952" s="2"/>
      <c r="AB952" s="2"/>
      <c r="AC952" s="2"/>
      <c r="AD952" s="2"/>
      <c r="AE952" s="2"/>
    </row>
    <row r="953" spans="1:31" ht="409.6" x14ac:dyDescent="0.3">
      <c r="A953" s="2" t="s">
        <v>2886</v>
      </c>
      <c r="B953" s="2" t="s">
        <v>2887</v>
      </c>
      <c r="C953" s="2" t="s">
        <v>2888</v>
      </c>
      <c r="D953" s="2" t="s">
        <v>1444</v>
      </c>
      <c r="E953" s="2"/>
      <c r="F953" s="2" t="s">
        <v>29</v>
      </c>
      <c r="G953" s="2" t="s">
        <v>22</v>
      </c>
      <c r="H953" s="2" t="s">
        <v>22</v>
      </c>
      <c r="I953" s="2" t="s">
        <v>30</v>
      </c>
      <c r="J953" s="2"/>
      <c r="K953" s="2"/>
      <c r="L953" s="2"/>
      <c r="M953" s="2"/>
      <c r="N953" s="2">
        <v>55</v>
      </c>
      <c r="O953" s="2">
        <v>4</v>
      </c>
      <c r="P953" s="2"/>
      <c r="Q953" s="2"/>
      <c r="R953" s="2"/>
      <c r="S953" s="2"/>
      <c r="T953" s="2">
        <v>0</v>
      </c>
      <c r="U953" s="2" t="s">
        <v>22</v>
      </c>
      <c r="V953" s="2">
        <v>0</v>
      </c>
      <c r="W953" s="2" t="s">
        <v>22</v>
      </c>
      <c r="X953" s="2">
        <v>0</v>
      </c>
      <c r="Y953" s="2" t="s">
        <v>22</v>
      </c>
      <c r="Z953" s="2"/>
      <c r="AA953" s="2"/>
      <c r="AB953" s="2"/>
      <c r="AC953" s="2"/>
      <c r="AD953" s="2"/>
      <c r="AE953" s="2"/>
    </row>
    <row r="954" spans="1:31" x14ac:dyDescent="0.3">
      <c r="A954" s="2" t="s">
        <v>2889</v>
      </c>
      <c r="B954" s="2" t="s">
        <v>30</v>
      </c>
      <c r="C954" s="2" t="s">
        <v>68</v>
      </c>
      <c r="D954" s="2" t="s">
        <v>584</v>
      </c>
      <c r="E954" s="2" t="s">
        <v>584</v>
      </c>
      <c r="F954" s="2" t="s">
        <v>29</v>
      </c>
      <c r="G954" s="2" t="s">
        <v>22</v>
      </c>
      <c r="H954" s="2" t="s">
        <v>22</v>
      </c>
      <c r="I954" s="2" t="s">
        <v>30</v>
      </c>
      <c r="J954" s="2"/>
      <c r="K954" s="2"/>
      <c r="L954" s="2"/>
      <c r="M954" s="2"/>
      <c r="N954" s="2"/>
      <c r="O954" s="2"/>
      <c r="P954" s="2"/>
      <c r="Q954" s="2"/>
      <c r="R954" s="2"/>
      <c r="S954" s="2"/>
      <c r="T954" s="2">
        <v>0</v>
      </c>
      <c r="U954" s="2" t="s">
        <v>22</v>
      </c>
      <c r="V954" s="2">
        <v>0</v>
      </c>
      <c r="W954" s="2" t="s">
        <v>22</v>
      </c>
      <c r="X954" s="2">
        <v>0</v>
      </c>
      <c r="Y954" s="2" t="s">
        <v>22</v>
      </c>
      <c r="Z954" s="2"/>
      <c r="AA954" s="2"/>
      <c r="AB954" s="2"/>
      <c r="AC954" s="2"/>
      <c r="AD954" s="2"/>
      <c r="AE954" s="2"/>
    </row>
    <row r="955" spans="1:31" ht="220.8" x14ac:dyDescent="0.3">
      <c r="A955" s="2" t="s">
        <v>2890</v>
      </c>
      <c r="B955" s="2" t="s">
        <v>2891</v>
      </c>
      <c r="C955" s="2" t="s">
        <v>2892</v>
      </c>
      <c r="D955" s="2" t="s">
        <v>40</v>
      </c>
      <c r="E955" s="2" t="s">
        <v>40</v>
      </c>
      <c r="F955" s="2" t="s">
        <v>29</v>
      </c>
      <c r="G955" s="2" t="s">
        <v>22</v>
      </c>
      <c r="H955" s="2">
        <v>100</v>
      </c>
      <c r="I955" s="2" t="s">
        <v>41</v>
      </c>
      <c r="J955" s="2">
        <v>1</v>
      </c>
      <c r="K955" s="2" t="s">
        <v>1691</v>
      </c>
      <c r="L955" s="2"/>
      <c r="M955" s="2"/>
      <c r="N955" s="2"/>
      <c r="O955" s="2"/>
      <c r="P955" s="2">
        <v>16</v>
      </c>
      <c r="Q955" s="2" t="s">
        <v>2893</v>
      </c>
      <c r="R955" s="2">
        <v>12</v>
      </c>
      <c r="S955" s="2" t="s">
        <v>2894</v>
      </c>
      <c r="T955" s="2">
        <v>0</v>
      </c>
      <c r="U955" s="2" t="s">
        <v>22</v>
      </c>
      <c r="V955" s="2">
        <v>0</v>
      </c>
      <c r="W955" s="2" t="s">
        <v>22</v>
      </c>
      <c r="X955" s="2">
        <v>0</v>
      </c>
      <c r="Y955" s="2" t="s">
        <v>22</v>
      </c>
      <c r="Z955" s="2">
        <v>3</v>
      </c>
      <c r="AA955" s="2" t="s">
        <v>2895</v>
      </c>
      <c r="AB955" s="2">
        <v>3</v>
      </c>
      <c r="AC955" s="2" t="s">
        <v>2896</v>
      </c>
      <c r="AD955" s="2"/>
      <c r="AE955" s="2"/>
    </row>
    <row r="956" spans="1:31" ht="207" x14ac:dyDescent="0.3">
      <c r="A956" s="2" t="s">
        <v>2897</v>
      </c>
      <c r="B956" s="2" t="s">
        <v>2897</v>
      </c>
      <c r="C956" s="2" t="s">
        <v>2898</v>
      </c>
      <c r="D956" s="2" t="s">
        <v>300</v>
      </c>
      <c r="E956" s="2" t="s">
        <v>659</v>
      </c>
      <c r="F956" s="2" t="s">
        <v>29</v>
      </c>
      <c r="G956" s="2" t="s">
        <v>22</v>
      </c>
      <c r="H956" s="2">
        <v>66.666666666666657</v>
      </c>
      <c r="I956" s="2" t="s">
        <v>41</v>
      </c>
      <c r="J956" s="2">
        <v>1</v>
      </c>
      <c r="K956" s="2" t="s">
        <v>660</v>
      </c>
      <c r="L956" s="2"/>
      <c r="M956" s="2"/>
      <c r="N956" s="2"/>
      <c r="O956" s="2"/>
      <c r="P956" s="2">
        <v>1</v>
      </c>
      <c r="Q956" s="2" t="s">
        <v>2899</v>
      </c>
      <c r="R956" s="2">
        <v>2</v>
      </c>
      <c r="S956" s="2" t="s">
        <v>2900</v>
      </c>
      <c r="T956" s="2">
        <v>0</v>
      </c>
      <c r="U956" s="2" t="s">
        <v>22</v>
      </c>
      <c r="V956" s="2">
        <v>0</v>
      </c>
      <c r="W956" s="2" t="s">
        <v>22</v>
      </c>
      <c r="X956" s="2">
        <v>0</v>
      </c>
      <c r="Y956" s="2" t="s">
        <v>22</v>
      </c>
      <c r="Z956" s="2">
        <v>3</v>
      </c>
      <c r="AA956" s="2" t="s">
        <v>2901</v>
      </c>
      <c r="AB956" s="2">
        <v>2</v>
      </c>
      <c r="AC956" s="2" t="s">
        <v>2902</v>
      </c>
      <c r="AD956" s="2">
        <v>1</v>
      </c>
      <c r="AE956" s="2" t="s">
        <v>209</v>
      </c>
    </row>
    <row r="957" spans="1:31" ht="289.8" x14ac:dyDescent="0.3">
      <c r="A957" s="2" t="s">
        <v>2903</v>
      </c>
      <c r="B957" s="2" t="s">
        <v>2904</v>
      </c>
      <c r="C957" s="2" t="s">
        <v>2571</v>
      </c>
      <c r="D957" s="2" t="s">
        <v>300</v>
      </c>
      <c r="E957" s="2" t="s">
        <v>492</v>
      </c>
      <c r="F957" s="2" t="s">
        <v>29</v>
      </c>
      <c r="G957" s="2" t="s">
        <v>22</v>
      </c>
      <c r="H957" s="2">
        <v>100</v>
      </c>
      <c r="I957" s="2" t="s">
        <v>41</v>
      </c>
      <c r="J957" s="2">
        <v>3</v>
      </c>
      <c r="K957" s="2" t="s">
        <v>2573</v>
      </c>
      <c r="L957" s="2"/>
      <c r="M957" s="2"/>
      <c r="N957" s="2"/>
      <c r="O957" s="2"/>
      <c r="P957" s="2">
        <v>35</v>
      </c>
      <c r="Q957" s="2" t="s">
        <v>2905</v>
      </c>
      <c r="R957" s="2">
        <v>5</v>
      </c>
      <c r="S957" s="2" t="s">
        <v>2906</v>
      </c>
      <c r="T957" s="2">
        <v>0</v>
      </c>
      <c r="U957" s="2" t="s">
        <v>22</v>
      </c>
      <c r="V957" s="2">
        <v>0</v>
      </c>
      <c r="W957" s="2" t="s">
        <v>22</v>
      </c>
      <c r="X957" s="2">
        <v>0</v>
      </c>
      <c r="Y957" s="2" t="s">
        <v>22</v>
      </c>
      <c r="Z957" s="2">
        <v>2</v>
      </c>
      <c r="AA957" s="2" t="s">
        <v>608</v>
      </c>
      <c r="AB957" s="2">
        <v>2</v>
      </c>
      <c r="AC957" s="2" t="s">
        <v>608</v>
      </c>
      <c r="AD957" s="2"/>
      <c r="AE957" s="2"/>
    </row>
    <row r="958" spans="1:31" ht="409.6" x14ac:dyDescent="0.3">
      <c r="A958" s="2" t="s">
        <v>2907</v>
      </c>
      <c r="B958" s="2" t="s">
        <v>2908</v>
      </c>
      <c r="C958" s="2" t="s">
        <v>2909</v>
      </c>
      <c r="D958" s="2" t="s">
        <v>40</v>
      </c>
      <c r="E958" s="2" t="s">
        <v>40</v>
      </c>
      <c r="F958" s="2" t="s">
        <v>29</v>
      </c>
      <c r="G958" s="2" t="s">
        <v>22</v>
      </c>
      <c r="H958" s="2">
        <v>100</v>
      </c>
      <c r="I958" s="2" t="s">
        <v>41</v>
      </c>
      <c r="J958" s="2">
        <v>4</v>
      </c>
      <c r="K958" s="2" t="s">
        <v>2910</v>
      </c>
      <c r="L958" s="2"/>
      <c r="M958" s="2"/>
      <c r="N958" s="2"/>
      <c r="O958" s="2"/>
      <c r="P958" s="2">
        <v>1</v>
      </c>
      <c r="Q958" s="2" t="s">
        <v>320</v>
      </c>
      <c r="R958" s="2">
        <v>40</v>
      </c>
      <c r="S958" s="2" t="s">
        <v>2911</v>
      </c>
      <c r="T958" s="2">
        <v>0</v>
      </c>
      <c r="U958" s="2" t="s">
        <v>22</v>
      </c>
      <c r="V958" s="2">
        <v>0</v>
      </c>
      <c r="W958" s="2" t="s">
        <v>22</v>
      </c>
      <c r="X958" s="2">
        <v>0</v>
      </c>
      <c r="Y958" s="2" t="s">
        <v>22</v>
      </c>
      <c r="Z958" s="2">
        <v>13</v>
      </c>
      <c r="AA958" s="2" t="s">
        <v>2912</v>
      </c>
      <c r="AB958" s="2">
        <v>13</v>
      </c>
      <c r="AC958" s="2" t="s">
        <v>2913</v>
      </c>
      <c r="AD958" s="2"/>
      <c r="AE958" s="2"/>
    </row>
    <row r="959" spans="1:31" ht="27.6" x14ac:dyDescent="0.3">
      <c r="A959" s="2" t="s">
        <v>2914</v>
      </c>
      <c r="B959" s="2" t="s">
        <v>2915</v>
      </c>
      <c r="C959" s="2" t="s">
        <v>2278</v>
      </c>
      <c r="D959" s="2" t="s">
        <v>36</v>
      </c>
      <c r="E959" s="2" t="s">
        <v>36</v>
      </c>
      <c r="F959" s="2" t="s">
        <v>29</v>
      </c>
      <c r="G959" s="2" t="s">
        <v>22</v>
      </c>
      <c r="H959" s="2" t="s">
        <v>22</v>
      </c>
      <c r="I959" s="2" t="s">
        <v>68</v>
      </c>
      <c r="J959" s="2">
        <v>1</v>
      </c>
      <c r="K959" s="2" t="s">
        <v>469</v>
      </c>
      <c r="L959" s="2"/>
      <c r="M959" s="2"/>
      <c r="N959" s="2"/>
      <c r="O959" s="2"/>
      <c r="P959" s="2">
        <v>2</v>
      </c>
      <c r="Q959" s="2" t="s">
        <v>2916</v>
      </c>
      <c r="R959" s="2">
        <v>3</v>
      </c>
      <c r="S959" s="2" t="s">
        <v>2917</v>
      </c>
      <c r="T959" s="2">
        <v>0</v>
      </c>
      <c r="U959" s="2" t="s">
        <v>22</v>
      </c>
      <c r="V959" s="2">
        <v>0</v>
      </c>
      <c r="W959" s="2" t="s">
        <v>22</v>
      </c>
      <c r="X959" s="2">
        <v>0</v>
      </c>
      <c r="Y959" s="2" t="s">
        <v>22</v>
      </c>
      <c r="Z959" s="2"/>
      <c r="AA959" s="2"/>
      <c r="AB959" s="2"/>
      <c r="AC959" s="2"/>
      <c r="AD959" s="2"/>
      <c r="AE959" s="2"/>
    </row>
    <row r="960" spans="1:31" ht="220.8" x14ac:dyDescent="0.3">
      <c r="A960" s="2" t="s">
        <v>2918</v>
      </c>
      <c r="B960" s="2" t="s">
        <v>2919</v>
      </c>
      <c r="C960" s="2" t="s">
        <v>2920</v>
      </c>
      <c r="D960" s="2" t="s">
        <v>300</v>
      </c>
      <c r="E960" s="2" t="s">
        <v>659</v>
      </c>
      <c r="F960" s="2" t="s">
        <v>29</v>
      </c>
      <c r="G960" s="2" t="s">
        <v>22</v>
      </c>
      <c r="H960" s="2">
        <v>100</v>
      </c>
      <c r="I960" s="2" t="s">
        <v>41</v>
      </c>
      <c r="J960" s="2">
        <v>1</v>
      </c>
      <c r="K960" s="2" t="s">
        <v>660</v>
      </c>
      <c r="L960" s="2"/>
      <c r="M960" s="2"/>
      <c r="N960" s="2">
        <v>1</v>
      </c>
      <c r="O960" s="2">
        <v>1</v>
      </c>
      <c r="P960" s="2">
        <v>1</v>
      </c>
      <c r="Q960" s="2" t="s">
        <v>320</v>
      </c>
      <c r="R960" s="2">
        <v>17</v>
      </c>
      <c r="S960" s="2" t="s">
        <v>2921</v>
      </c>
      <c r="T960" s="2">
        <v>0</v>
      </c>
      <c r="U960" s="2" t="s">
        <v>22</v>
      </c>
      <c r="V960" s="2">
        <v>0</v>
      </c>
      <c r="W960" s="2" t="s">
        <v>22</v>
      </c>
      <c r="X960" s="2">
        <v>0</v>
      </c>
      <c r="Y960" s="2" t="s">
        <v>22</v>
      </c>
      <c r="Z960" s="2">
        <v>10</v>
      </c>
      <c r="AA960" s="2" t="s">
        <v>2922</v>
      </c>
      <c r="AB960" s="2">
        <v>10</v>
      </c>
      <c r="AC960" s="2" t="s">
        <v>2923</v>
      </c>
      <c r="AD960" s="2"/>
      <c r="AE960" s="2"/>
    </row>
    <row r="961" spans="1:31" ht="409.6" x14ac:dyDescent="0.3">
      <c r="A961" s="2" t="s">
        <v>2924</v>
      </c>
      <c r="B961" s="2" t="s">
        <v>2925</v>
      </c>
      <c r="C961" s="2" t="s">
        <v>1242</v>
      </c>
      <c r="D961" s="2" t="s">
        <v>28</v>
      </c>
      <c r="E961" s="2" t="s">
        <v>28</v>
      </c>
      <c r="F961" s="2" t="s">
        <v>29</v>
      </c>
      <c r="G961" s="2" t="s">
        <v>22</v>
      </c>
      <c r="H961" s="2" t="s">
        <v>22</v>
      </c>
      <c r="I961" s="2" t="s">
        <v>30</v>
      </c>
      <c r="J961" s="2">
        <v>163</v>
      </c>
      <c r="K961" s="2" t="s">
        <v>2926</v>
      </c>
      <c r="L961" s="2"/>
      <c r="M961" s="2"/>
      <c r="N961" s="2"/>
      <c r="O961" s="2"/>
      <c r="P961" s="2">
        <v>7</v>
      </c>
      <c r="Q961" s="2" t="s">
        <v>2927</v>
      </c>
      <c r="R961" s="2">
        <v>2</v>
      </c>
      <c r="S961" s="2" t="s">
        <v>2928</v>
      </c>
      <c r="T961" s="2">
        <v>0</v>
      </c>
      <c r="U961" s="2" t="s">
        <v>22</v>
      </c>
      <c r="V961" s="2">
        <v>0</v>
      </c>
      <c r="W961" s="2" t="s">
        <v>22</v>
      </c>
      <c r="X961" s="2">
        <v>0</v>
      </c>
      <c r="Y961" s="2" t="s">
        <v>22</v>
      </c>
      <c r="Z961" s="2"/>
      <c r="AA961" s="2"/>
      <c r="AB961" s="2"/>
      <c r="AC961" s="2"/>
      <c r="AD961" s="2"/>
      <c r="AE961" s="2"/>
    </row>
    <row r="962" spans="1:31" ht="409.6" x14ac:dyDescent="0.3">
      <c r="A962" s="2" t="s">
        <v>2929</v>
      </c>
      <c r="B962" s="2" t="s">
        <v>2930</v>
      </c>
      <c r="C962" s="2" t="s">
        <v>2931</v>
      </c>
      <c r="D962" s="2" t="s">
        <v>28</v>
      </c>
      <c r="E962" s="2" t="s">
        <v>28</v>
      </c>
      <c r="F962" s="2" t="s">
        <v>23</v>
      </c>
      <c r="G962" s="2">
        <v>100</v>
      </c>
      <c r="H962" s="2">
        <v>96.296296296296291</v>
      </c>
      <c r="I962" s="2" t="s">
        <v>106</v>
      </c>
      <c r="J962" s="2">
        <v>120</v>
      </c>
      <c r="K962" s="2" t="s">
        <v>2932</v>
      </c>
      <c r="L962" s="2">
        <v>2</v>
      </c>
      <c r="M962" s="2">
        <v>1</v>
      </c>
      <c r="N962" s="2">
        <v>2</v>
      </c>
      <c r="O962" s="2">
        <v>2</v>
      </c>
      <c r="P962" s="2">
        <v>56</v>
      </c>
      <c r="Q962" s="2" t="s">
        <v>2933</v>
      </c>
      <c r="R962" s="2">
        <v>58</v>
      </c>
      <c r="S962" s="2" t="s">
        <v>2934</v>
      </c>
      <c r="T962" s="2">
        <v>2</v>
      </c>
      <c r="U962" s="2" t="s">
        <v>2935</v>
      </c>
      <c r="V962" s="2">
        <v>2</v>
      </c>
      <c r="W962" s="2" t="s">
        <v>2935</v>
      </c>
      <c r="X962" s="2">
        <v>0</v>
      </c>
      <c r="Y962" s="2" t="s">
        <v>22</v>
      </c>
      <c r="Z962" s="2">
        <v>27</v>
      </c>
      <c r="AA962" s="2" t="s">
        <v>2936</v>
      </c>
      <c r="AB962" s="2">
        <v>26</v>
      </c>
      <c r="AC962" s="2" t="s">
        <v>2937</v>
      </c>
      <c r="AD962" s="2">
        <v>1</v>
      </c>
      <c r="AE962" s="2" t="s">
        <v>365</v>
      </c>
    </row>
    <row r="963" spans="1:31" ht="55.2" x14ac:dyDescent="0.3">
      <c r="A963" s="2" t="s">
        <v>2938</v>
      </c>
      <c r="B963" s="2" t="s">
        <v>2939</v>
      </c>
      <c r="C963" s="2" t="s">
        <v>68</v>
      </c>
      <c r="D963" s="2"/>
      <c r="E963" s="2"/>
      <c r="F963" s="2" t="s">
        <v>120</v>
      </c>
      <c r="G963" s="2">
        <v>66.666666666666657</v>
      </c>
      <c r="H963" s="2" t="s">
        <v>22</v>
      </c>
      <c r="I963" s="2" t="s">
        <v>30</v>
      </c>
      <c r="J963" s="2"/>
      <c r="K963" s="2"/>
      <c r="L963" s="2">
        <v>6</v>
      </c>
      <c r="M963" s="2">
        <v>1</v>
      </c>
      <c r="N963" s="2">
        <v>3</v>
      </c>
      <c r="O963" s="2">
        <v>2</v>
      </c>
      <c r="P963" s="2"/>
      <c r="Q963" s="2"/>
      <c r="R963" s="2"/>
      <c r="S963" s="2"/>
      <c r="T963" s="2">
        <v>6</v>
      </c>
      <c r="U963" s="2" t="s">
        <v>2940</v>
      </c>
      <c r="V963" s="2">
        <v>4</v>
      </c>
      <c r="W963" s="2" t="s">
        <v>2941</v>
      </c>
      <c r="X963" s="2">
        <v>2</v>
      </c>
      <c r="Y963" s="2" t="s">
        <v>1008</v>
      </c>
      <c r="Z963" s="2"/>
      <c r="AA963" s="2"/>
      <c r="AB963" s="2"/>
      <c r="AC963" s="2"/>
      <c r="AD963" s="2"/>
      <c r="AE963" s="2"/>
    </row>
    <row r="964" spans="1:31" x14ac:dyDescent="0.3">
      <c r="A964" s="2" t="s">
        <v>2942</v>
      </c>
      <c r="B964" s="2" t="s">
        <v>22</v>
      </c>
      <c r="C964" s="2" t="s">
        <v>22</v>
      </c>
      <c r="D964" s="2" t="s">
        <v>300</v>
      </c>
      <c r="E964" s="2"/>
      <c r="F964" s="2" t="s">
        <v>29</v>
      </c>
      <c r="G964" s="2" t="s">
        <v>22</v>
      </c>
      <c r="H964" s="2" t="s">
        <v>22</v>
      </c>
      <c r="I964" s="2"/>
      <c r="J964" s="2"/>
      <c r="K964" s="2"/>
      <c r="L964" s="2"/>
      <c r="M964" s="2"/>
      <c r="N964" s="2"/>
      <c r="O964" s="2"/>
      <c r="P964" s="2"/>
      <c r="Q964" s="2"/>
      <c r="R964" s="2"/>
      <c r="S964" s="2"/>
      <c r="T964" s="2">
        <v>0</v>
      </c>
      <c r="U964" s="2" t="s">
        <v>22</v>
      </c>
      <c r="V964" s="2">
        <v>0</v>
      </c>
      <c r="W964" s="2" t="s">
        <v>22</v>
      </c>
      <c r="X964" s="2">
        <v>0</v>
      </c>
      <c r="Y964" s="2" t="s">
        <v>22</v>
      </c>
      <c r="Z964" s="2"/>
      <c r="AA964" s="2"/>
      <c r="AB964" s="2"/>
      <c r="AC964" s="2"/>
      <c r="AD964" s="2"/>
      <c r="AE964" s="2"/>
    </row>
    <row r="965" spans="1:31" x14ac:dyDescent="0.3">
      <c r="A965" s="2" t="s">
        <v>2943</v>
      </c>
      <c r="B965" s="2" t="s">
        <v>22</v>
      </c>
      <c r="C965" s="2" t="s">
        <v>22</v>
      </c>
      <c r="D965" s="2"/>
      <c r="E965" s="2"/>
      <c r="F965" s="2" t="s">
        <v>29</v>
      </c>
      <c r="G965" s="2" t="s">
        <v>22</v>
      </c>
      <c r="H965" s="2" t="s">
        <v>22</v>
      </c>
      <c r="I965" s="2"/>
      <c r="J965" s="2"/>
      <c r="K965" s="2"/>
      <c r="L965" s="2"/>
      <c r="M965" s="2"/>
      <c r="N965" s="2">
        <v>1</v>
      </c>
      <c r="O965" s="2">
        <v>1</v>
      </c>
      <c r="P965" s="2"/>
      <c r="Q965" s="2"/>
      <c r="R965" s="2"/>
      <c r="S965" s="2"/>
      <c r="T965" s="2">
        <v>0</v>
      </c>
      <c r="U965" s="2" t="s">
        <v>22</v>
      </c>
      <c r="V965" s="2">
        <v>0</v>
      </c>
      <c r="W965" s="2" t="s">
        <v>22</v>
      </c>
      <c r="X965" s="2">
        <v>0</v>
      </c>
      <c r="Y965" s="2" t="s">
        <v>22</v>
      </c>
      <c r="Z965" s="2"/>
      <c r="AA965" s="2"/>
      <c r="AB965" s="2"/>
      <c r="AC965" s="2"/>
      <c r="AD965" s="2"/>
      <c r="AE965" s="2"/>
    </row>
    <row r="966" spans="1:31" ht="409.6" x14ac:dyDescent="0.3">
      <c r="A966" s="2" t="s">
        <v>2944</v>
      </c>
      <c r="B966" s="2" t="s">
        <v>2944</v>
      </c>
      <c r="C966" s="2" t="s">
        <v>2945</v>
      </c>
      <c r="D966" s="2" t="s">
        <v>300</v>
      </c>
      <c r="E966" s="2" t="s">
        <v>301</v>
      </c>
      <c r="F966" s="2" t="s">
        <v>29</v>
      </c>
      <c r="G966" s="2" t="s">
        <v>22</v>
      </c>
      <c r="H966" s="2">
        <v>100</v>
      </c>
      <c r="I966" s="2" t="s">
        <v>41</v>
      </c>
      <c r="J966" s="2">
        <v>1</v>
      </c>
      <c r="K966" s="2" t="s">
        <v>1315</v>
      </c>
      <c r="L966" s="2"/>
      <c r="M966" s="2"/>
      <c r="N966" s="2"/>
      <c r="O966" s="2"/>
      <c r="P966" s="2">
        <v>16</v>
      </c>
      <c r="Q966" s="2" t="s">
        <v>2946</v>
      </c>
      <c r="R966" s="2">
        <v>30</v>
      </c>
      <c r="S966" s="2" t="s">
        <v>2947</v>
      </c>
      <c r="T966" s="2">
        <v>0</v>
      </c>
      <c r="U966" s="2" t="s">
        <v>22</v>
      </c>
      <c r="V966" s="2">
        <v>0</v>
      </c>
      <c r="W966" s="2" t="s">
        <v>22</v>
      </c>
      <c r="X966" s="2">
        <v>0</v>
      </c>
      <c r="Y966" s="2" t="s">
        <v>22</v>
      </c>
      <c r="Z966" s="2">
        <v>5</v>
      </c>
      <c r="AA966" s="2" t="s">
        <v>2948</v>
      </c>
      <c r="AB966" s="2">
        <v>5</v>
      </c>
      <c r="AC966" s="2" t="s">
        <v>2948</v>
      </c>
      <c r="AD966" s="2"/>
      <c r="AE966" s="2"/>
    </row>
    <row r="967" spans="1:31" ht="409.6" x14ac:dyDescent="0.3">
      <c r="A967" s="2" t="s">
        <v>2949</v>
      </c>
      <c r="B967" s="2" t="s">
        <v>30</v>
      </c>
      <c r="C967" s="2" t="s">
        <v>2950</v>
      </c>
      <c r="D967" s="2"/>
      <c r="E967" s="2"/>
      <c r="F967" s="2" t="s">
        <v>29</v>
      </c>
      <c r="G967" s="2" t="s">
        <v>22</v>
      </c>
      <c r="H967" s="2" t="s">
        <v>22</v>
      </c>
      <c r="I967" s="2" t="s">
        <v>30</v>
      </c>
      <c r="J967" s="2"/>
      <c r="K967" s="2"/>
      <c r="L967" s="2"/>
      <c r="M967" s="2"/>
      <c r="N967" s="2"/>
      <c r="O967" s="2"/>
      <c r="P967" s="2"/>
      <c r="Q967" s="2"/>
      <c r="R967" s="2"/>
      <c r="S967" s="2"/>
      <c r="T967" s="2">
        <v>0</v>
      </c>
      <c r="U967" s="2" t="s">
        <v>22</v>
      </c>
      <c r="V967" s="2">
        <v>0</v>
      </c>
      <c r="W967" s="2" t="s">
        <v>22</v>
      </c>
      <c r="X967" s="2">
        <v>0</v>
      </c>
      <c r="Y967" s="2" t="s">
        <v>22</v>
      </c>
      <c r="Z967" s="2"/>
      <c r="AA967" s="2"/>
      <c r="AB967" s="2"/>
      <c r="AC967" s="2"/>
      <c r="AD967" s="2"/>
      <c r="AE967" s="2"/>
    </row>
    <row r="968" spans="1:31" ht="151.80000000000001" x14ac:dyDescent="0.3">
      <c r="A968" s="2" t="s">
        <v>2951</v>
      </c>
      <c r="B968" s="2" t="s">
        <v>22</v>
      </c>
      <c r="C968" s="2" t="s">
        <v>22</v>
      </c>
      <c r="D968" s="2"/>
      <c r="E968" s="2"/>
      <c r="F968" s="2" t="s">
        <v>23</v>
      </c>
      <c r="G968" s="2">
        <v>100</v>
      </c>
      <c r="H968" s="2" t="s">
        <v>22</v>
      </c>
      <c r="I968" s="2"/>
      <c r="J968" s="2"/>
      <c r="K968" s="2"/>
      <c r="L968" s="2">
        <v>18</v>
      </c>
      <c r="M968" s="2">
        <v>1</v>
      </c>
      <c r="N968" s="2"/>
      <c r="O968" s="2"/>
      <c r="P968" s="2"/>
      <c r="Q968" s="2"/>
      <c r="R968" s="2"/>
      <c r="S968" s="2"/>
      <c r="T968" s="2">
        <v>18</v>
      </c>
      <c r="U968" s="2" t="s">
        <v>2184</v>
      </c>
      <c r="V968" s="2">
        <v>18</v>
      </c>
      <c r="W968" s="2" t="s">
        <v>2184</v>
      </c>
      <c r="X968" s="2">
        <v>0</v>
      </c>
      <c r="Y968" s="2" t="s">
        <v>22</v>
      </c>
      <c r="Z968" s="2"/>
      <c r="AA968" s="2"/>
      <c r="AB968" s="2"/>
      <c r="AC968" s="2"/>
      <c r="AD968" s="2"/>
      <c r="AE968" s="2"/>
    </row>
    <row r="969" spans="1:31" x14ac:dyDescent="0.3">
      <c r="A969" s="2" t="s">
        <v>2952</v>
      </c>
      <c r="B969" s="2" t="s">
        <v>22</v>
      </c>
      <c r="C969" s="2" t="s">
        <v>22</v>
      </c>
      <c r="D969" s="2" t="s">
        <v>36</v>
      </c>
      <c r="E969" s="2" t="s">
        <v>36</v>
      </c>
      <c r="F969" s="2" t="s">
        <v>29</v>
      </c>
      <c r="G969" s="2" t="s">
        <v>22</v>
      </c>
      <c r="H969" s="2" t="s">
        <v>22</v>
      </c>
      <c r="I969" s="2"/>
      <c r="J969" s="2"/>
      <c r="K969" s="2"/>
      <c r="L969" s="2"/>
      <c r="M969" s="2"/>
      <c r="N969" s="2"/>
      <c r="O969" s="2"/>
      <c r="P969" s="2"/>
      <c r="Q969" s="2"/>
      <c r="R969" s="2"/>
      <c r="S969" s="2"/>
      <c r="T969" s="2">
        <v>0</v>
      </c>
      <c r="U969" s="2" t="s">
        <v>22</v>
      </c>
      <c r="V969" s="2">
        <v>0</v>
      </c>
      <c r="W969" s="2" t="s">
        <v>22</v>
      </c>
      <c r="X969" s="2">
        <v>0</v>
      </c>
      <c r="Y969" s="2" t="s">
        <v>22</v>
      </c>
      <c r="Z969" s="2"/>
      <c r="AA969" s="2"/>
      <c r="AB969" s="2"/>
      <c r="AC969" s="2"/>
      <c r="AD969" s="2"/>
      <c r="AE969" s="2"/>
    </row>
    <row r="970" spans="1:31" ht="179.4" x14ac:dyDescent="0.3">
      <c r="A970" s="2" t="s">
        <v>2953</v>
      </c>
      <c r="B970" s="2" t="s">
        <v>2954</v>
      </c>
      <c r="C970" s="2" t="s">
        <v>2955</v>
      </c>
      <c r="D970" s="2" t="s">
        <v>40</v>
      </c>
      <c r="E970" s="2" t="s">
        <v>40</v>
      </c>
      <c r="F970" s="2" t="s">
        <v>29</v>
      </c>
      <c r="G970" s="2" t="s">
        <v>22</v>
      </c>
      <c r="H970" s="2">
        <v>100</v>
      </c>
      <c r="I970" s="2" t="s">
        <v>41</v>
      </c>
      <c r="J970" s="2">
        <v>24</v>
      </c>
      <c r="K970" s="2" t="s">
        <v>2956</v>
      </c>
      <c r="L970" s="2"/>
      <c r="M970" s="2"/>
      <c r="N970" s="2"/>
      <c r="O970" s="2"/>
      <c r="P970" s="2">
        <v>1</v>
      </c>
      <c r="Q970" s="2" t="s">
        <v>784</v>
      </c>
      <c r="R970" s="2">
        <v>11</v>
      </c>
      <c r="S970" s="2" t="s">
        <v>2957</v>
      </c>
      <c r="T970" s="2">
        <v>0</v>
      </c>
      <c r="U970" s="2" t="s">
        <v>22</v>
      </c>
      <c r="V970" s="2">
        <v>0</v>
      </c>
      <c r="W970" s="2" t="s">
        <v>22</v>
      </c>
      <c r="X970" s="2">
        <v>0</v>
      </c>
      <c r="Y970" s="2" t="s">
        <v>22</v>
      </c>
      <c r="Z970" s="2">
        <v>5</v>
      </c>
      <c r="AA970" s="2" t="s">
        <v>2958</v>
      </c>
      <c r="AB970" s="2">
        <v>5</v>
      </c>
      <c r="AC970" s="2" t="s">
        <v>2959</v>
      </c>
      <c r="AD970" s="2"/>
      <c r="AE970" s="2"/>
    </row>
    <row r="971" spans="1:31" x14ac:dyDescent="0.3">
      <c r="A971" s="2" t="s">
        <v>2960</v>
      </c>
      <c r="B971" s="2" t="s">
        <v>22</v>
      </c>
      <c r="C971" s="2" t="s">
        <v>22</v>
      </c>
      <c r="D971" s="2"/>
      <c r="E971" s="2"/>
      <c r="F971" s="2" t="s">
        <v>120</v>
      </c>
      <c r="G971" s="2">
        <v>50</v>
      </c>
      <c r="H971" s="2" t="s">
        <v>22</v>
      </c>
      <c r="I971" s="2"/>
      <c r="J971" s="2"/>
      <c r="K971" s="2"/>
      <c r="L971" s="2">
        <v>4</v>
      </c>
      <c r="M971" s="2">
        <v>2</v>
      </c>
      <c r="N971" s="2">
        <v>3</v>
      </c>
      <c r="O971" s="2">
        <v>2</v>
      </c>
      <c r="P971" s="2"/>
      <c r="Q971" s="2"/>
      <c r="R971" s="2"/>
      <c r="S971" s="2"/>
      <c r="T971" s="2">
        <v>2</v>
      </c>
      <c r="U971" s="2" t="s">
        <v>2961</v>
      </c>
      <c r="V971" s="2">
        <v>1</v>
      </c>
      <c r="W971" s="2" t="s">
        <v>2764</v>
      </c>
      <c r="X971" s="2">
        <v>1</v>
      </c>
      <c r="Y971" s="2" t="s">
        <v>2962</v>
      </c>
      <c r="Z971" s="2"/>
      <c r="AA971" s="2"/>
      <c r="AB971" s="2"/>
      <c r="AC971" s="2"/>
      <c r="AD971" s="2"/>
      <c r="AE971" s="2"/>
    </row>
    <row r="972" spans="1:31" ht="317.39999999999998" x14ac:dyDescent="0.3">
      <c r="A972" s="2" t="s">
        <v>2963</v>
      </c>
      <c r="B972" s="2" t="s">
        <v>2964</v>
      </c>
      <c r="C972" s="2" t="s">
        <v>2965</v>
      </c>
      <c r="D972" s="2" t="s">
        <v>40</v>
      </c>
      <c r="E972" s="2" t="s">
        <v>40</v>
      </c>
      <c r="F972" s="2" t="s">
        <v>29</v>
      </c>
      <c r="G972" s="2" t="s">
        <v>22</v>
      </c>
      <c r="H972" s="2">
        <v>100</v>
      </c>
      <c r="I972" s="2" t="s">
        <v>106</v>
      </c>
      <c r="J972" s="2">
        <v>23</v>
      </c>
      <c r="K972" s="2" t="s">
        <v>2966</v>
      </c>
      <c r="L972" s="2"/>
      <c r="M972" s="2"/>
      <c r="N972" s="2"/>
      <c r="O972" s="2"/>
      <c r="P972" s="2">
        <v>36</v>
      </c>
      <c r="Q972" s="2" t="s">
        <v>2967</v>
      </c>
      <c r="R972" s="2">
        <v>5</v>
      </c>
      <c r="S972" s="2" t="s">
        <v>2968</v>
      </c>
      <c r="T972" s="2">
        <v>0</v>
      </c>
      <c r="U972" s="2" t="s">
        <v>22</v>
      </c>
      <c r="V972" s="2">
        <v>0</v>
      </c>
      <c r="W972" s="2" t="s">
        <v>22</v>
      </c>
      <c r="X972" s="2">
        <v>0</v>
      </c>
      <c r="Y972" s="2" t="s">
        <v>22</v>
      </c>
      <c r="Z972" s="2">
        <v>1</v>
      </c>
      <c r="AA972" s="2" t="s">
        <v>769</v>
      </c>
      <c r="AB972" s="2">
        <v>1</v>
      </c>
      <c r="AC972" s="2" t="s">
        <v>769</v>
      </c>
      <c r="AD972" s="2"/>
      <c r="AE972" s="2"/>
    </row>
    <row r="973" spans="1:31" x14ac:dyDescent="0.3">
      <c r="A973" s="2" t="s">
        <v>2969</v>
      </c>
      <c r="B973" s="2" t="s">
        <v>22</v>
      </c>
      <c r="C973" s="2" t="s">
        <v>22</v>
      </c>
      <c r="D973" s="2"/>
      <c r="E973" s="2"/>
      <c r="F973" s="2" t="s">
        <v>23</v>
      </c>
      <c r="G973" s="2">
        <v>100</v>
      </c>
      <c r="H973" s="2" t="s">
        <v>22</v>
      </c>
      <c r="I973" s="2"/>
      <c r="J973" s="2"/>
      <c r="K973" s="2"/>
      <c r="L973" s="2">
        <v>1</v>
      </c>
      <c r="M973" s="2">
        <v>1</v>
      </c>
      <c r="N973" s="2">
        <v>2</v>
      </c>
      <c r="O973" s="2">
        <v>1</v>
      </c>
      <c r="P973" s="2"/>
      <c r="Q973" s="2"/>
      <c r="R973" s="2"/>
      <c r="S973" s="2"/>
      <c r="T973" s="2">
        <v>1</v>
      </c>
      <c r="U973" s="2" t="s">
        <v>56</v>
      </c>
      <c r="V973" s="2">
        <v>1</v>
      </c>
      <c r="W973" s="2" t="s">
        <v>56</v>
      </c>
      <c r="X973" s="2">
        <v>0</v>
      </c>
      <c r="Y973" s="2" t="s">
        <v>22</v>
      </c>
      <c r="Z973" s="2"/>
      <c r="AA973" s="2"/>
      <c r="AB973" s="2"/>
      <c r="AC973" s="2"/>
      <c r="AD973" s="2"/>
      <c r="AE973" s="2"/>
    </row>
    <row r="974" spans="1:31" x14ac:dyDescent="0.3">
      <c r="A974" s="2" t="s">
        <v>2970</v>
      </c>
      <c r="B974" s="2" t="s">
        <v>22</v>
      </c>
      <c r="C974" s="2" t="s">
        <v>22</v>
      </c>
      <c r="D974" s="2"/>
      <c r="E974" s="2"/>
      <c r="F974" s="2" t="s">
        <v>29</v>
      </c>
      <c r="G974" s="2" t="s">
        <v>22</v>
      </c>
      <c r="H974" s="2" t="s">
        <v>22</v>
      </c>
      <c r="I974" s="2"/>
      <c r="J974" s="2"/>
      <c r="K974" s="2"/>
      <c r="L974" s="2"/>
      <c r="M974" s="2"/>
      <c r="N974" s="2"/>
      <c r="O974" s="2"/>
      <c r="P974" s="2"/>
      <c r="Q974" s="2"/>
      <c r="R974" s="2"/>
      <c r="S974" s="2"/>
      <c r="T974" s="2">
        <v>0</v>
      </c>
      <c r="U974" s="2" t="s">
        <v>22</v>
      </c>
      <c r="V974" s="2">
        <v>0</v>
      </c>
      <c r="W974" s="2" t="s">
        <v>22</v>
      </c>
      <c r="X974" s="2">
        <v>0</v>
      </c>
      <c r="Y974" s="2" t="s">
        <v>22</v>
      </c>
      <c r="Z974" s="2"/>
      <c r="AA974" s="2"/>
      <c r="AB974" s="2"/>
      <c r="AC974" s="2"/>
      <c r="AD974" s="2"/>
      <c r="AE974" s="2"/>
    </row>
    <row r="975" spans="1:31" x14ac:dyDescent="0.3">
      <c r="A975" s="2" t="s">
        <v>2971</v>
      </c>
      <c r="B975" s="2" t="s">
        <v>22</v>
      </c>
      <c r="C975" s="2" t="s">
        <v>22</v>
      </c>
      <c r="D975" s="2"/>
      <c r="E975" s="2"/>
      <c r="F975" s="2" t="s">
        <v>29</v>
      </c>
      <c r="G975" s="2" t="s">
        <v>22</v>
      </c>
      <c r="H975" s="2" t="s">
        <v>22</v>
      </c>
      <c r="I975" s="2"/>
      <c r="J975" s="2"/>
      <c r="K975" s="2"/>
      <c r="L975" s="2"/>
      <c r="M975" s="2"/>
      <c r="N975" s="2"/>
      <c r="O975" s="2"/>
      <c r="P975" s="2"/>
      <c r="Q975" s="2"/>
      <c r="R975" s="2"/>
      <c r="S975" s="2"/>
      <c r="T975" s="2">
        <v>0</v>
      </c>
      <c r="U975" s="2" t="s">
        <v>22</v>
      </c>
      <c r="V975" s="2">
        <v>0</v>
      </c>
      <c r="W975" s="2" t="s">
        <v>22</v>
      </c>
      <c r="X975" s="2">
        <v>0</v>
      </c>
      <c r="Y975" s="2" t="s">
        <v>22</v>
      </c>
      <c r="Z975" s="2"/>
      <c r="AA975" s="2"/>
      <c r="AB975" s="2"/>
      <c r="AC975" s="2"/>
      <c r="AD975" s="2"/>
      <c r="AE975" s="2"/>
    </row>
    <row r="976" spans="1:31" x14ac:dyDescent="0.3">
      <c r="A976" s="2" t="s">
        <v>2972</v>
      </c>
      <c r="B976" s="2" t="s">
        <v>22</v>
      </c>
      <c r="C976" s="2" t="s">
        <v>22</v>
      </c>
      <c r="D976" s="2" t="s">
        <v>40</v>
      </c>
      <c r="E976" s="2" t="s">
        <v>40</v>
      </c>
      <c r="F976" s="2" t="s">
        <v>29</v>
      </c>
      <c r="G976" s="2" t="s">
        <v>22</v>
      </c>
      <c r="H976" s="2" t="s">
        <v>22</v>
      </c>
      <c r="I976" s="2"/>
      <c r="J976" s="2">
        <v>1</v>
      </c>
      <c r="K976" s="2" t="s">
        <v>222</v>
      </c>
      <c r="L976" s="2"/>
      <c r="M976" s="2"/>
      <c r="N976" s="2"/>
      <c r="O976" s="2"/>
      <c r="P976" s="2"/>
      <c r="Q976" s="2"/>
      <c r="R976" s="2"/>
      <c r="S976" s="2"/>
      <c r="T976" s="2">
        <v>0</v>
      </c>
      <c r="U976" s="2" t="s">
        <v>22</v>
      </c>
      <c r="V976" s="2">
        <v>0</v>
      </c>
      <c r="W976" s="2" t="s">
        <v>22</v>
      </c>
      <c r="X976" s="2">
        <v>0</v>
      </c>
      <c r="Y976" s="2" t="s">
        <v>22</v>
      </c>
      <c r="Z976" s="2"/>
      <c r="AA976" s="2"/>
      <c r="AB976" s="2"/>
      <c r="AC976" s="2"/>
      <c r="AD976" s="2"/>
      <c r="AE976" s="2"/>
    </row>
    <row r="977" spans="1:31" ht="331.2" x14ac:dyDescent="0.3">
      <c r="A977" s="2" t="s">
        <v>2973</v>
      </c>
      <c r="B977" s="2" t="s">
        <v>30</v>
      </c>
      <c r="C977" s="2" t="s">
        <v>2974</v>
      </c>
      <c r="D977" s="2" t="s">
        <v>40</v>
      </c>
      <c r="E977" s="2" t="s">
        <v>40</v>
      </c>
      <c r="F977" s="2" t="s">
        <v>29</v>
      </c>
      <c r="G977" s="2" t="s">
        <v>22</v>
      </c>
      <c r="H977" s="2" t="s">
        <v>22</v>
      </c>
      <c r="I977" s="2" t="s">
        <v>30</v>
      </c>
      <c r="J977" s="2"/>
      <c r="K977" s="2"/>
      <c r="L977" s="2"/>
      <c r="M977" s="2"/>
      <c r="N977" s="2"/>
      <c r="O977" s="2"/>
      <c r="P977" s="2"/>
      <c r="Q977" s="2"/>
      <c r="R977" s="2"/>
      <c r="S977" s="2"/>
      <c r="T977" s="2">
        <v>0</v>
      </c>
      <c r="U977" s="2" t="s">
        <v>22</v>
      </c>
      <c r="V977" s="2">
        <v>0</v>
      </c>
      <c r="W977" s="2" t="s">
        <v>22</v>
      </c>
      <c r="X977" s="2">
        <v>0</v>
      </c>
      <c r="Y977" s="2" t="s">
        <v>22</v>
      </c>
      <c r="Z977" s="2"/>
      <c r="AA977" s="2"/>
      <c r="AB977" s="2"/>
      <c r="AC977" s="2"/>
      <c r="AD977" s="2"/>
      <c r="AE977" s="2"/>
    </row>
    <row r="978" spans="1:31" ht="69" x14ac:dyDescent="0.3">
      <c r="A978" s="2" t="s">
        <v>2975</v>
      </c>
      <c r="B978" s="2" t="s">
        <v>2976</v>
      </c>
      <c r="C978" s="2" t="s">
        <v>2977</v>
      </c>
      <c r="D978" s="2" t="s">
        <v>40</v>
      </c>
      <c r="E978" s="2" t="s">
        <v>40</v>
      </c>
      <c r="F978" s="2" t="s">
        <v>29</v>
      </c>
      <c r="G978" s="2" t="s">
        <v>22</v>
      </c>
      <c r="H978" s="2">
        <v>100</v>
      </c>
      <c r="I978" s="2" t="s">
        <v>41</v>
      </c>
      <c r="J978" s="2">
        <v>1</v>
      </c>
      <c r="K978" s="2" t="s">
        <v>222</v>
      </c>
      <c r="L978" s="2"/>
      <c r="M978" s="2"/>
      <c r="N978" s="2"/>
      <c r="O978" s="2"/>
      <c r="P978" s="2">
        <v>1</v>
      </c>
      <c r="Q978" s="2" t="s">
        <v>2978</v>
      </c>
      <c r="R978" s="2">
        <v>1</v>
      </c>
      <c r="S978" s="2" t="s">
        <v>2979</v>
      </c>
      <c r="T978" s="2">
        <v>0</v>
      </c>
      <c r="U978" s="2" t="s">
        <v>22</v>
      </c>
      <c r="V978" s="2">
        <v>0</v>
      </c>
      <c r="W978" s="2" t="s">
        <v>22</v>
      </c>
      <c r="X978" s="2">
        <v>0</v>
      </c>
      <c r="Y978" s="2" t="s">
        <v>22</v>
      </c>
      <c r="Z978" s="2">
        <v>1</v>
      </c>
      <c r="AA978" s="2" t="s">
        <v>342</v>
      </c>
      <c r="AB978" s="2">
        <v>1</v>
      </c>
      <c r="AC978" s="2" t="s">
        <v>342</v>
      </c>
      <c r="AD978" s="2"/>
      <c r="AE978" s="2"/>
    </row>
    <row r="979" spans="1:31" x14ac:dyDescent="0.3">
      <c r="A979" s="2" t="s">
        <v>2980</v>
      </c>
      <c r="B979" s="2" t="s">
        <v>22</v>
      </c>
      <c r="C979" s="2" t="s">
        <v>22</v>
      </c>
      <c r="D979" s="2"/>
      <c r="E979" s="2"/>
      <c r="F979" s="2" t="s">
        <v>29</v>
      </c>
      <c r="G979" s="2" t="s">
        <v>22</v>
      </c>
      <c r="H979" s="2" t="s">
        <v>22</v>
      </c>
      <c r="I979" s="2"/>
      <c r="J979" s="2">
        <v>1</v>
      </c>
      <c r="K979" s="2" t="s">
        <v>222</v>
      </c>
      <c r="L979" s="2"/>
      <c r="M979" s="2"/>
      <c r="N979" s="2"/>
      <c r="O979" s="2"/>
      <c r="P979" s="2"/>
      <c r="Q979" s="2"/>
      <c r="R979" s="2"/>
      <c r="S979" s="2"/>
      <c r="T979" s="2">
        <v>0</v>
      </c>
      <c r="U979" s="2" t="s">
        <v>22</v>
      </c>
      <c r="V979" s="2">
        <v>0</v>
      </c>
      <c r="W979" s="2" t="s">
        <v>22</v>
      </c>
      <c r="X979" s="2">
        <v>0</v>
      </c>
      <c r="Y979" s="2" t="s">
        <v>22</v>
      </c>
      <c r="Z979" s="2"/>
      <c r="AA979" s="2"/>
      <c r="AB979" s="2"/>
      <c r="AC979" s="2"/>
      <c r="AD979" s="2"/>
      <c r="AE979" s="2"/>
    </row>
    <row r="980" spans="1:31" ht="372.6" x14ac:dyDescent="0.3">
      <c r="A980" s="2" t="s">
        <v>2981</v>
      </c>
      <c r="B980" s="2" t="s">
        <v>22</v>
      </c>
      <c r="C980" s="2" t="s">
        <v>2982</v>
      </c>
      <c r="D980" s="2" t="s">
        <v>40</v>
      </c>
      <c r="E980" s="2" t="s">
        <v>40</v>
      </c>
      <c r="F980" s="2" t="s">
        <v>23</v>
      </c>
      <c r="G980" s="2">
        <v>100</v>
      </c>
      <c r="H980" s="2" t="s">
        <v>22</v>
      </c>
      <c r="I980" s="2" t="s">
        <v>41</v>
      </c>
      <c r="J980" s="2">
        <v>1</v>
      </c>
      <c r="K980" s="2" t="s">
        <v>222</v>
      </c>
      <c r="L980" s="2">
        <v>1</v>
      </c>
      <c r="M980" s="2">
        <v>1</v>
      </c>
      <c r="N980" s="2"/>
      <c r="O980" s="2"/>
      <c r="P980" s="2">
        <v>1</v>
      </c>
      <c r="Q980" s="2" t="s">
        <v>2983</v>
      </c>
      <c r="R980" s="2"/>
      <c r="S980" s="2"/>
      <c r="T980" s="2">
        <v>1</v>
      </c>
      <c r="U980" s="2" t="s">
        <v>24</v>
      </c>
      <c r="V980" s="2">
        <v>1</v>
      </c>
      <c r="W980" s="2" t="s">
        <v>24</v>
      </c>
      <c r="X980" s="2">
        <v>0</v>
      </c>
      <c r="Y980" s="2" t="s">
        <v>22</v>
      </c>
      <c r="Z980" s="2"/>
      <c r="AA980" s="2"/>
      <c r="AB980" s="2"/>
      <c r="AC980" s="2"/>
      <c r="AD980" s="2"/>
      <c r="AE980" s="2"/>
    </row>
    <row r="981" spans="1:31" ht="27.6" x14ac:dyDescent="0.3">
      <c r="A981" s="2" t="s">
        <v>2984</v>
      </c>
      <c r="B981" s="2" t="s">
        <v>2985</v>
      </c>
      <c r="C981" s="2" t="s">
        <v>2986</v>
      </c>
      <c r="D981" s="2" t="s">
        <v>40</v>
      </c>
      <c r="E981" s="2" t="s">
        <v>40</v>
      </c>
      <c r="F981" s="2" t="s">
        <v>29</v>
      </c>
      <c r="G981" s="2" t="s">
        <v>22</v>
      </c>
      <c r="H981" s="2">
        <v>100</v>
      </c>
      <c r="I981" s="2" t="s">
        <v>41</v>
      </c>
      <c r="J981" s="2">
        <v>1</v>
      </c>
      <c r="K981" s="2" t="s">
        <v>222</v>
      </c>
      <c r="L981" s="2"/>
      <c r="M981" s="2"/>
      <c r="N981" s="2"/>
      <c r="O981" s="2"/>
      <c r="P981" s="2"/>
      <c r="Q981" s="2"/>
      <c r="R981" s="2"/>
      <c r="S981" s="2"/>
      <c r="T981" s="2">
        <v>0</v>
      </c>
      <c r="U981" s="2" t="s">
        <v>22</v>
      </c>
      <c r="V981" s="2">
        <v>0</v>
      </c>
      <c r="W981" s="2" t="s">
        <v>22</v>
      </c>
      <c r="X981" s="2">
        <v>0</v>
      </c>
      <c r="Y981" s="2" t="s">
        <v>22</v>
      </c>
      <c r="Z981" s="2">
        <v>2</v>
      </c>
      <c r="AA981" s="2" t="s">
        <v>608</v>
      </c>
      <c r="AB981" s="2">
        <v>2</v>
      </c>
      <c r="AC981" s="2" t="s">
        <v>608</v>
      </c>
      <c r="AD981" s="2"/>
      <c r="AE981" s="2"/>
    </row>
    <row r="982" spans="1:31" ht="331.2" x14ac:dyDescent="0.3">
      <c r="A982" s="2" t="s">
        <v>2987</v>
      </c>
      <c r="B982" s="2" t="s">
        <v>2988</v>
      </c>
      <c r="C982" s="2" t="s">
        <v>2989</v>
      </c>
      <c r="D982" s="2" t="s">
        <v>40</v>
      </c>
      <c r="E982" s="2" t="s">
        <v>40</v>
      </c>
      <c r="F982" s="2" t="s">
        <v>29</v>
      </c>
      <c r="G982" s="2" t="s">
        <v>22</v>
      </c>
      <c r="H982" s="2" t="s">
        <v>22</v>
      </c>
      <c r="I982" s="2" t="s">
        <v>41</v>
      </c>
      <c r="J982" s="2">
        <v>1</v>
      </c>
      <c r="K982" s="2" t="s">
        <v>222</v>
      </c>
      <c r="L982" s="2"/>
      <c r="M982" s="2"/>
      <c r="N982" s="2">
        <v>1</v>
      </c>
      <c r="O982" s="2">
        <v>1</v>
      </c>
      <c r="P982" s="2">
        <v>1</v>
      </c>
      <c r="Q982" s="2" t="s">
        <v>2983</v>
      </c>
      <c r="R982" s="2"/>
      <c r="S982" s="2"/>
      <c r="T982" s="2">
        <v>0</v>
      </c>
      <c r="U982" s="2" t="s">
        <v>22</v>
      </c>
      <c r="V982" s="2">
        <v>0</v>
      </c>
      <c r="W982" s="2" t="s">
        <v>22</v>
      </c>
      <c r="X982" s="2">
        <v>0</v>
      </c>
      <c r="Y982" s="2" t="s">
        <v>22</v>
      </c>
      <c r="Z982" s="2"/>
      <c r="AA982" s="2"/>
      <c r="AB982" s="2"/>
      <c r="AC982" s="2"/>
      <c r="AD982" s="2"/>
      <c r="AE982" s="2"/>
    </row>
    <row r="983" spans="1:31" x14ac:dyDescent="0.3">
      <c r="A983" s="2" t="s">
        <v>2990</v>
      </c>
      <c r="B983" s="2" t="s">
        <v>22</v>
      </c>
      <c r="C983" s="2" t="s">
        <v>22</v>
      </c>
      <c r="D983" s="2" t="s">
        <v>40</v>
      </c>
      <c r="E983" s="2" t="s">
        <v>40</v>
      </c>
      <c r="F983" s="2" t="s">
        <v>29</v>
      </c>
      <c r="G983" s="2" t="s">
        <v>22</v>
      </c>
      <c r="H983" s="2" t="s">
        <v>22</v>
      </c>
      <c r="I983" s="2"/>
      <c r="J983" s="2">
        <v>2</v>
      </c>
      <c r="K983" s="2" t="s">
        <v>836</v>
      </c>
      <c r="L983" s="2"/>
      <c r="M983" s="2"/>
      <c r="N983" s="2"/>
      <c r="O983" s="2"/>
      <c r="P983" s="2"/>
      <c r="Q983" s="2"/>
      <c r="R983" s="2"/>
      <c r="S983" s="2"/>
      <c r="T983" s="2">
        <v>0</v>
      </c>
      <c r="U983" s="2" t="s">
        <v>22</v>
      </c>
      <c r="V983" s="2">
        <v>0</v>
      </c>
      <c r="W983" s="2" t="s">
        <v>22</v>
      </c>
      <c r="X983" s="2">
        <v>0</v>
      </c>
      <c r="Y983" s="2" t="s">
        <v>22</v>
      </c>
      <c r="Z983" s="2"/>
      <c r="AA983" s="2"/>
      <c r="AB983" s="2"/>
      <c r="AC983" s="2"/>
      <c r="AD983" s="2"/>
      <c r="AE983" s="2"/>
    </row>
    <row r="984" spans="1:31" ht="55.2" x14ac:dyDescent="0.3">
      <c r="A984" s="2" t="s">
        <v>2991</v>
      </c>
      <c r="B984" s="2" t="s">
        <v>22</v>
      </c>
      <c r="C984" s="2" t="s">
        <v>2992</v>
      </c>
      <c r="D984" s="2" t="s">
        <v>40</v>
      </c>
      <c r="E984" s="2" t="s">
        <v>40</v>
      </c>
      <c r="F984" s="2" t="s">
        <v>29</v>
      </c>
      <c r="G984" s="2" t="s">
        <v>22</v>
      </c>
      <c r="H984" s="2" t="s">
        <v>22</v>
      </c>
      <c r="I984" s="2" t="s">
        <v>41</v>
      </c>
      <c r="J984" s="2">
        <v>1</v>
      </c>
      <c r="K984" s="2" t="s">
        <v>222</v>
      </c>
      <c r="L984" s="2"/>
      <c r="M984" s="2"/>
      <c r="N984" s="2"/>
      <c r="O984" s="2"/>
      <c r="P984" s="2">
        <v>1</v>
      </c>
      <c r="Q984" s="2" t="s">
        <v>2993</v>
      </c>
      <c r="R984" s="2">
        <v>3</v>
      </c>
      <c r="S984" s="2" t="s">
        <v>2994</v>
      </c>
      <c r="T984" s="2">
        <v>0</v>
      </c>
      <c r="U984" s="2" t="s">
        <v>22</v>
      </c>
      <c r="V984" s="2">
        <v>0</v>
      </c>
      <c r="W984" s="2" t="s">
        <v>22</v>
      </c>
      <c r="X984" s="2">
        <v>0</v>
      </c>
      <c r="Y984" s="2" t="s">
        <v>22</v>
      </c>
      <c r="Z984" s="2"/>
      <c r="AA984" s="2"/>
      <c r="AB984" s="2"/>
      <c r="AC984" s="2"/>
      <c r="AD984" s="2"/>
      <c r="AE984" s="2"/>
    </row>
    <row r="985" spans="1:31" ht="409.6" x14ac:dyDescent="0.3">
      <c r="A985" s="2" t="s">
        <v>2995</v>
      </c>
      <c r="B985" s="2" t="s">
        <v>22</v>
      </c>
      <c r="C985" s="2" t="s">
        <v>2996</v>
      </c>
      <c r="D985" s="2" t="s">
        <v>40</v>
      </c>
      <c r="E985" s="2" t="s">
        <v>40</v>
      </c>
      <c r="F985" s="2" t="s">
        <v>29</v>
      </c>
      <c r="G985" s="2" t="s">
        <v>22</v>
      </c>
      <c r="H985" s="2">
        <v>100</v>
      </c>
      <c r="I985" s="2" t="s">
        <v>41</v>
      </c>
      <c r="J985" s="2">
        <v>2</v>
      </c>
      <c r="K985" s="2" t="s">
        <v>836</v>
      </c>
      <c r="L985" s="2"/>
      <c r="M985" s="2"/>
      <c r="N985" s="2">
        <v>2</v>
      </c>
      <c r="O985" s="2">
        <v>2</v>
      </c>
      <c r="P985" s="2">
        <v>4</v>
      </c>
      <c r="Q985" s="2" t="s">
        <v>2997</v>
      </c>
      <c r="R985" s="2">
        <v>40</v>
      </c>
      <c r="S985" s="2" t="s">
        <v>2998</v>
      </c>
      <c r="T985" s="2">
        <v>0</v>
      </c>
      <c r="U985" s="2" t="s">
        <v>22</v>
      </c>
      <c r="V985" s="2">
        <v>0</v>
      </c>
      <c r="W985" s="2" t="s">
        <v>22</v>
      </c>
      <c r="X985" s="2">
        <v>0</v>
      </c>
      <c r="Y985" s="2" t="s">
        <v>22</v>
      </c>
      <c r="Z985" s="2">
        <v>21</v>
      </c>
      <c r="AA985" s="2" t="s">
        <v>2999</v>
      </c>
      <c r="AB985" s="2">
        <v>21</v>
      </c>
      <c r="AC985" s="2" t="s">
        <v>3000</v>
      </c>
      <c r="AD985" s="2"/>
      <c r="AE985" s="2"/>
    </row>
    <row r="986" spans="1:31" x14ac:dyDescent="0.3">
      <c r="A986" s="2" t="s">
        <v>3001</v>
      </c>
      <c r="B986" s="2" t="s">
        <v>22</v>
      </c>
      <c r="C986" s="2" t="s">
        <v>22</v>
      </c>
      <c r="D986" s="2" t="s">
        <v>36</v>
      </c>
      <c r="E986" s="2" t="s">
        <v>36</v>
      </c>
      <c r="F986" s="2" t="s">
        <v>29</v>
      </c>
      <c r="G986" s="2" t="s">
        <v>22</v>
      </c>
      <c r="H986" s="2" t="s">
        <v>22</v>
      </c>
      <c r="I986" s="2"/>
      <c r="J986" s="2"/>
      <c r="K986" s="2"/>
      <c r="L986" s="2"/>
      <c r="M986" s="2"/>
      <c r="N986" s="2"/>
      <c r="O986" s="2"/>
      <c r="P986" s="2"/>
      <c r="Q986" s="2"/>
      <c r="R986" s="2"/>
      <c r="S986" s="2"/>
      <c r="T986" s="2">
        <v>0</v>
      </c>
      <c r="U986" s="2" t="s">
        <v>22</v>
      </c>
      <c r="V986" s="2">
        <v>0</v>
      </c>
      <c r="W986" s="2" t="s">
        <v>22</v>
      </c>
      <c r="X986" s="2">
        <v>0</v>
      </c>
      <c r="Y986" s="2" t="s">
        <v>22</v>
      </c>
      <c r="Z986" s="2"/>
      <c r="AA986" s="2"/>
      <c r="AB986" s="2"/>
      <c r="AC986" s="2"/>
      <c r="AD986" s="2"/>
      <c r="AE986" s="2"/>
    </row>
    <row r="987" spans="1:31" ht="41.4" x14ac:dyDescent="0.3">
      <c r="A987" s="2" t="s">
        <v>3002</v>
      </c>
      <c r="B987" s="2" t="s">
        <v>30</v>
      </c>
      <c r="C987" s="2" t="s">
        <v>68</v>
      </c>
      <c r="D987" s="2"/>
      <c r="E987" s="2"/>
      <c r="F987" s="2" t="s">
        <v>120</v>
      </c>
      <c r="G987" s="2">
        <v>50</v>
      </c>
      <c r="H987" s="2" t="s">
        <v>22</v>
      </c>
      <c r="I987" s="2" t="s">
        <v>30</v>
      </c>
      <c r="J987" s="2"/>
      <c r="K987" s="2"/>
      <c r="L987" s="2">
        <v>4</v>
      </c>
      <c r="M987" s="2">
        <v>1</v>
      </c>
      <c r="N987" s="2"/>
      <c r="O987" s="2"/>
      <c r="P987" s="2"/>
      <c r="Q987" s="2"/>
      <c r="R987" s="2"/>
      <c r="S987" s="2"/>
      <c r="T987" s="2">
        <v>4</v>
      </c>
      <c r="U987" s="2" t="s">
        <v>3003</v>
      </c>
      <c r="V987" s="2">
        <v>2</v>
      </c>
      <c r="W987" s="2" t="s">
        <v>1136</v>
      </c>
      <c r="X987" s="2">
        <v>2</v>
      </c>
      <c r="Y987" s="2" t="s">
        <v>3004</v>
      </c>
      <c r="Z987" s="2"/>
      <c r="AA987" s="2"/>
      <c r="AB987" s="2"/>
      <c r="AC987" s="2"/>
      <c r="AD987" s="2"/>
      <c r="AE987" s="2"/>
    </row>
    <row r="988" spans="1:31" ht="193.2" x14ac:dyDescent="0.3">
      <c r="A988" s="2" t="s">
        <v>3005</v>
      </c>
      <c r="B988" s="2" t="s">
        <v>3006</v>
      </c>
      <c r="C988" s="2" t="s">
        <v>3007</v>
      </c>
      <c r="D988" s="2" t="s">
        <v>36</v>
      </c>
      <c r="E988" s="2" t="s">
        <v>36</v>
      </c>
      <c r="F988" s="2" t="s">
        <v>29</v>
      </c>
      <c r="G988" s="2" t="s">
        <v>22</v>
      </c>
      <c r="H988" s="2">
        <v>100</v>
      </c>
      <c r="I988" s="2" t="s">
        <v>41</v>
      </c>
      <c r="J988" s="2">
        <v>2</v>
      </c>
      <c r="K988" s="2" t="s">
        <v>3008</v>
      </c>
      <c r="L988" s="2"/>
      <c r="M988" s="2"/>
      <c r="N988" s="2"/>
      <c r="O988" s="2"/>
      <c r="P988" s="2">
        <v>1</v>
      </c>
      <c r="Q988" s="2" t="s">
        <v>3009</v>
      </c>
      <c r="R988" s="2"/>
      <c r="S988" s="2"/>
      <c r="T988" s="2">
        <v>0</v>
      </c>
      <c r="U988" s="2" t="s">
        <v>22</v>
      </c>
      <c r="V988" s="2">
        <v>0</v>
      </c>
      <c r="W988" s="2" t="s">
        <v>22</v>
      </c>
      <c r="X988" s="2">
        <v>0</v>
      </c>
      <c r="Y988" s="2" t="s">
        <v>22</v>
      </c>
      <c r="Z988" s="2">
        <v>2</v>
      </c>
      <c r="AA988" s="2" t="s">
        <v>3010</v>
      </c>
      <c r="AB988" s="2">
        <v>2</v>
      </c>
      <c r="AC988" s="2" t="s">
        <v>3010</v>
      </c>
      <c r="AD988" s="2"/>
      <c r="AE988" s="2"/>
    </row>
    <row r="989" spans="1:31" ht="138" x14ac:dyDescent="0.3">
      <c r="A989" s="2" t="s">
        <v>3011</v>
      </c>
      <c r="B989" s="2" t="s">
        <v>3012</v>
      </c>
      <c r="C989" s="2" t="s">
        <v>1430</v>
      </c>
      <c r="D989" s="2" t="s">
        <v>28</v>
      </c>
      <c r="E989" s="2" t="s">
        <v>28</v>
      </c>
      <c r="F989" s="2" t="s">
        <v>29</v>
      </c>
      <c r="G989" s="2" t="s">
        <v>22</v>
      </c>
      <c r="H989" s="2">
        <v>100</v>
      </c>
      <c r="I989" s="2" t="s">
        <v>106</v>
      </c>
      <c r="J989" s="2">
        <v>1</v>
      </c>
      <c r="K989" s="2" t="s">
        <v>595</v>
      </c>
      <c r="L989" s="2"/>
      <c r="M989" s="2"/>
      <c r="N989" s="2"/>
      <c r="O989" s="2"/>
      <c r="P989" s="2">
        <v>2</v>
      </c>
      <c r="Q989" s="2" t="s">
        <v>3013</v>
      </c>
      <c r="R989" s="2">
        <v>6</v>
      </c>
      <c r="S989" s="2" t="s">
        <v>3014</v>
      </c>
      <c r="T989" s="2">
        <v>0</v>
      </c>
      <c r="U989" s="2" t="s">
        <v>22</v>
      </c>
      <c r="V989" s="2">
        <v>0</v>
      </c>
      <c r="W989" s="2" t="s">
        <v>22</v>
      </c>
      <c r="X989" s="2">
        <v>0</v>
      </c>
      <c r="Y989" s="2" t="s">
        <v>22</v>
      </c>
      <c r="Z989" s="2">
        <v>2</v>
      </c>
      <c r="AA989" s="2" t="s">
        <v>608</v>
      </c>
      <c r="AB989" s="2">
        <v>2</v>
      </c>
      <c r="AC989" s="2" t="s">
        <v>608</v>
      </c>
      <c r="AD989" s="2"/>
      <c r="AE989" s="2"/>
    </row>
    <row r="990" spans="1:31" ht="409.6" x14ac:dyDescent="0.3">
      <c r="A990" s="2" t="s">
        <v>3015</v>
      </c>
      <c r="B990" s="2" t="s">
        <v>3016</v>
      </c>
      <c r="C990" s="2" t="s">
        <v>3017</v>
      </c>
      <c r="D990" s="2" t="s">
        <v>28</v>
      </c>
      <c r="E990" s="2" t="s">
        <v>28</v>
      </c>
      <c r="F990" s="2" t="s">
        <v>23</v>
      </c>
      <c r="G990" s="2">
        <v>100</v>
      </c>
      <c r="H990" s="2">
        <v>100</v>
      </c>
      <c r="I990" s="2" t="s">
        <v>41</v>
      </c>
      <c r="J990" s="2">
        <v>24</v>
      </c>
      <c r="K990" s="2" t="s">
        <v>3018</v>
      </c>
      <c r="L990" s="2">
        <v>1</v>
      </c>
      <c r="M990" s="2">
        <v>1</v>
      </c>
      <c r="N990" s="2">
        <v>1</v>
      </c>
      <c r="O990" s="2">
        <v>1</v>
      </c>
      <c r="P990" s="2">
        <v>23</v>
      </c>
      <c r="Q990" s="2" t="s">
        <v>3019</v>
      </c>
      <c r="R990" s="2">
        <v>15</v>
      </c>
      <c r="S990" s="2" t="s">
        <v>3020</v>
      </c>
      <c r="T990" s="2">
        <v>1</v>
      </c>
      <c r="U990" s="2" t="s">
        <v>56</v>
      </c>
      <c r="V990" s="2">
        <v>1</v>
      </c>
      <c r="W990" s="2" t="s">
        <v>56</v>
      </c>
      <c r="X990" s="2">
        <v>0</v>
      </c>
      <c r="Y990" s="2" t="s">
        <v>22</v>
      </c>
      <c r="Z990" s="2">
        <v>2</v>
      </c>
      <c r="AA990" s="2" t="s">
        <v>520</v>
      </c>
      <c r="AB990" s="2">
        <v>2</v>
      </c>
      <c r="AC990" s="2" t="s">
        <v>520</v>
      </c>
      <c r="AD990" s="2"/>
      <c r="AE990" s="2"/>
    </row>
    <row r="991" spans="1:31" ht="409.6" x14ac:dyDescent="0.3">
      <c r="A991" s="2" t="s">
        <v>3021</v>
      </c>
      <c r="B991" s="2" t="s">
        <v>3022</v>
      </c>
      <c r="C991" s="2" t="s">
        <v>3023</v>
      </c>
      <c r="D991" s="2"/>
      <c r="E991" s="2" t="s">
        <v>28</v>
      </c>
      <c r="F991" s="2" t="s">
        <v>29</v>
      </c>
      <c r="G991" s="2" t="s">
        <v>22</v>
      </c>
      <c r="H991" s="2">
        <v>100</v>
      </c>
      <c r="I991" s="2" t="s">
        <v>30</v>
      </c>
      <c r="J991" s="2">
        <v>1</v>
      </c>
      <c r="K991" s="2" t="s">
        <v>595</v>
      </c>
      <c r="L991" s="2"/>
      <c r="M991" s="2"/>
      <c r="N991" s="2">
        <v>1</v>
      </c>
      <c r="O991" s="2">
        <v>1</v>
      </c>
      <c r="P991" s="2">
        <v>3</v>
      </c>
      <c r="Q991" s="2" t="s">
        <v>3024</v>
      </c>
      <c r="R991" s="2">
        <v>12</v>
      </c>
      <c r="S991" s="2" t="s">
        <v>3025</v>
      </c>
      <c r="T991" s="2">
        <v>0</v>
      </c>
      <c r="U991" s="2" t="s">
        <v>22</v>
      </c>
      <c r="V991" s="2">
        <v>0</v>
      </c>
      <c r="W991" s="2" t="s">
        <v>22</v>
      </c>
      <c r="X991" s="2">
        <v>0</v>
      </c>
      <c r="Y991" s="2" t="s">
        <v>22</v>
      </c>
      <c r="Z991" s="2">
        <v>6</v>
      </c>
      <c r="AA991" s="2" t="s">
        <v>3026</v>
      </c>
      <c r="AB991" s="2">
        <v>6</v>
      </c>
      <c r="AC991" s="2" t="s">
        <v>3027</v>
      </c>
      <c r="AD991" s="2"/>
      <c r="AE991" s="2"/>
    </row>
    <row r="992" spans="1:31" ht="27.6" x14ac:dyDescent="0.3">
      <c r="A992" s="2" t="s">
        <v>3028</v>
      </c>
      <c r="B992" s="2" t="s">
        <v>22</v>
      </c>
      <c r="C992" s="2" t="s">
        <v>22</v>
      </c>
      <c r="D992" s="2" t="s">
        <v>36</v>
      </c>
      <c r="E992" s="2" t="s">
        <v>36</v>
      </c>
      <c r="F992" s="2" t="s">
        <v>23</v>
      </c>
      <c r="G992" s="2">
        <v>100</v>
      </c>
      <c r="H992" s="2" t="s">
        <v>22</v>
      </c>
      <c r="I992" s="2"/>
      <c r="J992" s="2"/>
      <c r="K992" s="2"/>
      <c r="L992" s="2">
        <v>4</v>
      </c>
      <c r="M992" s="2">
        <v>1</v>
      </c>
      <c r="N992" s="2">
        <v>7</v>
      </c>
      <c r="O992" s="2">
        <v>1</v>
      </c>
      <c r="P992" s="2"/>
      <c r="Q992" s="2"/>
      <c r="R992" s="2"/>
      <c r="S992" s="2"/>
      <c r="T992" s="2">
        <v>4</v>
      </c>
      <c r="U992" s="2" t="s">
        <v>3029</v>
      </c>
      <c r="V992" s="2">
        <v>4</v>
      </c>
      <c r="W992" s="2" t="s">
        <v>3029</v>
      </c>
      <c r="X992" s="2">
        <v>0</v>
      </c>
      <c r="Y992" s="2" t="s">
        <v>22</v>
      </c>
      <c r="Z992" s="2"/>
      <c r="AA992" s="2"/>
      <c r="AB992" s="2"/>
      <c r="AC992" s="2"/>
      <c r="AD992" s="2"/>
      <c r="AE992" s="2"/>
    </row>
    <row r="993" spans="1:31" x14ac:dyDescent="0.3">
      <c r="A993" s="2" t="s">
        <v>3030</v>
      </c>
      <c r="B993" s="2" t="s">
        <v>30</v>
      </c>
      <c r="C993" s="2" t="s">
        <v>68</v>
      </c>
      <c r="D993" s="2"/>
      <c r="E993" s="2"/>
      <c r="F993" s="2" t="s">
        <v>29</v>
      </c>
      <c r="G993" s="2" t="s">
        <v>22</v>
      </c>
      <c r="H993" s="2" t="s">
        <v>22</v>
      </c>
      <c r="I993" s="2" t="s">
        <v>30</v>
      </c>
      <c r="J993" s="2"/>
      <c r="K993" s="2"/>
      <c r="L993" s="2"/>
      <c r="M993" s="2"/>
      <c r="N993" s="2"/>
      <c r="O993" s="2"/>
      <c r="P993" s="2"/>
      <c r="Q993" s="2"/>
      <c r="R993" s="2"/>
      <c r="S993" s="2"/>
      <c r="T993" s="2">
        <v>0</v>
      </c>
      <c r="U993" s="2" t="s">
        <v>22</v>
      </c>
      <c r="V993" s="2">
        <v>0</v>
      </c>
      <c r="W993" s="2" t="s">
        <v>22</v>
      </c>
      <c r="X993" s="2">
        <v>0</v>
      </c>
      <c r="Y993" s="2" t="s">
        <v>22</v>
      </c>
      <c r="Z993" s="2"/>
      <c r="AA993" s="2"/>
      <c r="AB993" s="2"/>
      <c r="AC993" s="2"/>
      <c r="AD993" s="2"/>
      <c r="AE993" s="2"/>
    </row>
    <row r="994" spans="1:31" x14ac:dyDescent="0.3">
      <c r="A994" s="2" t="s">
        <v>3031</v>
      </c>
      <c r="B994" s="2" t="s">
        <v>30</v>
      </c>
      <c r="C994" s="2" t="s">
        <v>68</v>
      </c>
      <c r="D994" s="2"/>
      <c r="E994" s="2"/>
      <c r="F994" s="2" t="s">
        <v>29</v>
      </c>
      <c r="G994" s="2" t="s">
        <v>22</v>
      </c>
      <c r="H994" s="2" t="s">
        <v>22</v>
      </c>
      <c r="I994" s="2" t="s">
        <v>30</v>
      </c>
      <c r="J994" s="2"/>
      <c r="K994" s="2"/>
      <c r="L994" s="2"/>
      <c r="M994" s="2"/>
      <c r="N994" s="2">
        <v>1</v>
      </c>
      <c r="O994" s="2">
        <v>1</v>
      </c>
      <c r="P994" s="2"/>
      <c r="Q994" s="2"/>
      <c r="R994" s="2"/>
      <c r="S994" s="2"/>
      <c r="T994" s="2">
        <v>0</v>
      </c>
      <c r="U994" s="2" t="s">
        <v>22</v>
      </c>
      <c r="V994" s="2">
        <v>0</v>
      </c>
      <c r="W994" s="2" t="s">
        <v>22</v>
      </c>
      <c r="X994" s="2">
        <v>0</v>
      </c>
      <c r="Y994" s="2" t="s">
        <v>22</v>
      </c>
      <c r="Z994" s="2"/>
      <c r="AA994" s="2"/>
      <c r="AB994" s="2"/>
      <c r="AC994" s="2"/>
      <c r="AD994" s="2"/>
      <c r="AE994" s="2"/>
    </row>
    <row r="995" spans="1:31" ht="409.6" x14ac:dyDescent="0.3">
      <c r="A995" s="2" t="s">
        <v>3032</v>
      </c>
      <c r="B995" s="2" t="s">
        <v>3033</v>
      </c>
      <c r="C995" s="2" t="s">
        <v>3034</v>
      </c>
      <c r="D995" s="2"/>
      <c r="E995" s="2" t="s">
        <v>28</v>
      </c>
      <c r="F995" s="2" t="s">
        <v>29</v>
      </c>
      <c r="G995" s="2" t="s">
        <v>22</v>
      </c>
      <c r="H995" s="2">
        <v>100</v>
      </c>
      <c r="I995" s="2" t="s">
        <v>68</v>
      </c>
      <c r="J995" s="2">
        <v>1</v>
      </c>
      <c r="K995" s="2" t="s">
        <v>1287</v>
      </c>
      <c r="L995" s="2"/>
      <c r="M995" s="2"/>
      <c r="N995" s="2"/>
      <c r="O995" s="2"/>
      <c r="P995" s="2">
        <v>17</v>
      </c>
      <c r="Q995" s="2" t="s">
        <v>1288</v>
      </c>
      <c r="R995" s="2">
        <v>45</v>
      </c>
      <c r="S995" s="2" t="s">
        <v>3035</v>
      </c>
      <c r="T995" s="2">
        <v>0</v>
      </c>
      <c r="U995" s="2" t="s">
        <v>22</v>
      </c>
      <c r="V995" s="2">
        <v>0</v>
      </c>
      <c r="W995" s="2" t="s">
        <v>22</v>
      </c>
      <c r="X995" s="2">
        <v>0</v>
      </c>
      <c r="Y995" s="2" t="s">
        <v>22</v>
      </c>
      <c r="Z995" s="2">
        <v>7</v>
      </c>
      <c r="AA995" s="2" t="s">
        <v>3036</v>
      </c>
      <c r="AB995" s="2">
        <v>7</v>
      </c>
      <c r="AC995" s="2" t="s">
        <v>1291</v>
      </c>
      <c r="AD995" s="2"/>
      <c r="AE995" s="2"/>
    </row>
    <row r="996" spans="1:31" ht="165.6" x14ac:dyDescent="0.3">
      <c r="A996" s="2" t="s">
        <v>3037</v>
      </c>
      <c r="B996" s="2" t="s">
        <v>3038</v>
      </c>
      <c r="C996" s="2" t="s">
        <v>3039</v>
      </c>
      <c r="D996" s="2"/>
      <c r="E996" s="2" t="s">
        <v>28</v>
      </c>
      <c r="F996" s="2" t="s">
        <v>29</v>
      </c>
      <c r="G996" s="2" t="s">
        <v>22</v>
      </c>
      <c r="H996" s="2">
        <v>100</v>
      </c>
      <c r="I996" s="2" t="s">
        <v>30</v>
      </c>
      <c r="J996" s="2">
        <v>1</v>
      </c>
      <c r="K996" s="2" t="s">
        <v>1287</v>
      </c>
      <c r="L996" s="2"/>
      <c r="M996" s="2"/>
      <c r="N996" s="2"/>
      <c r="O996" s="2"/>
      <c r="P996" s="2">
        <v>8</v>
      </c>
      <c r="Q996" s="2" t="s">
        <v>3040</v>
      </c>
      <c r="R996" s="2">
        <v>13</v>
      </c>
      <c r="S996" s="2" t="s">
        <v>3041</v>
      </c>
      <c r="T996" s="2">
        <v>0</v>
      </c>
      <c r="U996" s="2" t="s">
        <v>22</v>
      </c>
      <c r="V996" s="2">
        <v>0</v>
      </c>
      <c r="W996" s="2" t="s">
        <v>22</v>
      </c>
      <c r="X996" s="2">
        <v>0</v>
      </c>
      <c r="Y996" s="2" t="s">
        <v>22</v>
      </c>
      <c r="Z996" s="2">
        <v>4</v>
      </c>
      <c r="AA996" s="2" t="s">
        <v>3042</v>
      </c>
      <c r="AB996" s="2">
        <v>4</v>
      </c>
      <c r="AC996" s="2" t="s">
        <v>3043</v>
      </c>
      <c r="AD996" s="2"/>
      <c r="AE996" s="2"/>
    </row>
    <row r="997" spans="1:31" x14ac:dyDescent="0.3">
      <c r="A997" s="2" t="s">
        <v>3044</v>
      </c>
      <c r="B997" s="2" t="s">
        <v>22</v>
      </c>
      <c r="C997" s="2" t="s">
        <v>22</v>
      </c>
      <c r="D997" s="2"/>
      <c r="E997" s="2"/>
      <c r="F997" s="2" t="s">
        <v>23</v>
      </c>
      <c r="G997" s="2">
        <v>100</v>
      </c>
      <c r="H997" s="2" t="s">
        <v>22</v>
      </c>
      <c r="I997" s="2"/>
      <c r="J997" s="2"/>
      <c r="K997" s="2"/>
      <c r="L997" s="2">
        <v>1</v>
      </c>
      <c r="M997" s="2">
        <v>1</v>
      </c>
      <c r="N997" s="2"/>
      <c r="O997" s="2"/>
      <c r="P997" s="2"/>
      <c r="Q997" s="2"/>
      <c r="R997" s="2"/>
      <c r="S997" s="2"/>
      <c r="T997" s="2">
        <v>1</v>
      </c>
      <c r="U997" s="2" t="s">
        <v>24</v>
      </c>
      <c r="V997" s="2">
        <v>1</v>
      </c>
      <c r="W997" s="2" t="s">
        <v>24</v>
      </c>
      <c r="X997" s="2">
        <v>0</v>
      </c>
      <c r="Y997" s="2" t="s">
        <v>22</v>
      </c>
      <c r="Z997" s="2"/>
      <c r="AA997" s="2"/>
      <c r="AB997" s="2"/>
      <c r="AC997" s="2"/>
      <c r="AD997" s="2"/>
      <c r="AE997" s="2"/>
    </row>
    <row r="998" spans="1:31" x14ac:dyDescent="0.3">
      <c r="A998" s="2" t="s">
        <v>3045</v>
      </c>
      <c r="B998" s="2" t="s">
        <v>22</v>
      </c>
      <c r="C998" s="2" t="s">
        <v>22</v>
      </c>
      <c r="D998" s="2"/>
      <c r="E998" s="2"/>
      <c r="F998" s="2" t="s">
        <v>23</v>
      </c>
      <c r="G998" s="2">
        <v>100</v>
      </c>
      <c r="H998" s="2" t="s">
        <v>22</v>
      </c>
      <c r="I998" s="2"/>
      <c r="J998" s="2"/>
      <c r="K998" s="2"/>
      <c r="L998" s="2">
        <v>1</v>
      </c>
      <c r="M998" s="2">
        <v>1</v>
      </c>
      <c r="N998" s="2"/>
      <c r="O998" s="2"/>
      <c r="P998" s="2"/>
      <c r="Q998" s="2"/>
      <c r="R998" s="2"/>
      <c r="S998" s="2"/>
      <c r="T998" s="2">
        <v>1</v>
      </c>
      <c r="U998" s="2" t="s">
        <v>24</v>
      </c>
      <c r="V998" s="2">
        <v>1</v>
      </c>
      <c r="W998" s="2" t="s">
        <v>24</v>
      </c>
      <c r="X998" s="2">
        <v>0</v>
      </c>
      <c r="Y998" s="2" t="s">
        <v>22</v>
      </c>
      <c r="Z998" s="2"/>
      <c r="AA998" s="2"/>
      <c r="AB998" s="2"/>
      <c r="AC998" s="2"/>
      <c r="AD998" s="2"/>
      <c r="AE998" s="2"/>
    </row>
    <row r="999" spans="1:31" ht="110.4" x14ac:dyDescent="0.3">
      <c r="A999" s="2" t="s">
        <v>3046</v>
      </c>
      <c r="B999" s="2">
        <v>0</v>
      </c>
      <c r="C999" s="2" t="s">
        <v>68</v>
      </c>
      <c r="D999" s="2"/>
      <c r="E999" s="2"/>
      <c r="F999" s="2" t="s">
        <v>120</v>
      </c>
      <c r="G999" s="2">
        <v>91.666666666666657</v>
      </c>
      <c r="H999" s="2" t="s">
        <v>22</v>
      </c>
      <c r="I999" s="2" t="s">
        <v>30</v>
      </c>
      <c r="J999" s="2"/>
      <c r="K999" s="2"/>
      <c r="L999" s="2">
        <v>30</v>
      </c>
      <c r="M999" s="2">
        <v>3</v>
      </c>
      <c r="N999" s="2">
        <v>2</v>
      </c>
      <c r="O999" s="2">
        <v>1</v>
      </c>
      <c r="P999" s="2"/>
      <c r="Q999" s="2"/>
      <c r="R999" s="2"/>
      <c r="S999" s="2"/>
      <c r="T999" s="2">
        <v>12</v>
      </c>
      <c r="U999" s="2" t="s">
        <v>3047</v>
      </c>
      <c r="V999" s="2">
        <v>11</v>
      </c>
      <c r="W999" s="2" t="s">
        <v>3048</v>
      </c>
      <c r="X999" s="2">
        <v>1</v>
      </c>
      <c r="Y999" s="2" t="s">
        <v>216</v>
      </c>
      <c r="Z999" s="2"/>
      <c r="AA999" s="2"/>
      <c r="AB999" s="2"/>
      <c r="AC999" s="2"/>
      <c r="AD999" s="2"/>
      <c r="AE999" s="2"/>
    </row>
    <row r="1000" spans="1:31" ht="409.6" x14ac:dyDescent="0.3">
      <c r="A1000" s="2" t="s">
        <v>3049</v>
      </c>
      <c r="B1000" s="2" t="s">
        <v>3050</v>
      </c>
      <c r="C1000" s="2" t="s">
        <v>3051</v>
      </c>
      <c r="D1000" s="2" t="s">
        <v>28</v>
      </c>
      <c r="E1000" s="2" t="s">
        <v>28</v>
      </c>
      <c r="F1000" s="2" t="s">
        <v>29</v>
      </c>
      <c r="G1000" s="2" t="s">
        <v>22</v>
      </c>
      <c r="H1000" s="2" t="s">
        <v>22</v>
      </c>
      <c r="I1000" s="2" t="s">
        <v>41</v>
      </c>
      <c r="J1000" s="2"/>
      <c r="K1000" s="2"/>
      <c r="L1000" s="2"/>
      <c r="M1000" s="2"/>
      <c r="N1000" s="2"/>
      <c r="O1000" s="2"/>
      <c r="P1000" s="2"/>
      <c r="Q1000" s="2"/>
      <c r="R1000" s="2"/>
      <c r="S1000" s="2"/>
      <c r="T1000" s="2">
        <v>0</v>
      </c>
      <c r="U1000" s="2" t="s">
        <v>22</v>
      </c>
      <c r="V1000" s="2">
        <v>0</v>
      </c>
      <c r="W1000" s="2" t="s">
        <v>22</v>
      </c>
      <c r="X1000" s="2">
        <v>0</v>
      </c>
      <c r="Y1000" s="2" t="s">
        <v>22</v>
      </c>
      <c r="Z1000" s="2"/>
      <c r="AA1000" s="2"/>
      <c r="AB1000" s="2"/>
      <c r="AC1000" s="2"/>
      <c r="AD1000" s="2"/>
      <c r="AE1000" s="2"/>
    </row>
    <row r="1001" spans="1:31" x14ac:dyDescent="0.3">
      <c r="A1001" s="2" t="s">
        <v>3052</v>
      </c>
      <c r="B1001" s="2" t="s">
        <v>22</v>
      </c>
      <c r="C1001" s="2" t="s">
        <v>22</v>
      </c>
      <c r="D1001" s="2"/>
      <c r="E1001" s="2"/>
      <c r="F1001" s="2" t="s">
        <v>854</v>
      </c>
      <c r="G1001" s="2">
        <v>0</v>
      </c>
      <c r="H1001" s="2" t="s">
        <v>22</v>
      </c>
      <c r="I1001" s="2"/>
      <c r="J1001" s="2"/>
      <c r="K1001" s="2"/>
      <c r="L1001" s="2">
        <v>1</v>
      </c>
      <c r="M1001" s="2">
        <v>1</v>
      </c>
      <c r="N1001" s="2"/>
      <c r="O1001" s="2"/>
      <c r="P1001" s="2"/>
      <c r="Q1001" s="2"/>
      <c r="R1001" s="2"/>
      <c r="S1001" s="2"/>
      <c r="T1001" s="2">
        <v>1</v>
      </c>
      <c r="U1001" s="2" t="s">
        <v>651</v>
      </c>
      <c r="V1001" s="2">
        <v>0</v>
      </c>
      <c r="W1001" s="2" t="s">
        <v>22</v>
      </c>
      <c r="X1001" s="2">
        <v>1</v>
      </c>
      <c r="Y1001" s="2" t="s">
        <v>651</v>
      </c>
      <c r="Z1001" s="2"/>
      <c r="AA1001" s="2"/>
      <c r="AB1001" s="2"/>
      <c r="AC1001" s="2"/>
      <c r="AD1001" s="2"/>
      <c r="AE1001" s="2"/>
    </row>
    <row r="1002" spans="1:31" ht="27.6" x14ac:dyDescent="0.3">
      <c r="A1002" s="2" t="s">
        <v>3053</v>
      </c>
      <c r="B1002" s="2" t="s">
        <v>22</v>
      </c>
      <c r="C1002" s="2" t="s">
        <v>22</v>
      </c>
      <c r="D1002" s="2"/>
      <c r="E1002" s="2"/>
      <c r="F1002" s="2" t="s">
        <v>23</v>
      </c>
      <c r="G1002" s="2">
        <v>100</v>
      </c>
      <c r="H1002" s="2" t="s">
        <v>22</v>
      </c>
      <c r="I1002" s="2"/>
      <c r="J1002" s="2"/>
      <c r="K1002" s="2"/>
      <c r="L1002" s="2">
        <v>1</v>
      </c>
      <c r="M1002" s="2">
        <v>1</v>
      </c>
      <c r="N1002" s="2"/>
      <c r="O1002" s="2"/>
      <c r="P1002" s="2"/>
      <c r="Q1002" s="2"/>
      <c r="R1002" s="2"/>
      <c r="S1002" s="2"/>
      <c r="T1002" s="2">
        <v>1</v>
      </c>
      <c r="U1002" s="2" t="s">
        <v>685</v>
      </c>
      <c r="V1002" s="2">
        <v>1</v>
      </c>
      <c r="W1002" s="2" t="s">
        <v>685</v>
      </c>
      <c r="X1002" s="2">
        <v>0</v>
      </c>
      <c r="Y1002" s="2" t="s">
        <v>22</v>
      </c>
      <c r="Z1002" s="2"/>
      <c r="AA1002" s="2"/>
      <c r="AB1002" s="2"/>
      <c r="AC1002" s="2"/>
      <c r="AD1002" s="2"/>
      <c r="AE1002" s="2"/>
    </row>
    <row r="1003" spans="1:31" ht="55.2" x14ac:dyDescent="0.3">
      <c r="A1003" s="2" t="s">
        <v>3054</v>
      </c>
      <c r="B1003" s="2">
        <v>0</v>
      </c>
      <c r="C1003" s="2" t="s">
        <v>68</v>
      </c>
      <c r="D1003" s="2" t="s">
        <v>202</v>
      </c>
      <c r="E1003" s="2"/>
      <c r="F1003" s="2" t="s">
        <v>120</v>
      </c>
      <c r="G1003" s="2">
        <v>71.428571428571431</v>
      </c>
      <c r="H1003" s="2">
        <v>100</v>
      </c>
      <c r="I1003" s="2" t="s">
        <v>41</v>
      </c>
      <c r="J1003" s="2"/>
      <c r="K1003" s="2"/>
      <c r="L1003" s="2">
        <v>10</v>
      </c>
      <c r="M1003" s="2">
        <v>4</v>
      </c>
      <c r="N1003" s="2">
        <v>5</v>
      </c>
      <c r="O1003" s="2">
        <v>2</v>
      </c>
      <c r="P1003" s="2"/>
      <c r="Q1003" s="2"/>
      <c r="R1003" s="2"/>
      <c r="S1003" s="2"/>
      <c r="T1003" s="2">
        <v>7</v>
      </c>
      <c r="U1003" s="2" t="s">
        <v>3055</v>
      </c>
      <c r="V1003" s="2">
        <v>5</v>
      </c>
      <c r="W1003" s="2" t="s">
        <v>3056</v>
      </c>
      <c r="X1003" s="2">
        <v>2</v>
      </c>
      <c r="Y1003" s="2" t="s">
        <v>3057</v>
      </c>
      <c r="Z1003" s="2">
        <v>2</v>
      </c>
      <c r="AA1003" s="2" t="s">
        <v>914</v>
      </c>
      <c r="AB1003" s="2">
        <v>2</v>
      </c>
      <c r="AC1003" s="2" t="s">
        <v>914</v>
      </c>
      <c r="AD1003" s="2"/>
      <c r="AE1003" s="2"/>
    </row>
    <row r="1004" spans="1:31" x14ac:dyDescent="0.3">
      <c r="A1004" s="2" t="s">
        <v>3058</v>
      </c>
      <c r="B1004" s="2" t="s">
        <v>30</v>
      </c>
      <c r="C1004" s="2" t="s">
        <v>68</v>
      </c>
      <c r="D1004" s="2"/>
      <c r="E1004" s="2"/>
      <c r="F1004" s="2" t="s">
        <v>29</v>
      </c>
      <c r="G1004" s="2" t="s">
        <v>22</v>
      </c>
      <c r="H1004" s="2" t="s">
        <v>22</v>
      </c>
      <c r="I1004" s="2" t="s">
        <v>30</v>
      </c>
      <c r="J1004" s="2"/>
      <c r="K1004" s="2"/>
      <c r="L1004" s="2"/>
      <c r="M1004" s="2"/>
      <c r="N1004" s="2"/>
      <c r="O1004" s="2"/>
      <c r="P1004" s="2"/>
      <c r="Q1004" s="2"/>
      <c r="R1004" s="2"/>
      <c r="S1004" s="2"/>
      <c r="T1004" s="2">
        <v>0</v>
      </c>
      <c r="U1004" s="2" t="s">
        <v>22</v>
      </c>
      <c r="V1004" s="2">
        <v>0</v>
      </c>
      <c r="W1004" s="2" t="s">
        <v>22</v>
      </c>
      <c r="X1004" s="2">
        <v>0</v>
      </c>
      <c r="Y1004" s="2" t="s">
        <v>22</v>
      </c>
      <c r="Z1004" s="2"/>
      <c r="AA1004" s="2"/>
      <c r="AB1004" s="2"/>
      <c r="AC1004" s="2"/>
      <c r="AD1004" s="2"/>
      <c r="AE1004" s="2"/>
    </row>
    <row r="1005" spans="1:31" ht="409.6" x14ac:dyDescent="0.3">
      <c r="A1005" s="2" t="s">
        <v>3059</v>
      </c>
      <c r="B1005" s="2" t="s">
        <v>3060</v>
      </c>
      <c r="C1005" s="2" t="s">
        <v>3061</v>
      </c>
      <c r="D1005" s="2" t="s">
        <v>40</v>
      </c>
      <c r="E1005" s="2" t="s">
        <v>40</v>
      </c>
      <c r="F1005" s="2" t="s">
        <v>29</v>
      </c>
      <c r="G1005" s="2" t="s">
        <v>22</v>
      </c>
      <c r="H1005" s="2">
        <v>100</v>
      </c>
      <c r="I1005" s="2" t="s">
        <v>41</v>
      </c>
      <c r="J1005" s="2">
        <v>1</v>
      </c>
      <c r="K1005" s="2" t="s">
        <v>3062</v>
      </c>
      <c r="L1005" s="2"/>
      <c r="M1005" s="2"/>
      <c r="N1005" s="2"/>
      <c r="O1005" s="2"/>
      <c r="P1005" s="2">
        <v>1</v>
      </c>
      <c r="Q1005" s="2" t="s">
        <v>3063</v>
      </c>
      <c r="R1005" s="2">
        <v>4</v>
      </c>
      <c r="S1005" s="2" t="s">
        <v>3064</v>
      </c>
      <c r="T1005" s="2">
        <v>0</v>
      </c>
      <c r="U1005" s="2" t="s">
        <v>22</v>
      </c>
      <c r="V1005" s="2">
        <v>0</v>
      </c>
      <c r="W1005" s="2" t="s">
        <v>22</v>
      </c>
      <c r="X1005" s="2">
        <v>0</v>
      </c>
      <c r="Y1005" s="2" t="s">
        <v>22</v>
      </c>
      <c r="Z1005" s="2">
        <v>1</v>
      </c>
      <c r="AA1005" s="2" t="s">
        <v>526</v>
      </c>
      <c r="AB1005" s="2">
        <v>1</v>
      </c>
      <c r="AC1005" s="2" t="s">
        <v>526</v>
      </c>
      <c r="AD1005" s="2"/>
      <c r="AE1005" s="2"/>
    </row>
    <row r="1006" spans="1:31" ht="303.60000000000002" x14ac:dyDescent="0.3">
      <c r="A1006" s="2" t="s">
        <v>3065</v>
      </c>
      <c r="B1006" s="2" t="s">
        <v>3066</v>
      </c>
      <c r="C1006" s="2" t="s">
        <v>3067</v>
      </c>
      <c r="D1006" s="2" t="s">
        <v>3068</v>
      </c>
      <c r="E1006" s="2" t="s">
        <v>3069</v>
      </c>
      <c r="F1006" s="2" t="s">
        <v>29</v>
      </c>
      <c r="G1006" s="2" t="s">
        <v>22</v>
      </c>
      <c r="H1006" s="2">
        <v>100</v>
      </c>
      <c r="I1006" s="2" t="s">
        <v>41</v>
      </c>
      <c r="J1006" s="2"/>
      <c r="K1006" s="2"/>
      <c r="L1006" s="2"/>
      <c r="M1006" s="2"/>
      <c r="N1006" s="2"/>
      <c r="O1006" s="2"/>
      <c r="P1006" s="2">
        <v>8</v>
      </c>
      <c r="Q1006" s="2" t="s">
        <v>3070</v>
      </c>
      <c r="R1006" s="2">
        <v>20</v>
      </c>
      <c r="S1006" s="2" t="s">
        <v>3071</v>
      </c>
      <c r="T1006" s="2">
        <v>0</v>
      </c>
      <c r="U1006" s="2" t="s">
        <v>22</v>
      </c>
      <c r="V1006" s="2">
        <v>0</v>
      </c>
      <c r="W1006" s="2" t="s">
        <v>22</v>
      </c>
      <c r="X1006" s="2">
        <v>0</v>
      </c>
      <c r="Y1006" s="2" t="s">
        <v>22</v>
      </c>
      <c r="Z1006" s="2">
        <v>5</v>
      </c>
      <c r="AA1006" s="2" t="s">
        <v>3072</v>
      </c>
      <c r="AB1006" s="2">
        <v>5</v>
      </c>
      <c r="AC1006" s="2" t="s">
        <v>3073</v>
      </c>
      <c r="AD1006" s="2"/>
      <c r="AE1006" s="2"/>
    </row>
    <row r="1007" spans="1:31" x14ac:dyDescent="0.3">
      <c r="A1007" s="2" t="s">
        <v>3074</v>
      </c>
      <c r="B1007" s="2" t="s">
        <v>22</v>
      </c>
      <c r="C1007" s="2" t="s">
        <v>22</v>
      </c>
      <c r="D1007" s="2"/>
      <c r="E1007" s="2"/>
      <c r="F1007" s="2" t="s">
        <v>29</v>
      </c>
      <c r="G1007" s="2" t="s">
        <v>22</v>
      </c>
      <c r="H1007" s="2" t="s">
        <v>22</v>
      </c>
      <c r="I1007" s="2"/>
      <c r="J1007" s="2"/>
      <c r="K1007" s="2"/>
      <c r="L1007" s="2"/>
      <c r="M1007" s="2"/>
      <c r="N1007" s="2">
        <v>6</v>
      </c>
      <c r="O1007" s="2">
        <v>1</v>
      </c>
      <c r="P1007" s="2"/>
      <c r="Q1007" s="2"/>
      <c r="R1007" s="2"/>
      <c r="S1007" s="2"/>
      <c r="T1007" s="2">
        <v>0</v>
      </c>
      <c r="U1007" s="2" t="s">
        <v>22</v>
      </c>
      <c r="V1007" s="2">
        <v>0</v>
      </c>
      <c r="W1007" s="2" t="s">
        <v>22</v>
      </c>
      <c r="X1007" s="2">
        <v>0</v>
      </c>
      <c r="Y1007" s="2" t="s">
        <v>22</v>
      </c>
      <c r="Z1007" s="2"/>
      <c r="AA1007" s="2"/>
      <c r="AB1007" s="2"/>
      <c r="AC1007" s="2"/>
      <c r="AD1007" s="2"/>
      <c r="AE1007" s="2"/>
    </row>
    <row r="1008" spans="1:31" ht="317.39999999999998" x14ac:dyDescent="0.3">
      <c r="A1008" s="2" t="s">
        <v>3075</v>
      </c>
      <c r="B1008" s="2" t="s">
        <v>3076</v>
      </c>
      <c r="C1008" s="2" t="s">
        <v>3067</v>
      </c>
      <c r="D1008" s="2" t="s">
        <v>3068</v>
      </c>
      <c r="E1008" s="2" t="s">
        <v>3069</v>
      </c>
      <c r="F1008" s="2" t="s">
        <v>23</v>
      </c>
      <c r="G1008" s="2">
        <v>100</v>
      </c>
      <c r="H1008" s="2">
        <v>100</v>
      </c>
      <c r="I1008" s="2" t="s">
        <v>279</v>
      </c>
      <c r="J1008" s="2">
        <v>33</v>
      </c>
      <c r="K1008" s="2" t="s">
        <v>3077</v>
      </c>
      <c r="L1008" s="2">
        <v>6</v>
      </c>
      <c r="M1008" s="2">
        <v>2</v>
      </c>
      <c r="N1008" s="2">
        <v>3</v>
      </c>
      <c r="O1008" s="2">
        <v>1</v>
      </c>
      <c r="P1008" s="2">
        <v>8</v>
      </c>
      <c r="Q1008" s="2" t="s">
        <v>3078</v>
      </c>
      <c r="R1008" s="2">
        <v>21</v>
      </c>
      <c r="S1008" s="2" t="s">
        <v>3079</v>
      </c>
      <c r="T1008" s="2">
        <v>2</v>
      </c>
      <c r="U1008" s="2" t="s">
        <v>3080</v>
      </c>
      <c r="V1008" s="2">
        <v>2</v>
      </c>
      <c r="W1008" s="2" t="s">
        <v>3080</v>
      </c>
      <c r="X1008" s="2">
        <v>0</v>
      </c>
      <c r="Y1008" s="2" t="s">
        <v>22</v>
      </c>
      <c r="Z1008" s="2">
        <v>12</v>
      </c>
      <c r="AA1008" s="2" t="s">
        <v>3081</v>
      </c>
      <c r="AB1008" s="2">
        <v>12</v>
      </c>
      <c r="AC1008" s="2" t="s">
        <v>3082</v>
      </c>
      <c r="AD1008" s="2"/>
      <c r="AE1008" s="2"/>
    </row>
    <row r="1009" spans="1:31" x14ac:dyDescent="0.3">
      <c r="A1009" s="2" t="s">
        <v>3083</v>
      </c>
      <c r="B1009" s="2" t="s">
        <v>22</v>
      </c>
      <c r="C1009" s="2" t="s">
        <v>22</v>
      </c>
      <c r="D1009" s="2"/>
      <c r="E1009" s="2"/>
      <c r="F1009" s="2" t="s">
        <v>29</v>
      </c>
      <c r="G1009" s="2" t="s">
        <v>22</v>
      </c>
      <c r="H1009" s="2" t="s">
        <v>22</v>
      </c>
      <c r="I1009" s="2"/>
      <c r="J1009" s="2"/>
      <c r="K1009" s="2"/>
      <c r="L1009" s="2">
        <v>5</v>
      </c>
      <c r="M1009" s="2">
        <v>1</v>
      </c>
      <c r="N1009" s="2">
        <v>5</v>
      </c>
      <c r="O1009" s="2">
        <v>1</v>
      </c>
      <c r="P1009" s="2"/>
      <c r="Q1009" s="2"/>
      <c r="R1009" s="2"/>
      <c r="S1009" s="2"/>
      <c r="T1009" s="2">
        <v>0</v>
      </c>
      <c r="U1009" s="2" t="s">
        <v>22</v>
      </c>
      <c r="V1009" s="2">
        <v>0</v>
      </c>
      <c r="W1009" s="2" t="s">
        <v>22</v>
      </c>
      <c r="X1009" s="2">
        <v>0</v>
      </c>
      <c r="Y1009" s="2" t="s">
        <v>22</v>
      </c>
      <c r="Z1009" s="2"/>
      <c r="AA1009" s="2"/>
      <c r="AB1009" s="2"/>
      <c r="AC1009" s="2"/>
      <c r="AD1009" s="2"/>
      <c r="AE1009" s="2"/>
    </row>
    <row r="1010" spans="1:31" x14ac:dyDescent="0.3">
      <c r="A1010" s="2" t="s">
        <v>3084</v>
      </c>
      <c r="B1010" s="2" t="s">
        <v>22</v>
      </c>
      <c r="C1010" s="2" t="s">
        <v>22</v>
      </c>
      <c r="D1010" s="2"/>
      <c r="E1010" s="2"/>
      <c r="F1010" s="2" t="s">
        <v>29</v>
      </c>
      <c r="G1010" s="2" t="s">
        <v>22</v>
      </c>
      <c r="H1010" s="2" t="s">
        <v>22</v>
      </c>
      <c r="I1010" s="2"/>
      <c r="J1010" s="2"/>
      <c r="K1010" s="2"/>
      <c r="L1010" s="2"/>
      <c r="M1010" s="2"/>
      <c r="N1010" s="2">
        <v>1</v>
      </c>
      <c r="O1010" s="2">
        <v>1</v>
      </c>
      <c r="P1010" s="2"/>
      <c r="Q1010" s="2"/>
      <c r="R1010" s="2"/>
      <c r="S1010" s="2"/>
      <c r="T1010" s="2">
        <v>0</v>
      </c>
      <c r="U1010" s="2" t="s">
        <v>22</v>
      </c>
      <c r="V1010" s="2">
        <v>0</v>
      </c>
      <c r="W1010" s="2" t="s">
        <v>22</v>
      </c>
      <c r="X1010" s="2">
        <v>0</v>
      </c>
      <c r="Y1010" s="2" t="s">
        <v>22</v>
      </c>
      <c r="Z1010" s="2"/>
      <c r="AA1010" s="2"/>
      <c r="AB1010" s="2"/>
      <c r="AC1010" s="2"/>
      <c r="AD1010" s="2"/>
      <c r="AE1010" s="2"/>
    </row>
    <row r="1011" spans="1:31" ht="27.6" x14ac:dyDescent="0.3">
      <c r="A1011" s="2" t="s">
        <v>3085</v>
      </c>
      <c r="B1011" s="2" t="s">
        <v>22</v>
      </c>
      <c r="C1011" s="2" t="s">
        <v>22</v>
      </c>
      <c r="D1011" s="2" t="s">
        <v>49</v>
      </c>
      <c r="E1011" s="2" t="s">
        <v>28</v>
      </c>
      <c r="F1011" s="2" t="s">
        <v>23</v>
      </c>
      <c r="G1011" s="2">
        <v>100</v>
      </c>
      <c r="H1011" s="2">
        <v>100</v>
      </c>
      <c r="I1011" s="2"/>
      <c r="J1011" s="2"/>
      <c r="K1011" s="2"/>
      <c r="L1011" s="2">
        <v>3</v>
      </c>
      <c r="M1011" s="2">
        <v>1</v>
      </c>
      <c r="N1011" s="2">
        <v>1</v>
      </c>
      <c r="O1011" s="2">
        <v>1</v>
      </c>
      <c r="P1011" s="2"/>
      <c r="Q1011" s="2"/>
      <c r="R1011" s="2"/>
      <c r="S1011" s="2"/>
      <c r="T1011" s="2">
        <v>3</v>
      </c>
      <c r="U1011" s="2" t="s">
        <v>3086</v>
      </c>
      <c r="V1011" s="2">
        <v>3</v>
      </c>
      <c r="W1011" s="2" t="s">
        <v>3086</v>
      </c>
      <c r="X1011" s="2">
        <v>0</v>
      </c>
      <c r="Y1011" s="2" t="s">
        <v>22</v>
      </c>
      <c r="Z1011" s="2">
        <v>2</v>
      </c>
      <c r="AA1011" s="2" t="s">
        <v>1442</v>
      </c>
      <c r="AB1011" s="2">
        <v>2</v>
      </c>
      <c r="AC1011" s="2" t="s">
        <v>1442</v>
      </c>
      <c r="AD1011" s="2"/>
      <c r="AE1011" s="2"/>
    </row>
    <row r="1012" spans="1:31" ht="409.6" x14ac:dyDescent="0.3">
      <c r="A1012" s="2" t="s">
        <v>3087</v>
      </c>
      <c r="B1012" s="2" t="s">
        <v>3088</v>
      </c>
      <c r="C1012" s="2" t="s">
        <v>3089</v>
      </c>
      <c r="D1012" s="2"/>
      <c r="E1012" s="2" t="s">
        <v>36</v>
      </c>
      <c r="F1012" s="2" t="s">
        <v>29</v>
      </c>
      <c r="G1012" s="2" t="s">
        <v>22</v>
      </c>
      <c r="H1012" s="2">
        <v>100</v>
      </c>
      <c r="I1012" s="2" t="s">
        <v>106</v>
      </c>
      <c r="J1012" s="2">
        <v>34</v>
      </c>
      <c r="K1012" s="2" t="s">
        <v>3090</v>
      </c>
      <c r="L1012" s="2"/>
      <c r="M1012" s="2"/>
      <c r="N1012" s="2"/>
      <c r="O1012" s="2"/>
      <c r="P1012" s="2">
        <v>73</v>
      </c>
      <c r="Q1012" s="2" t="s">
        <v>3091</v>
      </c>
      <c r="R1012" s="2">
        <v>41</v>
      </c>
      <c r="S1012" s="2" t="s">
        <v>3092</v>
      </c>
      <c r="T1012" s="2">
        <v>0</v>
      </c>
      <c r="U1012" s="2" t="s">
        <v>22</v>
      </c>
      <c r="V1012" s="2">
        <v>0</v>
      </c>
      <c r="W1012" s="2" t="s">
        <v>22</v>
      </c>
      <c r="X1012" s="2">
        <v>0</v>
      </c>
      <c r="Y1012" s="2" t="s">
        <v>22</v>
      </c>
      <c r="Z1012" s="2">
        <v>25</v>
      </c>
      <c r="AA1012" s="2" t="s">
        <v>3093</v>
      </c>
      <c r="AB1012" s="2">
        <v>25</v>
      </c>
      <c r="AC1012" s="2" t="s">
        <v>3094</v>
      </c>
      <c r="AD1012" s="2"/>
      <c r="AE1012" s="2"/>
    </row>
    <row r="1013" spans="1:31" ht="207" x14ac:dyDescent="0.3">
      <c r="A1013" s="2" t="s">
        <v>3095</v>
      </c>
      <c r="B1013" s="2" t="s">
        <v>3096</v>
      </c>
      <c r="C1013" s="2" t="s">
        <v>3097</v>
      </c>
      <c r="D1013" s="2"/>
      <c r="E1013" s="2" t="s">
        <v>28</v>
      </c>
      <c r="F1013" s="2" t="s">
        <v>29</v>
      </c>
      <c r="G1013" s="2" t="s">
        <v>22</v>
      </c>
      <c r="H1013" s="2">
        <v>100</v>
      </c>
      <c r="I1013" s="2" t="s">
        <v>41</v>
      </c>
      <c r="J1013" s="2"/>
      <c r="K1013" s="2"/>
      <c r="L1013" s="2"/>
      <c r="M1013" s="2"/>
      <c r="N1013" s="2"/>
      <c r="O1013" s="2"/>
      <c r="P1013" s="2"/>
      <c r="Q1013" s="2"/>
      <c r="R1013" s="2"/>
      <c r="S1013" s="2"/>
      <c r="T1013" s="2">
        <v>0</v>
      </c>
      <c r="U1013" s="2" t="s">
        <v>22</v>
      </c>
      <c r="V1013" s="2">
        <v>0</v>
      </c>
      <c r="W1013" s="2" t="s">
        <v>22</v>
      </c>
      <c r="X1013" s="2">
        <v>0</v>
      </c>
      <c r="Y1013" s="2" t="s">
        <v>22</v>
      </c>
      <c r="Z1013" s="2">
        <v>1</v>
      </c>
      <c r="AA1013" s="2" t="s">
        <v>241</v>
      </c>
      <c r="AB1013" s="2">
        <v>1</v>
      </c>
      <c r="AC1013" s="2" t="s">
        <v>241</v>
      </c>
      <c r="AD1013" s="2"/>
      <c r="AE1013" s="2"/>
    </row>
    <row r="1014" spans="1:31" ht="138" x14ac:dyDescent="0.3">
      <c r="A1014" s="2" t="s">
        <v>3098</v>
      </c>
      <c r="B1014" s="2" t="s">
        <v>3098</v>
      </c>
      <c r="C1014" s="2" t="s">
        <v>3099</v>
      </c>
      <c r="D1014" s="2" t="s">
        <v>300</v>
      </c>
      <c r="E1014" s="2" t="s">
        <v>301</v>
      </c>
      <c r="F1014" s="2" t="s">
        <v>29</v>
      </c>
      <c r="G1014" s="2" t="s">
        <v>22</v>
      </c>
      <c r="H1014" s="2">
        <v>100</v>
      </c>
      <c r="I1014" s="2" t="s">
        <v>41</v>
      </c>
      <c r="J1014" s="2">
        <v>1</v>
      </c>
      <c r="K1014" s="2" t="s">
        <v>302</v>
      </c>
      <c r="L1014" s="2"/>
      <c r="M1014" s="2"/>
      <c r="N1014" s="2">
        <v>1</v>
      </c>
      <c r="O1014" s="2">
        <v>1</v>
      </c>
      <c r="P1014" s="2">
        <v>4</v>
      </c>
      <c r="Q1014" s="2" t="s">
        <v>3100</v>
      </c>
      <c r="R1014" s="2">
        <v>11</v>
      </c>
      <c r="S1014" s="2" t="s">
        <v>3101</v>
      </c>
      <c r="T1014" s="2">
        <v>0</v>
      </c>
      <c r="U1014" s="2" t="s">
        <v>22</v>
      </c>
      <c r="V1014" s="2">
        <v>0</v>
      </c>
      <c r="W1014" s="2" t="s">
        <v>22</v>
      </c>
      <c r="X1014" s="2">
        <v>0</v>
      </c>
      <c r="Y1014" s="2" t="s">
        <v>22</v>
      </c>
      <c r="Z1014" s="2">
        <v>1</v>
      </c>
      <c r="AA1014" s="2" t="s">
        <v>526</v>
      </c>
      <c r="AB1014" s="2">
        <v>1</v>
      </c>
      <c r="AC1014" s="2" t="s">
        <v>526</v>
      </c>
      <c r="AD1014" s="2"/>
      <c r="AE1014" s="2"/>
    </row>
    <row r="1015" spans="1:31" x14ac:dyDescent="0.3">
      <c r="A1015" s="2" t="s">
        <v>3102</v>
      </c>
      <c r="B1015" s="2" t="s">
        <v>22</v>
      </c>
      <c r="C1015" s="2" t="s">
        <v>22</v>
      </c>
      <c r="D1015" s="2" t="s">
        <v>28</v>
      </c>
      <c r="E1015" s="2" t="s">
        <v>28</v>
      </c>
      <c r="F1015" s="2" t="s">
        <v>29</v>
      </c>
      <c r="G1015" s="2" t="s">
        <v>22</v>
      </c>
      <c r="H1015" s="2" t="s">
        <v>22</v>
      </c>
      <c r="I1015" s="2"/>
      <c r="J1015" s="2">
        <v>1</v>
      </c>
      <c r="K1015" s="2" t="s">
        <v>726</v>
      </c>
      <c r="L1015" s="2"/>
      <c r="M1015" s="2"/>
      <c r="N1015" s="2"/>
      <c r="O1015" s="2"/>
      <c r="P1015" s="2"/>
      <c r="Q1015" s="2"/>
      <c r="R1015" s="2"/>
      <c r="S1015" s="2"/>
      <c r="T1015" s="2">
        <v>0</v>
      </c>
      <c r="U1015" s="2" t="s">
        <v>22</v>
      </c>
      <c r="V1015" s="2">
        <v>0</v>
      </c>
      <c r="W1015" s="2" t="s">
        <v>22</v>
      </c>
      <c r="X1015" s="2">
        <v>0</v>
      </c>
      <c r="Y1015" s="2" t="s">
        <v>22</v>
      </c>
      <c r="Z1015" s="2"/>
      <c r="AA1015" s="2"/>
      <c r="AB1015" s="2"/>
      <c r="AC1015" s="2"/>
      <c r="AD1015" s="2"/>
      <c r="AE1015" s="2"/>
    </row>
    <row r="1016" spans="1:31" x14ac:dyDescent="0.3">
      <c r="A1016" s="2" t="s">
        <v>3103</v>
      </c>
      <c r="B1016" s="2" t="s">
        <v>22</v>
      </c>
      <c r="C1016" s="2" t="s">
        <v>22</v>
      </c>
      <c r="D1016" s="2"/>
      <c r="E1016" s="2"/>
      <c r="F1016" s="2" t="s">
        <v>29</v>
      </c>
      <c r="G1016" s="2" t="s">
        <v>22</v>
      </c>
      <c r="H1016" s="2" t="s">
        <v>22</v>
      </c>
      <c r="I1016" s="2"/>
      <c r="J1016" s="2"/>
      <c r="K1016" s="2"/>
      <c r="L1016" s="2"/>
      <c r="M1016" s="2"/>
      <c r="N1016" s="2"/>
      <c r="O1016" s="2"/>
      <c r="P1016" s="2"/>
      <c r="Q1016" s="2"/>
      <c r="R1016" s="2"/>
      <c r="S1016" s="2"/>
      <c r="T1016" s="2">
        <v>0</v>
      </c>
      <c r="U1016" s="2" t="s">
        <v>22</v>
      </c>
      <c r="V1016" s="2">
        <v>0</v>
      </c>
      <c r="W1016" s="2" t="s">
        <v>22</v>
      </c>
      <c r="X1016" s="2">
        <v>0</v>
      </c>
      <c r="Y1016" s="2" t="s">
        <v>22</v>
      </c>
      <c r="Z1016" s="2"/>
      <c r="AA1016" s="2"/>
      <c r="AB1016" s="2"/>
      <c r="AC1016" s="2"/>
      <c r="AD1016" s="2"/>
      <c r="AE1016" s="2"/>
    </row>
    <row r="1017" spans="1:31" x14ac:dyDescent="0.3">
      <c r="A1017" s="2" t="s">
        <v>3104</v>
      </c>
      <c r="B1017" s="2" t="s">
        <v>22</v>
      </c>
      <c r="C1017" s="2" t="s">
        <v>22</v>
      </c>
      <c r="D1017" s="2"/>
      <c r="E1017" s="2"/>
      <c r="F1017" s="2" t="s">
        <v>29</v>
      </c>
      <c r="G1017" s="2" t="s">
        <v>22</v>
      </c>
      <c r="H1017" s="2" t="s">
        <v>22</v>
      </c>
      <c r="I1017" s="2"/>
      <c r="J1017" s="2"/>
      <c r="K1017" s="2"/>
      <c r="L1017" s="2">
        <v>7</v>
      </c>
      <c r="M1017" s="2">
        <v>2</v>
      </c>
      <c r="N1017" s="2">
        <v>7</v>
      </c>
      <c r="O1017" s="2">
        <v>2</v>
      </c>
      <c r="P1017" s="2"/>
      <c r="Q1017" s="2"/>
      <c r="R1017" s="2"/>
      <c r="S1017" s="2"/>
      <c r="T1017" s="2">
        <v>0</v>
      </c>
      <c r="U1017" s="2" t="s">
        <v>22</v>
      </c>
      <c r="V1017" s="2">
        <v>0</v>
      </c>
      <c r="W1017" s="2" t="s">
        <v>22</v>
      </c>
      <c r="X1017" s="2">
        <v>0</v>
      </c>
      <c r="Y1017" s="2" t="s">
        <v>22</v>
      </c>
      <c r="Z1017" s="2"/>
      <c r="AA1017" s="2"/>
      <c r="AB1017" s="2"/>
      <c r="AC1017" s="2"/>
      <c r="AD1017" s="2"/>
      <c r="AE1017" s="2"/>
    </row>
    <row r="1018" spans="1:31" ht="27.6" x14ac:dyDescent="0.3">
      <c r="A1018" s="2" t="s">
        <v>3105</v>
      </c>
      <c r="B1018" s="2" t="s">
        <v>22</v>
      </c>
      <c r="C1018" s="2" t="s">
        <v>22</v>
      </c>
      <c r="D1018" s="2"/>
      <c r="E1018" s="2"/>
      <c r="F1018" s="2" t="s">
        <v>23</v>
      </c>
      <c r="G1018" s="2">
        <v>100</v>
      </c>
      <c r="H1018" s="2" t="s">
        <v>22</v>
      </c>
      <c r="I1018" s="2"/>
      <c r="J1018" s="2"/>
      <c r="K1018" s="2"/>
      <c r="L1018" s="2">
        <v>4</v>
      </c>
      <c r="M1018" s="2">
        <v>1</v>
      </c>
      <c r="N1018" s="2">
        <v>1</v>
      </c>
      <c r="O1018" s="2">
        <v>1</v>
      </c>
      <c r="P1018" s="2"/>
      <c r="Q1018" s="2"/>
      <c r="R1018" s="2"/>
      <c r="S1018" s="2"/>
      <c r="T1018" s="2">
        <v>3</v>
      </c>
      <c r="U1018" s="2" t="s">
        <v>3106</v>
      </c>
      <c r="V1018" s="2">
        <v>3</v>
      </c>
      <c r="W1018" s="2" t="s">
        <v>3106</v>
      </c>
      <c r="X1018" s="2">
        <v>0</v>
      </c>
      <c r="Y1018" s="2" t="s">
        <v>22</v>
      </c>
      <c r="Z1018" s="2"/>
      <c r="AA1018" s="2"/>
      <c r="AB1018" s="2"/>
      <c r="AC1018" s="2"/>
      <c r="AD1018" s="2"/>
      <c r="AE1018" s="2"/>
    </row>
    <row r="1019" spans="1:31" x14ac:dyDescent="0.3">
      <c r="A1019" s="2" t="s">
        <v>3107</v>
      </c>
      <c r="B1019" s="2" t="s">
        <v>22</v>
      </c>
      <c r="C1019" s="2" t="s">
        <v>22</v>
      </c>
      <c r="D1019" s="2"/>
      <c r="E1019" s="2"/>
      <c r="F1019" s="2" t="s">
        <v>23</v>
      </c>
      <c r="G1019" s="2">
        <v>100</v>
      </c>
      <c r="H1019" s="2" t="s">
        <v>22</v>
      </c>
      <c r="I1019" s="2"/>
      <c r="J1019" s="2"/>
      <c r="K1019" s="2"/>
      <c r="L1019" s="2">
        <v>1</v>
      </c>
      <c r="M1019" s="2">
        <v>1</v>
      </c>
      <c r="N1019" s="2"/>
      <c r="O1019" s="2"/>
      <c r="P1019" s="2"/>
      <c r="Q1019" s="2"/>
      <c r="R1019" s="2"/>
      <c r="S1019" s="2"/>
      <c r="T1019" s="2">
        <v>1</v>
      </c>
      <c r="U1019" s="2" t="s">
        <v>2378</v>
      </c>
      <c r="V1019" s="2">
        <v>1</v>
      </c>
      <c r="W1019" s="2" t="s">
        <v>2378</v>
      </c>
      <c r="X1019" s="2">
        <v>0</v>
      </c>
      <c r="Y1019" s="2" t="s">
        <v>22</v>
      </c>
      <c r="Z1019" s="2"/>
      <c r="AA1019" s="2"/>
      <c r="AB1019" s="2"/>
      <c r="AC1019" s="2"/>
      <c r="AD1019" s="2"/>
      <c r="AE1019" s="2"/>
    </row>
    <row r="1020" spans="1:31" x14ac:dyDescent="0.3">
      <c r="A1020" s="2" t="s">
        <v>3108</v>
      </c>
      <c r="B1020" s="2" t="s">
        <v>30</v>
      </c>
      <c r="C1020" s="2" t="s">
        <v>68</v>
      </c>
      <c r="D1020" s="2"/>
      <c r="E1020" s="2"/>
      <c r="F1020" s="2" t="s">
        <v>29</v>
      </c>
      <c r="G1020" s="2" t="s">
        <v>22</v>
      </c>
      <c r="H1020" s="2" t="s">
        <v>22</v>
      </c>
      <c r="I1020" s="2" t="s">
        <v>30</v>
      </c>
      <c r="J1020" s="2"/>
      <c r="K1020" s="2"/>
      <c r="L1020" s="2"/>
      <c r="M1020" s="2"/>
      <c r="N1020" s="2"/>
      <c r="O1020" s="2"/>
      <c r="P1020" s="2"/>
      <c r="Q1020" s="2"/>
      <c r="R1020" s="2"/>
      <c r="S1020" s="2"/>
      <c r="T1020" s="2">
        <v>0</v>
      </c>
      <c r="U1020" s="2" t="s">
        <v>22</v>
      </c>
      <c r="V1020" s="2">
        <v>0</v>
      </c>
      <c r="W1020" s="2" t="s">
        <v>22</v>
      </c>
      <c r="X1020" s="2">
        <v>0</v>
      </c>
      <c r="Y1020" s="2" t="s">
        <v>22</v>
      </c>
      <c r="Z1020" s="2"/>
      <c r="AA1020" s="2"/>
      <c r="AB1020" s="2"/>
      <c r="AC1020" s="2"/>
      <c r="AD1020" s="2"/>
      <c r="AE1020" s="2"/>
    </row>
    <row r="1021" spans="1:31" x14ac:dyDescent="0.3">
      <c r="A1021" s="2" t="s">
        <v>3109</v>
      </c>
      <c r="B1021" s="2" t="s">
        <v>22</v>
      </c>
      <c r="C1021" s="2" t="s">
        <v>22</v>
      </c>
      <c r="D1021" s="2"/>
      <c r="E1021" s="2"/>
      <c r="F1021" s="2" t="s">
        <v>23</v>
      </c>
      <c r="G1021" s="2">
        <v>100</v>
      </c>
      <c r="H1021" s="2" t="s">
        <v>22</v>
      </c>
      <c r="I1021" s="2"/>
      <c r="J1021" s="2"/>
      <c r="K1021" s="2"/>
      <c r="L1021" s="2">
        <v>1</v>
      </c>
      <c r="M1021" s="2">
        <v>1</v>
      </c>
      <c r="N1021" s="2"/>
      <c r="O1021" s="2"/>
      <c r="P1021" s="2"/>
      <c r="Q1021" s="2"/>
      <c r="R1021" s="2"/>
      <c r="S1021" s="2"/>
      <c r="T1021" s="2">
        <v>1</v>
      </c>
      <c r="U1021" s="2" t="s">
        <v>2378</v>
      </c>
      <c r="V1021" s="2">
        <v>1</v>
      </c>
      <c r="W1021" s="2" t="s">
        <v>2378</v>
      </c>
      <c r="X1021" s="2">
        <v>0</v>
      </c>
      <c r="Y1021" s="2" t="s">
        <v>22</v>
      </c>
      <c r="Z1021" s="2"/>
      <c r="AA1021" s="2"/>
      <c r="AB1021" s="2"/>
      <c r="AC1021" s="2"/>
      <c r="AD1021" s="2"/>
      <c r="AE1021" s="2"/>
    </row>
    <row r="1022" spans="1:31" x14ac:dyDescent="0.3">
      <c r="A1022" s="2" t="s">
        <v>3110</v>
      </c>
      <c r="B1022" s="2" t="s">
        <v>22</v>
      </c>
      <c r="C1022" s="2" t="s">
        <v>22</v>
      </c>
      <c r="D1022" s="2"/>
      <c r="E1022" s="2"/>
      <c r="F1022" s="2" t="s">
        <v>29</v>
      </c>
      <c r="G1022" s="2" t="s">
        <v>22</v>
      </c>
      <c r="H1022" s="2" t="s">
        <v>22</v>
      </c>
      <c r="I1022" s="2"/>
      <c r="J1022" s="2"/>
      <c r="K1022" s="2"/>
      <c r="L1022" s="2"/>
      <c r="M1022" s="2"/>
      <c r="N1022" s="2">
        <v>1</v>
      </c>
      <c r="O1022" s="2">
        <v>1</v>
      </c>
      <c r="P1022" s="2"/>
      <c r="Q1022" s="2"/>
      <c r="R1022" s="2"/>
      <c r="S1022" s="2"/>
      <c r="T1022" s="2">
        <v>0</v>
      </c>
      <c r="U1022" s="2" t="s">
        <v>22</v>
      </c>
      <c r="V1022" s="2">
        <v>0</v>
      </c>
      <c r="W1022" s="2" t="s">
        <v>22</v>
      </c>
      <c r="X1022" s="2">
        <v>0</v>
      </c>
      <c r="Y1022" s="2" t="s">
        <v>22</v>
      </c>
      <c r="Z1022" s="2"/>
      <c r="AA1022" s="2"/>
      <c r="AB1022" s="2"/>
      <c r="AC1022" s="2"/>
      <c r="AD1022" s="2"/>
      <c r="AE1022" s="2"/>
    </row>
  </sheetData>
  <autoFilter ref="A1:AF102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 Probability Systems</vt:lpstr>
      <vt:lpstr>AOI List</vt:lpstr>
      <vt:lpstr>System Info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Smart, Kylene</cp:lastModifiedBy>
  <dcterms:created xsi:type="dcterms:W3CDTF">2014-12-09T14:17:03Z</dcterms:created>
  <dcterms:modified xsi:type="dcterms:W3CDTF">2016-04-19T19:59:25Z</dcterms:modified>
</cp:coreProperties>
</file>