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40" yWindow="108" windowWidth="14808" windowHeight="8016" tabRatio="939" activeTab="1"/>
  </bookViews>
  <sheets>
    <sheet name="Overview" sheetId="1" r:id="rId1"/>
    <sheet name="Additional Questions" sheetId="2" r:id="rId2"/>
    <sheet name="Transition Cost Estimates" sheetId="12" r:id="rId3"/>
    <sheet name="Factors" sheetId="13" state="hidden" r:id="rId4"/>
    <sheet name="Current Interfaces" sheetId="6" r:id="rId5"/>
    <sheet name="SOR for Data Objects" sheetId="7" r:id="rId6"/>
    <sheet name="Subset DE of System" sheetId="9" r:id="rId7"/>
    <sheet name="Activities" sheetId="10" r:id="rId8"/>
    <sheet name="Deployment" sheetId="11" r:id="rId9"/>
  </sheets>
  <calcPr calcId="152511" calcOnSave="0"/>
</workbook>
</file>

<file path=xl/calcChain.xml><?xml version="1.0" encoding="utf-8"?>
<calcChain xmlns="http://schemas.openxmlformats.org/spreadsheetml/2006/main">
  <c r="F1" i="11" l="1"/>
  <c r="H27" i="12" l="1"/>
  <c r="H25" i="12"/>
  <c r="C22" i="12"/>
  <c r="C23" i="12" s="1"/>
  <c r="D21" i="12"/>
  <c r="D23" i="12" s="1"/>
  <c r="H20" i="12"/>
  <c r="H19" i="12"/>
  <c r="H18" i="12"/>
  <c r="H17" i="12"/>
  <c r="H16" i="12"/>
  <c r="C15" i="12"/>
  <c r="C14" i="12"/>
  <c r="H14" i="12" s="1"/>
  <c r="D13" i="12"/>
  <c r="E13" i="12" s="1"/>
  <c r="H12" i="12"/>
  <c r="H11" i="12"/>
  <c r="H10" i="12"/>
  <c r="H9" i="12"/>
  <c r="H8" i="12"/>
  <c r="E21" i="12" l="1"/>
  <c r="F21" i="12" s="1"/>
  <c r="F23" i="12" s="1"/>
  <c r="G21" i="12"/>
  <c r="G23" i="12" s="1"/>
  <c r="C28" i="12"/>
  <c r="F13" i="12"/>
  <c r="E15" i="12"/>
  <c r="E23" i="12"/>
  <c r="D15" i="12"/>
  <c r="D28" i="12" s="1"/>
  <c r="H22" i="12"/>
  <c r="H21" i="12"/>
  <c r="H23" i="12" s="1"/>
  <c r="E28" i="12" l="1"/>
  <c r="F15" i="12"/>
  <c r="G13" i="12"/>
  <c r="G15" i="12" l="1"/>
  <c r="G28" i="12" s="1"/>
  <c r="H13" i="12"/>
  <c r="F28" i="12"/>
  <c r="H15" i="12"/>
  <c r="H28" i="12" s="1"/>
</calcChain>
</file>

<file path=xl/sharedStrings.xml><?xml version="1.0" encoding="utf-8"?>
<sst xmlns="http://schemas.openxmlformats.org/spreadsheetml/2006/main" count="117" uniqueCount="83">
  <si>
    <t xml:space="preserve"> </t>
  </si>
  <si>
    <t>Background</t>
  </si>
  <si>
    <t>Contents</t>
  </si>
  <si>
    <t>Transition Cost Estimates</t>
  </si>
  <si>
    <t>FY2016</t>
  </si>
  <si>
    <t>FY2017</t>
  </si>
  <si>
    <t>FY2018</t>
  </si>
  <si>
    <t>FY2019</t>
  </si>
  <si>
    <t>TOTAL</t>
  </si>
  <si>
    <t>Interface Modernization</t>
  </si>
  <si>
    <t>Consumer</t>
  </si>
  <si>
    <t>Requirements</t>
  </si>
  <si>
    <t>Design</t>
  </si>
  <si>
    <t>Develop</t>
  </si>
  <si>
    <t>Test</t>
  </si>
  <si>
    <t>Deploy</t>
  </si>
  <si>
    <t>Sustainment</t>
  </si>
  <si>
    <t>Training</t>
  </si>
  <si>
    <t>Total Consumer Costs</t>
  </si>
  <si>
    <t>Provider</t>
  </si>
  <si>
    <t>Total Provider Costs</t>
  </si>
  <si>
    <t>Platform Modernization</t>
  </si>
  <si>
    <t>Total Hardware / Software Costs</t>
  </si>
  <si>
    <t>Certification &amp; Accreditation</t>
  </si>
  <si>
    <t>Total DIACAP Costs</t>
  </si>
  <si>
    <t>System</t>
  </si>
  <si>
    <t>System Interface</t>
  </si>
  <si>
    <t>Format</t>
  </si>
  <si>
    <t>Protocol</t>
  </si>
  <si>
    <t>Frequency</t>
  </si>
  <si>
    <t>Questions</t>
  </si>
  <si>
    <t>Upstream System</t>
  </si>
  <si>
    <t>Downstream System</t>
  </si>
  <si>
    <t>Data Object</t>
  </si>
  <si>
    <t>Validation (Concur / Non-Concur / Self-Reported)</t>
  </si>
  <si>
    <t xml:space="preserve">Source of Record </t>
  </si>
  <si>
    <t>Answer</t>
  </si>
  <si>
    <t>FY2015</t>
  </si>
  <si>
    <t>Data Element</t>
  </si>
  <si>
    <t>Activities</t>
  </si>
  <si>
    <t>DCSite</t>
  </si>
  <si>
    <t>Reference Tabs</t>
  </si>
  <si>
    <t>Additional Questions</t>
  </si>
  <si>
    <t>SOR For Data Objects</t>
  </si>
  <si>
    <t>Subset DE of System</t>
  </si>
  <si>
    <t>Deployment</t>
  </si>
  <si>
    <t>Current Interfaces</t>
  </si>
  <si>
    <r>
      <t xml:space="preserve">17 Systems were confirmed by the Senior Steering Group (SSG) on October 21, 2015 as being on contract for DHMSM IOC. The SSG requested by </t>
    </r>
    <r>
      <rPr>
        <b/>
        <sz val="11"/>
        <color theme="1"/>
        <rFont val="Calibri"/>
        <family val="2"/>
        <scheme val="minor"/>
      </rPr>
      <t>November 30, 2015</t>
    </r>
    <r>
      <rPr>
        <sz val="11"/>
        <color theme="1"/>
        <rFont val="Calibri"/>
        <family val="2"/>
        <scheme val="minor"/>
      </rPr>
      <t xml:space="preserve"> a cost, schedule, and contract analysis for the other systems that were identified through the FAC, FCLG, functional design decisions, or site visit that are not deemed ‘on contract for DHMSM IOC’. 
SDD and OTM leadership are requesting program owners and functional proponents’ participation over the next two weeks to complete this analysis.
Although the SSG required the analysis for those ‘not on contract’, the analysis needs to be completed for all systems requiring an interface. Those that are ‘not on contract’ will be prioritized for completion by </t>
    </r>
    <r>
      <rPr>
        <b/>
        <u/>
        <sz val="11"/>
        <color theme="1"/>
        <rFont val="Calibri"/>
        <family val="2"/>
        <scheme val="minor"/>
      </rPr>
      <t>November 30, 2015</t>
    </r>
    <r>
      <rPr>
        <sz val="11"/>
        <color theme="1"/>
        <rFont val="Calibri"/>
        <family val="2"/>
        <scheme val="minor"/>
      </rPr>
      <t>.</t>
    </r>
    <r>
      <rPr>
        <b/>
        <u/>
        <sz val="11"/>
        <color theme="1"/>
        <rFont val="Calibri"/>
        <family val="2"/>
        <scheme val="minor"/>
      </rPr>
      <t xml:space="preserve"> </t>
    </r>
    <r>
      <rPr>
        <sz val="11"/>
        <color theme="1"/>
        <rFont val="Calibri"/>
        <family val="2"/>
        <scheme val="minor"/>
      </rPr>
      <t xml:space="preserve">
</t>
    </r>
  </si>
  <si>
    <t>Question</t>
  </si>
  <si>
    <t>Current Activities Captured</t>
  </si>
  <si>
    <t>Do the activities performed have any variance across the Services?</t>
  </si>
  <si>
    <t>Will the number of times the activity is performed change once DHMSM comes online?</t>
  </si>
  <si>
    <t xml:space="preserve">1. What systems are the upstream and down streams for a given interface? </t>
  </si>
  <si>
    <t>5. Are these the activities your system supports? At what frequency are the activities occurring?</t>
  </si>
  <si>
    <t>6. Do the activities performed have any variance across the Services?</t>
  </si>
  <si>
    <t>7. Will the number of times the activity is performed change once DHMSM comes online?</t>
  </si>
  <si>
    <t>Receiving System</t>
  </si>
  <si>
    <t>Full/Subset List of Data Elements Passed</t>
  </si>
  <si>
    <t>Per Data Object</t>
  </si>
  <si>
    <t>Concur All</t>
  </si>
  <si>
    <t>Not Concur All</t>
  </si>
  <si>
    <t>Please provide SDD-OTM with release schedule</t>
  </si>
  <si>
    <t>3. What is your existing system’s release schedule?</t>
  </si>
  <si>
    <t>Concur/Not Concur All Interfaces</t>
  </si>
  <si>
    <t>@SYSTEM@</t>
  </si>
  <si>
    <t>This report breaks out the required transition costs to migrate @SYSTEM@ to the future-state environment and support the DHMSM EHR capability. The transition costs are broken into three categories: (1) interface modernization costs, which address the investment requried to modernize the interfaces in order to support data exchange between @SYSTEM@ and the DHMSM EHR; (2) hardware and software modernization costs required to ensure that technical support for @SYSTEM@ is available; and (3) DIACAP costs required to maintain the IA posture of @SYSTEM@.</t>
  </si>
  <si>
    <t>@SYSTEM@ Transition Cost Total</t>
  </si>
  <si>
    <t>Adjustment Factors</t>
  </si>
  <si>
    <t>Inflation</t>
  </si>
  <si>
    <t>This section defines the future interfaces for @SYSTEM@ that will continue to be supported as the system is transitioned to the future-state environment.</t>
  </si>
  <si>
    <t xml:space="preserve"> @SYSTEM@</t>
  </si>
  <si>
    <t xml:space="preserve"> @SYSTEM@ Not Source of Record </t>
  </si>
  <si>
    <t>This report details the characteristics and modernization activities required to transition the LPI system to the future-state environment. The report provides the following information and analysis regarding the LPI system:
1. Additional Questions - Please provide the requested information to the SDD-OTM team. 
2. Transition Costs Estimates - This report breaks out the required transition costs to migrate @SYSTEM@ to the future-state environment and support the DHMSM EHR capability. Additionally, this tab defines the future interfaces for @SYSTEM@ that will continue to be supported as the system is transitioned to the future-state environment.</t>
  </si>
  <si>
    <t>Is IOC Site?</t>
  </si>
  <si>
    <t>1. Does @SYSTEM@ have the capacity to support the interfaces in terms of people, resources (funding), infrastructure (network), and existing h/w &amp; s/w</t>
  </si>
  <si>
    <t>2. Does @SYSTEM@ have a contract in place with available ceiling and clins for doing the interface development work?</t>
  </si>
  <si>
    <t>2. Is @SYSTEM@ the Source of Record for this data?</t>
  </si>
  <si>
    <t>3. If @SYSTEM@ is not the Source of Record for this data, is there an alternate data source that the information could come from/send to?</t>
  </si>
  <si>
    <t>4. If @SYSTEM@ is distributing data elements to other systems, is it delivering the full set of elements, or a sub-set of elements per data object?</t>
  </si>
  <si>
    <t>8. What DCSites are @SYSTEM@ deployed at? System located at IOC?</t>
  </si>
  <si>
    <t xml:space="preserve">This section defines the current interfaces for @SYSTEM@. </t>
  </si>
  <si>
    <t xml:space="preserve">If @SYSTEM@ is not the Source of Record for the Data Object(s), please validate that @SYSTEM@ recieves the Data Object(s) from the listed systems in the table below. </t>
  </si>
  <si>
    <t>:P</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</si>
</sst>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
  </numFmts>
  <fonts count="25">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0"/>
      <name val="Arial"/>
      <family val="2"/>
    </font>
    <font>
      <sz val="11"/>
      <name val="Calibri"/>
      <family val="2"/>
      <scheme val="minor"/>
    </font>
    <font>
      <sz val="11"/>
      <name val="Arial"/>
      <family val="2"/>
    </font>
    <font>
      <u/>
      <sz val="10"/>
      <color indexed="12"/>
      <name val="Arial"/>
      <family val="2"/>
    </font>
    <font>
      <u/>
      <sz val="11"/>
      <color theme="10"/>
      <name val="Calibri"/>
      <family val="2"/>
      <scheme val="minor"/>
    </font>
    <font>
      <sz val="10"/>
      <color indexed="0"/>
      <name val="Arial"/>
      <family val="2"/>
    </font>
    <font>
      <sz val="10"/>
      <name val="Helv"/>
      <family val="2"/>
    </font>
    <font>
      <sz val="10"/>
      <name val="Helv"/>
      <charset val="204"/>
    </font>
    <font>
      <sz val="10"/>
      <name val="Calibri"/>
      <family val="2"/>
      <scheme val="minor"/>
    </font>
    <font>
      <sz val="11"/>
      <color theme="1"/>
      <name val="Calibri"/>
      <family val="2"/>
    </font>
    <font>
      <b/>
      <sz val="16"/>
      <color theme="0"/>
      <name val="Calibri"/>
      <family val="2"/>
    </font>
    <font>
      <b/>
      <u/>
      <sz val="11"/>
      <name val="Calibri"/>
      <family val="2"/>
      <scheme val="minor"/>
    </font>
    <font>
      <b/>
      <sz val="11"/>
      <color theme="0"/>
      <name val="Calibri"/>
      <family val="2"/>
    </font>
    <font>
      <sz val="10"/>
      <color theme="1"/>
      <name val="Calibri"/>
      <family val="2"/>
      <scheme val="minor"/>
    </font>
    <font>
      <i/>
      <sz val="11"/>
      <color theme="1"/>
      <name val="Calibri"/>
      <family val="2"/>
      <scheme val="minor"/>
    </font>
    <font>
      <b/>
      <sz val="12"/>
      <name val="Arial"/>
      <family val="2"/>
    </font>
    <font>
      <sz val="12"/>
      <name val="Arial"/>
      <family val="2"/>
    </font>
    <font>
      <sz val="26"/>
      <name val="Impact"/>
      <family val="2"/>
    </font>
    <font>
      <b/>
      <u/>
      <sz val="11"/>
      <color theme="1"/>
      <name val="Calibri"/>
      <family val="2"/>
      <scheme val="minor"/>
    </font>
    <font>
      <sz val="10"/>
      <color theme="0"/>
      <name val="Arial"/>
      <family val="2"/>
    </font>
    <font>
      <b/>
      <u/>
      <sz val="10"/>
      <name val="Arial"/>
      <family val="2"/>
    </font>
  </fonts>
  <fills count="14">
    <fill>
      <patternFill patternType="none"/>
    </fill>
    <fill>
      <patternFill patternType="gray125"/>
    </fill>
    <fill>
      <patternFill patternType="solid">
        <fgColor theme="0" tint="-0.499984740745262"/>
        <bgColor indexed="64"/>
      </patternFill>
    </fill>
    <fill>
      <patternFill patternType="solid">
        <fgColor theme="0"/>
        <bgColor indexed="64"/>
      </patternFill>
    </fill>
    <fill>
      <patternFill patternType="solid">
        <fgColor rgb="FF366092"/>
        <bgColor indexed="64"/>
      </patternFill>
    </fill>
    <fill>
      <patternFill patternType="solid">
        <fgColor theme="3"/>
        <bgColor indexed="64"/>
      </patternFill>
    </fill>
    <fill>
      <patternFill patternType="solid">
        <fgColor theme="4" tint="-0.249977111117893"/>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00206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3" tint="-0.499984740745262"/>
        <bgColor indexed="64"/>
      </patternFill>
    </fill>
    <fill>
      <patternFill patternType="solid">
        <fgColor theme="3" tint="-0.249977111117893"/>
        <bgColor indexed="64"/>
      </patternFill>
    </fill>
  </fills>
  <borders count="3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57">
    <xf numFmtId="0" fontId="0" fillId="0" borderId="0"/>
    <xf numFmtId="44" fontId="1" fillId="0" borderId="0" applyFont="0" applyFill="0" applyBorder="0" applyAlignment="0" applyProtection="0"/>
    <xf numFmtId="0" fontId="4" fillId="0" borderId="0"/>
    <xf numFmtId="0" fontId="4" fillId="0" borderId="0"/>
    <xf numFmtId="0" fontId="4" fillId="0" borderId="0"/>
    <xf numFmtId="0" fontId="7" fillId="0" borderId="0" applyNumberFormat="0" applyFill="0" applyBorder="0" applyAlignment="0" applyProtection="0">
      <alignment vertical="top"/>
      <protection locked="0"/>
    </xf>
    <xf numFmtId="0" fontId="8" fillId="0" borderId="0" applyNumberFormat="0" applyFill="0" applyBorder="0" applyAlignment="0" applyProtection="0"/>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4" fillId="0" borderId="0"/>
    <xf numFmtId="0" fontId="4" fillId="0" borderId="0"/>
    <xf numFmtId="0" fontId="4" fillId="0" borderId="0"/>
    <xf numFmtId="0" fontId="4" fillId="0" borderId="0"/>
    <xf numFmtId="0" fontId="4" fillId="0" borderId="0"/>
    <xf numFmtId="0" fontId="4" fillId="0" borderId="0"/>
    <xf numFmtId="0" fontId="1" fillId="0" borderId="0"/>
    <xf numFmtId="0" fontId="1" fillId="0" borderId="0"/>
    <xf numFmtId="0" fontId="1" fillId="0" borderId="0"/>
    <xf numFmtId="0" fontId="1" fillId="0" borderId="0"/>
    <xf numFmtId="0" fontId="4" fillId="0" borderId="0"/>
    <xf numFmtId="0" fontId="4" fillId="0" borderId="0"/>
    <xf numFmtId="0" fontId="1" fillId="0" borderId="0"/>
    <xf numFmtId="0" fontId="9" fillId="0" borderId="0" applyNumberFormat="0" applyFill="0" applyBorder="0" applyProtection="0"/>
    <xf numFmtId="0" fontId="1" fillId="0" borderId="0"/>
    <xf numFmtId="0"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0" fillId="0" borderId="0"/>
    <xf numFmtId="0" fontId="10" fillId="0" borderId="0"/>
    <xf numFmtId="0" fontId="11" fillId="0" borderId="0"/>
    <xf numFmtId="0" fontId="13" fillId="0" borderId="0"/>
    <xf numFmtId="0" fontId="3" fillId="0" borderId="0"/>
    <xf numFmtId="0" fontId="4" fillId="0" borderId="0"/>
    <xf numFmtId="0" fontId="4" fillId="0" borderId="0"/>
    <xf numFmtId="0" fontId="13" fillId="0" borderId="0"/>
    <xf numFmtId="0" fontId="1" fillId="0" borderId="0"/>
    <xf numFmtId="0" fontId="4" fillId="0" borderId="0"/>
    <xf numFmtId="9" fontId="1" fillId="0" borderId="0" applyFont="0" applyFill="0" applyBorder="0" applyAlignment="0" applyProtection="0"/>
  </cellStyleXfs>
  <cellXfs count="116">
    <xf numFmtId="0" fontId="0" fillId="0" borderId="0" xfId="0"/>
    <xf numFmtId="44" fontId="0" fillId="8" borderId="7" xfId="1" applyFont="1" applyFill="1" applyBorder="1"/>
    <xf numFmtId="44" fontId="0" fillId="8" borderId="21" xfId="1" applyFont="1" applyFill="1" applyBorder="1"/>
    <xf numFmtId="44" fontId="2" fillId="6" borderId="20" xfId="0" applyNumberFormat="1" applyFont="1" applyFill="1" applyBorder="1"/>
    <xf numFmtId="44" fontId="0" fillId="10" borderId="19" xfId="0" applyNumberFormat="1" applyFill="1" applyBorder="1"/>
    <xf numFmtId="44" fontId="0" fillId="10" borderId="18" xfId="0" applyNumberFormat="1" applyFill="1" applyBorder="1"/>
    <xf numFmtId="44" fontId="0" fillId="8" borderId="22" xfId="1" applyFont="1" applyFill="1" applyBorder="1"/>
    <xf numFmtId="44" fontId="0" fillId="8" borderId="16" xfId="1" applyFont="1" applyFill="1" applyBorder="1"/>
    <xf numFmtId="44" fontId="0" fillId="8" borderId="15" xfId="1" applyFont="1" applyFill="1" applyBorder="1"/>
    <xf numFmtId="44" fontId="0" fillId="8" borderId="13" xfId="1" applyFont="1" applyFill="1" applyBorder="1"/>
    <xf numFmtId="44" fontId="0" fillId="8" borderId="12" xfId="1" applyFont="1" applyFill="1" applyBorder="1"/>
    <xf numFmtId="44" fontId="0" fillId="8" borderId="11" xfId="1" applyFont="1" applyFill="1" applyBorder="1"/>
    <xf numFmtId="44" fontId="0" fillId="0" borderId="10" xfId="1" applyFont="1" applyBorder="1"/>
    <xf numFmtId="44" fontId="0" fillId="0" borderId="1" xfId="1" applyFont="1" applyBorder="1"/>
    <xf numFmtId="44" fontId="0" fillId="0" borderId="2" xfId="1" applyFont="1" applyBorder="1"/>
    <xf numFmtId="44" fontId="0" fillId="0" borderId="2" xfId="1" applyFont="1" applyFill="1" applyBorder="1"/>
    <xf numFmtId="0" fontId="18" fillId="0" borderId="2" xfId="0" applyFont="1" applyBorder="1" applyAlignment="1">
      <alignment horizontal="center"/>
    </xf>
    <xf numFmtId="44" fontId="0" fillId="0" borderId="9" xfId="1" applyFont="1" applyBorder="1"/>
    <xf numFmtId="44" fontId="0" fillId="0" borderId="3" xfId="1" applyFont="1" applyBorder="1"/>
    <xf numFmtId="44" fontId="0" fillId="0" borderId="8" xfId="1" applyFont="1" applyBorder="1"/>
    <xf numFmtId="44" fontId="0" fillId="0" borderId="8" xfId="1" applyFont="1" applyFill="1" applyBorder="1"/>
    <xf numFmtId="0" fontId="18" fillId="0" borderId="8" xfId="0" applyFont="1" applyBorder="1" applyAlignment="1">
      <alignment horizontal="center"/>
    </xf>
    <xf numFmtId="44" fontId="0" fillId="8" borderId="14" xfId="1" applyFont="1" applyFill="1" applyBorder="1"/>
    <xf numFmtId="0" fontId="4" fillId="0" borderId="0" xfId="2"/>
    <xf numFmtId="0" fontId="6" fillId="0" borderId="0" xfId="2" applyFont="1" applyFill="1" applyBorder="1"/>
    <xf numFmtId="0" fontId="2" fillId="2" borderId="18" xfId="0" applyFont="1" applyFill="1" applyBorder="1" applyAlignment="1">
      <alignment horizontal="center" vertical="center"/>
    </xf>
    <xf numFmtId="0" fontId="4" fillId="0" borderId="0" xfId="2" applyFill="1"/>
    <xf numFmtId="0" fontId="4" fillId="0" borderId="2" xfId="2" applyBorder="1"/>
    <xf numFmtId="0" fontId="2" fillId="5" borderId="2" xfId="51" applyFont="1" applyFill="1" applyBorder="1" applyAlignment="1">
      <alignment horizontal="center" vertical="center" wrapText="1"/>
    </xf>
    <xf numFmtId="0" fontId="16" fillId="4" borderId="2" xfId="52" applyNumberFormat="1" applyFont="1" applyFill="1" applyBorder="1" applyAlignment="1">
      <alignment horizontal="center" vertical="center"/>
    </xf>
    <xf numFmtId="0" fontId="0" fillId="0" borderId="0" xfId="0"/>
    <xf numFmtId="0" fontId="4" fillId="0" borderId="0" xfId="2"/>
    <xf numFmtId="0" fontId="1" fillId="0" borderId="2" xfId="54" applyBorder="1" applyAlignment="1">
      <alignment horizontal="left" vertical="center" wrapText="1"/>
    </xf>
    <xf numFmtId="0" fontId="0" fillId="0" borderId="0" xfId="0" applyFont="1"/>
    <xf numFmtId="0" fontId="4" fillId="0" borderId="2" xfId="55" applyBorder="1" applyAlignment="1">
      <alignment horizontal="center" vertical="center" wrapText="1"/>
    </xf>
    <xf numFmtId="0" fontId="1" fillId="0" borderId="2" xfId="54" applyFill="1" applyBorder="1" applyAlignment="1">
      <alignment horizontal="left" vertical="center" wrapText="1"/>
    </xf>
    <xf numFmtId="0" fontId="4" fillId="0" borderId="2" xfId="2" applyBorder="1" applyAlignment="1">
      <alignment horizontal="left"/>
    </xf>
    <xf numFmtId="0" fontId="4" fillId="0" borderId="0" xfId="2" applyBorder="1"/>
    <xf numFmtId="0" fontId="4" fillId="0" borderId="2" xfId="55" quotePrefix="1" applyBorder="1" applyAlignment="1">
      <alignment horizontal="center" vertical="center" wrapText="1"/>
    </xf>
    <xf numFmtId="0" fontId="20" fillId="0" borderId="0" xfId="2" applyFont="1"/>
    <xf numFmtId="0" fontId="19" fillId="0" borderId="0" xfId="2" applyFont="1" applyAlignment="1">
      <alignment horizontal="right"/>
    </xf>
    <xf numFmtId="0" fontId="1" fillId="0" borderId="1" xfId="54" applyBorder="1" applyAlignment="1">
      <alignment horizontal="left" vertical="center" wrapText="1"/>
    </xf>
    <xf numFmtId="0" fontId="4" fillId="0" borderId="4" xfId="55" applyBorder="1" applyAlignment="1">
      <alignment horizontal="center" vertical="center" wrapText="1"/>
    </xf>
    <xf numFmtId="0" fontId="1" fillId="0" borderId="2" xfId="0" applyFont="1" applyBorder="1" applyAlignment="1">
      <alignment vertical="center"/>
    </xf>
    <xf numFmtId="0" fontId="5" fillId="0" borderId="2" xfId="2" applyFont="1" applyBorder="1"/>
    <xf numFmtId="0" fontId="5" fillId="0" borderId="2" xfId="2" applyFont="1" applyBorder="1" applyAlignment="1">
      <alignment horizontal="left" vertical="center"/>
    </xf>
    <xf numFmtId="0" fontId="2" fillId="5" borderId="15" xfId="51" applyNumberFormat="1" applyFont="1" applyFill="1" applyBorder="1" applyAlignment="1">
      <alignment horizontal="center" vertical="center" wrapText="1"/>
    </xf>
    <xf numFmtId="0" fontId="2" fillId="5" borderId="14" xfId="51" applyNumberFormat="1" applyFont="1" applyFill="1" applyBorder="1" applyAlignment="1">
      <alignment horizontal="center" vertical="center" wrapText="1"/>
    </xf>
    <xf numFmtId="0" fontId="2" fillId="0" borderId="0" xfId="51" applyFont="1" applyFill="1" applyBorder="1" applyAlignment="1">
      <alignment horizontal="center" vertical="center" wrapText="1"/>
    </xf>
    <xf numFmtId="0" fontId="2" fillId="2" borderId="0" xfId="51" applyFont="1" applyFill="1" applyBorder="1" applyAlignment="1">
      <alignment horizontal="center" vertical="center" wrapText="1"/>
    </xf>
    <xf numFmtId="0" fontId="23" fillId="0" borderId="0" xfId="2" applyFont="1" applyFill="1"/>
    <xf numFmtId="0" fontId="2" fillId="2" borderId="23" xfId="0" applyFont="1" applyFill="1" applyBorder="1" applyAlignment="1">
      <alignment horizontal="center" vertical="center"/>
    </xf>
    <xf numFmtId="0" fontId="2" fillId="2" borderId="24" xfId="0" applyFont="1" applyFill="1" applyBorder="1" applyAlignment="1">
      <alignment horizontal="center" vertical="center"/>
    </xf>
    <xf numFmtId="0" fontId="2" fillId="5" borderId="2" xfId="51" applyFont="1" applyFill="1" applyBorder="1" applyAlignment="1">
      <alignment horizontal="center" vertical="center" wrapText="1"/>
    </xf>
    <xf numFmtId="0" fontId="4" fillId="0" borderId="2" xfId="2" applyBorder="1" applyAlignment="1">
      <alignment horizontal="center"/>
    </xf>
    <xf numFmtId="0" fontId="2" fillId="5" borderId="2" xfId="51" applyFont="1" applyFill="1" applyBorder="1" applyAlignment="1">
      <alignment horizontal="center" vertical="center" wrapText="1"/>
    </xf>
    <xf numFmtId="0" fontId="2" fillId="0" borderId="0" xfId="0" applyFont="1" applyFill="1" applyBorder="1" applyAlignment="1"/>
    <xf numFmtId="0" fontId="17" fillId="0" borderId="0" xfId="0" applyFont="1" applyBorder="1" applyAlignment="1">
      <alignment vertical="center" wrapText="1"/>
    </xf>
    <xf numFmtId="0" fontId="24" fillId="0" borderId="0" xfId="9" applyFont="1"/>
    <xf numFmtId="0" fontId="4" fillId="0" borderId="0" xfId="9"/>
    <xf numFmtId="164" fontId="4" fillId="0" borderId="0" xfId="56" applyNumberFormat="1" applyFont="1"/>
    <xf numFmtId="0" fontId="2" fillId="5" borderId="2" xfId="51" applyFont="1" applyFill="1" applyBorder="1" applyAlignment="1">
      <alignment vertical="center" wrapText="1"/>
    </xf>
    <xf numFmtId="0" fontId="4" fillId="0" borderId="2" xfId="2" applyBorder="1" applyAlignment="1"/>
    <xf numFmtId="0" fontId="0" fillId="0" borderId="2" xfId="0" applyBorder="1" applyAlignment="1">
      <alignment horizontal="center"/>
    </xf>
    <xf numFmtId="0" fontId="21" fillId="11" borderId="31" xfId="2" applyFont="1" applyFill="1" applyBorder="1" applyAlignment="1">
      <alignment vertical="center"/>
    </xf>
    <xf numFmtId="0" fontId="5" fillId="3" borderId="1" xfId="2" applyFont="1" applyFill="1" applyBorder="1" applyAlignment="1">
      <alignment horizontal="left" vertical="top" wrapText="1"/>
    </xf>
    <xf numFmtId="0" fontId="15" fillId="3" borderId="4" xfId="2" applyFont="1" applyFill="1" applyBorder="1" applyAlignment="1">
      <alignment horizontal="left" vertical="top" wrapText="1"/>
    </xf>
    <xf numFmtId="0" fontId="15" fillId="3" borderId="5" xfId="2" applyFont="1" applyFill="1" applyBorder="1" applyAlignment="1">
      <alignment horizontal="left" vertical="top" wrapText="1"/>
    </xf>
    <xf numFmtId="0" fontId="4" fillId="0" borderId="6" xfId="2" applyBorder="1" applyAlignment="1">
      <alignment horizontal="center"/>
    </xf>
    <xf numFmtId="0" fontId="4" fillId="0" borderId="32" xfId="2" applyBorder="1" applyAlignment="1">
      <alignment horizontal="center"/>
    </xf>
    <xf numFmtId="0" fontId="14" fillId="4" borderId="15" xfId="9" applyNumberFormat="1" applyFont="1" applyFill="1" applyBorder="1" applyAlignment="1">
      <alignment horizontal="center" vertical="center" wrapText="1"/>
    </xf>
    <xf numFmtId="0" fontId="14" fillId="4" borderId="32" xfId="9" applyNumberFormat="1" applyFont="1" applyFill="1" applyBorder="1" applyAlignment="1">
      <alignment horizontal="center" vertical="center" wrapText="1"/>
    </xf>
    <xf numFmtId="0" fontId="14" fillId="4" borderId="29" xfId="9" applyNumberFormat="1" applyFont="1" applyFill="1" applyBorder="1" applyAlignment="1">
      <alignment horizontal="center" vertical="center" wrapText="1"/>
    </xf>
    <xf numFmtId="0" fontId="0" fillId="3" borderId="2" xfId="50" quotePrefix="1" applyFont="1" applyFill="1" applyBorder="1" applyAlignment="1">
      <alignment horizontal="left" vertical="top" wrapText="1"/>
    </xf>
    <xf numFmtId="0" fontId="1" fillId="3" borderId="2" xfId="50" applyFont="1" applyFill="1" applyBorder="1" applyAlignment="1">
      <alignment horizontal="left" vertical="top" wrapText="1"/>
    </xf>
    <xf numFmtId="0" fontId="14" fillId="4" borderId="1" xfId="9" applyNumberFormat="1" applyFont="1" applyFill="1" applyBorder="1" applyAlignment="1">
      <alignment horizontal="center" vertical="center" wrapText="1"/>
    </xf>
    <xf numFmtId="0" fontId="14" fillId="4" borderId="4" xfId="9" applyNumberFormat="1" applyFont="1" applyFill="1" applyBorder="1" applyAlignment="1">
      <alignment horizontal="center" vertical="center" wrapText="1"/>
    </xf>
    <xf numFmtId="0" fontId="14" fillId="4" borderId="5" xfId="9" applyNumberFormat="1" applyFont="1" applyFill="1" applyBorder="1" applyAlignment="1">
      <alignment horizontal="center" vertical="center" wrapText="1"/>
    </xf>
    <xf numFmtId="0" fontId="1" fillId="0" borderId="1" xfId="54" applyFill="1" applyBorder="1" applyAlignment="1">
      <alignment horizontal="center" vertical="center" wrapText="1"/>
    </xf>
    <xf numFmtId="0" fontId="1" fillId="0" borderId="4" xfId="54" applyFill="1" applyBorder="1" applyAlignment="1">
      <alignment horizontal="center" vertical="center" wrapText="1"/>
    </xf>
    <xf numFmtId="0" fontId="2" fillId="6" borderId="2" xfId="0" quotePrefix="1" applyFont="1" applyFill="1" applyBorder="1" applyAlignment="1">
      <alignment horizontal="center"/>
    </xf>
    <xf numFmtId="0" fontId="2" fillId="5" borderId="2" xfId="0" applyFont="1" applyFill="1" applyBorder="1" applyAlignment="1">
      <alignment horizontal="center"/>
    </xf>
    <xf numFmtId="0" fontId="17" fillId="0" borderId="2" xfId="0" applyFont="1" applyBorder="1" applyAlignment="1">
      <alignment horizontal="center" vertical="center" wrapText="1"/>
    </xf>
    <xf numFmtId="0" fontId="2" fillId="6" borderId="34" xfId="0" quotePrefix="1" applyFont="1" applyFill="1" applyBorder="1" applyAlignment="1">
      <alignment horizontal="center"/>
    </xf>
    <xf numFmtId="0" fontId="2" fillId="6" borderId="35" xfId="0" quotePrefix="1" applyFont="1" applyFill="1" applyBorder="1" applyAlignment="1">
      <alignment horizontal="center"/>
    </xf>
    <xf numFmtId="0" fontId="12" fillId="0" borderId="19" xfId="2" applyFont="1" applyBorder="1" applyAlignment="1">
      <alignment horizontal="center" vertical="center" wrapText="1"/>
    </xf>
    <xf numFmtId="0" fontId="12" fillId="0" borderId="27" xfId="2" applyFont="1" applyBorder="1" applyAlignment="1">
      <alignment horizontal="center" vertical="center" wrapText="1"/>
    </xf>
    <xf numFmtId="0" fontId="12" fillId="0" borderId="28" xfId="2" applyFont="1" applyBorder="1" applyAlignment="1">
      <alignment horizontal="center" vertical="center" wrapText="1"/>
    </xf>
    <xf numFmtId="0" fontId="2" fillId="2" borderId="30" xfId="0" applyFont="1" applyFill="1" applyBorder="1" applyAlignment="1">
      <alignment horizontal="center"/>
    </xf>
    <xf numFmtId="0" fontId="2" fillId="2" borderId="25" xfId="0" applyFont="1" applyFill="1" applyBorder="1" applyAlignment="1">
      <alignment horizontal="center"/>
    </xf>
    <xf numFmtId="0" fontId="3" fillId="7" borderId="8" xfId="0" applyFont="1" applyFill="1" applyBorder="1" applyAlignment="1">
      <alignment horizontal="center" vertical="center"/>
    </xf>
    <xf numFmtId="0" fontId="3" fillId="7" borderId="2" xfId="0" applyFont="1" applyFill="1" applyBorder="1" applyAlignment="1">
      <alignment horizontal="center" vertical="center"/>
    </xf>
    <xf numFmtId="0" fontId="3" fillId="8" borderId="11" xfId="0" applyFont="1" applyFill="1" applyBorder="1" applyAlignment="1">
      <alignment horizontal="center"/>
    </xf>
    <xf numFmtId="0" fontId="3" fillId="8" borderId="14" xfId="0" applyFont="1" applyFill="1" applyBorder="1" applyAlignment="1">
      <alignment horizontal="center"/>
    </xf>
    <xf numFmtId="0" fontId="2" fillId="2" borderId="31" xfId="0" applyFont="1" applyFill="1" applyBorder="1" applyAlignment="1">
      <alignment horizontal="center"/>
    </xf>
    <xf numFmtId="0" fontId="2" fillId="2" borderId="28" xfId="0" applyFont="1" applyFill="1" applyBorder="1" applyAlignment="1">
      <alignment horizontal="center"/>
    </xf>
    <xf numFmtId="0" fontId="3" fillId="8" borderId="21" xfId="0" applyFont="1" applyFill="1" applyBorder="1" applyAlignment="1">
      <alignment horizontal="center"/>
    </xf>
    <xf numFmtId="0" fontId="2" fillId="9" borderId="17" xfId="0" quotePrefix="1" applyFont="1" applyFill="1" applyBorder="1" applyAlignment="1">
      <alignment horizontal="center"/>
    </xf>
    <xf numFmtId="0" fontId="2" fillId="9" borderId="18" xfId="0" applyFont="1" applyFill="1" applyBorder="1" applyAlignment="1">
      <alignment horizontal="center"/>
    </xf>
    <xf numFmtId="0" fontId="21" fillId="11" borderId="17" xfId="2" applyFont="1" applyFill="1" applyBorder="1" applyAlignment="1">
      <alignment horizontal="center" vertical="center"/>
    </xf>
    <xf numFmtId="0" fontId="21" fillId="11" borderId="18" xfId="2" applyFont="1" applyFill="1" applyBorder="1" applyAlignment="1">
      <alignment horizontal="center" vertical="center"/>
    </xf>
    <xf numFmtId="0" fontId="12" fillId="0" borderId="31" xfId="2" applyFont="1" applyFill="1" applyBorder="1" applyAlignment="1">
      <alignment horizontal="center" vertical="center" wrapText="1"/>
    </xf>
    <xf numFmtId="0" fontId="12" fillId="0" borderId="27" xfId="2" applyFont="1" applyFill="1" applyBorder="1" applyAlignment="1">
      <alignment horizontal="center" vertical="center" wrapText="1"/>
    </xf>
    <xf numFmtId="0" fontId="12" fillId="0" borderId="28" xfId="2" applyFont="1" applyFill="1" applyBorder="1" applyAlignment="1">
      <alignment horizontal="center" vertical="center" wrapText="1"/>
    </xf>
    <xf numFmtId="0" fontId="2" fillId="9" borderId="7" xfId="2" applyFont="1" applyFill="1" applyBorder="1" applyAlignment="1">
      <alignment horizontal="center" vertical="center"/>
    </xf>
    <xf numFmtId="0" fontId="2" fillId="9" borderId="0" xfId="2" applyFont="1" applyFill="1" applyBorder="1" applyAlignment="1">
      <alignment horizontal="center" vertical="center"/>
    </xf>
    <xf numFmtId="0" fontId="2" fillId="9" borderId="33" xfId="2" applyFont="1" applyFill="1" applyBorder="1" applyAlignment="1">
      <alignment horizontal="center" vertical="center"/>
    </xf>
    <xf numFmtId="0" fontId="2" fillId="9" borderId="3" xfId="2" applyFont="1" applyFill="1" applyBorder="1" applyAlignment="1">
      <alignment horizontal="center" vertical="center"/>
    </xf>
    <xf numFmtId="0" fontId="2" fillId="9" borderId="6" xfId="2" applyFont="1" applyFill="1" applyBorder="1" applyAlignment="1">
      <alignment horizontal="center" vertical="center"/>
    </xf>
    <xf numFmtId="0" fontId="2" fillId="9" borderId="26" xfId="2" applyFont="1" applyFill="1" applyBorder="1" applyAlignment="1">
      <alignment horizontal="center" vertical="center"/>
    </xf>
    <xf numFmtId="0" fontId="5" fillId="0" borderId="1" xfId="2" applyFont="1" applyFill="1" applyBorder="1" applyAlignment="1">
      <alignment horizontal="center" vertical="center" wrapText="1"/>
    </xf>
    <xf numFmtId="0" fontId="5" fillId="0" borderId="4" xfId="2" applyFont="1" applyFill="1" applyBorder="1" applyAlignment="1">
      <alignment horizontal="center" vertical="center" wrapText="1"/>
    </xf>
    <xf numFmtId="0" fontId="5" fillId="0" borderId="5" xfId="2" applyFont="1" applyFill="1" applyBorder="1" applyAlignment="1">
      <alignment horizontal="center" vertical="center" wrapText="1"/>
    </xf>
    <xf numFmtId="0" fontId="2" fillId="12" borderId="6" xfId="2" applyFont="1" applyFill="1" applyBorder="1" applyAlignment="1">
      <alignment horizontal="center" vertical="center"/>
    </xf>
    <xf numFmtId="0" fontId="2" fillId="13" borderId="1" xfId="0" applyFont="1" applyFill="1" applyBorder="1" applyAlignment="1">
      <alignment horizontal="center"/>
    </xf>
    <xf numFmtId="0" fontId="2" fillId="13" borderId="4" xfId="0" applyFont="1" applyFill="1" applyBorder="1" applyAlignment="1">
      <alignment horizontal="center"/>
    </xf>
  </cellXfs>
  <cellStyles count="57">
    <cellStyle name="%" xfId="3"/>
    <cellStyle name="% 2" xfId="4"/>
    <cellStyle name="Currency" xfId="1" builtinId="4"/>
    <cellStyle name="Hyperlink 2" xfId="5"/>
    <cellStyle name="Hyperlink 2 2" xfId="6"/>
    <cellStyle name="Hyperlink 2 2 2" xfId="7"/>
    <cellStyle name="Hyperlink 2 3" xfId="8"/>
    <cellStyle name="Normal" xfId="0" builtinId="0"/>
    <cellStyle name="Normal 10" xfId="2"/>
    <cellStyle name="Normal 11" xfId="54"/>
    <cellStyle name="Normal 11 2" xfId="55"/>
    <cellStyle name="Normal 2" xfId="9"/>
    <cellStyle name="Normal 2 2" xfId="10"/>
    <cellStyle name="Normal 2 2 2" xfId="11"/>
    <cellStyle name="Normal 2 2 2 2" xfId="12"/>
    <cellStyle name="Normal 2 2 3" xfId="13"/>
    <cellStyle name="Normal 2 3" xfId="14"/>
    <cellStyle name="Normal 2 4" xfId="52"/>
    <cellStyle name="Normal 20" xfId="15"/>
    <cellStyle name="Normal 3" xfId="16"/>
    <cellStyle name="Normal 3 2" xfId="17"/>
    <cellStyle name="Normal 3 2 2" xfId="18"/>
    <cellStyle name="Normal 3 3" xfId="19"/>
    <cellStyle name="Normal 3 3 2" xfId="20"/>
    <cellStyle name="Normal 3 4" xfId="21"/>
    <cellStyle name="Normal 3_AError" xfId="22"/>
    <cellStyle name="Normal 4" xfId="23"/>
    <cellStyle name="Normal 4 2" xfId="24"/>
    <cellStyle name="Normal 4 3" xfId="25"/>
    <cellStyle name="Normal 5" xfId="26"/>
    <cellStyle name="Normal 5 2" xfId="27"/>
    <cellStyle name="Normal 5 2 2" xfId="28"/>
    <cellStyle name="Normal 5 3" xfId="29"/>
    <cellStyle name="Normal 5 3 2" xfId="30"/>
    <cellStyle name="Normal 5 4" xfId="31"/>
    <cellStyle name="Normal 5 4 2" xfId="32"/>
    <cellStyle name="Normal 5 5" xfId="33"/>
    <cellStyle name="Normal 5 5 2" xfId="34"/>
    <cellStyle name="Normal 5 6" xfId="35"/>
    <cellStyle name="Normal 6" xfId="36"/>
    <cellStyle name="Normal 6 2" xfId="37"/>
    <cellStyle name="Normal 6_System-BLIO" xfId="38"/>
    <cellStyle name="Normal 7" xfId="49"/>
    <cellStyle name="Normal 7 2" xfId="53"/>
    <cellStyle name="Normal 8" xfId="50"/>
    <cellStyle name="Normal 9" xfId="51"/>
    <cellStyle name="Percent" xfId="56" builtinId="5"/>
    <cellStyle name="Percent 2" xfId="39"/>
    <cellStyle name="Percent 2 2" xfId="40"/>
    <cellStyle name="Percent 2 2 2" xfId="41"/>
    <cellStyle name="Percent 2 3" xfId="42"/>
    <cellStyle name="Percent 2 4" xfId="43"/>
    <cellStyle name="Percent 3" xfId="44"/>
    <cellStyle name="Percent 3 2" xfId="45"/>
    <cellStyle name="Style 1" xfId="46"/>
    <cellStyle name="Style 1 2" xfId="47"/>
    <cellStyle name="Style 1_AError" xfId="4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X7"/>
  <sheetViews>
    <sheetView zoomScale="90" zoomScaleNormal="90" workbookViewId="0">
      <selection activeCell="X4" sqref="X4"/>
    </sheetView>
  </sheetViews>
  <sheetFormatPr defaultRowHeight="14.4"/>
  <sheetData>
    <row r="1" spans="1:24">
      <c r="A1" s="68" t="s">
        <v>0</v>
      </c>
      <c r="B1" s="68"/>
      <c r="C1" s="68"/>
      <c r="D1" s="68"/>
      <c r="E1" s="68"/>
      <c r="F1" s="68"/>
      <c r="G1" s="68"/>
      <c r="H1" s="68"/>
      <c r="I1" s="68"/>
      <c r="J1" s="68"/>
      <c r="K1" s="68"/>
      <c r="L1" s="68"/>
    </row>
    <row r="2" spans="1:24" ht="21">
      <c r="A2" s="70" t="s">
        <v>1</v>
      </c>
      <c r="B2" s="71"/>
      <c r="C2" s="71"/>
      <c r="D2" s="71"/>
      <c r="E2" s="71"/>
      <c r="F2" s="71"/>
      <c r="G2" s="71"/>
      <c r="H2" s="71"/>
      <c r="I2" s="71"/>
      <c r="J2" s="71"/>
      <c r="K2" s="71"/>
      <c r="L2" s="72"/>
    </row>
    <row r="3" spans="1:24" ht="161.4" customHeight="1">
      <c r="A3" s="73" t="s">
        <v>47</v>
      </c>
      <c r="B3" s="74"/>
      <c r="C3" s="74"/>
      <c r="D3" s="74"/>
      <c r="E3" s="74"/>
      <c r="F3" s="74"/>
      <c r="G3" s="74"/>
      <c r="H3" s="74"/>
      <c r="I3" s="74"/>
      <c r="J3" s="74"/>
      <c r="K3" s="74"/>
      <c r="L3" s="74"/>
      <c r="P3" s="33"/>
      <c r="X3" t="s">
        <v>82</v>
      </c>
    </row>
    <row r="4" spans="1:24">
      <c r="A4" s="69" t="s">
        <v>0</v>
      </c>
      <c r="B4" s="69"/>
      <c r="C4" s="69"/>
      <c r="D4" s="69"/>
      <c r="E4" s="69"/>
      <c r="F4" s="69"/>
      <c r="G4" s="69"/>
      <c r="H4" s="69"/>
      <c r="I4" s="69"/>
      <c r="J4" s="69"/>
      <c r="K4" s="69"/>
      <c r="L4" s="69"/>
    </row>
    <row r="5" spans="1:24" ht="21">
      <c r="A5" s="75" t="s">
        <v>2</v>
      </c>
      <c r="B5" s="76"/>
      <c r="C5" s="76"/>
      <c r="D5" s="76"/>
      <c r="E5" s="76"/>
      <c r="F5" s="76"/>
      <c r="G5" s="76"/>
      <c r="H5" s="76"/>
      <c r="I5" s="76"/>
      <c r="J5" s="76"/>
      <c r="K5" s="76"/>
      <c r="L5" s="77"/>
    </row>
    <row r="6" spans="1:24" ht="130.80000000000001" customHeight="1">
      <c r="A6" s="65" t="s">
        <v>72</v>
      </c>
      <c r="B6" s="66"/>
      <c r="C6" s="66"/>
      <c r="D6" s="66"/>
      <c r="E6" s="66"/>
      <c r="F6" s="66"/>
      <c r="G6" s="66"/>
      <c r="H6" s="66"/>
      <c r="I6" s="66"/>
      <c r="J6" s="66"/>
      <c r="K6" s="66"/>
      <c r="L6" s="67"/>
    </row>
    <row r="7" spans="1:24">
      <c r="A7" s="24"/>
      <c r="B7" s="24"/>
      <c r="C7" s="24"/>
      <c r="D7" s="24"/>
      <c r="E7" s="24"/>
      <c r="F7" s="24"/>
      <c r="G7" s="24"/>
      <c r="H7" s="24"/>
      <c r="I7" s="24"/>
      <c r="J7" s="24"/>
      <c r="K7" s="24"/>
      <c r="L7" s="24"/>
    </row>
  </sheetData>
  <mergeCells count="6">
    <mergeCell ref="A6:L6"/>
    <mergeCell ref="A1:L1"/>
    <mergeCell ref="A4:L4"/>
    <mergeCell ref="A2:L2"/>
    <mergeCell ref="A3:L3"/>
    <mergeCell ref="A5:L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14"/>
  <sheetViews>
    <sheetView tabSelected="1" workbookViewId="0">
      <selection activeCell="B3" sqref="B3"/>
    </sheetView>
  </sheetViews>
  <sheetFormatPr defaultRowHeight="13.2"/>
  <cols>
    <col min="1" max="1" width="43.44140625" style="23" customWidth="1"/>
    <col min="2" max="2" width="40.77734375" style="23" customWidth="1"/>
    <col min="3" max="16384" width="8.88671875" style="23"/>
  </cols>
  <sheetData>
    <row r="1" spans="1:3" ht="14.4">
      <c r="A1" s="29" t="s">
        <v>30</v>
      </c>
      <c r="B1" s="29" t="s">
        <v>36</v>
      </c>
    </row>
    <row r="2" spans="1:3" ht="57.6">
      <c r="A2" s="32" t="s">
        <v>74</v>
      </c>
      <c r="B2" s="34"/>
    </row>
    <row r="3" spans="1:3" ht="43.2">
      <c r="A3" s="35" t="s">
        <v>75</v>
      </c>
      <c r="B3" s="34"/>
    </row>
    <row r="4" spans="1:3" ht="29.4" customHeight="1">
      <c r="A4" s="35" t="s">
        <v>62</v>
      </c>
      <c r="B4" s="34" t="s">
        <v>61</v>
      </c>
    </row>
    <row r="5" spans="1:3" s="31" customFormat="1" ht="14.4">
      <c r="A5" s="78"/>
      <c r="B5" s="79"/>
      <c r="C5" s="37"/>
    </row>
    <row r="6" spans="1:3" ht="14.4">
      <c r="A6" s="29" t="s">
        <v>42</v>
      </c>
      <c r="B6" s="29" t="s">
        <v>41</v>
      </c>
    </row>
    <row r="7" spans="1:3" s="31" customFormat="1" ht="33.6" customHeight="1">
      <c r="A7" s="35" t="s">
        <v>52</v>
      </c>
      <c r="B7" s="34" t="s">
        <v>46</v>
      </c>
    </row>
    <row r="8" spans="1:3" ht="25.8" customHeight="1">
      <c r="A8" s="35" t="s">
        <v>76</v>
      </c>
      <c r="B8" s="34" t="s">
        <v>43</v>
      </c>
    </row>
    <row r="9" spans="1:3" ht="43.2">
      <c r="A9" s="35" t="s">
        <v>77</v>
      </c>
      <c r="B9" s="34" t="s">
        <v>43</v>
      </c>
    </row>
    <row r="10" spans="1:3" ht="57.6">
      <c r="A10" s="35" t="s">
        <v>78</v>
      </c>
      <c r="B10" s="34" t="s">
        <v>44</v>
      </c>
    </row>
    <row r="11" spans="1:3" ht="28.8">
      <c r="A11" s="35" t="s">
        <v>53</v>
      </c>
      <c r="B11" s="34" t="s">
        <v>39</v>
      </c>
    </row>
    <row r="12" spans="1:3" ht="28.8">
      <c r="A12" s="32" t="s">
        <v>54</v>
      </c>
      <c r="B12" s="38" t="s">
        <v>39</v>
      </c>
    </row>
    <row r="13" spans="1:3" ht="28.8">
      <c r="A13" s="32" t="s">
        <v>55</v>
      </c>
      <c r="B13" s="34" t="s">
        <v>39</v>
      </c>
    </row>
    <row r="14" spans="1:3" ht="27.6" customHeight="1">
      <c r="A14" s="35" t="s">
        <v>79</v>
      </c>
      <c r="B14" s="34" t="s">
        <v>45</v>
      </c>
    </row>
  </sheetData>
  <mergeCells count="1">
    <mergeCell ref="A5:B5"/>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K36"/>
  <sheetViews>
    <sheetView topLeftCell="A10" workbookViewId="0">
      <selection activeCell="A33" sqref="A33:B33"/>
    </sheetView>
  </sheetViews>
  <sheetFormatPr defaultRowHeight="14.4"/>
  <cols>
    <col min="1" max="1" width="14.5546875" style="30" customWidth="1"/>
    <col min="2" max="2" width="15.88671875" style="30" customWidth="1"/>
    <col min="3" max="8" width="16.109375" style="30" customWidth="1"/>
    <col min="9" max="16384" width="8.88671875" style="30"/>
  </cols>
  <sheetData>
    <row r="1" spans="1:11">
      <c r="A1" s="80" t="s">
        <v>64</v>
      </c>
      <c r="B1" s="80"/>
      <c r="C1" s="80"/>
      <c r="D1" s="80"/>
      <c r="E1" s="80"/>
      <c r="F1" s="80"/>
      <c r="G1" s="80"/>
      <c r="H1" s="80"/>
      <c r="I1" s="56"/>
      <c r="J1" s="56"/>
      <c r="K1" s="56"/>
    </row>
    <row r="2" spans="1:11">
      <c r="A2" s="81" t="s">
        <v>3</v>
      </c>
      <c r="B2" s="81"/>
      <c r="C2" s="81"/>
      <c r="D2" s="81"/>
      <c r="E2" s="81"/>
      <c r="F2" s="81"/>
      <c r="G2" s="81"/>
      <c r="H2" s="81"/>
      <c r="I2" s="56"/>
      <c r="J2" s="56"/>
      <c r="K2" s="56"/>
    </row>
    <row r="4" spans="1:11" ht="81.75" customHeight="1">
      <c r="A4" s="82" t="s">
        <v>65</v>
      </c>
      <c r="B4" s="82"/>
      <c r="C4" s="82"/>
      <c r="D4" s="82"/>
      <c r="E4" s="82"/>
      <c r="F4" s="82"/>
      <c r="G4" s="82"/>
      <c r="H4" s="82"/>
      <c r="I4" s="57"/>
      <c r="J4" s="57"/>
      <c r="K4" s="57"/>
    </row>
    <row r="5" spans="1:11" ht="15" thickBot="1"/>
    <row r="6" spans="1:11">
      <c r="A6" s="83" t="s">
        <v>64</v>
      </c>
      <c r="B6" s="84"/>
      <c r="C6" s="51" t="s">
        <v>37</v>
      </c>
      <c r="D6" s="51" t="s">
        <v>4</v>
      </c>
      <c r="E6" s="51" t="s">
        <v>5</v>
      </c>
      <c r="F6" s="51" t="s">
        <v>6</v>
      </c>
      <c r="G6" s="51" t="s">
        <v>7</v>
      </c>
      <c r="H6" s="51" t="s">
        <v>8</v>
      </c>
    </row>
    <row r="7" spans="1:11" ht="15" thickBot="1">
      <c r="A7" s="88" t="s">
        <v>9</v>
      </c>
      <c r="B7" s="89"/>
      <c r="C7" s="52"/>
      <c r="D7" s="52"/>
      <c r="E7" s="52"/>
      <c r="F7" s="52"/>
      <c r="G7" s="52"/>
      <c r="H7" s="52"/>
    </row>
    <row r="8" spans="1:11">
      <c r="A8" s="90" t="s">
        <v>10</v>
      </c>
      <c r="B8" s="21" t="s">
        <v>11</v>
      </c>
      <c r="C8" s="20">
        <v>0</v>
      </c>
      <c r="D8" s="19">
        <v>0</v>
      </c>
      <c r="E8" s="19">
        <v>0</v>
      </c>
      <c r="F8" s="19">
        <v>0</v>
      </c>
      <c r="G8" s="18">
        <v>0</v>
      </c>
      <c r="H8" s="17">
        <f>SUM(C8:G8)</f>
        <v>0</v>
      </c>
    </row>
    <row r="9" spans="1:11">
      <c r="A9" s="91"/>
      <c r="B9" s="16" t="s">
        <v>12</v>
      </c>
      <c r="C9" s="15">
        <v>0</v>
      </c>
      <c r="D9" s="14">
        <v>0</v>
      </c>
      <c r="E9" s="14">
        <v>0</v>
      </c>
      <c r="F9" s="14">
        <v>0</v>
      </c>
      <c r="G9" s="13">
        <v>0</v>
      </c>
      <c r="H9" s="12">
        <f t="shared" ref="H9:H14" si="0">SUM(C9:G9)</f>
        <v>0</v>
      </c>
    </row>
    <row r="10" spans="1:11">
      <c r="A10" s="91"/>
      <c r="B10" s="16" t="s">
        <v>13</v>
      </c>
      <c r="C10" s="15">
        <v>0</v>
      </c>
      <c r="D10" s="14">
        <v>0</v>
      </c>
      <c r="E10" s="14">
        <v>0</v>
      </c>
      <c r="F10" s="14">
        <v>0</v>
      </c>
      <c r="G10" s="13">
        <v>0</v>
      </c>
      <c r="H10" s="12">
        <f t="shared" si="0"/>
        <v>0</v>
      </c>
    </row>
    <row r="11" spans="1:11">
      <c r="A11" s="91"/>
      <c r="B11" s="16" t="s">
        <v>14</v>
      </c>
      <c r="C11" s="15">
        <v>0</v>
      </c>
      <c r="D11" s="14">
        <v>0</v>
      </c>
      <c r="E11" s="14">
        <v>0</v>
      </c>
      <c r="F11" s="14">
        <v>0</v>
      </c>
      <c r="G11" s="13">
        <v>0</v>
      </c>
      <c r="H11" s="12">
        <f t="shared" si="0"/>
        <v>0</v>
      </c>
    </row>
    <row r="12" spans="1:11">
      <c r="A12" s="91"/>
      <c r="B12" s="16" t="s">
        <v>15</v>
      </c>
      <c r="C12" s="15">
        <v>0</v>
      </c>
      <c r="D12" s="14">
        <v>0</v>
      </c>
      <c r="E12" s="14">
        <v>0</v>
      </c>
      <c r="F12" s="14">
        <v>0</v>
      </c>
      <c r="G12" s="13">
        <v>0</v>
      </c>
      <c r="H12" s="12">
        <f t="shared" si="0"/>
        <v>0</v>
      </c>
    </row>
    <row r="13" spans="1:11">
      <c r="A13" s="91"/>
      <c r="B13" s="16" t="s">
        <v>16</v>
      </c>
      <c r="C13" s="14">
        <v>0</v>
      </c>
      <c r="D13" s="14">
        <f>SUM(C8:C12)*(Factors!$B$2)</f>
        <v>0</v>
      </c>
      <c r="E13" s="14">
        <f>D13*(1+Factors!$B$4)</f>
        <v>0</v>
      </c>
      <c r="F13" s="14">
        <f>E13*(1+Factors!$B$4)</f>
        <v>0</v>
      </c>
      <c r="G13" s="13">
        <f>F13*(1+Factors!$B$4)</f>
        <v>0</v>
      </c>
      <c r="H13" s="12">
        <f t="shared" si="0"/>
        <v>0</v>
      </c>
    </row>
    <row r="14" spans="1:11">
      <c r="A14" s="91"/>
      <c r="B14" s="16" t="s">
        <v>17</v>
      </c>
      <c r="C14" s="14">
        <f>SUM(C8:C12)*(Factors!B3)</f>
        <v>0</v>
      </c>
      <c r="D14" s="14">
        <v>0</v>
      </c>
      <c r="E14" s="14">
        <v>0</v>
      </c>
      <c r="F14" s="14">
        <v>0</v>
      </c>
      <c r="G14" s="13">
        <v>0</v>
      </c>
      <c r="H14" s="12">
        <f t="shared" si="0"/>
        <v>0</v>
      </c>
    </row>
    <row r="15" spans="1:11" ht="15" thickBot="1">
      <c r="A15" s="92" t="s">
        <v>18</v>
      </c>
      <c r="B15" s="92"/>
      <c r="C15" s="11">
        <f>SUM(C8:C14)</f>
        <v>0</v>
      </c>
      <c r="D15" s="11">
        <f t="shared" ref="D15:G15" si="1">SUM(D8:D14)</f>
        <v>0</v>
      </c>
      <c r="E15" s="11">
        <f t="shared" si="1"/>
        <v>0</v>
      </c>
      <c r="F15" s="11">
        <f t="shared" si="1"/>
        <v>0</v>
      </c>
      <c r="G15" s="10">
        <f t="shared" si="1"/>
        <v>0</v>
      </c>
      <c r="H15" s="9">
        <f>SUM('Transition Cost Estimates'!C15:G15)</f>
        <v>0</v>
      </c>
    </row>
    <row r="16" spans="1:11" ht="15" thickTop="1">
      <c r="A16" s="90" t="s">
        <v>19</v>
      </c>
      <c r="B16" s="21" t="s">
        <v>11</v>
      </c>
      <c r="C16" s="20">
        <v>0</v>
      </c>
      <c r="D16" s="19">
        <v>0</v>
      </c>
      <c r="E16" s="19">
        <v>0</v>
      </c>
      <c r="F16" s="19">
        <v>0</v>
      </c>
      <c r="G16" s="18">
        <v>0</v>
      </c>
      <c r="H16" s="17">
        <f>SUM(C16:G16)</f>
        <v>0</v>
      </c>
    </row>
    <row r="17" spans="1:8">
      <c r="A17" s="91"/>
      <c r="B17" s="16" t="s">
        <v>12</v>
      </c>
      <c r="C17" s="15">
        <v>0</v>
      </c>
      <c r="D17" s="19">
        <v>0</v>
      </c>
      <c r="E17" s="19">
        <v>0</v>
      </c>
      <c r="F17" s="19">
        <v>0</v>
      </c>
      <c r="G17" s="18">
        <v>0</v>
      </c>
      <c r="H17" s="17">
        <f t="shared" ref="H17:H21" si="2">SUM(C17:G17)</f>
        <v>0</v>
      </c>
    </row>
    <row r="18" spans="1:8">
      <c r="A18" s="91"/>
      <c r="B18" s="16" t="s">
        <v>13</v>
      </c>
      <c r="C18" s="15">
        <v>0</v>
      </c>
      <c r="D18" s="19">
        <v>0</v>
      </c>
      <c r="E18" s="19">
        <v>0</v>
      </c>
      <c r="F18" s="19">
        <v>0</v>
      </c>
      <c r="G18" s="18">
        <v>0</v>
      </c>
      <c r="H18" s="17">
        <f t="shared" si="2"/>
        <v>0</v>
      </c>
    </row>
    <row r="19" spans="1:8">
      <c r="A19" s="91"/>
      <c r="B19" s="16" t="s">
        <v>14</v>
      </c>
      <c r="C19" s="15">
        <v>0</v>
      </c>
      <c r="D19" s="19">
        <v>0</v>
      </c>
      <c r="E19" s="19">
        <v>0</v>
      </c>
      <c r="F19" s="19">
        <v>0</v>
      </c>
      <c r="G19" s="18">
        <v>0</v>
      </c>
      <c r="H19" s="17">
        <f t="shared" si="2"/>
        <v>0</v>
      </c>
    </row>
    <row r="20" spans="1:8">
      <c r="A20" s="91"/>
      <c r="B20" s="16" t="s">
        <v>15</v>
      </c>
      <c r="C20" s="15">
        <v>0</v>
      </c>
      <c r="D20" s="19">
        <v>0</v>
      </c>
      <c r="E20" s="19">
        <v>0</v>
      </c>
      <c r="F20" s="19">
        <v>0</v>
      </c>
      <c r="G20" s="18">
        <v>0</v>
      </c>
      <c r="H20" s="17">
        <f t="shared" si="2"/>
        <v>0</v>
      </c>
    </row>
    <row r="21" spans="1:8">
      <c r="A21" s="91"/>
      <c r="B21" s="16" t="s">
        <v>16</v>
      </c>
      <c r="C21" s="14">
        <v>0</v>
      </c>
      <c r="D21" s="14">
        <f>SUM(C16:C20)*Factors!$B$2</f>
        <v>0</v>
      </c>
      <c r="E21" s="14">
        <f>D21*(1+Factors!$B$4)</f>
        <v>0</v>
      </c>
      <c r="F21" s="14">
        <f>E21*(1+Factors!$B$4)</f>
        <v>0</v>
      </c>
      <c r="G21" s="13">
        <f>F21*(1+Factors!$B$4)</f>
        <v>0</v>
      </c>
      <c r="H21" s="17">
        <f t="shared" si="2"/>
        <v>0</v>
      </c>
    </row>
    <row r="22" spans="1:8">
      <c r="A22" s="91"/>
      <c r="B22" s="16" t="s">
        <v>17</v>
      </c>
      <c r="C22" s="14">
        <f>SUM(C16:C20)*Factors!$B$3</f>
        <v>0</v>
      </c>
      <c r="D22" s="14"/>
      <c r="E22" s="14"/>
      <c r="F22" s="14"/>
      <c r="G22" s="13"/>
      <c r="H22" s="12">
        <f>SUM(C22:G22)</f>
        <v>0</v>
      </c>
    </row>
    <row r="23" spans="1:8" ht="15" thickBot="1">
      <c r="A23" s="93" t="s">
        <v>20</v>
      </c>
      <c r="B23" s="93"/>
      <c r="C23" s="22">
        <f>SUM(C16:C22)</f>
        <v>0</v>
      </c>
      <c r="D23" s="22">
        <f t="shared" ref="D23:G23" si="3">SUM(D16:D22)</f>
        <v>0</v>
      </c>
      <c r="E23" s="22">
        <f t="shared" si="3"/>
        <v>0</v>
      </c>
      <c r="F23" s="22">
        <f t="shared" si="3"/>
        <v>0</v>
      </c>
      <c r="G23" s="8">
        <f t="shared" si="3"/>
        <v>0</v>
      </c>
      <c r="H23" s="7">
        <f>SUM(H16:H22)</f>
        <v>0</v>
      </c>
    </row>
    <row r="24" spans="1:8" ht="15" thickBot="1">
      <c r="A24" s="94" t="s">
        <v>21</v>
      </c>
      <c r="B24" s="95"/>
      <c r="C24" s="25"/>
      <c r="D24" s="25"/>
      <c r="E24" s="25"/>
      <c r="F24" s="25"/>
      <c r="G24" s="25"/>
      <c r="H24" s="25"/>
    </row>
    <row r="25" spans="1:8" ht="15" thickBot="1">
      <c r="A25" s="96" t="s">
        <v>22</v>
      </c>
      <c r="B25" s="96"/>
      <c r="C25" s="2">
        <v>0</v>
      </c>
      <c r="D25" s="2">
        <v>0</v>
      </c>
      <c r="E25" s="2">
        <v>0</v>
      </c>
      <c r="F25" s="2">
        <v>0</v>
      </c>
      <c r="G25" s="1">
        <v>0</v>
      </c>
      <c r="H25" s="6">
        <f>SUM(C25:G25)</f>
        <v>0</v>
      </c>
    </row>
    <row r="26" spans="1:8" ht="15" thickBot="1">
      <c r="A26" s="94" t="s">
        <v>23</v>
      </c>
      <c r="B26" s="95"/>
      <c r="C26" s="25"/>
      <c r="D26" s="25"/>
      <c r="E26" s="25"/>
      <c r="F26" s="25"/>
      <c r="G26" s="25"/>
      <c r="H26" s="25"/>
    </row>
    <row r="27" spans="1:8" ht="15" thickBot="1">
      <c r="A27" s="96" t="s">
        <v>24</v>
      </c>
      <c r="B27" s="96"/>
      <c r="C27" s="2">
        <v>0</v>
      </c>
      <c r="D27" s="2">
        <v>0</v>
      </c>
      <c r="E27" s="2">
        <v>0</v>
      </c>
      <c r="F27" s="2">
        <v>0</v>
      </c>
      <c r="G27" s="1">
        <v>0</v>
      </c>
      <c r="H27" s="6">
        <f>SUM(C27:G27)</f>
        <v>0</v>
      </c>
    </row>
    <row r="28" spans="1:8" ht="15" thickBot="1">
      <c r="A28" s="97" t="s">
        <v>66</v>
      </c>
      <c r="B28" s="98"/>
      <c r="C28" s="5">
        <f>SUM(C15,C23,C25,C27)</f>
        <v>0</v>
      </c>
      <c r="D28" s="5">
        <f t="shared" ref="D28:H28" si="4">SUM(D15,D23,D25,D27)</f>
        <v>0</v>
      </c>
      <c r="E28" s="5">
        <f t="shared" si="4"/>
        <v>0</v>
      </c>
      <c r="F28" s="5">
        <f t="shared" si="4"/>
        <v>0</v>
      </c>
      <c r="G28" s="4">
        <f t="shared" si="4"/>
        <v>0</v>
      </c>
      <c r="H28" s="3">
        <f t="shared" si="4"/>
        <v>0</v>
      </c>
    </row>
    <row r="32" spans="1:8" ht="15" thickBot="1"/>
    <row r="33" spans="1:7" ht="33.6" thickBot="1">
      <c r="A33" s="99" t="s">
        <v>70</v>
      </c>
      <c r="B33" s="100"/>
      <c r="C33" s="85" t="s">
        <v>69</v>
      </c>
      <c r="D33" s="86"/>
      <c r="E33" s="86"/>
      <c r="F33" s="86"/>
      <c r="G33" s="87"/>
    </row>
    <row r="34" spans="1:7">
      <c r="A34" s="31"/>
      <c r="B34" s="31"/>
      <c r="C34" s="31"/>
      <c r="D34" s="31"/>
      <c r="E34" s="31"/>
      <c r="F34" s="31"/>
      <c r="G34" s="31"/>
    </row>
    <row r="35" spans="1:7" ht="57.6">
      <c r="A35" s="53" t="s">
        <v>19</v>
      </c>
      <c r="B35" s="53" t="s">
        <v>10</v>
      </c>
      <c r="C35" s="53" t="s">
        <v>33</v>
      </c>
      <c r="D35" s="53" t="s">
        <v>27</v>
      </c>
      <c r="E35" s="53" t="s">
        <v>29</v>
      </c>
      <c r="F35" s="53" t="s">
        <v>28</v>
      </c>
      <c r="G35" s="53" t="s">
        <v>34</v>
      </c>
    </row>
    <row r="36" spans="1:7">
      <c r="A36" s="54"/>
      <c r="B36" s="27"/>
      <c r="C36" s="27"/>
      <c r="D36" s="36"/>
      <c r="E36" s="36"/>
      <c r="F36" s="27"/>
      <c r="G36" s="27"/>
    </row>
  </sheetData>
  <mergeCells count="16">
    <mergeCell ref="A1:H1"/>
    <mergeCell ref="A2:H2"/>
    <mergeCell ref="A4:H4"/>
    <mergeCell ref="A6:B6"/>
    <mergeCell ref="C33:G33"/>
    <mergeCell ref="A7:B7"/>
    <mergeCell ref="A8:A14"/>
    <mergeCell ref="A15:B15"/>
    <mergeCell ref="A16:A22"/>
    <mergeCell ref="A23:B23"/>
    <mergeCell ref="A24:B24"/>
    <mergeCell ref="A25:B25"/>
    <mergeCell ref="A26:B26"/>
    <mergeCell ref="A27:B27"/>
    <mergeCell ref="A28:B28"/>
    <mergeCell ref="A33:B3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B4"/>
  <sheetViews>
    <sheetView workbookViewId="0">
      <selection activeCell="D23" sqref="D23"/>
    </sheetView>
  </sheetViews>
  <sheetFormatPr defaultColWidth="9.109375" defaultRowHeight="13.2"/>
  <cols>
    <col min="1" max="1" width="14.88671875" style="59" customWidth="1"/>
    <col min="2" max="16384" width="9.109375" style="59"/>
  </cols>
  <sheetData>
    <row r="1" spans="1:2">
      <c r="A1" s="58" t="s">
        <v>67</v>
      </c>
    </row>
    <row r="2" spans="1:2">
      <c r="A2" s="59" t="s">
        <v>16</v>
      </c>
      <c r="B2" s="60">
        <v>0.18</v>
      </c>
    </row>
    <row r="3" spans="1:2">
      <c r="A3" s="59" t="s">
        <v>17</v>
      </c>
      <c r="B3" s="60">
        <v>0.15</v>
      </c>
    </row>
    <row r="4" spans="1:2">
      <c r="A4" s="59" t="s">
        <v>68</v>
      </c>
      <c r="B4" s="60">
        <v>1.7999999999999999E-2</v>
      </c>
    </row>
  </sheetData>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18"/>
  <sheetViews>
    <sheetView workbookViewId="0">
      <selection activeCell="C34" sqref="C34"/>
    </sheetView>
  </sheetViews>
  <sheetFormatPr defaultRowHeight="13.2"/>
  <cols>
    <col min="1" max="4" width="40.109375" style="23" customWidth="1"/>
    <col min="5" max="5" width="19.77734375" style="23" customWidth="1"/>
    <col min="6" max="6" width="45.33203125" style="23" bestFit="1" customWidth="1"/>
    <col min="7" max="7" width="25" style="23" customWidth="1"/>
    <col min="8" max="8" width="8.88671875" style="23"/>
    <col min="9" max="9" width="14" style="23" customWidth="1"/>
    <col min="10" max="10" width="12.21875" style="23" customWidth="1"/>
    <col min="11" max="16384" width="8.88671875" style="23"/>
  </cols>
  <sheetData>
    <row r="1" spans="1:7" s="31" customFormat="1" ht="99.6" customHeight="1" thickBot="1">
      <c r="A1" s="64" t="s">
        <v>70</v>
      </c>
      <c r="B1" s="101" t="s">
        <v>80</v>
      </c>
      <c r="C1" s="102"/>
      <c r="D1" s="103"/>
    </row>
    <row r="3" spans="1:7" ht="36.6" customHeight="1">
      <c r="A3" s="61" t="s">
        <v>31</v>
      </c>
      <c r="B3" s="61" t="s">
        <v>32</v>
      </c>
      <c r="C3" s="61" t="s">
        <v>26</v>
      </c>
      <c r="D3" s="55" t="s">
        <v>63</v>
      </c>
    </row>
    <row r="4" spans="1:7" ht="14.4">
      <c r="A4" s="62"/>
      <c r="B4" s="62"/>
      <c r="C4" s="63"/>
      <c r="D4" s="27" t="s">
        <v>59</v>
      </c>
      <c r="G4" s="50" t="s">
        <v>59</v>
      </c>
    </row>
    <row r="5" spans="1:7">
      <c r="G5" s="50" t="s">
        <v>60</v>
      </c>
    </row>
    <row r="18" spans="12:12">
      <c r="L18" s="26"/>
    </row>
  </sheetData>
  <mergeCells count="1">
    <mergeCell ref="B1:D1"/>
  </mergeCells>
  <dataValidations count="1">
    <dataValidation type="list" allowBlank="1" showInputMessage="1" showErrorMessage="1" sqref="G4:G5 D4">
      <formula1>$G$4:$G$5</formula1>
    </dataValidation>
  </dataValidations>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0"/>
  <sheetViews>
    <sheetView workbookViewId="0">
      <selection activeCell="G1" sqref="G1:I1"/>
    </sheetView>
  </sheetViews>
  <sheetFormatPr defaultRowHeight="14.4"/>
  <cols>
    <col min="1" max="1" width="21.88671875" style="31" customWidth="1"/>
    <col min="2" max="2" width="25.77734375" style="31" customWidth="1"/>
    <col min="3" max="3" width="50.109375" style="31" customWidth="1"/>
    <col min="4" max="4" width="8.88671875" style="31"/>
    <col min="5" max="5" width="5.44140625" style="49" customWidth="1"/>
    <col min="6" max="6" width="8.88671875" style="31"/>
    <col min="7" max="8" width="22.77734375" style="31" customWidth="1"/>
    <col min="9" max="9" width="48.88671875" style="31" customWidth="1"/>
    <col min="10" max="16384" width="8.88671875" style="31"/>
  </cols>
  <sheetData>
    <row r="1" spans="1:9" ht="44.4" customHeight="1">
      <c r="A1" s="108" t="s">
        <v>35</v>
      </c>
      <c r="B1" s="108"/>
      <c r="C1" s="108"/>
      <c r="G1" s="110" t="s">
        <v>81</v>
      </c>
      <c r="H1" s="111"/>
      <c r="I1" s="112"/>
    </row>
    <row r="2" spans="1:9">
      <c r="A2" s="28" t="s">
        <v>25</v>
      </c>
      <c r="B2" s="28" t="s">
        <v>33</v>
      </c>
      <c r="C2" s="28" t="s">
        <v>34</v>
      </c>
      <c r="G2" s="104" t="s">
        <v>71</v>
      </c>
      <c r="H2" s="105"/>
      <c r="I2" s="106"/>
    </row>
    <row r="3" spans="1:9" ht="19.8" customHeight="1">
      <c r="A3" s="45"/>
      <c r="B3" s="43"/>
      <c r="C3" s="44"/>
      <c r="G3" s="107"/>
      <c r="H3" s="108"/>
      <c r="I3" s="109"/>
    </row>
    <row r="4" spans="1:9">
      <c r="G4" s="55" t="s">
        <v>25</v>
      </c>
      <c r="H4" s="55" t="s">
        <v>33</v>
      </c>
      <c r="I4" s="55" t="s">
        <v>34</v>
      </c>
    </row>
    <row r="5" spans="1:9" ht="13.2" customHeight="1">
      <c r="G5" s="45"/>
      <c r="H5" s="43"/>
      <c r="I5" s="44"/>
    </row>
    <row r="6" spans="1:9" ht="13.2" customHeight="1"/>
    <row r="8" spans="1:9" ht="13.8" customHeight="1"/>
    <row r="9" spans="1:9" ht="14.4" customHeight="1"/>
    <row r="10" spans="1:9" ht="14.4" customHeight="1"/>
  </sheetData>
  <mergeCells count="3">
    <mergeCell ref="G2:I3"/>
    <mergeCell ref="A1:C1"/>
    <mergeCell ref="G1:I1"/>
  </mergeCells>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0"/>
  <sheetViews>
    <sheetView zoomScale="70" zoomScaleNormal="70" workbookViewId="0">
      <selection activeCell="F1" sqref="F1:F1048576"/>
    </sheetView>
  </sheetViews>
  <sheetFormatPr defaultRowHeight="14.4"/>
  <cols>
    <col min="1" max="1" width="14" style="31" customWidth="1"/>
    <col min="2" max="2" width="36.21875" style="31" customWidth="1"/>
    <col min="3" max="3" width="80.44140625" style="31" customWidth="1"/>
    <col min="4" max="4" width="38.77734375" style="31" customWidth="1"/>
    <col min="5" max="5" width="4.6640625" style="31" customWidth="1"/>
    <col min="6" max="6" width="5.44140625" style="49" customWidth="1"/>
    <col min="7" max="7" width="3.5546875" style="31" customWidth="1"/>
    <col min="8" max="8" width="21" style="31" customWidth="1"/>
    <col min="9" max="9" width="32.33203125" style="31" customWidth="1"/>
    <col min="10" max="10" width="22.77734375" style="31" customWidth="1"/>
    <col min="11" max="16384" width="8.88671875" style="31"/>
  </cols>
  <sheetData>
    <row r="1" spans="1:10" ht="36.6" customHeight="1">
      <c r="A1" s="28" t="s">
        <v>25</v>
      </c>
      <c r="B1" s="28" t="s">
        <v>33</v>
      </c>
      <c r="C1" s="28" t="s">
        <v>38</v>
      </c>
      <c r="D1" s="28" t="s">
        <v>34</v>
      </c>
      <c r="E1" s="48"/>
      <c r="H1" s="113" t="s">
        <v>58</v>
      </c>
      <c r="I1" s="113"/>
      <c r="J1" s="113"/>
    </row>
    <row r="2" spans="1:10" ht="33" customHeight="1">
      <c r="A2" s="27"/>
      <c r="B2" s="27"/>
      <c r="C2" s="27"/>
      <c r="D2" s="27"/>
      <c r="E2" s="37"/>
      <c r="H2" s="46" t="s">
        <v>56</v>
      </c>
      <c r="I2" s="46" t="s">
        <v>33</v>
      </c>
      <c r="J2" s="47" t="s">
        <v>57</v>
      </c>
    </row>
    <row r="3" spans="1:10">
      <c r="E3" s="37"/>
      <c r="H3" s="27"/>
      <c r="I3" s="27"/>
      <c r="J3" s="27"/>
    </row>
    <row r="4" spans="1:10">
      <c r="E4" s="37"/>
    </row>
    <row r="5" spans="1:10">
      <c r="E5" s="37"/>
    </row>
    <row r="6" spans="1:10">
      <c r="E6" s="37"/>
    </row>
    <row r="7" spans="1:10">
      <c r="E7" s="37"/>
    </row>
    <row r="8" spans="1:10">
      <c r="E8" s="37"/>
    </row>
    <row r="9" spans="1:10">
      <c r="E9" s="37"/>
    </row>
    <row r="10" spans="1:10">
      <c r="E10" s="37"/>
    </row>
  </sheetData>
  <mergeCells count="1">
    <mergeCell ref="H1:J1"/>
  </mergeCells>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D7"/>
  <sheetViews>
    <sheetView workbookViewId="0">
      <selection activeCell="A7" sqref="A7:D7"/>
    </sheetView>
  </sheetViews>
  <sheetFormatPr defaultRowHeight="13.2"/>
  <cols>
    <col min="1" max="1" width="31.109375" style="31" customWidth="1"/>
    <col min="2" max="2" width="27.6640625" style="31" bestFit="1" customWidth="1"/>
    <col min="3" max="3" width="19.6640625" style="31" customWidth="1"/>
    <col min="4" max="4" width="29.6640625" style="31" customWidth="1"/>
    <col min="5" max="16384" width="8.88671875" style="31"/>
  </cols>
  <sheetData>
    <row r="1" spans="1:4" ht="14.4">
      <c r="A1" s="28" t="s">
        <v>48</v>
      </c>
      <c r="B1" s="28" t="s">
        <v>36</v>
      </c>
    </row>
    <row r="2" spans="1:4" ht="48" customHeight="1">
      <c r="A2" s="32" t="s">
        <v>50</v>
      </c>
      <c r="B2" s="38"/>
    </row>
    <row r="3" spans="1:4" ht="48.6" customHeight="1">
      <c r="A3" s="32" t="s">
        <v>51</v>
      </c>
      <c r="B3" s="34"/>
    </row>
    <row r="4" spans="1:4" ht="21" customHeight="1">
      <c r="A4" s="41"/>
      <c r="B4" s="42"/>
    </row>
    <row r="5" spans="1:4" ht="14.4">
      <c r="A5" s="114" t="s">
        <v>49</v>
      </c>
      <c r="B5" s="115"/>
      <c r="C5" s="115"/>
      <c r="D5" s="115"/>
    </row>
    <row r="6" spans="1:4" ht="45.6" customHeight="1">
      <c r="A6" s="28" t="s">
        <v>25</v>
      </c>
      <c r="B6" s="28" t="s">
        <v>39</v>
      </c>
      <c r="C6" s="28" t="s">
        <v>29</v>
      </c>
      <c r="D6" s="28" t="s">
        <v>34</v>
      </c>
    </row>
    <row r="7" spans="1:4" ht="16.8" customHeight="1">
      <c r="A7" s="27"/>
      <c r="B7" s="27"/>
      <c r="C7" s="27"/>
      <c r="D7" s="27"/>
    </row>
  </sheetData>
  <mergeCells count="1">
    <mergeCell ref="A5:D5"/>
  </mergeCells>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14"/>
  <sheetViews>
    <sheetView workbookViewId="0">
      <selection activeCell="F14" sqref="F14"/>
    </sheetView>
  </sheetViews>
  <sheetFormatPr defaultRowHeight="13.2"/>
  <cols>
    <col min="1" max="1" width="20.109375" style="31" customWidth="1"/>
    <col min="2" max="3" width="27.109375" style="31" customWidth="1"/>
    <col min="4" max="4" width="29.88671875" style="31" bestFit="1" customWidth="1"/>
    <col min="5" max="5" width="8.88671875" style="31"/>
    <col min="6" max="6" width="40.33203125" style="31" customWidth="1"/>
    <col min="7" max="16384" width="8.88671875" style="31"/>
  </cols>
  <sheetData>
    <row r="1" spans="1:6" ht="28.2" customHeight="1">
      <c r="A1" s="28" t="s">
        <v>25</v>
      </c>
      <c r="B1" s="28" t="s">
        <v>40</v>
      </c>
      <c r="C1" s="55" t="s">
        <v>73</v>
      </c>
      <c r="D1" s="28" t="s">
        <v>34</v>
      </c>
      <c r="F1" s="31" t="str">
        <f>IF(COUNTIF(C:C,"Yes")&gt;0,"This system has deployment at an IOC site.","")</f>
        <v/>
      </c>
    </row>
    <row r="2" spans="1:6">
      <c r="A2" s="27"/>
      <c r="B2" s="27"/>
      <c r="C2" s="27"/>
      <c r="D2" s="27"/>
    </row>
    <row r="14" spans="1:6" ht="15.6">
      <c r="E14" s="40"/>
      <c r="F14" s="39"/>
    </row>
  </sheetData>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Overview</vt:lpstr>
      <vt:lpstr>Additional Questions</vt:lpstr>
      <vt:lpstr>Transition Cost Estimates</vt:lpstr>
      <vt:lpstr>Factors</vt:lpstr>
      <vt:lpstr>Current Interfaces</vt:lpstr>
      <vt:lpstr>SOR for Data Objects</vt:lpstr>
      <vt:lpstr>Subset DE of System</vt:lpstr>
      <vt:lpstr>Activities</vt:lpstr>
      <vt:lpstr>Deployment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2015-11-17T20:53:43Z</dcterms:modified>
</cp:coreProperties>
</file>