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kirk\workspace\SEMOSS\export\Reports\FactSheets\"/>
    </mc:Choice>
  </mc:AlternateContent>
  <bookViews>
    <workbookView xWindow="0" yWindow="0" windowWidth="15360" windowHeight="8535" tabRatio="873"/>
  </bookViews>
  <sheets>
    <sheet name="System Overview" sheetId="21" r:id="rId1"/>
    <sheet name="Future Interface Development" sheetId="23" r:id="rId2"/>
    <sheet name="Future Interface Decommission" sheetId="24" r:id="rId3"/>
    <sheet name="Future Interface Sustainment" sheetId="25" r:id="rId4"/>
    <sheet name="Site List" sheetId="18" r:id="rId5"/>
    <sheet name="Financials" sheetId="12" r:id="rId6"/>
    <sheet name="Feeder" sheetId="20" r:id="rId7"/>
    <sheet name="Factors" sheetId="2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[4]SiteDB2!$A$2:$A$3355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[4]SiteDB2!$L$2:$L$330</definedName>
    <definedName name="I_O">#REF!</definedName>
    <definedName name="Link3">[5]Data1!$D$4:$D$182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5">Financials!$A$1:$J$42</definedName>
    <definedName name="_xlnm.Print_Area" localSheetId="2">'Future Interface Decommission'!$A$1:$H$49</definedName>
    <definedName name="_xlnm.Print_Area" localSheetId="1">'Future Interface Development'!$A$1:$H$49</definedName>
    <definedName name="_xlnm.Print_Area" localSheetId="3">'Future Interface Sustainment'!$A$1:$G$49</definedName>
    <definedName name="_xlnm.Print_Area" localSheetId="4">'Site List'!$A$1:$F$46</definedName>
    <definedName name="_xlnm.Print_Area" localSheetId="0">'System Overview'!$A$1:$T$32</definedName>
    <definedName name="_xlnm.Print_Titles" localSheetId="2">'Future Interface Decommission'!$6:$6</definedName>
    <definedName name="_xlnm.Print_Titles" localSheetId="1">'Future Interface Development'!$6:$6</definedName>
    <definedName name="_xlnm.Print_Titles" localSheetId="3">'Future Interface Sustainment'!$6:$6</definedName>
    <definedName name="Priority3">[5]Data1!$B$4:$B$6</definedName>
    <definedName name="ProcContractMonths">'[2]New Timeline'!$A$22</definedName>
    <definedName name="RangeBLU">[6]BLUBackEnd!$G$5:$G$49</definedName>
    <definedName name="RangeC">[6]DataBackEnd!$E$8:$E$84</definedName>
    <definedName name="RangeM">[6]DataBackEnd!$F$8:$F$84</definedName>
    <definedName name="RangeR">[6]DataBackEnd!$D$8:$D$84</definedName>
    <definedName name="Rating">[7]Data!$F$3:$F$7</definedName>
    <definedName name="Rating1">[8]Data1!$F$4:$F$11</definedName>
    <definedName name="Service_SUM">SUM('[2]POM - FY12'!$W$6:$W$1048576)</definedName>
    <definedName name="SPM_ROI">[2]BOM!$N$50</definedName>
    <definedName name="SSO_ROI">[2]BOM!$N$54</definedName>
    <definedName name="StartDate">'[2]New Timeline'!$A$25</definedName>
    <definedName name="SW">[4]SiteDB2!$K$2:$K$392</definedName>
    <definedName name="System">'[9]2. System Information'!$D$3</definedName>
    <definedName name="Teams">[2]Cheat!$A$38:$A$39</definedName>
    <definedName name="Type">#REF!</definedName>
    <definedName name="UDDI_ROI">[2]BOM!$N$58</definedName>
    <definedName name="xx">[10]Data!$E$3:$E$151</definedName>
    <definedName name="xz">[10]Data!$B$3:$B$12</definedName>
  </definedNames>
  <calcPr calcId="152511" calcOnSave="0"/>
</workbook>
</file>

<file path=xl/calcChain.xml><?xml version="1.0" encoding="utf-8"?>
<calcChain xmlns="http://schemas.openxmlformats.org/spreadsheetml/2006/main">
  <c r="S16" i="21" l="1"/>
  <c r="R16" i="21"/>
  <c r="I24" i="12" l="1"/>
  <c r="I22" i="12"/>
  <c r="I18" i="12"/>
  <c r="I16" i="12"/>
  <c r="D36" i="12"/>
  <c r="B3" i="20"/>
  <c r="I35" i="12"/>
  <c r="I33" i="12"/>
  <c r="D31" i="12"/>
  <c r="F31" i="12"/>
  <c r="E31" i="12"/>
  <c r="I28" i="12"/>
  <c r="I27" i="12"/>
  <c r="I26" i="12"/>
  <c r="I25" i="12"/>
  <c r="D23" i="12"/>
  <c r="I20" i="12"/>
  <c r="I19" i="12"/>
  <c r="I17" i="12"/>
  <c r="F23" i="12" l="1"/>
  <c r="F36" i="12" s="1"/>
  <c r="E23" i="12"/>
  <c r="E36" i="12" s="1"/>
  <c r="I30" i="12"/>
  <c r="G23" i="12" l="1"/>
  <c r="G31" i="12"/>
  <c r="H31" i="12" l="1"/>
  <c r="I29" i="12"/>
  <c r="H23" i="12"/>
  <c r="I21" i="12"/>
  <c r="G36" i="12"/>
  <c r="H36" i="12" l="1"/>
  <c r="I31" i="12"/>
  <c r="I23" i="12"/>
  <c r="I36" i="12" s="1"/>
  <c r="B2" i="20" l="1"/>
  <c r="B4" i="20"/>
  <c r="B5" i="20"/>
  <c r="B6" i="20"/>
  <c r="B7" i="20" l="1"/>
  <c r="H2" i="20"/>
  <c r="H3" i="20"/>
  <c r="H4" i="20"/>
  <c r="H5" i="20"/>
  <c r="H6" i="20"/>
  <c r="H7" i="20" s="1"/>
  <c r="E12" i="12" l="1"/>
  <c r="F12" i="12"/>
  <c r="G12" i="12"/>
  <c r="H12" i="12"/>
  <c r="I12" i="12"/>
  <c r="D12" i="12"/>
</calcChain>
</file>

<file path=xl/sharedStrings.xml><?xml version="1.0" encoding="utf-8"?>
<sst xmlns="http://schemas.openxmlformats.org/spreadsheetml/2006/main" count="152" uniqueCount="111">
  <si>
    <t>Create</t>
  </si>
  <si>
    <t/>
  </si>
  <si>
    <t>Read</t>
  </si>
  <si>
    <t>Modify</t>
  </si>
  <si>
    <t>Consumer</t>
  </si>
  <si>
    <t>PPI Owner</t>
  </si>
  <si>
    <t>POC</t>
  </si>
  <si>
    <t>Updated</t>
  </si>
  <si>
    <t>Software</t>
  </si>
  <si>
    <t>Hardware</t>
  </si>
  <si>
    <t>Daily Transactions</t>
  </si>
  <si>
    <t>End of Support Date</t>
  </si>
  <si>
    <t>Garrison / Theater</t>
  </si>
  <si>
    <t>List of Sites</t>
  </si>
  <si>
    <t>OP Total</t>
  </si>
  <si>
    <t>O&amp;M Total</t>
  </si>
  <si>
    <t>RDT&amp;E Total</t>
  </si>
  <si>
    <t>Total</t>
  </si>
  <si>
    <t>Section I</t>
  </si>
  <si>
    <t>Number of Users</t>
  </si>
  <si>
    <t>Fact Sheet Overview</t>
  </si>
  <si>
    <t>Supported</t>
  </si>
  <si>
    <t>Provider</t>
  </si>
  <si>
    <t>Site Name</t>
  </si>
  <si>
    <t>TBD</t>
  </si>
  <si>
    <t>Deployment Site List</t>
  </si>
  <si>
    <t>The deployment site list provides facility information for each location where hardware for the base system is deployed.</t>
  </si>
  <si>
    <t>Date ATO Received</t>
  </si>
  <si>
    <t>Retired</t>
  </si>
  <si>
    <t>Generally Available</t>
  </si>
  <si>
    <t>Sunset</t>
  </si>
  <si>
    <t>Interface Protocols</t>
  </si>
  <si>
    <t>Version</t>
  </si>
  <si>
    <t>Number of Consoles</t>
  </si>
  <si>
    <t>Availability</t>
  </si>
  <si>
    <t>Required</t>
  </si>
  <si>
    <t>Actual</t>
  </si>
  <si>
    <t>Transaction / Intelligence</t>
  </si>
  <si>
    <t>None</t>
  </si>
  <si>
    <t># of Unique Interfaces Supported</t>
  </si>
  <si>
    <t># of Unique Data Objects</t>
  </si>
  <si>
    <t>Capabilities Supported</t>
  </si>
  <si>
    <t>Army:The Service Uniform Business Offices (UBOs) have been tasked by the TRICARE Management Activity (TMA) with creating one solution – the Armed Forces Billing and Collections Utilization Solution (ABACUS) – to manage the billing and collection activities for Third Party Collections (TPC), the Medical Services Account (MSA), and Medical Affirmative Claims (MACs). The ABACUS will replace the Third Party Outpatient Collection System (TPOCS), which is scheduled to terminate on 30 Sep 14.</t>
  </si>
  <si>
    <t># of Downstream Systems</t>
  </si>
  <si>
    <t>Reference Repository</t>
  </si>
  <si>
    <t>System Specifications</t>
  </si>
  <si>
    <t>Future State Interfaces Perspective</t>
  </si>
  <si>
    <t># of interfaces to decommission</t>
  </si>
  <si>
    <t>Current Interfaces Overview</t>
  </si>
  <si>
    <t>Interfaces Summary</t>
  </si>
  <si>
    <t># of interfaces to develop</t>
  </si>
  <si>
    <t># of data objects to receive from DHMSM</t>
  </si>
  <si>
    <t># of data objects provided to DHMSM</t>
  </si>
  <si>
    <t>Facility Command (Army, Navy, AF, Joint)</t>
  </si>
  <si>
    <t>Budget</t>
  </si>
  <si>
    <t>Modernization Estimates (Only populated for LPI and LPNI)</t>
  </si>
  <si>
    <t>Upstream System</t>
  </si>
  <si>
    <t>Downstream System</t>
  </si>
  <si>
    <t>ICD Name</t>
  </si>
  <si>
    <t>Data Object</t>
  </si>
  <si>
    <t>Format</t>
  </si>
  <si>
    <t>Frequency</t>
  </si>
  <si>
    <t>Protocol</t>
  </si>
  <si>
    <t>Recommendation</t>
  </si>
  <si>
    <t>HSD</t>
  </si>
  <si>
    <t>FHP</t>
  </si>
  <si>
    <t>HSS</t>
  </si>
  <si>
    <t>Future Interface Development</t>
  </si>
  <si>
    <t>Future Interface Sustainment</t>
  </si>
  <si>
    <t>FY2015</t>
  </si>
  <si>
    <t>FY2016</t>
  </si>
  <si>
    <t>FY2017</t>
  </si>
  <si>
    <t>FY2018</t>
  </si>
  <si>
    <t>FY2019</t>
  </si>
  <si>
    <t>TOTAL</t>
  </si>
  <si>
    <t>Interface Modernization</t>
  </si>
  <si>
    <t>Requirements</t>
  </si>
  <si>
    <t>Design</t>
  </si>
  <si>
    <t>Develop</t>
  </si>
  <si>
    <t>Test</t>
  </si>
  <si>
    <t>Deploy</t>
  </si>
  <si>
    <t>Sustainment</t>
  </si>
  <si>
    <t>Training</t>
  </si>
  <si>
    <t>Total Consumer Costs</t>
  </si>
  <si>
    <t>Total Provider Costs</t>
  </si>
  <si>
    <t>Platform Modernization</t>
  </si>
  <si>
    <t>Total Hardware / Software Costs</t>
  </si>
  <si>
    <t>Certification &amp; Accreditation</t>
  </si>
  <si>
    <t>Total DIACAP Costs</t>
  </si>
  <si>
    <t>@SYSTEM@ Transition Cost Total</t>
  </si>
  <si>
    <t>Adjustment Factors</t>
  </si>
  <si>
    <t>Inflation</t>
  </si>
  <si>
    <t># of interfaces to sustain</t>
  </si>
  <si>
    <t>Number of Capabilities Supported</t>
  </si>
  <si>
    <r>
      <t>These fact sheets are created out of the Office of Transition Management (OTM) within the Defense Health Agency (DHA)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As additional system information is provided to the OTM, new fact sheets will be developed and distributed. These are a snapshot of the analysis being conducted by the OTM and do not represent the full analysis. For additional details please contact Mr. Verlin Hardin, Director, OTM, verlin.e.hardin.civ@mail.mil.</t>
    </r>
    <r>
      <rPr>
        <b/>
        <u/>
        <sz val="11"/>
        <color theme="1"/>
        <rFont val="Calibri"/>
        <family val="2"/>
      </rPr>
      <t/>
    </r>
  </si>
  <si>
    <t>@SYSTEM@</t>
  </si>
  <si>
    <t>System Name</t>
  </si>
  <si>
    <t>System Disposition</t>
  </si>
  <si>
    <t>% of data created that DHMSM will provide</t>
  </si>
  <si>
    <t>% of business logic that DHMSM will provide</t>
  </si>
  <si>
    <t>Requirements from Requirements Traceability Matrix</t>
  </si>
  <si>
    <t>Financial Information</t>
  </si>
  <si>
    <t>This section defines the future interfaces that must be developed for @SYSTEM@ in order to support continuity of operations into the future-state environment.</t>
  </si>
  <si>
    <t>Future Interface Decommissioning</t>
  </si>
  <si>
    <t>This section defines the current interfaces for @SYSTEM@ that will be retired in support of the future-state architecture as the system is transitioned to the future-state environment.</t>
  </si>
  <si>
    <t>This section defines the current interfaces for @SYSTEM@ that will continue to be supported as the system is transitioned to the future-state environment.</t>
  </si>
  <si>
    <t>Budget information, when available, is broken out by the type of appropriation: Procurement (OP), Operations and Maintenance (O&amp;M), and Research, Development, Test, and Evaluation (RDT&amp;E).
This report breaks out the required transition costs to migrate @SYSTEM@ to the future-state environment for those systems that will not be replaced by the new electronic health record. The transition modernization estimates are broken into three categories: (1) interface modernization costs, which address the investment requried to modernize the interfaces in order to support data exchange between @SYSTEM@ and the DHMSM EHR; (2) hardware and software modernization costs required to ensure that technical support for @SYSTEM@ is available; and (3) DIACAP costs required to maintain the IA posture of @SYSTEM@.</t>
  </si>
  <si>
    <r>
      <rPr>
        <b/>
        <sz val="11"/>
        <color theme="1"/>
        <rFont val="Calibri"/>
        <family val="2"/>
      </rPr>
      <t>@DISPOSITION@:</t>
    </r>
    <r>
      <rPr>
        <sz val="11"/>
        <color theme="1"/>
        <rFont val="Calibri"/>
        <family val="2"/>
      </rPr>
      <t xml:space="preserve"> @SYSTEM@ @DESCRIPTION@</t>
    </r>
  </si>
  <si>
    <t>Transition Perspective: @DISPOSITION@ Disposition Justification</t>
  </si>
  <si>
    <t>The following justification lays out the reasoning that it is believed that the system will be replaced by the new electronic health record. If this system is not a HIGH system, then no justification is provided.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</si>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</sst>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0.0%"/>
  </numFmts>
  <fonts count="3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10"/>
      <color theme="1"/>
      <name val="Calibri"/>
      <family val="2"/>
      <scheme val="minor"/>
    </font>
    <font>
      <sz val="11"/>
      <color theme="1"/>
      <name val="Calibri"/>
      <family val="2"/>
    </font>
    <font>
      <b/>
      <sz val="16"/>
      <color theme="0"/>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b/>
      <sz val="8"/>
      <color theme="1" tint="0.34998626667073579"/>
      <name val="Calibri"/>
      <family val="2"/>
    </font>
    <font>
      <sz val="16"/>
      <color theme="1"/>
      <name val="Impact"/>
      <family val="2"/>
    </font>
    <font>
      <b/>
      <u/>
      <sz val="11"/>
      <color theme="1"/>
      <name val="Calibri"/>
      <family val="2"/>
    </font>
    <font>
      <b/>
      <sz val="11"/>
      <color theme="0"/>
      <name val="Calibri"/>
      <family val="2"/>
      <scheme val="minor"/>
    </font>
    <font>
      <b/>
      <sz val="12"/>
      <name val="Calibri"/>
      <family val="2"/>
    </font>
    <font>
      <b/>
      <sz val="14"/>
      <color theme="0"/>
      <name val="Calibri"/>
      <family val="2"/>
      <scheme val="minor"/>
    </font>
    <font>
      <b/>
      <sz val="12"/>
      <color theme="0"/>
      <name val="Calibri"/>
      <family val="2"/>
      <scheme val="minor"/>
    </font>
    <font>
      <b/>
      <sz val="14"/>
      <name val="Calibri"/>
      <family val="2"/>
      <scheme val="minor"/>
    </font>
    <font>
      <b/>
      <sz val="16"/>
      <name val="Calibri"/>
      <family val="2"/>
      <scheme val="minor"/>
    </font>
    <font>
      <b/>
      <sz val="12"/>
      <name val="Calibri"/>
      <family val="2"/>
      <scheme val="minor"/>
    </font>
    <font>
      <sz val="20"/>
      <color theme="1"/>
      <name val="Calibri"/>
      <family val="2"/>
      <scheme val="minor"/>
    </font>
    <font>
      <i/>
      <sz val="11"/>
      <color theme="1"/>
      <name val="Calibri"/>
      <family val="2"/>
      <scheme val="minor"/>
    </font>
    <font>
      <b/>
      <sz val="11"/>
      <name val="Calibri"/>
      <family val="2"/>
      <scheme val="minor"/>
    </font>
    <font>
      <b/>
      <u/>
      <sz val="10"/>
      <name val="Arial"/>
      <family val="2"/>
    </font>
    <font>
      <sz val="9"/>
      <name val="Calibri"/>
      <family val="2"/>
      <scheme val="minor"/>
    </font>
    <font>
      <sz val="14"/>
      <color theme="1"/>
      <name val="Calibri"/>
      <family val="2"/>
    </font>
    <font>
      <b/>
      <sz val="10"/>
      <color theme="1"/>
      <name val="Calibri"/>
      <family val="2"/>
      <scheme val="minor"/>
    </font>
  </fonts>
  <fills count="14">
    <fill>
      <patternFill patternType="none"/>
    </fill>
    <fill>
      <patternFill patternType="gray125"/>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002060"/>
        <bgColor indexed="64"/>
      </patternFill>
    </fill>
    <fill>
      <patternFill patternType="solid">
        <fgColor theme="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13" fillId="0" borderId="0"/>
    <xf numFmtId="0" fontId="3" fillId="0" borderId="0"/>
  </cellStyleXfs>
  <cellXfs count="191">
    <xf numFmtId="0" fontId="0" fillId="0" borderId="0" xfId="0"/>
    <xf numFmtId="0" fontId="3" fillId="0" borderId="0" xfId="1"/>
    <xf numFmtId="0" fontId="10" fillId="0" borderId="0" xfId="1" applyFont="1"/>
    <xf numFmtId="0" fontId="10" fillId="0" borderId="0" xfId="1" applyFont="1" applyAlignment="1">
      <alignment vertical="center" wrapText="1"/>
    </xf>
    <xf numFmtId="0" fontId="0" fillId="0" borderId="0" xfId="0" applyFont="1"/>
    <xf numFmtId="0" fontId="3" fillId="0" borderId="0" xfId="1" applyAlignment="1">
      <alignment wrapText="1"/>
    </xf>
    <xf numFmtId="0" fontId="3" fillId="0" borderId="0" xfId="1" applyAlignment="1">
      <alignment vertical="center" wrapText="1"/>
    </xf>
    <xf numFmtId="0" fontId="0" fillId="0" borderId="0" xfId="0" applyAlignment="1">
      <alignment vertical="center" wrapText="1"/>
    </xf>
    <xf numFmtId="0" fontId="13" fillId="0" borderId="0" xfId="50" applyAlignment="1">
      <alignment horizontal="left" vertical="top"/>
    </xf>
    <xf numFmtId="0" fontId="13" fillId="0" borderId="0" xfId="50" applyFont="1"/>
    <xf numFmtId="0" fontId="13" fillId="0" borderId="0" xfId="50"/>
    <xf numFmtId="0" fontId="13" fillId="0" borderId="0" xfId="50" applyAlignment="1">
      <alignment vertical="center"/>
    </xf>
    <xf numFmtId="0" fontId="13" fillId="0" borderId="0" xfId="50" applyBorder="1"/>
    <xf numFmtId="0" fontId="13" fillId="0" borderId="0" xfId="50" applyFont="1" applyBorder="1"/>
    <xf numFmtId="0" fontId="15" fillId="0" borderId="0" xfId="50" applyFont="1" applyFill="1" applyBorder="1" applyAlignment="1">
      <alignment vertical="center" wrapText="1"/>
    </xf>
    <xf numFmtId="0" fontId="13" fillId="0" borderId="0" xfId="50" applyAlignment="1">
      <alignment horizontal="center" vertical="center"/>
    </xf>
    <xf numFmtId="0" fontId="9" fillId="0" borderId="0" xfId="0" applyFont="1" applyFill="1" applyBorder="1" applyAlignment="1">
      <alignment vertical="center" wrapText="1"/>
    </xf>
    <xf numFmtId="165" fontId="16" fillId="0" borderId="1" xfId="50" applyNumberFormat="1" applyFont="1" applyFill="1" applyBorder="1" applyAlignment="1">
      <alignment horizontal="center" vertical="center" wrapText="1"/>
    </xf>
    <xf numFmtId="9" fontId="12" fillId="0" borderId="1" xfId="50" applyNumberFormat="1" applyFont="1" applyFill="1" applyBorder="1" applyAlignment="1">
      <alignment horizontal="center" vertical="center" wrapText="1"/>
    </xf>
    <xf numFmtId="9" fontId="12" fillId="0" borderId="1" xfId="49" applyFont="1" applyFill="1" applyBorder="1" applyAlignment="1">
      <alignment horizontal="center" vertical="center" wrapText="1"/>
    </xf>
    <xf numFmtId="0" fontId="17" fillId="0" borderId="0" xfId="50" applyFont="1" applyBorder="1" applyAlignment="1">
      <alignment horizontal="center" vertical="center" wrapText="1"/>
    </xf>
    <xf numFmtId="0" fontId="17" fillId="0" borderId="0" xfId="50" applyFont="1" applyFill="1" applyBorder="1" applyAlignment="1">
      <alignment horizontal="center" vertical="center" wrapText="1"/>
    </xf>
    <xf numFmtId="0" fontId="20" fillId="0" borderId="0" xfId="50" applyFont="1" applyBorder="1" applyAlignment="1">
      <alignment horizontal="center" vertical="center" wrapText="1"/>
    </xf>
    <xf numFmtId="0" fontId="17" fillId="0" borderId="0" xfId="50" applyFont="1" applyFill="1" applyBorder="1" applyAlignment="1">
      <alignment horizontal="center" vertical="center"/>
    </xf>
    <xf numFmtId="0" fontId="17" fillId="0" borderId="0" xfId="50" applyFont="1" applyBorder="1" applyAlignment="1">
      <alignment horizontal="center" vertical="center"/>
    </xf>
    <xf numFmtId="0" fontId="30" fillId="0" borderId="7" xfId="0" applyFont="1" applyBorder="1" applyAlignment="1">
      <alignment horizontal="center"/>
    </xf>
    <xf numFmtId="44" fontId="0" fillId="0" borderId="7" xfId="48" applyFont="1" applyFill="1" applyBorder="1"/>
    <xf numFmtId="44" fontId="0" fillId="0" borderId="7" xfId="48" applyFont="1" applyBorder="1"/>
    <xf numFmtId="44" fontId="0" fillId="0" borderId="3" xfId="48" applyFont="1" applyBorder="1"/>
    <xf numFmtId="44" fontId="0" fillId="0" borderId="31" xfId="48" applyFont="1" applyBorder="1"/>
    <xf numFmtId="0" fontId="30" fillId="0" borderId="1" xfId="0" applyFont="1" applyBorder="1" applyAlignment="1">
      <alignment horizontal="center"/>
    </xf>
    <xf numFmtId="44" fontId="0" fillId="0" borderId="1" xfId="48" applyFont="1" applyFill="1" applyBorder="1"/>
    <xf numFmtId="44" fontId="0" fillId="0" borderId="1" xfId="48" applyFont="1" applyBorder="1"/>
    <xf numFmtId="44" fontId="0" fillId="0" borderId="8" xfId="48" applyFont="1" applyBorder="1"/>
    <xf numFmtId="44" fontId="0" fillId="0" borderId="32" xfId="48" applyFont="1" applyBorder="1"/>
    <xf numFmtId="44" fontId="0" fillId="5" borderId="33" xfId="48" applyFont="1" applyFill="1" applyBorder="1"/>
    <xf numFmtId="44" fontId="0" fillId="5" borderId="34" xfId="48" applyFont="1" applyFill="1" applyBorder="1"/>
    <xf numFmtId="44" fontId="0" fillId="5" borderId="35" xfId="48" applyFont="1" applyFill="1" applyBorder="1"/>
    <xf numFmtId="44" fontId="0" fillId="5" borderId="13" xfId="48" applyFont="1" applyFill="1" applyBorder="1"/>
    <xf numFmtId="44" fontId="0" fillId="5" borderId="5" xfId="48" applyFont="1" applyFill="1" applyBorder="1"/>
    <xf numFmtId="44" fontId="0" fillId="5" borderId="36" xfId="48" applyFont="1" applyFill="1" applyBorder="1"/>
    <xf numFmtId="44" fontId="0" fillId="5" borderId="28" xfId="48" applyFont="1" applyFill="1" applyBorder="1"/>
    <xf numFmtId="44" fontId="0" fillId="5" borderId="2" xfId="48" applyFont="1" applyFill="1" applyBorder="1"/>
    <xf numFmtId="44" fontId="0" fillId="5" borderId="38" xfId="48" applyFont="1" applyFill="1" applyBorder="1"/>
    <xf numFmtId="44" fontId="0" fillId="11" borderId="37" xfId="0" applyNumberFormat="1" applyFill="1" applyBorder="1"/>
    <xf numFmtId="44" fontId="0" fillId="11" borderId="25" xfId="0" applyNumberFormat="1" applyFill="1" applyBorder="1"/>
    <xf numFmtId="44" fontId="22" fillId="2" borderId="21" xfId="0" applyNumberFormat="1" applyFont="1" applyFill="1" applyBorder="1"/>
    <xf numFmtId="0" fontId="28" fillId="6" borderId="7" xfId="0" applyFont="1" applyFill="1" applyBorder="1" applyAlignment="1">
      <alignment horizontal="center" wrapText="1"/>
    </xf>
    <xf numFmtId="0" fontId="22" fillId="8" borderId="1" xfId="0" applyFont="1" applyFill="1" applyBorder="1" applyAlignment="1">
      <alignment horizontal="center" vertical="center"/>
    </xf>
    <xf numFmtId="0" fontId="22" fillId="8" borderId="8" xfId="0" applyFont="1" applyFill="1" applyBorder="1" applyAlignment="1">
      <alignment horizontal="center" vertical="center"/>
    </xf>
    <xf numFmtId="0" fontId="22" fillId="8" borderId="32" xfId="0" applyFont="1" applyFill="1" applyBorder="1" applyAlignment="1">
      <alignment horizontal="center" vertical="center"/>
    </xf>
    <xf numFmtId="0" fontId="31" fillId="8" borderId="24" xfId="0" applyFont="1" applyFill="1" applyBorder="1" applyAlignment="1">
      <alignment horizontal="center" vertical="center"/>
    </xf>
    <xf numFmtId="0" fontId="31" fillId="8" borderId="37" xfId="0" applyFont="1" applyFill="1" applyBorder="1" applyAlignment="1">
      <alignment horizontal="center" vertical="center"/>
    </xf>
    <xf numFmtId="0" fontId="31" fillId="8" borderId="25" xfId="0" applyFont="1" applyFill="1" applyBorder="1" applyAlignment="1">
      <alignment horizontal="center" vertical="center"/>
    </xf>
    <xf numFmtId="0" fontId="31" fillId="8" borderId="21" xfId="0" applyFont="1" applyFill="1" applyBorder="1" applyAlignment="1">
      <alignment horizontal="center" vertical="center"/>
    </xf>
    <xf numFmtId="0" fontId="28" fillId="6" borderId="46" xfId="0" applyFont="1" applyFill="1" applyBorder="1" applyAlignment="1">
      <alignment horizontal="center" wrapText="1"/>
    </xf>
    <xf numFmtId="164" fontId="11" fillId="6" borderId="30" xfId="48" applyNumberFormat="1" applyFont="1" applyFill="1" applyBorder="1"/>
    <xf numFmtId="164" fontId="11" fillId="6" borderId="47" xfId="48" applyNumberFormat="1" applyFont="1" applyFill="1" applyBorder="1"/>
    <xf numFmtId="0" fontId="32" fillId="0" borderId="0" xfId="8" applyFont="1"/>
    <xf numFmtId="0" fontId="3" fillId="0" borderId="0" xfId="8"/>
    <xf numFmtId="166" fontId="3" fillId="0" borderId="0" xfId="49" applyNumberFormat="1" applyFont="1"/>
    <xf numFmtId="0" fontId="33" fillId="5" borderId="1" xfId="0" applyFont="1" applyFill="1" applyBorder="1" applyAlignment="1">
      <alignment horizontal="center" vertical="center" wrapText="1"/>
    </xf>
    <xf numFmtId="0" fontId="1" fillId="0" borderId="0" xfId="0" applyFont="1"/>
    <xf numFmtId="0" fontId="15" fillId="8" borderId="1" xfId="50" applyFont="1" applyFill="1" applyBorder="1" applyAlignment="1">
      <alignment horizontal="center" vertical="center" wrapText="1"/>
    </xf>
    <xf numFmtId="0" fontId="18" fillId="8" borderId="8" xfId="50" applyFont="1" applyFill="1" applyBorder="1" applyAlignment="1">
      <alignment horizontal="center" vertical="center" wrapText="1"/>
    </xf>
    <xf numFmtId="0" fontId="18" fillId="8" borderId="1" xfId="50"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3" fillId="0" borderId="0" xfId="1" quotePrefix="1"/>
    <xf numFmtId="0" fontId="22" fillId="13" borderId="1" xfId="51" applyFont="1" applyFill="1" applyBorder="1" applyAlignment="1">
      <alignment horizontal="center" vertical="center" wrapText="1"/>
    </xf>
    <xf numFmtId="0" fontId="10" fillId="0" borderId="1" xfId="1" applyFont="1" applyBorder="1" applyAlignment="1">
      <alignment horizontal="center" vertical="center" wrapText="1"/>
    </xf>
    <xf numFmtId="0" fontId="35" fillId="0" borderId="1" xfId="0" applyFont="1" applyBorder="1" applyAlignment="1">
      <alignment horizontal="center"/>
    </xf>
    <xf numFmtId="44" fontId="0" fillId="0" borderId="22" xfId="48" applyFont="1" applyBorder="1"/>
    <xf numFmtId="0" fontId="18" fillId="8" borderId="1" xfId="50" applyFont="1" applyFill="1" applyBorder="1" applyAlignment="1">
      <alignment horizontal="center" vertical="center" wrapText="1"/>
    </xf>
    <xf numFmtId="0" fontId="13" fillId="0" borderId="1" xfId="50" applyFont="1" applyBorder="1" applyAlignment="1">
      <alignment horizontal="left" vertical="center" wrapText="1"/>
    </xf>
    <xf numFmtId="0" fontId="13" fillId="0" borderId="8" xfId="50" applyFont="1" applyFill="1" applyBorder="1" applyAlignment="1">
      <alignment horizontal="left" vertical="center" wrapText="1"/>
    </xf>
    <xf numFmtId="0" fontId="13" fillId="0" borderId="9" xfId="50" applyFont="1" applyFill="1" applyBorder="1" applyAlignment="1">
      <alignment horizontal="left" vertical="center" wrapText="1"/>
    </xf>
    <xf numFmtId="0" fontId="13" fillId="0" borderId="10" xfId="50" applyFont="1" applyFill="1" applyBorder="1" applyAlignment="1">
      <alignment horizontal="left" vertical="center" wrapText="1"/>
    </xf>
    <xf numFmtId="0" fontId="18" fillId="8" borderId="1" xfId="50" applyFont="1" applyFill="1" applyBorder="1" applyAlignment="1">
      <alignment horizontal="right" vertical="center"/>
    </xf>
    <xf numFmtId="0" fontId="13" fillId="0" borderId="1" xfId="50" quotePrefix="1" applyFont="1" applyBorder="1" applyAlignment="1">
      <alignment horizontal="left" vertical="center"/>
    </xf>
    <xf numFmtId="0" fontId="13" fillId="0" borderId="1" xfId="50" applyFont="1" applyBorder="1" applyAlignment="1">
      <alignment horizontal="left" vertical="center"/>
    </xf>
    <xf numFmtId="0" fontId="14" fillId="10" borderId="9" xfId="8" quotePrefix="1" applyNumberFormat="1" applyFont="1" applyFill="1" applyBorder="1" applyAlignment="1">
      <alignment horizontal="center" vertical="center" wrapText="1"/>
    </xf>
    <xf numFmtId="0" fontId="14" fillId="10" borderId="9" xfId="8" applyNumberFormat="1" applyFont="1" applyFill="1" applyBorder="1" applyAlignment="1">
      <alignment horizontal="center" vertical="center" wrapText="1"/>
    </xf>
    <xf numFmtId="0" fontId="14" fillId="10" borderId="10" xfId="8" applyNumberFormat="1" applyFont="1" applyFill="1" applyBorder="1" applyAlignment="1">
      <alignment horizontal="center" vertical="center" wrapText="1"/>
    </xf>
    <xf numFmtId="0" fontId="12" fillId="0" borderId="1" xfId="50" applyFont="1" applyFill="1" applyBorder="1" applyAlignment="1">
      <alignment horizontal="center" vertical="center" wrapText="1"/>
    </xf>
    <xf numFmtId="0" fontId="12" fillId="0" borderId="8" xfId="50" applyFont="1" applyFill="1" applyBorder="1" applyAlignment="1">
      <alignment horizontal="center" vertical="center"/>
    </xf>
    <xf numFmtId="0" fontId="12" fillId="0" borderId="10" xfId="50" applyFont="1" applyFill="1" applyBorder="1" applyAlignment="1">
      <alignment horizontal="center" vertical="center"/>
    </xf>
    <xf numFmtId="3" fontId="12" fillId="0" borderId="1" xfId="50" applyNumberFormat="1" applyFont="1" applyFill="1" applyBorder="1" applyAlignment="1">
      <alignment horizontal="center" vertical="center" wrapText="1"/>
    </xf>
    <xf numFmtId="0" fontId="15" fillId="8" borderId="8" xfId="50" applyFont="1" applyFill="1" applyBorder="1" applyAlignment="1">
      <alignment horizontal="center" vertical="center" wrapText="1"/>
    </xf>
    <xf numFmtId="0" fontId="15" fillId="8" borderId="10" xfId="50" applyFont="1" applyFill="1" applyBorder="1" applyAlignment="1">
      <alignment horizontal="center" vertical="center" wrapText="1"/>
    </xf>
    <xf numFmtId="9" fontId="34" fillId="0" borderId="9" xfId="49" applyNumberFormat="1" applyFont="1" applyBorder="1" applyAlignment="1">
      <alignment horizontal="center" vertical="center"/>
    </xf>
    <xf numFmtId="9" fontId="34" fillId="0" borderId="10" xfId="49" applyNumberFormat="1" applyFont="1" applyBorder="1" applyAlignment="1">
      <alignment horizontal="center" vertical="center"/>
    </xf>
    <xf numFmtId="0" fontId="23" fillId="5" borderId="8" xfId="50" applyFont="1" applyFill="1" applyBorder="1" applyAlignment="1">
      <alignment horizontal="right" vertical="center" wrapText="1"/>
    </xf>
    <xf numFmtId="0" fontId="23" fillId="5" borderId="9" xfId="50" applyFont="1" applyFill="1" applyBorder="1" applyAlignment="1">
      <alignment horizontal="right" vertical="center" wrapText="1"/>
    </xf>
    <xf numFmtId="0" fontId="23" fillId="5" borderId="10" xfId="50" applyFont="1" applyFill="1" applyBorder="1" applyAlignment="1">
      <alignment horizontal="right" vertical="center" wrapText="1"/>
    </xf>
    <xf numFmtId="0" fontId="18" fillId="0" borderId="8" xfId="50" applyFont="1" applyFill="1" applyBorder="1" applyAlignment="1">
      <alignment horizontal="center" vertical="center"/>
    </xf>
    <xf numFmtId="0" fontId="18" fillId="0" borderId="9" xfId="50" applyFont="1" applyFill="1" applyBorder="1" applyAlignment="1">
      <alignment horizontal="center" vertical="center"/>
    </xf>
    <xf numFmtId="0" fontId="18" fillId="0" borderId="10" xfId="50" applyFont="1" applyFill="1" applyBorder="1" applyAlignment="1">
      <alignment horizontal="center" vertical="center"/>
    </xf>
    <xf numFmtId="0" fontId="19" fillId="0" borderId="8" xfId="50" applyFont="1" applyFill="1" applyBorder="1" applyAlignment="1">
      <alignment horizontal="center" vertical="center" wrapText="1"/>
    </xf>
    <xf numFmtId="0" fontId="19" fillId="0" borderId="9" xfId="50" applyFont="1" applyFill="1" applyBorder="1" applyAlignment="1">
      <alignment horizontal="center" vertical="center" wrapText="1"/>
    </xf>
    <xf numFmtId="0" fontId="19" fillId="0" borderId="10" xfId="50" applyFont="1" applyFill="1" applyBorder="1" applyAlignment="1">
      <alignment horizontal="center" vertical="center" wrapText="1"/>
    </xf>
    <xf numFmtId="0" fontId="18" fillId="0" borderId="8" xfId="50" applyFont="1" applyBorder="1" applyAlignment="1">
      <alignment horizontal="center" vertical="center"/>
    </xf>
    <xf numFmtId="0" fontId="18" fillId="0" borderId="9" xfId="50" applyFont="1" applyBorder="1" applyAlignment="1">
      <alignment horizontal="center" vertical="center"/>
    </xf>
    <xf numFmtId="0" fontId="18" fillId="0" borderId="10" xfId="50" applyFont="1" applyBorder="1" applyAlignment="1">
      <alignment horizontal="center" vertical="center"/>
    </xf>
    <xf numFmtId="0" fontId="23" fillId="8" borderId="1" xfId="50" applyFont="1" applyFill="1" applyBorder="1" applyAlignment="1">
      <alignment horizontal="left" vertical="center" wrapText="1"/>
    </xf>
    <xf numFmtId="14" fontId="12" fillId="0" borderId="1" xfId="50" applyNumberFormat="1" applyFont="1" applyFill="1" applyBorder="1" applyAlignment="1">
      <alignment horizontal="center" vertical="center" wrapText="1"/>
    </xf>
    <xf numFmtId="0" fontId="18" fillId="8" borderId="5" xfId="50" applyFont="1" applyFill="1" applyBorder="1" applyAlignment="1">
      <alignment horizontal="center" vertical="center" wrapText="1"/>
    </xf>
    <xf numFmtId="0" fontId="18" fillId="8" borderId="6" xfId="50" applyFont="1" applyFill="1" applyBorder="1" applyAlignment="1">
      <alignment horizontal="center" vertical="center" wrapText="1"/>
    </xf>
    <xf numFmtId="0" fontId="18" fillId="8" borderId="3" xfId="50" applyFont="1" applyFill="1" applyBorder="1" applyAlignment="1">
      <alignment horizontal="center" vertical="center" wrapText="1"/>
    </xf>
    <xf numFmtId="0" fontId="18" fillId="8" borderId="4" xfId="50" applyFont="1" applyFill="1" applyBorder="1" applyAlignment="1">
      <alignment horizontal="center" vertical="center" wrapText="1"/>
    </xf>
    <xf numFmtId="0" fontId="2" fillId="8" borderId="5" xfId="50" applyFont="1" applyFill="1" applyBorder="1" applyAlignment="1">
      <alignment horizontal="center" vertical="center" wrapText="1"/>
    </xf>
    <xf numFmtId="0" fontId="2" fillId="8" borderId="6" xfId="50" applyFont="1" applyFill="1" applyBorder="1" applyAlignment="1">
      <alignment horizontal="center" vertical="center" wrapText="1"/>
    </xf>
    <xf numFmtId="0" fontId="2" fillId="8" borderId="3" xfId="50" applyFont="1" applyFill="1" applyBorder="1" applyAlignment="1">
      <alignment horizontal="center" vertical="center" wrapText="1"/>
    </xf>
    <xf numFmtId="0" fontId="2" fillId="8" borderId="4" xfId="50" applyFont="1" applyFill="1" applyBorder="1" applyAlignment="1">
      <alignment horizontal="center" vertical="center" wrapText="1"/>
    </xf>
    <xf numFmtId="0" fontId="25" fillId="2" borderId="1" xfId="50" applyFont="1" applyFill="1" applyBorder="1" applyAlignment="1">
      <alignment horizontal="center" vertical="center"/>
    </xf>
    <xf numFmtId="0" fontId="18" fillId="8" borderId="11" xfId="50" applyFont="1" applyFill="1" applyBorder="1" applyAlignment="1">
      <alignment horizontal="center" vertical="center" wrapText="1"/>
    </xf>
    <xf numFmtId="0" fontId="18" fillId="8" borderId="12" xfId="50" applyFont="1" applyFill="1" applyBorder="1" applyAlignment="1">
      <alignment horizontal="center" vertical="center" wrapText="1"/>
    </xf>
    <xf numFmtId="0" fontId="2" fillId="8" borderId="8" xfId="50" applyFont="1" applyFill="1" applyBorder="1" applyAlignment="1">
      <alignment horizontal="center" vertical="center"/>
    </xf>
    <xf numFmtId="0" fontId="2" fillId="8" borderId="10" xfId="50" applyFont="1" applyFill="1" applyBorder="1" applyAlignment="1">
      <alignment horizontal="center" vertical="center"/>
    </xf>
    <xf numFmtId="0" fontId="29" fillId="0" borderId="13" xfId="50" applyFont="1" applyBorder="1" applyAlignment="1">
      <alignment horizontal="center" vertical="center"/>
    </xf>
    <xf numFmtId="0" fontId="29" fillId="0" borderId="7" xfId="50" applyFont="1" applyBorder="1" applyAlignment="1">
      <alignment horizontal="center" vertical="center"/>
    </xf>
    <xf numFmtId="0" fontId="29" fillId="0" borderId="5" xfId="50" applyFont="1" applyBorder="1" applyAlignment="1">
      <alignment horizontal="center" vertical="center"/>
    </xf>
    <xf numFmtId="0" fontId="29" fillId="0" borderId="6" xfId="50" applyFont="1" applyBorder="1" applyAlignment="1">
      <alignment horizontal="center" vertical="center"/>
    </xf>
    <xf numFmtId="0" fontId="29" fillId="0" borderId="3" xfId="50" applyFont="1" applyBorder="1" applyAlignment="1">
      <alignment horizontal="center" vertical="center"/>
    </xf>
    <xf numFmtId="0" fontId="29" fillId="0" borderId="4" xfId="50" applyFont="1" applyBorder="1" applyAlignment="1">
      <alignment horizontal="center" vertical="center"/>
    </xf>
    <xf numFmtId="0" fontId="12" fillId="0" borderId="8" xfId="50" applyFont="1" applyFill="1" applyBorder="1" applyAlignment="1">
      <alignment horizontal="center" vertical="center" wrapText="1"/>
    </xf>
    <xf numFmtId="0" fontId="12" fillId="0" borderId="9" xfId="50" applyFont="1" applyFill="1" applyBorder="1" applyAlignment="1">
      <alignment horizontal="center" vertical="center" wrapText="1"/>
    </xf>
    <xf numFmtId="0" fontId="12" fillId="0" borderId="10" xfId="50" applyFont="1" applyFill="1" applyBorder="1" applyAlignment="1">
      <alignment horizontal="center" vertical="center" wrapText="1"/>
    </xf>
    <xf numFmtId="0" fontId="29" fillId="0" borderId="5" xfId="50" applyFont="1" applyBorder="1" applyAlignment="1">
      <alignment horizontal="center" vertical="center" wrapText="1"/>
    </xf>
    <xf numFmtId="0" fontId="29" fillId="0" borderId="6" xfId="50" applyFont="1" applyBorder="1" applyAlignment="1">
      <alignment horizontal="center" vertical="center" wrapText="1"/>
    </xf>
    <xf numFmtId="0" fontId="29" fillId="0" borderId="3" xfId="50" applyFont="1" applyBorder="1" applyAlignment="1">
      <alignment horizontal="center" vertical="center" wrapText="1"/>
    </xf>
    <xf numFmtId="0" fontId="29" fillId="0" borderId="4" xfId="50" applyFont="1" applyBorder="1" applyAlignment="1">
      <alignment horizontal="center" vertical="center" wrapText="1"/>
    </xf>
    <xf numFmtId="0" fontId="29" fillId="0" borderId="1" xfId="50" applyFont="1" applyFill="1" applyBorder="1" applyAlignment="1">
      <alignment horizontal="center" vertical="center"/>
    </xf>
    <xf numFmtId="0" fontId="29" fillId="0" borderId="5" xfId="50" applyFont="1" applyFill="1" applyBorder="1" applyAlignment="1">
      <alignment horizontal="center" vertical="center" wrapText="1"/>
    </xf>
    <xf numFmtId="0" fontId="29" fillId="0" borderId="6" xfId="50" applyFont="1" applyFill="1" applyBorder="1" applyAlignment="1">
      <alignment horizontal="center" vertical="center" wrapText="1"/>
    </xf>
    <xf numFmtId="0" fontId="29" fillId="0" borderId="3" xfId="50" applyFont="1" applyFill="1" applyBorder="1" applyAlignment="1">
      <alignment horizontal="center" vertical="center" wrapText="1"/>
    </xf>
    <xf numFmtId="0" fontId="29" fillId="0" borderId="4" xfId="50" applyFont="1" applyFill="1" applyBorder="1" applyAlignment="1">
      <alignment horizontal="center" vertical="center" wrapText="1"/>
    </xf>
    <xf numFmtId="0" fontId="0" fillId="0" borderId="1" xfId="0" applyBorder="1" applyAlignment="1">
      <alignment horizontal="center"/>
    </xf>
    <xf numFmtId="0" fontId="18" fillId="8" borderId="8" xfId="50" applyFont="1" applyFill="1" applyBorder="1" applyAlignment="1">
      <alignment horizontal="center" vertical="center" wrapText="1"/>
    </xf>
    <xf numFmtId="0" fontId="18" fillId="8" borderId="10" xfId="50" applyFont="1" applyFill="1" applyBorder="1" applyAlignment="1">
      <alignment horizontal="center" vertical="center" wrapText="1"/>
    </xf>
    <xf numFmtId="0" fontId="1" fillId="4" borderId="1" xfId="50" applyFont="1" applyFill="1" applyBorder="1" applyAlignment="1">
      <alignment horizontal="center" vertical="center" wrapText="1"/>
    </xf>
    <xf numFmtId="0" fontId="23" fillId="5" borderId="1" xfId="50" applyFont="1" applyFill="1" applyBorder="1" applyAlignment="1">
      <alignment horizontal="center" vertical="center"/>
    </xf>
    <xf numFmtId="9" fontId="10" fillId="0" borderId="8" xfId="49" applyFont="1" applyFill="1" applyBorder="1" applyAlignment="1">
      <alignment horizontal="left" vertical="center" wrapText="1"/>
    </xf>
    <xf numFmtId="9" fontId="10" fillId="0" borderId="9" xfId="49" applyFont="1" applyFill="1" applyBorder="1" applyAlignment="1">
      <alignment horizontal="left" vertical="center" wrapText="1"/>
    </xf>
    <xf numFmtId="9" fontId="10" fillId="0" borderId="10" xfId="49" applyFont="1" applyFill="1" applyBorder="1" applyAlignment="1">
      <alignment horizontal="left" vertical="center" wrapText="1"/>
    </xf>
    <xf numFmtId="0" fontId="26" fillId="4" borderId="0" xfId="1" applyFont="1" applyFill="1" applyAlignment="1">
      <alignment horizontal="center" vertical="center"/>
    </xf>
    <xf numFmtId="0" fontId="24" fillId="3" borderId="8" xfId="0" quotePrefix="1" applyFont="1" applyFill="1" applyBorder="1" applyAlignment="1">
      <alignment horizontal="center" vertical="center" wrapText="1"/>
    </xf>
    <xf numFmtId="0" fontId="24" fillId="3" borderId="10" xfId="0" applyFont="1" applyFill="1" applyBorder="1" applyAlignment="1">
      <alignment horizontal="center" vertical="center" wrapText="1"/>
    </xf>
    <xf numFmtId="0" fontId="10" fillId="0" borderId="1" xfId="1" applyFont="1" applyBorder="1" applyAlignment="1">
      <alignment horizontal="left" vertical="center" wrapText="1"/>
    </xf>
    <xf numFmtId="0" fontId="11" fillId="0" borderId="1"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9" xfId="1" applyFont="1" applyBorder="1" applyAlignment="1">
      <alignment horizontal="center" vertical="center" wrapText="1"/>
    </xf>
    <xf numFmtId="0" fontId="10" fillId="0" borderId="10"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10" xfId="1" applyFont="1" applyBorder="1" applyAlignment="1">
      <alignment horizontal="center" vertical="center" wrapText="1"/>
    </xf>
    <xf numFmtId="0" fontId="33" fillId="5" borderId="1" xfId="0" applyFont="1" applyFill="1" applyBorder="1" applyAlignment="1">
      <alignment horizontal="center" vertical="center" wrapText="1"/>
    </xf>
    <xf numFmtId="0" fontId="27" fillId="4" borderId="0" xfId="1" applyFont="1" applyFill="1" applyAlignment="1">
      <alignment horizontal="center"/>
    </xf>
    <xf numFmtId="0" fontId="28" fillId="7" borderId="1" xfId="1" applyFont="1" applyFill="1" applyBorder="1" applyAlignment="1">
      <alignment horizontal="center" vertical="center" wrapText="1"/>
    </xf>
    <xf numFmtId="0" fontId="2" fillId="9" borderId="43" xfId="0" applyFont="1" applyFill="1" applyBorder="1" applyAlignment="1">
      <alignment horizontal="center" vertical="center"/>
    </xf>
    <xf numFmtId="0" fontId="2" fillId="9" borderId="40" xfId="0" applyFont="1" applyFill="1" applyBorder="1" applyAlignment="1">
      <alignment horizontal="center" vertical="center"/>
    </xf>
    <xf numFmtId="0" fontId="2" fillId="9" borderId="41" xfId="0" applyFont="1" applyFill="1" applyBorder="1" applyAlignment="1">
      <alignment horizontal="center" vertical="center"/>
    </xf>
    <xf numFmtId="0" fontId="10" fillId="0" borderId="11" xfId="1" applyFont="1" applyBorder="1" applyAlignment="1">
      <alignment horizontal="left" vertical="center" wrapText="1"/>
    </xf>
    <xf numFmtId="0" fontId="10" fillId="0" borderId="6" xfId="1" applyFont="1" applyBorder="1" applyAlignment="1">
      <alignment horizontal="left" vertical="center" wrapText="1"/>
    </xf>
    <xf numFmtId="0" fontId="31" fillId="8" borderId="23" xfId="0" applyFont="1" applyFill="1" applyBorder="1" applyAlignment="1">
      <alignment horizontal="center" vertical="center"/>
    </xf>
    <xf numFmtId="0" fontId="31" fillId="8" borderId="27" xfId="0" applyFont="1" applyFill="1" applyBorder="1" applyAlignment="1">
      <alignment horizontal="center" vertical="center"/>
    </xf>
    <xf numFmtId="0" fontId="2" fillId="5" borderId="42" xfId="0" applyFont="1" applyFill="1" applyBorder="1" applyAlignment="1">
      <alignment horizontal="center"/>
    </xf>
    <xf numFmtId="0" fontId="2" fillId="5" borderId="39" xfId="0" applyFont="1" applyFill="1" applyBorder="1" applyAlignment="1">
      <alignment horizontal="center"/>
    </xf>
    <xf numFmtId="0" fontId="2" fillId="5" borderId="18" xfId="0" applyFont="1" applyFill="1" applyBorder="1" applyAlignment="1">
      <alignment horizontal="center"/>
    </xf>
    <xf numFmtId="0" fontId="2" fillId="5" borderId="6" xfId="0" applyFont="1" applyFill="1" applyBorder="1" applyAlignment="1">
      <alignment horizontal="center"/>
    </xf>
    <xf numFmtId="0" fontId="22" fillId="12" borderId="23" xfId="0" quotePrefix="1" applyFont="1" applyFill="1" applyBorder="1" applyAlignment="1">
      <alignment horizontal="center"/>
    </xf>
    <xf numFmtId="0" fontId="22" fillId="12" borderId="24" xfId="0" quotePrefix="1" applyFont="1" applyFill="1" applyBorder="1" applyAlignment="1">
      <alignment horizontal="center"/>
    </xf>
    <xf numFmtId="0" fontId="2" fillId="5" borderId="19" xfId="0" applyFont="1" applyFill="1" applyBorder="1" applyAlignment="1">
      <alignment horizontal="center"/>
    </xf>
    <xf numFmtId="0" fontId="2" fillId="5" borderId="20" xfId="0" applyFont="1" applyFill="1" applyBorder="1" applyAlignment="1">
      <alignment horizontal="center"/>
    </xf>
    <xf numFmtId="0" fontId="31" fillId="8" borderId="44" xfId="0" applyFont="1" applyFill="1" applyBorder="1" applyAlignment="1">
      <alignment horizontal="center"/>
    </xf>
    <xf numFmtId="0" fontId="31" fillId="8" borderId="1" xfId="0" applyFont="1" applyFill="1" applyBorder="1" applyAlignment="1">
      <alignment horizontal="center"/>
    </xf>
    <xf numFmtId="0" fontId="2" fillId="5" borderId="45" xfId="0" applyFont="1" applyFill="1" applyBorder="1" applyAlignment="1">
      <alignment horizontal="center"/>
    </xf>
    <xf numFmtId="0" fontId="2" fillId="5" borderId="14" xfId="0" applyFont="1" applyFill="1" applyBorder="1" applyAlignment="1">
      <alignment horizontal="center"/>
    </xf>
    <xf numFmtId="0" fontId="31" fillId="7" borderId="17" xfId="1" applyFont="1" applyFill="1" applyBorder="1" applyAlignment="1">
      <alignment horizontal="center"/>
    </xf>
    <xf numFmtId="0" fontId="31" fillId="7" borderId="15" xfId="1" applyFont="1" applyFill="1" applyBorder="1" applyAlignment="1">
      <alignment horizontal="center"/>
    </xf>
    <xf numFmtId="0" fontId="31" fillId="7" borderId="16" xfId="1" applyFont="1" applyFill="1" applyBorder="1" applyAlignment="1">
      <alignment horizontal="center"/>
    </xf>
    <xf numFmtId="0" fontId="28" fillId="6" borderId="44" xfId="0" applyFont="1" applyFill="1" applyBorder="1" applyAlignment="1">
      <alignment horizontal="center" wrapText="1"/>
    </xf>
    <xf numFmtId="0" fontId="28" fillId="6" borderId="1" xfId="0" applyFont="1" applyFill="1" applyBorder="1" applyAlignment="1">
      <alignment horizontal="center" wrapText="1"/>
    </xf>
    <xf numFmtId="0" fontId="10" fillId="0" borderId="44" xfId="0" applyFont="1" applyFill="1" applyBorder="1" applyAlignment="1">
      <alignment horizontal="center" wrapText="1"/>
    </xf>
    <xf numFmtId="0" fontId="10" fillId="0" borderId="1" xfId="0" applyFont="1" applyFill="1" applyBorder="1" applyAlignment="1">
      <alignment horizontal="center" wrapText="1"/>
    </xf>
    <xf numFmtId="0" fontId="24" fillId="3" borderId="3" xfId="0" quotePrefix="1" applyFont="1" applyFill="1" applyBorder="1" applyAlignment="1">
      <alignment horizontal="center" vertical="center" wrapText="1"/>
    </xf>
    <xf numFmtId="0" fontId="24" fillId="3" borderId="12" xfId="0" quotePrefix="1" applyFont="1" applyFill="1" applyBorder="1" applyAlignment="1">
      <alignment horizontal="center" vertical="center" wrapText="1"/>
    </xf>
    <xf numFmtId="0" fontId="11" fillId="6" borderId="29" xfId="1" applyFont="1" applyFill="1" applyBorder="1" applyAlignment="1">
      <alignment horizontal="center"/>
    </xf>
    <xf numFmtId="0" fontId="11" fillId="6" borderId="30" xfId="1" applyFont="1" applyFill="1" applyBorder="1" applyAlignment="1">
      <alignment horizontal="center"/>
    </xf>
    <xf numFmtId="0" fontId="2" fillId="7" borderId="23" xfId="0" applyFont="1" applyFill="1" applyBorder="1" applyAlignment="1">
      <alignment horizontal="center"/>
    </xf>
    <xf numFmtId="0" fontId="2" fillId="7" borderId="26" xfId="0" applyFont="1" applyFill="1" applyBorder="1" applyAlignment="1">
      <alignment horizontal="center"/>
    </xf>
    <xf numFmtId="0" fontId="2" fillId="7" borderId="27" xfId="0" applyFont="1" applyFill="1" applyBorder="1" applyAlignment="1">
      <alignment horizontal="center"/>
    </xf>
  </cellXfs>
  <cellStyles count="52">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Normal 9" xfId="51"/>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Feeder!$B$15</c:f>
              <c:strCache>
                <c:ptCount val="1"/>
                <c:pt idx="0">
                  <c:v>Number of Capabilities Supported</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Feeder!$A$16:$A$18</c:f>
              <c:strCache>
                <c:ptCount val="3"/>
                <c:pt idx="0">
                  <c:v>HSD</c:v>
                </c:pt>
                <c:pt idx="1">
                  <c:v>HSS</c:v>
                </c:pt>
                <c:pt idx="2">
                  <c:v>FHP</c:v>
                </c:pt>
              </c:strCache>
            </c:strRef>
          </c:cat>
          <c:val>
            <c:numRef>
              <c:f>Feeder!$B$16:$B$18</c:f>
              <c:numCache>
                <c:formatCode>General</c:formatCode>
                <c:ptCount val="3"/>
                <c:pt idx="0">
                  <c:v>0</c:v>
                </c:pt>
                <c:pt idx="1">
                  <c:v>0</c:v>
                </c:pt>
                <c:pt idx="2">
                  <c:v>0</c:v>
                </c:pt>
              </c:numCache>
            </c:numRef>
          </c:val>
        </c:ser>
        <c:dLbls>
          <c:showLegendKey val="0"/>
          <c:showVal val="0"/>
          <c:showCatName val="0"/>
          <c:showSerName val="0"/>
          <c:showPercent val="0"/>
          <c:showBubbleSize val="0"/>
        </c:dLbls>
        <c:gapWidth val="67"/>
        <c:axId val="504836368"/>
        <c:axId val="504836760"/>
      </c:barChart>
      <c:catAx>
        <c:axId val="50483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80" b="1" i="0" u="none" strike="noStrike" kern="1200" baseline="0">
                <a:solidFill>
                  <a:schemeClr val="tx1">
                    <a:lumMod val="65000"/>
                    <a:lumOff val="35000"/>
                  </a:schemeClr>
                </a:solidFill>
                <a:latin typeface="+mn-lt"/>
                <a:ea typeface="+mn-ea"/>
                <a:cs typeface="+mn-cs"/>
              </a:defRPr>
            </a:pPr>
            <a:endParaRPr lang="en-US"/>
          </a:p>
        </c:txPr>
        <c:crossAx val="504836760"/>
        <c:crosses val="autoZero"/>
        <c:auto val="1"/>
        <c:lblAlgn val="ctr"/>
        <c:lblOffset val="100"/>
        <c:noMultiLvlLbl val="0"/>
      </c:catAx>
      <c:valAx>
        <c:axId val="5048367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483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35717</xdr:colOff>
      <xdr:row>19</xdr:row>
      <xdr:rowOff>39289</xdr:rowOff>
    </xdr:from>
    <xdr:to>
      <xdr:col>18</xdr:col>
      <xdr:colOff>881063</xdr:colOff>
      <xdr:row>20</xdr:row>
      <xdr:rowOff>1142999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T39"/>
  <sheetViews>
    <sheetView tabSelected="1" view="pageLayout" zoomScale="70" zoomScaleNormal="85" zoomScaleSheetLayoutView="85" zoomScalePageLayoutView="70" workbookViewId="0">
      <selection activeCell="P11" sqref="P11:S11"/>
    </sheetView>
  </sheetViews>
  <sheetFormatPr defaultColWidth="9.140625" defaultRowHeight="15"/>
  <cols>
    <col min="1" max="1" width="1.140625" customWidth="1"/>
    <col min="2" max="2" width="8" style="10" customWidth="1"/>
    <col min="3" max="3" width="11.140625" style="10" customWidth="1"/>
    <col min="4" max="4" width="8" style="10" customWidth="1"/>
    <col min="5" max="5" width="8.5703125" style="10" customWidth="1"/>
    <col min="6" max="6" width="8.85546875" style="10" customWidth="1"/>
    <col min="7" max="7" width="9" style="10" customWidth="1"/>
    <col min="8" max="9" width="7.5703125" style="10" customWidth="1"/>
    <col min="10" max="10" width="1.85546875" style="10" customWidth="1"/>
    <col min="11" max="11" width="12.42578125" style="10" customWidth="1"/>
    <col min="12" max="12" width="1.28515625" style="10" customWidth="1"/>
    <col min="13" max="13" width="9.42578125" style="10" customWidth="1"/>
    <col min="14" max="14" width="4.7109375" style="10" customWidth="1"/>
    <col min="15" max="15" width="10.5703125" style="10" customWidth="1"/>
    <col min="16" max="16" width="8" style="10" customWidth="1"/>
    <col min="17" max="17" width="7.7109375" style="10" bestFit="1" customWidth="1"/>
    <col min="18" max="18" width="14" style="10" customWidth="1"/>
    <col min="19" max="19" width="13.7109375" style="10" customWidth="1"/>
    <col min="20" max="20" width="1.140625" customWidth="1"/>
    <col min="21" max="16384" width="9.140625" style="10"/>
  </cols>
  <sheetData>
    <row r="1" spans="1:20" s="8" customFormat="1" ht="100.5" customHeight="1">
      <c r="A1"/>
      <c r="B1" s="72" t="s">
        <v>20</v>
      </c>
      <c r="C1" s="72"/>
      <c r="D1" s="73" t="s">
        <v>94</v>
      </c>
      <c r="E1" s="73"/>
      <c r="F1" s="73"/>
      <c r="G1" s="73"/>
      <c r="H1" s="73"/>
      <c r="I1" s="73"/>
      <c r="J1" s="73"/>
      <c r="K1" s="73"/>
      <c r="L1" s="73"/>
      <c r="M1" s="73"/>
      <c r="N1" s="73"/>
      <c r="O1" s="73"/>
      <c r="P1" s="73"/>
      <c r="Q1" s="73"/>
      <c r="R1" s="73"/>
      <c r="S1" s="73"/>
      <c r="T1"/>
    </row>
    <row r="2" spans="1:20" ht="5.25" customHeight="1">
      <c r="B2" s="9"/>
      <c r="C2" s="9"/>
      <c r="D2" s="9"/>
      <c r="E2" s="9"/>
      <c r="F2" s="9"/>
      <c r="G2" s="9"/>
      <c r="H2" s="9"/>
      <c r="I2" s="9"/>
      <c r="J2" s="9"/>
      <c r="K2" s="9"/>
      <c r="L2" s="9"/>
      <c r="M2" s="9"/>
      <c r="N2" s="9"/>
      <c r="O2" s="9"/>
      <c r="P2" s="9"/>
      <c r="Q2" s="9"/>
      <c r="R2" s="9"/>
      <c r="S2" s="9"/>
    </row>
    <row r="3" spans="1:20" ht="23.25" customHeight="1">
      <c r="B3" s="77" t="s">
        <v>96</v>
      </c>
      <c r="C3" s="77"/>
      <c r="D3" s="80" t="s">
        <v>95</v>
      </c>
      <c r="E3" s="81"/>
      <c r="F3" s="81"/>
      <c r="G3" s="81"/>
      <c r="H3" s="81"/>
      <c r="I3" s="81"/>
      <c r="J3" s="81"/>
      <c r="K3" s="81"/>
      <c r="L3" s="81"/>
      <c r="M3" s="81"/>
      <c r="N3" s="81"/>
      <c r="O3" s="81"/>
      <c r="P3" s="81"/>
      <c r="Q3" s="81"/>
      <c r="R3" s="81"/>
      <c r="S3" s="82"/>
    </row>
    <row r="4" spans="1:20" ht="25.5" customHeight="1">
      <c r="B4" s="77" t="s">
        <v>97</v>
      </c>
      <c r="C4" s="77"/>
      <c r="D4" s="78" t="s">
        <v>107</v>
      </c>
      <c r="E4" s="79"/>
      <c r="F4" s="79"/>
      <c r="G4" s="79"/>
      <c r="H4" s="79"/>
      <c r="I4" s="79"/>
      <c r="J4" s="79"/>
      <c r="K4" s="79"/>
      <c r="L4" s="79"/>
      <c r="M4" s="79"/>
      <c r="N4" s="79"/>
      <c r="O4" s="79"/>
      <c r="P4" s="79"/>
      <c r="Q4" s="79"/>
      <c r="R4" s="79"/>
      <c r="S4" s="79"/>
    </row>
    <row r="5" spans="1:20" s="8" customFormat="1" ht="113.25" customHeight="1">
      <c r="A5"/>
      <c r="B5" s="74" t="s">
        <v>42</v>
      </c>
      <c r="C5" s="75"/>
      <c r="D5" s="75"/>
      <c r="E5" s="75"/>
      <c r="F5" s="75"/>
      <c r="G5" s="75"/>
      <c r="H5" s="75"/>
      <c r="I5" s="75"/>
      <c r="J5" s="75"/>
      <c r="K5" s="75"/>
      <c r="L5" s="75"/>
      <c r="M5" s="75"/>
      <c r="N5" s="75"/>
      <c r="O5" s="75"/>
      <c r="P5" s="75"/>
      <c r="Q5" s="75"/>
      <c r="R5" s="75"/>
      <c r="S5" s="76"/>
      <c r="T5"/>
    </row>
    <row r="6" spans="1:20" s="15" customFormat="1" ht="15" customHeight="1">
      <c r="A6"/>
      <c r="B6" s="87" t="s">
        <v>5</v>
      </c>
      <c r="C6" s="88"/>
      <c r="D6" s="97"/>
      <c r="E6" s="98"/>
      <c r="F6" s="99"/>
      <c r="G6" s="63" t="s">
        <v>6</v>
      </c>
      <c r="H6" s="94"/>
      <c r="I6" s="95"/>
      <c r="J6" s="95"/>
      <c r="K6" s="96"/>
      <c r="L6" s="87" t="s">
        <v>7</v>
      </c>
      <c r="M6" s="88"/>
      <c r="N6" s="100"/>
      <c r="O6" s="101"/>
      <c r="P6" s="102"/>
      <c r="Q6" s="87" t="s">
        <v>32</v>
      </c>
      <c r="R6" s="88"/>
      <c r="S6" s="17">
        <v>1</v>
      </c>
      <c r="T6"/>
    </row>
    <row r="7" spans="1:20" s="15" customFormat="1" ht="5.25" customHeight="1">
      <c r="A7"/>
      <c r="B7"/>
      <c r="C7"/>
      <c r="D7"/>
      <c r="E7"/>
      <c r="F7"/>
      <c r="G7"/>
      <c r="H7"/>
      <c r="I7"/>
      <c r="J7"/>
      <c r="K7"/>
      <c r="L7"/>
      <c r="M7"/>
      <c r="N7"/>
      <c r="O7"/>
      <c r="P7"/>
      <c r="Q7"/>
      <c r="R7"/>
      <c r="S7"/>
      <c r="T7"/>
    </row>
    <row r="8" spans="1:20" s="15" customFormat="1" ht="21" customHeight="1">
      <c r="A8"/>
      <c r="B8" s="113" t="s">
        <v>108</v>
      </c>
      <c r="C8" s="113"/>
      <c r="D8" s="113"/>
      <c r="E8" s="113"/>
      <c r="F8" s="113"/>
      <c r="G8" s="113"/>
      <c r="H8" s="113"/>
      <c r="I8" s="113"/>
      <c r="J8" s="113"/>
      <c r="K8" s="113"/>
      <c r="L8" s="113"/>
      <c r="M8" s="113"/>
      <c r="N8" s="113"/>
      <c r="O8" s="113"/>
      <c r="P8" s="113"/>
      <c r="Q8" s="113"/>
      <c r="R8" s="113"/>
      <c r="S8" s="113"/>
      <c r="T8"/>
    </row>
    <row r="9" spans="1:20" s="15" customFormat="1" ht="33.75" customHeight="1">
      <c r="A9"/>
      <c r="B9" s="139" t="s">
        <v>109</v>
      </c>
      <c r="C9" s="139"/>
      <c r="D9" s="139"/>
      <c r="E9" s="139"/>
      <c r="F9" s="139"/>
      <c r="G9" s="139"/>
      <c r="H9" s="139"/>
      <c r="I9" s="139"/>
      <c r="J9" s="139"/>
      <c r="K9" s="139"/>
      <c r="L9" s="139"/>
      <c r="M9" s="139"/>
      <c r="N9" s="139"/>
      <c r="O9" s="139"/>
      <c r="P9" s="139"/>
      <c r="Q9" s="139"/>
      <c r="R9" s="139"/>
      <c r="S9" s="139"/>
      <c r="T9"/>
    </row>
    <row r="10" spans="1:20" s="15" customFormat="1" ht="99" customHeight="1">
      <c r="A10"/>
      <c r="B10" s="103" t="s">
        <v>100</v>
      </c>
      <c r="C10" s="103"/>
      <c r="D10" s="103"/>
      <c r="E10" s="141" t="s">
        <v>110</v>
      </c>
      <c r="F10" s="142"/>
      <c r="G10" s="142"/>
      <c r="H10" s="142"/>
      <c r="I10" s="142"/>
      <c r="J10" s="142"/>
      <c r="K10" s="142"/>
      <c r="L10" s="142"/>
      <c r="M10" s="142"/>
      <c r="N10" s="142"/>
      <c r="O10" s="142"/>
      <c r="P10" s="142"/>
      <c r="Q10" s="142"/>
      <c r="R10" s="142"/>
      <c r="S10" s="143"/>
      <c r="T10"/>
    </row>
    <row r="11" spans="1:20" s="15" customFormat="1" ht="36" customHeight="1">
      <c r="A11"/>
      <c r="B11" s="91" t="s">
        <v>98</v>
      </c>
      <c r="C11" s="92"/>
      <c r="D11" s="92"/>
      <c r="E11" s="93"/>
      <c r="F11" s="89">
        <v>0</v>
      </c>
      <c r="G11" s="89"/>
      <c r="H11" s="89"/>
      <c r="I11" s="89"/>
      <c r="J11" s="89"/>
      <c r="K11" s="91" t="s">
        <v>99</v>
      </c>
      <c r="L11" s="92"/>
      <c r="M11" s="92"/>
      <c r="N11" s="92"/>
      <c r="O11" s="93"/>
      <c r="P11" s="89">
        <v>0</v>
      </c>
      <c r="Q11" s="89"/>
      <c r="R11" s="89"/>
      <c r="S11" s="90"/>
      <c r="T11"/>
    </row>
    <row r="12" spans="1:20" s="15" customFormat="1" ht="5.25" customHeight="1">
      <c r="A12"/>
      <c r="B12" s="9"/>
      <c r="C12" s="9"/>
      <c r="D12" s="9"/>
      <c r="E12" s="9"/>
      <c r="F12" s="9"/>
      <c r="G12" s="9"/>
      <c r="H12" s="9"/>
      <c r="I12" s="9"/>
      <c r="J12" s="9"/>
      <c r="K12" s="9"/>
      <c r="L12" s="9"/>
      <c r="M12" s="9"/>
      <c r="N12" s="9"/>
      <c r="O12" s="9"/>
      <c r="P12" s="9"/>
      <c r="Q12" s="9"/>
      <c r="R12" s="9"/>
      <c r="S12" s="9"/>
      <c r="T12"/>
    </row>
    <row r="13" spans="1:20" s="15" customFormat="1" ht="21" customHeight="1">
      <c r="A13"/>
      <c r="B13" s="113" t="s">
        <v>49</v>
      </c>
      <c r="C13" s="113"/>
      <c r="D13" s="113"/>
      <c r="E13" s="113"/>
      <c r="F13" s="113"/>
      <c r="G13" s="113"/>
      <c r="H13" s="113"/>
      <c r="I13" s="113"/>
      <c r="J13" s="113"/>
      <c r="K13" s="113"/>
      <c r="L13" s="113"/>
      <c r="M13" s="113"/>
      <c r="N13" s="113"/>
      <c r="O13" s="113"/>
      <c r="P13" s="113"/>
      <c r="Q13" s="113"/>
      <c r="R13" s="113"/>
      <c r="S13" s="113"/>
      <c r="T13"/>
    </row>
    <row r="14" spans="1:20" s="15" customFormat="1" ht="19.5" customHeight="1">
      <c r="A14"/>
      <c r="B14" s="140" t="s">
        <v>48</v>
      </c>
      <c r="C14" s="140"/>
      <c r="D14" s="140"/>
      <c r="E14" s="140"/>
      <c r="F14" s="140"/>
      <c r="G14" s="140"/>
      <c r="H14" s="140"/>
      <c r="I14" s="140"/>
      <c r="J14" s="140"/>
      <c r="K14" s="140"/>
      <c r="L14"/>
      <c r="M14" s="140" t="s">
        <v>46</v>
      </c>
      <c r="N14" s="140"/>
      <c r="O14" s="140"/>
      <c r="P14" s="140"/>
      <c r="Q14" s="140"/>
      <c r="R14" s="140"/>
      <c r="S14" s="140"/>
      <c r="T14"/>
    </row>
    <row r="15" spans="1:20" s="15" customFormat="1" ht="62.25" customHeight="1">
      <c r="A15"/>
      <c r="B15" s="137" t="s">
        <v>39</v>
      </c>
      <c r="C15" s="138"/>
      <c r="D15" s="137" t="s">
        <v>43</v>
      </c>
      <c r="E15" s="138"/>
      <c r="F15" s="137" t="s">
        <v>40</v>
      </c>
      <c r="G15" s="138"/>
      <c r="H15" s="137" t="s">
        <v>44</v>
      </c>
      <c r="I15" s="138"/>
      <c r="J15" s="137" t="s">
        <v>31</v>
      </c>
      <c r="K15" s="138"/>
      <c r="L15" s="62"/>
      <c r="M15" s="137" t="s">
        <v>47</v>
      </c>
      <c r="N15" s="138"/>
      <c r="O15" s="64" t="s">
        <v>92</v>
      </c>
      <c r="P15" s="137" t="s">
        <v>50</v>
      </c>
      <c r="Q15" s="138"/>
      <c r="R15" s="64" t="s">
        <v>52</v>
      </c>
      <c r="S15" s="65" t="s">
        <v>51</v>
      </c>
      <c r="T15"/>
    </row>
    <row r="16" spans="1:20" s="15" customFormat="1" ht="15" customHeight="1">
      <c r="A16"/>
      <c r="B16" s="127">
        <v>0</v>
      </c>
      <c r="C16" s="128"/>
      <c r="D16" s="132">
        <v>0</v>
      </c>
      <c r="E16" s="133"/>
      <c r="F16" s="127">
        <v>0</v>
      </c>
      <c r="G16" s="128"/>
      <c r="H16" s="131">
        <v>0</v>
      </c>
      <c r="I16" s="131"/>
      <c r="J16" s="131">
        <v>0</v>
      </c>
      <c r="K16" s="131"/>
      <c r="L16" s="14"/>
      <c r="M16" s="131">
        <v>0</v>
      </c>
      <c r="N16" s="131"/>
      <c r="O16" s="118">
        <v>0</v>
      </c>
      <c r="P16" s="120">
        <v>0</v>
      </c>
      <c r="Q16" s="121"/>
      <c r="R16" s="118">
        <f>COUNTIF('Future Interface Development'!B7:B500,"DHMSM")</f>
        <v>0</v>
      </c>
      <c r="S16" s="118">
        <f>COUNTIF('Future Interface Development'!A7:A500,"DHMSM")</f>
        <v>0</v>
      </c>
      <c r="T16"/>
    </row>
    <row r="17" spans="1:20" s="15" customFormat="1" ht="33.6" customHeight="1">
      <c r="A17"/>
      <c r="B17" s="129"/>
      <c r="C17" s="130"/>
      <c r="D17" s="134"/>
      <c r="E17" s="135"/>
      <c r="F17" s="129"/>
      <c r="G17" s="130"/>
      <c r="H17" s="131"/>
      <c r="I17" s="131"/>
      <c r="J17" s="131"/>
      <c r="K17" s="131"/>
      <c r="L17" s="14"/>
      <c r="M17" s="131"/>
      <c r="N17" s="131"/>
      <c r="O17" s="119"/>
      <c r="P17" s="122"/>
      <c r="Q17" s="123"/>
      <c r="R17" s="119"/>
      <c r="S17" s="119"/>
      <c r="T17"/>
    </row>
    <row r="18" spans="1:20" s="15" customFormat="1" ht="5.25" customHeight="1">
      <c r="A18"/>
      <c r="B18" s="20"/>
      <c r="C18" s="20"/>
      <c r="D18" s="21"/>
      <c r="E18" s="21"/>
      <c r="F18" s="20"/>
      <c r="G18" s="20"/>
      <c r="H18" s="22"/>
      <c r="I18" s="22"/>
      <c r="J18" s="23"/>
      <c r="K18" s="23"/>
      <c r="L18" s="14"/>
      <c r="M18" s="23"/>
      <c r="N18" s="23"/>
      <c r="O18" s="24"/>
      <c r="P18" s="24"/>
      <c r="Q18" s="24"/>
      <c r="R18" s="24"/>
      <c r="S18" s="24"/>
      <c r="T18"/>
    </row>
    <row r="19" spans="1:20" s="15" customFormat="1" ht="21" customHeight="1">
      <c r="A19"/>
      <c r="B19" s="113" t="s">
        <v>41</v>
      </c>
      <c r="C19" s="113"/>
      <c r="D19" s="113"/>
      <c r="E19" s="113"/>
      <c r="F19" s="113"/>
      <c r="G19" s="113"/>
      <c r="H19" s="113"/>
      <c r="I19" s="113"/>
      <c r="J19" s="113"/>
      <c r="K19" s="113"/>
      <c r="L19" s="113"/>
      <c r="M19" s="113"/>
      <c r="N19" s="113"/>
      <c r="O19" s="113"/>
      <c r="P19" s="113"/>
      <c r="Q19" s="113"/>
      <c r="R19" s="113"/>
      <c r="S19" s="113"/>
      <c r="T19"/>
    </row>
    <row r="20" spans="1:20" ht="29.45" customHeight="1">
      <c r="B20" s="136"/>
      <c r="C20" s="136"/>
      <c r="D20" s="136"/>
      <c r="E20" s="136"/>
      <c r="F20" s="136"/>
      <c r="G20" s="136"/>
      <c r="H20" s="136"/>
      <c r="I20" s="136"/>
      <c r="J20" s="136"/>
      <c r="K20" s="136"/>
      <c r="L20" s="136"/>
      <c r="M20" s="136"/>
      <c r="N20" s="136"/>
      <c r="O20" s="136"/>
      <c r="P20" s="136"/>
      <c r="Q20" s="136"/>
      <c r="R20" s="136"/>
      <c r="S20" s="136"/>
    </row>
    <row r="21" spans="1:20" ht="93.75" customHeight="1">
      <c r="B21" s="136"/>
      <c r="C21" s="136"/>
      <c r="D21" s="136"/>
      <c r="E21" s="136"/>
      <c r="F21" s="136"/>
      <c r="G21" s="136"/>
      <c r="H21" s="136"/>
      <c r="I21" s="136"/>
      <c r="J21" s="136"/>
      <c r="K21" s="136"/>
      <c r="L21" s="136"/>
      <c r="M21" s="136"/>
      <c r="N21" s="136"/>
      <c r="O21" s="136"/>
      <c r="P21" s="136"/>
      <c r="Q21" s="136"/>
      <c r="R21" s="136"/>
      <c r="S21" s="136"/>
    </row>
    <row r="22" spans="1:20" ht="5.25" customHeight="1">
      <c r="B22"/>
      <c r="C22"/>
      <c r="D22"/>
      <c r="E22"/>
      <c r="F22"/>
      <c r="G22"/>
      <c r="H22"/>
      <c r="I22"/>
      <c r="J22"/>
      <c r="K22"/>
      <c r="L22"/>
      <c r="M22"/>
      <c r="N22"/>
      <c r="O22"/>
      <c r="P22"/>
      <c r="Q22"/>
      <c r="R22"/>
      <c r="S22"/>
    </row>
    <row r="23" spans="1:20" s="11" customFormat="1" ht="21" customHeight="1">
      <c r="A23"/>
      <c r="B23" s="113" t="s">
        <v>45</v>
      </c>
      <c r="C23" s="113"/>
      <c r="D23" s="113"/>
      <c r="E23" s="113"/>
      <c r="F23" s="113"/>
      <c r="G23" s="113"/>
      <c r="H23" s="113"/>
      <c r="I23" s="113"/>
      <c r="J23" s="113"/>
      <c r="K23" s="113"/>
      <c r="L23" s="113"/>
      <c r="M23" s="113"/>
      <c r="N23" s="113"/>
      <c r="O23" s="113"/>
      <c r="P23" s="113"/>
      <c r="Q23" s="113"/>
      <c r="R23" s="113"/>
      <c r="S23" s="113"/>
      <c r="T23"/>
    </row>
    <row r="24" spans="1:20" s="11" customFormat="1" ht="14.25" customHeight="1">
      <c r="A24"/>
      <c r="B24" s="105" t="s">
        <v>19</v>
      </c>
      <c r="C24" s="106"/>
      <c r="D24" s="105" t="s">
        <v>33</v>
      </c>
      <c r="E24" s="106"/>
      <c r="F24" s="116" t="s">
        <v>34</v>
      </c>
      <c r="G24" s="117"/>
      <c r="H24" s="109" t="s">
        <v>37</v>
      </c>
      <c r="I24" s="110"/>
      <c r="J24" s="105" t="s">
        <v>10</v>
      </c>
      <c r="K24" s="114"/>
      <c r="L24" s="106"/>
      <c r="M24" s="105" t="s">
        <v>27</v>
      </c>
      <c r="N24" s="106"/>
      <c r="O24" s="105" t="s">
        <v>11</v>
      </c>
      <c r="P24" s="106"/>
      <c r="Q24" s="105" t="s">
        <v>12</v>
      </c>
      <c r="R24" s="114"/>
      <c r="S24" s="106"/>
      <c r="T24"/>
    </row>
    <row r="25" spans="1:20" ht="27.75" customHeight="1">
      <c r="B25" s="107"/>
      <c r="C25" s="108"/>
      <c r="D25" s="107"/>
      <c r="E25" s="108"/>
      <c r="F25" s="65" t="s">
        <v>35</v>
      </c>
      <c r="G25" s="65" t="s">
        <v>36</v>
      </c>
      <c r="H25" s="111"/>
      <c r="I25" s="112"/>
      <c r="J25" s="107"/>
      <c r="K25" s="115"/>
      <c r="L25" s="108"/>
      <c r="M25" s="107"/>
      <c r="N25" s="108"/>
      <c r="O25" s="107"/>
      <c r="P25" s="108"/>
      <c r="Q25" s="107"/>
      <c r="R25" s="115"/>
      <c r="S25" s="108"/>
    </row>
    <row r="26" spans="1:20" ht="42.75" customHeight="1">
      <c r="B26" s="86"/>
      <c r="C26" s="86"/>
      <c r="D26" s="83" t="s">
        <v>1</v>
      </c>
      <c r="E26" s="83"/>
      <c r="F26" s="19"/>
      <c r="G26" s="18" t="s">
        <v>1</v>
      </c>
      <c r="H26" s="84" t="s">
        <v>1</v>
      </c>
      <c r="I26" s="85"/>
      <c r="J26" s="86" t="s">
        <v>1</v>
      </c>
      <c r="K26" s="86"/>
      <c r="L26" s="86"/>
      <c r="M26" s="104" t="s">
        <v>1</v>
      </c>
      <c r="N26" s="104"/>
      <c r="O26" s="83"/>
      <c r="P26" s="83"/>
      <c r="Q26" s="124"/>
      <c r="R26" s="125"/>
      <c r="S26" s="126"/>
    </row>
    <row r="27" spans="1:20" ht="6" customHeight="1">
      <c r="J27" s="9"/>
      <c r="K27" s="12"/>
      <c r="L27" s="12"/>
      <c r="M27" s="12"/>
      <c r="N27" s="12"/>
      <c r="O27" s="12"/>
      <c r="P27" s="12"/>
      <c r="Q27" s="12"/>
      <c r="R27" s="12"/>
      <c r="S27" s="12"/>
    </row>
    <row r="28" spans="1:20" s="11" customFormat="1" ht="20.25" customHeight="1">
      <c r="A28"/>
      <c r="B28"/>
      <c r="C28"/>
      <c r="D28"/>
      <c r="E28"/>
      <c r="F28"/>
      <c r="G28"/>
      <c r="H28"/>
      <c r="I28"/>
      <c r="J28"/>
      <c r="K28"/>
      <c r="L28"/>
      <c r="M28"/>
      <c r="N28"/>
      <c r="O28"/>
      <c r="P28"/>
      <c r="Q28"/>
      <c r="R28"/>
      <c r="S28"/>
      <c r="T28"/>
    </row>
    <row r="29" spans="1:20" ht="29.25" customHeight="1">
      <c r="B29"/>
      <c r="C29"/>
      <c r="D29"/>
      <c r="E29"/>
      <c r="F29"/>
      <c r="G29"/>
      <c r="H29"/>
      <c r="I29"/>
      <c r="J29"/>
      <c r="K29"/>
      <c r="L29"/>
      <c r="M29"/>
      <c r="N29"/>
      <c r="O29"/>
      <c r="P29"/>
      <c r="Q29"/>
      <c r="R29"/>
      <c r="S29"/>
    </row>
    <row r="30" spans="1:20" ht="21" customHeight="1">
      <c r="B30"/>
      <c r="C30"/>
      <c r="D30"/>
      <c r="E30"/>
      <c r="F30"/>
      <c r="G30"/>
      <c r="H30"/>
      <c r="I30"/>
      <c r="J30"/>
      <c r="K30"/>
      <c r="L30"/>
      <c r="M30"/>
      <c r="N30"/>
      <c r="O30"/>
      <c r="P30"/>
      <c r="Q30"/>
      <c r="R30"/>
      <c r="S30"/>
    </row>
    <row r="31" spans="1:20" ht="27" customHeight="1">
      <c r="B31"/>
      <c r="C31"/>
      <c r="D31"/>
      <c r="E31"/>
      <c r="F31"/>
      <c r="G31"/>
      <c r="H31"/>
      <c r="I31"/>
      <c r="J31"/>
      <c r="K31"/>
      <c r="L31"/>
      <c r="M31"/>
      <c r="N31"/>
      <c r="O31"/>
      <c r="P31"/>
      <c r="Q31"/>
      <c r="R31"/>
      <c r="S31"/>
    </row>
    <row r="32" spans="1:20" ht="20.25" customHeight="1">
      <c r="B32" s="13"/>
      <c r="C32" s="13"/>
      <c r="D32" s="13"/>
      <c r="E32" s="13"/>
      <c r="F32" s="13"/>
      <c r="G32" s="13"/>
      <c r="H32" s="13"/>
      <c r="I32" s="13"/>
      <c r="J32" s="9"/>
      <c r="S32" s="9"/>
    </row>
    <row r="33" spans="2:19">
      <c r="B33" s="9"/>
      <c r="C33" s="9"/>
      <c r="D33" s="9"/>
      <c r="E33" s="9"/>
      <c r="F33" s="9"/>
      <c r="G33" s="9"/>
      <c r="H33" s="9"/>
      <c r="I33" s="9"/>
      <c r="J33" s="9"/>
      <c r="K33" s="9"/>
      <c r="L33" s="9"/>
      <c r="M33" s="9"/>
      <c r="N33" s="9"/>
      <c r="O33" s="9"/>
      <c r="P33" s="9"/>
      <c r="Q33" s="9"/>
      <c r="R33" s="9"/>
      <c r="S33" s="9"/>
    </row>
    <row r="34" spans="2:19">
      <c r="B34" s="9"/>
      <c r="C34" s="9"/>
      <c r="D34" s="9"/>
      <c r="E34" s="9"/>
      <c r="F34" s="9"/>
      <c r="G34" s="9"/>
      <c r="H34" s="9"/>
      <c r="I34" s="9"/>
      <c r="J34" s="9"/>
      <c r="K34" s="9"/>
      <c r="L34" s="9"/>
      <c r="M34" s="9"/>
      <c r="N34" s="9"/>
      <c r="O34" s="9"/>
      <c r="P34" s="9"/>
      <c r="Q34" s="9"/>
      <c r="R34" s="9"/>
      <c r="S34" s="9"/>
    </row>
    <row r="35" spans="2:19">
      <c r="B35" s="9"/>
      <c r="C35" s="9"/>
      <c r="D35" s="9"/>
      <c r="E35" s="9"/>
      <c r="F35" s="9"/>
      <c r="G35" s="9"/>
      <c r="H35" s="9"/>
      <c r="I35" s="9"/>
      <c r="J35" s="9"/>
      <c r="K35" s="9"/>
      <c r="L35" s="9"/>
      <c r="M35" s="9"/>
      <c r="N35" s="9"/>
      <c r="O35" s="9"/>
      <c r="P35" s="9"/>
      <c r="Q35" s="9"/>
      <c r="R35" s="9"/>
      <c r="S35" s="9"/>
    </row>
    <row r="36" spans="2:19">
      <c r="B36" s="9"/>
      <c r="C36" s="9"/>
      <c r="D36" s="9"/>
      <c r="E36" s="9"/>
      <c r="F36" s="9"/>
      <c r="G36" s="9"/>
      <c r="H36" s="9"/>
      <c r="I36" s="9"/>
      <c r="J36" s="9"/>
      <c r="K36" s="9"/>
      <c r="L36" s="9"/>
      <c r="M36" s="9"/>
      <c r="N36" s="9"/>
      <c r="O36" s="9"/>
      <c r="P36" s="9"/>
      <c r="Q36" s="9"/>
      <c r="R36" s="9"/>
      <c r="S36" s="9"/>
    </row>
    <row r="37" spans="2:19">
      <c r="B37" s="9"/>
      <c r="C37" s="9"/>
      <c r="D37" s="9"/>
      <c r="E37" s="9"/>
      <c r="F37" s="9"/>
      <c r="G37" s="9"/>
      <c r="H37" s="9"/>
      <c r="I37" s="9"/>
      <c r="J37" s="9"/>
      <c r="K37" s="9"/>
      <c r="L37" s="9"/>
      <c r="M37" s="9"/>
      <c r="N37" s="9"/>
      <c r="O37" s="9"/>
      <c r="P37" s="9"/>
      <c r="Q37" s="9"/>
      <c r="R37" s="9"/>
      <c r="S37" s="9"/>
    </row>
    <row r="38" spans="2:19">
      <c r="B38" s="9"/>
      <c r="C38" s="9"/>
      <c r="D38" s="9"/>
      <c r="E38" s="9"/>
      <c r="F38" s="9"/>
      <c r="G38" s="9"/>
      <c r="H38" s="9"/>
      <c r="I38" s="9"/>
      <c r="J38" s="9"/>
      <c r="K38" s="9"/>
      <c r="L38" s="9"/>
      <c r="M38" s="9"/>
      <c r="N38" s="9"/>
      <c r="O38" s="9"/>
      <c r="P38" s="9"/>
      <c r="Q38" s="9"/>
      <c r="R38" s="9"/>
      <c r="S38" s="9"/>
    </row>
    <row r="39" spans="2:19">
      <c r="B39" s="9"/>
      <c r="C39" s="9"/>
      <c r="D39" s="9"/>
      <c r="E39" s="9"/>
      <c r="F39" s="9"/>
      <c r="G39" s="9"/>
      <c r="H39" s="9"/>
      <c r="I39" s="9"/>
      <c r="J39" s="9"/>
      <c r="K39" s="9"/>
      <c r="L39" s="9"/>
      <c r="M39" s="9"/>
      <c r="N39" s="9"/>
      <c r="O39" s="9"/>
      <c r="P39" s="9"/>
      <c r="Q39" s="9"/>
      <c r="R39" s="9"/>
      <c r="S39" s="9"/>
    </row>
  </sheetData>
  <mergeCells count="59">
    <mergeCell ref="F15:G15"/>
    <mergeCell ref="H15:I15"/>
    <mergeCell ref="J15:K15"/>
    <mergeCell ref="B8:S8"/>
    <mergeCell ref="B9:S9"/>
    <mergeCell ref="B14:K14"/>
    <mergeCell ref="M14:S14"/>
    <mergeCell ref="B11:E11"/>
    <mergeCell ref="E10:S10"/>
    <mergeCell ref="B13:S13"/>
    <mergeCell ref="P15:Q15"/>
    <mergeCell ref="M15:N15"/>
    <mergeCell ref="B15:C15"/>
    <mergeCell ref="D15:E15"/>
    <mergeCell ref="O16:O17"/>
    <mergeCell ref="P16:Q17"/>
    <mergeCell ref="S16:S17"/>
    <mergeCell ref="Q26:S26"/>
    <mergeCell ref="B19:S19"/>
    <mergeCell ref="F16:G17"/>
    <mergeCell ref="J16:K17"/>
    <mergeCell ref="B16:C17"/>
    <mergeCell ref="D16:E17"/>
    <mergeCell ref="H16:I17"/>
    <mergeCell ref="M16:N17"/>
    <mergeCell ref="R16:R17"/>
    <mergeCell ref="M24:N25"/>
    <mergeCell ref="O24:P25"/>
    <mergeCell ref="Q24:S25"/>
    <mergeCell ref="B20:S21"/>
    <mergeCell ref="B24:C25"/>
    <mergeCell ref="H24:I25"/>
    <mergeCell ref="B23:S23"/>
    <mergeCell ref="J24:L25"/>
    <mergeCell ref="F24:G24"/>
    <mergeCell ref="D24:E25"/>
    <mergeCell ref="D26:E26"/>
    <mergeCell ref="H26:I26"/>
    <mergeCell ref="J26:L26"/>
    <mergeCell ref="B26:C26"/>
    <mergeCell ref="Q6:R6"/>
    <mergeCell ref="F11:J11"/>
    <mergeCell ref="P11:S11"/>
    <mergeCell ref="K11:O11"/>
    <mergeCell ref="H6:K6"/>
    <mergeCell ref="D6:F6"/>
    <mergeCell ref="L6:M6"/>
    <mergeCell ref="N6:P6"/>
    <mergeCell ref="B6:C6"/>
    <mergeCell ref="B10:D10"/>
    <mergeCell ref="M26:N26"/>
    <mergeCell ref="O26:P26"/>
    <mergeCell ref="B1:C1"/>
    <mergeCell ref="D1:S1"/>
    <mergeCell ref="B5:S5"/>
    <mergeCell ref="B4:C4"/>
    <mergeCell ref="D4:S4"/>
    <mergeCell ref="D3:S3"/>
    <mergeCell ref="B3:C3"/>
  </mergeCells>
  <conditionalFormatting sqref="E10">
    <cfRule type="dataBar" priority="1">
      <dataBar>
        <cfvo type="num" val="0"/>
        <cfvo type="num" val="1"/>
        <color rgb="FF638EC6"/>
      </dataBar>
      <extLst>
        <ext xmlns:x14="http://schemas.microsoft.com/office/spreadsheetml/2009/9/main" uri="{B025F937-C7B1-47D3-B67F-A62EFF666E3E}">
          <x14:id>{4301F7E4-1258-4439-8DEA-1B57D524A8AB}</x14:id>
        </ext>
      </extLst>
    </cfRule>
  </conditionalFormatting>
  <printOptions horizontalCentered="1"/>
  <pageMargins left="0.25" right="0.25" top="0.75" bottom="0.75" header="0.3" footer="0.3"/>
  <pageSetup scale="65" fitToHeight="0" orientation="portrait" r:id="rId1"/>
  <headerFooter>
    <oddHeader>&amp;L&amp;"-,Bold"@SYSTEM@&amp;C&amp;"-,Bold"  OTM System Disposition Fact Sheets&amp;R&amp;"-,Bold" Section 1</oddHeader>
  </headerFooter>
  <drawing r:id="rId2"/>
  <extLst>
    <ext xmlns:x14="http://schemas.microsoft.com/office/spreadsheetml/2009/9/main" uri="{78C0D931-6437-407d-A8EE-F0AAD7539E65}">
      <x14:conditionalFormattings>
        <x14:conditionalFormatting xmlns:xm="http://schemas.microsoft.com/office/excel/2006/main">
          <x14:cfRule type="dataBar" id="{4301F7E4-1258-4439-8DEA-1B57D524A8AB}">
            <x14:dataBar minLength="0" maxLength="100" gradient="0">
              <x14:cfvo type="num">
                <xm:f>0</xm:f>
              </x14:cfvo>
              <x14:cfvo type="num">
                <xm:f>1</xm:f>
              </x14:cfvo>
              <x14:negativeFillColor rgb="FFFF0000"/>
              <x14:axisColor rgb="FF000000"/>
            </x14:dataBar>
          </x14:cfRule>
          <xm:sqref>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G14" sqref="G14"/>
    </sheetView>
  </sheetViews>
  <sheetFormatPr defaultRowHeight="12.75"/>
  <cols>
    <col min="1" max="7" width="13.140625" style="5" customWidth="1"/>
    <col min="8" max="8" width="23.42578125" style="5" customWidth="1"/>
    <col min="9" max="16384" width="9.140625" style="1"/>
  </cols>
  <sheetData>
    <row r="1" spans="1:8">
      <c r="A1" s="1"/>
      <c r="B1" s="1"/>
      <c r="C1" s="1"/>
      <c r="D1" s="1"/>
      <c r="E1" s="1"/>
      <c r="F1" s="1"/>
      <c r="G1" s="1"/>
      <c r="H1" s="1"/>
    </row>
    <row r="2" spans="1:8" ht="18.75">
      <c r="A2" s="144" t="s">
        <v>67</v>
      </c>
      <c r="B2" s="144"/>
      <c r="C2" s="144"/>
      <c r="D2" s="144"/>
      <c r="E2" s="144"/>
      <c r="F2" s="144"/>
      <c r="G2" s="144"/>
      <c r="H2" s="144"/>
    </row>
    <row r="3" spans="1:8">
      <c r="A3" s="1"/>
      <c r="B3" s="1"/>
      <c r="C3" s="1"/>
      <c r="D3" s="1"/>
      <c r="E3" s="1"/>
      <c r="F3" s="1"/>
      <c r="G3" s="1"/>
      <c r="H3" s="1"/>
    </row>
    <row r="4" spans="1:8" ht="32.25" customHeight="1">
      <c r="A4" s="145" t="s">
        <v>95</v>
      </c>
      <c r="B4" s="146"/>
      <c r="C4" s="147" t="s">
        <v>102</v>
      </c>
      <c r="D4" s="147"/>
      <c r="E4" s="147"/>
      <c r="F4" s="147"/>
      <c r="G4" s="147"/>
      <c r="H4" s="147"/>
    </row>
    <row r="5" spans="1:8">
      <c r="A5" s="1"/>
      <c r="B5" s="1"/>
      <c r="C5" s="1"/>
      <c r="D5" s="1"/>
      <c r="E5" s="1"/>
      <c r="F5" s="1"/>
      <c r="G5" s="1"/>
      <c r="H5" s="1"/>
    </row>
    <row r="6" spans="1:8" ht="30">
      <c r="A6" s="68" t="s">
        <v>56</v>
      </c>
      <c r="B6" s="68" t="s">
        <v>57</v>
      </c>
      <c r="C6" s="68" t="s">
        <v>58</v>
      </c>
      <c r="D6" s="68" t="s">
        <v>59</v>
      </c>
      <c r="E6" s="68" t="s">
        <v>60</v>
      </c>
      <c r="F6" s="68" t="s">
        <v>61</v>
      </c>
      <c r="G6" s="68" t="s">
        <v>62</v>
      </c>
      <c r="H6" s="68" t="s">
        <v>63</v>
      </c>
    </row>
    <row r="7" spans="1: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H6" sqref="H6"/>
    </sheetView>
  </sheetViews>
  <sheetFormatPr defaultRowHeight="12.75"/>
  <cols>
    <col min="1" max="7" width="13.140625" style="5" customWidth="1"/>
    <col min="8" max="8" width="23.42578125" style="5" customWidth="1"/>
    <col min="9" max="16384" width="9.140625" style="1"/>
  </cols>
  <sheetData>
    <row r="1" spans="1:8">
      <c r="A1" s="1"/>
      <c r="B1" s="1"/>
      <c r="C1" s="1"/>
      <c r="D1" s="1"/>
      <c r="E1" s="1"/>
      <c r="F1" s="1"/>
      <c r="G1" s="1"/>
      <c r="H1" s="1"/>
    </row>
    <row r="2" spans="1:8" ht="18.75">
      <c r="A2" s="144" t="s">
        <v>103</v>
      </c>
      <c r="B2" s="144"/>
      <c r="C2" s="144"/>
      <c r="D2" s="144"/>
      <c r="E2" s="144"/>
      <c r="F2" s="144"/>
      <c r="G2" s="144"/>
      <c r="H2" s="144"/>
    </row>
    <row r="3" spans="1:8">
      <c r="A3" s="1"/>
      <c r="B3" s="1"/>
      <c r="C3" s="1"/>
      <c r="D3" s="1"/>
      <c r="E3" s="1"/>
      <c r="F3" s="1"/>
      <c r="G3" s="1"/>
      <c r="H3" s="1"/>
    </row>
    <row r="4" spans="1:8" ht="36" customHeight="1">
      <c r="A4" s="145" t="s">
        <v>95</v>
      </c>
      <c r="B4" s="146"/>
      <c r="C4" s="147" t="s">
        <v>104</v>
      </c>
      <c r="D4" s="147"/>
      <c r="E4" s="147"/>
      <c r="F4" s="147"/>
      <c r="G4" s="147"/>
      <c r="H4" s="147"/>
    </row>
    <row r="5" spans="1:8">
      <c r="A5" s="1"/>
      <c r="B5" s="1"/>
      <c r="C5" s="1"/>
      <c r="D5" s="1"/>
      <c r="E5" s="1"/>
      <c r="F5" s="1"/>
      <c r="G5" s="1"/>
      <c r="H5" s="1"/>
    </row>
    <row r="6" spans="1:8" ht="30">
      <c r="A6" s="68" t="s">
        <v>56</v>
      </c>
      <c r="B6" s="68" t="s">
        <v>57</v>
      </c>
      <c r="C6" s="68" t="s">
        <v>58</v>
      </c>
      <c r="D6" s="68" t="s">
        <v>59</v>
      </c>
      <c r="E6" s="68" t="s">
        <v>60</v>
      </c>
      <c r="F6" s="68" t="s">
        <v>61</v>
      </c>
      <c r="G6" s="68" t="s">
        <v>62</v>
      </c>
      <c r="H6" s="68" t="s">
        <v>63</v>
      </c>
    </row>
    <row r="7" spans="1: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G7"/>
  <sheetViews>
    <sheetView view="pageLayout" zoomScaleNormal="100" workbookViewId="0">
      <selection activeCell="A6" sqref="A6:G6"/>
    </sheetView>
  </sheetViews>
  <sheetFormatPr defaultRowHeight="12.75"/>
  <cols>
    <col min="1" max="7" width="13.140625" style="5" customWidth="1"/>
    <col min="8" max="16384" width="9.140625" style="1"/>
  </cols>
  <sheetData>
    <row r="1" spans="1:7">
      <c r="A1" s="1"/>
      <c r="B1" s="1"/>
      <c r="C1" s="1"/>
      <c r="D1" s="1"/>
      <c r="E1" s="1"/>
      <c r="F1" s="1"/>
      <c r="G1" s="1"/>
    </row>
    <row r="2" spans="1:7" ht="18.75">
      <c r="A2" s="144" t="s">
        <v>68</v>
      </c>
      <c r="B2" s="144"/>
      <c r="C2" s="144"/>
      <c r="D2" s="144"/>
      <c r="E2" s="144"/>
      <c r="F2" s="144"/>
      <c r="G2" s="144"/>
    </row>
    <row r="3" spans="1:7">
      <c r="A3" s="1"/>
      <c r="B3" s="1"/>
      <c r="C3" s="1"/>
      <c r="D3" s="1"/>
      <c r="E3" s="1"/>
      <c r="F3" s="1"/>
      <c r="G3" s="1"/>
    </row>
    <row r="4" spans="1:7" ht="36.75" customHeight="1">
      <c r="A4" s="145" t="s">
        <v>95</v>
      </c>
      <c r="B4" s="146"/>
      <c r="C4" s="147" t="s">
        <v>105</v>
      </c>
      <c r="D4" s="147"/>
      <c r="E4" s="147"/>
      <c r="F4" s="147"/>
      <c r="G4" s="147"/>
    </row>
    <row r="5" spans="1:7">
      <c r="A5" s="1"/>
      <c r="B5" s="1"/>
      <c r="C5" s="1"/>
      <c r="D5" s="1"/>
      <c r="E5" s="1"/>
      <c r="F5" s="1"/>
      <c r="G5" s="1"/>
    </row>
    <row r="6" spans="1:7" ht="30">
      <c r="A6" s="68" t="s">
        <v>56</v>
      </c>
      <c r="B6" s="68" t="s">
        <v>57</v>
      </c>
      <c r="C6" s="68" t="s">
        <v>58</v>
      </c>
      <c r="D6" s="68" t="s">
        <v>59</v>
      </c>
      <c r="E6" s="68" t="s">
        <v>60</v>
      </c>
      <c r="F6" s="68" t="s">
        <v>61</v>
      </c>
      <c r="G6" s="68" t="s">
        <v>62</v>
      </c>
    </row>
    <row r="7" spans="1:7">
      <c r="A7" s="69"/>
      <c r="B7" s="69"/>
      <c r="C7" s="69"/>
      <c r="D7" s="69"/>
      <c r="E7" s="69"/>
      <c r="F7" s="69"/>
      <c r="G7" s="69"/>
    </row>
  </sheetData>
  <mergeCells count="3">
    <mergeCell ref="A2:G2"/>
    <mergeCell ref="A4:B4"/>
    <mergeCell ref="C4:G4"/>
  </mergeCells>
  <pageMargins left="0.75" right="0.75" top="1" bottom="1" header="0.5" footer="0.5"/>
  <pageSetup scale="96" fitToHeight="0" orientation="portrait" r:id="rId1"/>
  <headerFooter alignWithMargins="0">
    <oddHeader>&amp;L&amp;"-,Bold"@SYSTEM@&amp;C&amp;"-,Bold"OTM System Disposition Fact Sheets&amp;R&amp;"-,Bold"Section 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K535"/>
  <sheetViews>
    <sheetView view="pageLayout" zoomScaleNormal="100" workbookViewId="0">
      <selection activeCell="I11" sqref="I11"/>
    </sheetView>
  </sheetViews>
  <sheetFormatPr defaultRowHeight="15"/>
  <cols>
    <col min="1" max="1" width="1.140625" customWidth="1"/>
    <col min="2" max="2" width="30.7109375" style="7" customWidth="1"/>
    <col min="3" max="4" width="12.85546875" style="7" customWidth="1"/>
    <col min="5" max="5" width="34.5703125" style="7" customWidth="1"/>
    <col min="6" max="6" width="1.28515625" customWidth="1"/>
  </cols>
  <sheetData>
    <row r="1" spans="1:11">
      <c r="A1" s="1"/>
      <c r="B1" s="6"/>
      <c r="C1" s="6"/>
      <c r="D1" s="6"/>
      <c r="E1" s="6"/>
      <c r="F1" s="1"/>
      <c r="G1" s="1"/>
      <c r="H1" s="1"/>
      <c r="I1" s="1"/>
      <c r="J1" s="1"/>
      <c r="K1" s="1"/>
    </row>
    <row r="2" spans="1:11" ht="18" customHeight="1">
      <c r="A2" s="1"/>
      <c r="B2" s="156" t="s">
        <v>25</v>
      </c>
      <c r="C2" s="156"/>
      <c r="D2" s="156"/>
      <c r="E2" s="156"/>
      <c r="F2" s="1"/>
      <c r="G2" s="1"/>
      <c r="H2" s="1"/>
      <c r="I2" s="1"/>
      <c r="J2" s="1"/>
      <c r="K2" s="1"/>
    </row>
    <row r="3" spans="1:11">
      <c r="A3" s="2"/>
      <c r="B3" s="3"/>
      <c r="C3" s="3"/>
      <c r="D3" s="3"/>
      <c r="E3" s="3"/>
      <c r="F3" s="2"/>
      <c r="G3" s="2"/>
      <c r="H3" s="2"/>
      <c r="I3" s="2"/>
      <c r="J3" s="2"/>
      <c r="K3" s="2"/>
    </row>
    <row r="4" spans="1:11" ht="36.75" customHeight="1">
      <c r="A4" s="2"/>
      <c r="B4" s="66" t="s">
        <v>95</v>
      </c>
      <c r="C4" s="149" t="s">
        <v>26</v>
      </c>
      <c r="D4" s="150"/>
      <c r="E4" s="151"/>
      <c r="F4" s="2"/>
      <c r="G4" s="2"/>
      <c r="H4" s="2"/>
      <c r="I4" s="2"/>
      <c r="J4" s="2"/>
      <c r="K4" s="2"/>
    </row>
    <row r="5" spans="1:11" ht="15" customHeight="1">
      <c r="A5" s="2"/>
      <c r="B5"/>
      <c r="C5" s="3"/>
      <c r="D5" s="3"/>
      <c r="E5" s="3"/>
      <c r="F5" s="2"/>
      <c r="G5" s="2"/>
      <c r="H5" s="2"/>
      <c r="I5" s="2"/>
      <c r="J5" s="2"/>
      <c r="K5" s="2"/>
    </row>
    <row r="6" spans="1:11" ht="15.75">
      <c r="A6" s="2"/>
      <c r="B6" s="157" t="s">
        <v>13</v>
      </c>
      <c r="C6" s="157"/>
      <c r="D6" s="157"/>
      <c r="E6" s="157"/>
      <c r="F6" s="2"/>
      <c r="G6" s="2"/>
      <c r="H6" s="2"/>
    </row>
    <row r="7" spans="1:11" ht="24" customHeight="1">
      <c r="A7" s="2"/>
      <c r="B7" s="155" t="s">
        <v>23</v>
      </c>
      <c r="C7" s="155"/>
      <c r="D7" s="155"/>
      <c r="E7" s="61" t="s">
        <v>53</v>
      </c>
      <c r="F7" s="2"/>
      <c r="G7" s="2"/>
      <c r="H7" s="2"/>
    </row>
    <row r="8" spans="1:11">
      <c r="A8" s="2"/>
      <c r="B8" s="152"/>
      <c r="C8" s="153"/>
      <c r="D8" s="154"/>
      <c r="E8" s="70"/>
    </row>
    <row r="9" spans="1:11">
      <c r="A9" s="2"/>
      <c r="B9" s="148"/>
      <c r="C9" s="148"/>
      <c r="D9" s="148"/>
      <c r="E9" s="70"/>
    </row>
    <row r="10" spans="1:11">
      <c r="A10" s="2"/>
      <c r="B10" s="148"/>
      <c r="C10" s="148"/>
      <c r="D10" s="148"/>
      <c r="E10" s="70"/>
    </row>
    <row r="11" spans="1:11">
      <c r="A11" s="2"/>
      <c r="B11" s="148"/>
      <c r="C11" s="148"/>
      <c r="D11" s="148"/>
      <c r="E11" s="70"/>
    </row>
    <row r="12" spans="1:11">
      <c r="A12" s="2"/>
      <c r="B12" s="148"/>
      <c r="C12" s="148"/>
      <c r="D12" s="148"/>
      <c r="E12" s="70"/>
    </row>
    <row r="13" spans="1:11">
      <c r="A13" s="2"/>
      <c r="B13" s="148"/>
      <c r="C13" s="148"/>
      <c r="D13" s="148"/>
      <c r="E13" s="70"/>
    </row>
    <row r="14" spans="1:11">
      <c r="A14" s="2"/>
      <c r="B14" s="148"/>
      <c r="C14" s="148"/>
      <c r="D14" s="148"/>
      <c r="E14" s="70"/>
    </row>
    <row r="15" spans="1:11">
      <c r="A15" s="2"/>
      <c r="B15" s="148"/>
      <c r="C15" s="148"/>
      <c r="D15" s="148"/>
      <c r="E15" s="70"/>
    </row>
    <row r="16" spans="1:11">
      <c r="B16" s="148"/>
      <c r="C16" s="148"/>
      <c r="D16" s="148"/>
      <c r="E16" s="70"/>
    </row>
    <row r="17" spans="2:5">
      <c r="B17" s="148"/>
      <c r="C17" s="148"/>
      <c r="D17" s="148"/>
      <c r="E17" s="70"/>
    </row>
    <row r="18" spans="2:5">
      <c r="B18" s="148"/>
      <c r="C18" s="148"/>
      <c r="D18" s="148"/>
      <c r="E18" s="70"/>
    </row>
    <row r="19" spans="2:5">
      <c r="B19" s="148"/>
      <c r="C19" s="148"/>
      <c r="D19" s="148"/>
      <c r="E19" s="70"/>
    </row>
    <row r="20" spans="2:5">
      <c r="B20" s="148"/>
      <c r="C20" s="148"/>
      <c r="D20" s="148"/>
      <c r="E20" s="70"/>
    </row>
    <row r="21" spans="2:5">
      <c r="B21" s="148"/>
      <c r="C21" s="148"/>
      <c r="D21" s="148"/>
      <c r="E21" s="70"/>
    </row>
    <row r="22" spans="2:5">
      <c r="B22" s="148"/>
      <c r="C22" s="148"/>
      <c r="D22" s="148"/>
      <c r="E22" s="70"/>
    </row>
    <row r="23" spans="2:5">
      <c r="B23" s="148"/>
      <c r="C23" s="148"/>
      <c r="D23" s="148"/>
      <c r="E23" s="70"/>
    </row>
    <row r="24" spans="2:5">
      <c r="B24" s="148"/>
      <c r="C24" s="148"/>
      <c r="D24" s="148"/>
      <c r="E24" s="70"/>
    </row>
    <row r="25" spans="2:5">
      <c r="B25" s="148"/>
      <c r="C25" s="148"/>
      <c r="D25" s="148"/>
      <c r="E25" s="70"/>
    </row>
    <row r="26" spans="2:5">
      <c r="B26" s="148"/>
      <c r="C26" s="148"/>
      <c r="D26" s="148"/>
      <c r="E26" s="70"/>
    </row>
    <row r="27" spans="2:5">
      <c r="B27" s="148"/>
      <c r="C27" s="148"/>
      <c r="D27" s="148"/>
      <c r="E27" s="70"/>
    </row>
    <row r="28" spans="2:5">
      <c r="B28" s="148"/>
      <c r="C28" s="148"/>
      <c r="D28" s="148"/>
      <c r="E28" s="70"/>
    </row>
    <row r="29" spans="2:5">
      <c r="B29" s="148"/>
      <c r="C29" s="148"/>
      <c r="D29" s="148"/>
      <c r="E29" s="70"/>
    </row>
    <row r="30" spans="2:5">
      <c r="B30" s="148"/>
      <c r="C30" s="148"/>
      <c r="D30" s="148"/>
      <c r="E30" s="70"/>
    </row>
    <row r="31" spans="2:5">
      <c r="B31" s="148"/>
      <c r="C31" s="148"/>
      <c r="D31" s="148"/>
      <c r="E31" s="70"/>
    </row>
    <row r="32" spans="2:5">
      <c r="B32" s="148"/>
      <c r="C32" s="148"/>
      <c r="D32" s="148"/>
      <c r="E32" s="70"/>
    </row>
    <row r="33" spans="2:5">
      <c r="B33" s="148"/>
      <c r="C33" s="148"/>
      <c r="D33" s="148"/>
      <c r="E33" s="70"/>
    </row>
    <row r="34" spans="2:5">
      <c r="B34" s="148"/>
      <c r="C34" s="148"/>
      <c r="D34" s="148"/>
      <c r="E34" s="70"/>
    </row>
    <row r="35" spans="2:5">
      <c r="B35" s="148"/>
      <c r="C35" s="148"/>
      <c r="D35" s="148"/>
      <c r="E35" s="70"/>
    </row>
    <row r="36" spans="2:5">
      <c r="B36" s="148"/>
      <c r="C36" s="148"/>
      <c r="D36" s="148"/>
      <c r="E36" s="70"/>
    </row>
    <row r="37" spans="2:5">
      <c r="B37" s="148"/>
      <c r="C37" s="148"/>
      <c r="D37" s="148"/>
      <c r="E37" s="70"/>
    </row>
    <row r="38" spans="2:5">
      <c r="B38" s="148"/>
      <c r="C38" s="148"/>
      <c r="D38" s="148"/>
      <c r="E38" s="70"/>
    </row>
    <row r="39" spans="2:5">
      <c r="B39" s="148"/>
      <c r="C39" s="148"/>
      <c r="D39" s="148"/>
      <c r="E39" s="70"/>
    </row>
    <row r="40" spans="2:5">
      <c r="B40" s="148"/>
      <c r="C40" s="148"/>
      <c r="D40" s="148"/>
      <c r="E40" s="70"/>
    </row>
    <row r="41" spans="2:5">
      <c r="B41" s="148"/>
      <c r="C41" s="148"/>
      <c r="D41" s="148"/>
      <c r="E41" s="70"/>
    </row>
    <row r="42" spans="2:5">
      <c r="B42" s="148"/>
      <c r="C42" s="148"/>
      <c r="D42" s="148"/>
      <c r="E42" s="70"/>
    </row>
    <row r="43" spans="2:5">
      <c r="B43" s="148"/>
      <c r="C43" s="148"/>
      <c r="D43" s="148"/>
      <c r="E43" s="70"/>
    </row>
    <row r="44" spans="2:5">
      <c r="B44" s="148"/>
      <c r="C44" s="148"/>
      <c r="D44" s="148"/>
      <c r="E44" s="70"/>
    </row>
    <row r="45" spans="2:5">
      <c r="B45" s="148"/>
      <c r="C45" s="148"/>
      <c r="D45" s="148"/>
      <c r="E45" s="70"/>
    </row>
    <row r="46" spans="2:5">
      <c r="B46" s="148"/>
      <c r="C46" s="148"/>
      <c r="D46" s="148"/>
      <c r="E46" s="70"/>
    </row>
    <row r="47" spans="2:5">
      <c r="B47" s="148"/>
      <c r="C47" s="148"/>
      <c r="D47" s="148"/>
      <c r="E47" s="70"/>
    </row>
    <row r="48" spans="2:5">
      <c r="B48" s="148"/>
      <c r="C48" s="148"/>
      <c r="D48" s="148"/>
      <c r="E48" s="70"/>
    </row>
    <row r="49" spans="2:5">
      <c r="B49" s="148"/>
      <c r="C49" s="148"/>
      <c r="D49" s="148"/>
      <c r="E49" s="70"/>
    </row>
    <row r="50" spans="2:5">
      <c r="B50" s="148"/>
      <c r="C50" s="148"/>
      <c r="D50" s="148"/>
      <c r="E50" s="70"/>
    </row>
    <row r="51" spans="2:5">
      <c r="B51" s="148"/>
      <c r="C51" s="148"/>
      <c r="D51" s="148"/>
      <c r="E51" s="70"/>
    </row>
    <row r="52" spans="2:5">
      <c r="B52" s="148"/>
      <c r="C52" s="148"/>
      <c r="D52" s="148"/>
      <c r="E52" s="70"/>
    </row>
    <row r="53" spans="2:5">
      <c r="B53" s="148"/>
      <c r="C53" s="148"/>
      <c r="D53" s="148"/>
      <c r="E53" s="70"/>
    </row>
    <row r="54" spans="2:5">
      <c r="B54" s="148"/>
      <c r="C54" s="148"/>
      <c r="D54" s="148"/>
      <c r="E54" s="70"/>
    </row>
    <row r="55" spans="2:5">
      <c r="B55" s="148"/>
      <c r="C55" s="148"/>
      <c r="D55" s="148"/>
      <c r="E55" s="70"/>
    </row>
    <row r="56" spans="2:5">
      <c r="B56" s="148"/>
      <c r="C56" s="148"/>
      <c r="D56" s="148"/>
      <c r="E56" s="70"/>
    </row>
    <row r="57" spans="2:5">
      <c r="B57" s="148"/>
      <c r="C57" s="148"/>
      <c r="D57" s="148"/>
      <c r="E57" s="70"/>
    </row>
    <row r="58" spans="2:5">
      <c r="B58" s="148"/>
      <c r="C58" s="148"/>
      <c r="D58" s="148"/>
      <c r="E58" s="70"/>
    </row>
    <row r="59" spans="2:5">
      <c r="B59" s="148"/>
      <c r="C59" s="148"/>
      <c r="D59" s="148"/>
      <c r="E59" s="70"/>
    </row>
    <row r="60" spans="2:5">
      <c r="B60" s="148"/>
      <c r="C60" s="148"/>
      <c r="D60" s="148"/>
      <c r="E60" s="70"/>
    </row>
    <row r="61" spans="2:5">
      <c r="B61" s="148"/>
      <c r="C61" s="148"/>
      <c r="D61" s="148"/>
      <c r="E61" s="70"/>
    </row>
    <row r="62" spans="2:5">
      <c r="B62" s="148"/>
      <c r="C62" s="148"/>
      <c r="D62" s="148"/>
      <c r="E62" s="70"/>
    </row>
    <row r="63" spans="2:5">
      <c r="B63" s="148"/>
      <c r="C63" s="148"/>
      <c r="D63" s="148"/>
      <c r="E63" s="70"/>
    </row>
    <row r="64" spans="2:5">
      <c r="B64" s="148"/>
      <c r="C64" s="148"/>
      <c r="D64" s="148"/>
      <c r="E64" s="70"/>
    </row>
    <row r="65" spans="2:5">
      <c r="B65" s="148"/>
      <c r="C65" s="148"/>
      <c r="D65" s="148"/>
      <c r="E65" s="70"/>
    </row>
    <row r="66" spans="2:5">
      <c r="B66" s="148"/>
      <c r="C66" s="148"/>
      <c r="D66" s="148"/>
      <c r="E66" s="70"/>
    </row>
    <row r="67" spans="2:5">
      <c r="B67" s="148"/>
      <c r="C67" s="148"/>
      <c r="D67" s="148"/>
      <c r="E67" s="70"/>
    </row>
    <row r="68" spans="2:5">
      <c r="B68" s="148"/>
      <c r="C68" s="148"/>
      <c r="D68" s="148"/>
      <c r="E68" s="70"/>
    </row>
    <row r="69" spans="2:5">
      <c r="B69" s="148"/>
      <c r="C69" s="148"/>
      <c r="D69" s="148"/>
      <c r="E69" s="70"/>
    </row>
    <row r="70" spans="2:5">
      <c r="B70" s="148"/>
      <c r="C70" s="148"/>
      <c r="D70" s="148"/>
      <c r="E70" s="70"/>
    </row>
    <row r="71" spans="2:5">
      <c r="B71" s="148"/>
      <c r="C71" s="148"/>
      <c r="D71" s="148"/>
      <c r="E71" s="70"/>
    </row>
    <row r="72" spans="2:5">
      <c r="B72" s="148"/>
      <c r="C72" s="148"/>
      <c r="D72" s="148"/>
      <c r="E72" s="70"/>
    </row>
    <row r="73" spans="2:5">
      <c r="B73" s="148"/>
      <c r="C73" s="148"/>
      <c r="D73" s="148"/>
      <c r="E73" s="70"/>
    </row>
    <row r="74" spans="2:5">
      <c r="B74" s="148"/>
      <c r="C74" s="148"/>
      <c r="D74" s="148"/>
      <c r="E74" s="70"/>
    </row>
    <row r="75" spans="2:5">
      <c r="B75" s="148"/>
      <c r="C75" s="148"/>
      <c r="D75" s="148"/>
      <c r="E75" s="70"/>
    </row>
    <row r="76" spans="2:5">
      <c r="B76" s="148"/>
      <c r="C76" s="148"/>
      <c r="D76" s="148"/>
      <c r="E76" s="70"/>
    </row>
    <row r="77" spans="2:5">
      <c r="B77" s="148"/>
      <c r="C77" s="148"/>
      <c r="D77" s="148"/>
      <c r="E77" s="70"/>
    </row>
    <row r="78" spans="2:5">
      <c r="B78" s="148"/>
      <c r="C78" s="148"/>
      <c r="D78" s="148"/>
      <c r="E78" s="70"/>
    </row>
    <row r="79" spans="2:5">
      <c r="B79" s="148"/>
      <c r="C79" s="148"/>
      <c r="D79" s="148"/>
      <c r="E79" s="70"/>
    </row>
    <row r="80" spans="2:5">
      <c r="B80" s="148"/>
      <c r="C80" s="148"/>
      <c r="D80" s="148"/>
      <c r="E80" s="70"/>
    </row>
    <row r="81" spans="2:5">
      <c r="B81" s="148"/>
      <c r="C81" s="148"/>
      <c r="D81" s="148"/>
      <c r="E81" s="70"/>
    </row>
    <row r="82" spans="2:5">
      <c r="B82" s="148"/>
      <c r="C82" s="148"/>
      <c r="D82" s="148"/>
      <c r="E82" s="70"/>
    </row>
    <row r="83" spans="2:5">
      <c r="B83" s="148"/>
      <c r="C83" s="148"/>
      <c r="D83" s="148"/>
      <c r="E83" s="70"/>
    </row>
    <row r="84" spans="2:5">
      <c r="B84" s="148"/>
      <c r="C84" s="148"/>
      <c r="D84" s="148"/>
      <c r="E84" s="70"/>
    </row>
    <row r="85" spans="2:5">
      <c r="B85" s="148"/>
      <c r="C85" s="148"/>
      <c r="D85" s="148"/>
      <c r="E85" s="70"/>
    </row>
    <row r="86" spans="2:5">
      <c r="B86" s="148"/>
      <c r="C86" s="148"/>
      <c r="D86" s="148"/>
      <c r="E86" s="70"/>
    </row>
    <row r="87" spans="2:5">
      <c r="B87" s="148"/>
      <c r="C87" s="148"/>
      <c r="D87" s="148"/>
      <c r="E87" s="70"/>
    </row>
    <row r="88" spans="2:5">
      <c r="B88" s="148"/>
      <c r="C88" s="148"/>
      <c r="D88" s="148"/>
      <c r="E88" s="70"/>
    </row>
    <row r="89" spans="2:5">
      <c r="B89" s="148"/>
      <c r="C89" s="148"/>
      <c r="D89" s="148"/>
      <c r="E89" s="70"/>
    </row>
    <row r="90" spans="2:5">
      <c r="B90" s="148"/>
      <c r="C90" s="148"/>
      <c r="D90" s="148"/>
      <c r="E90" s="70"/>
    </row>
    <row r="91" spans="2:5">
      <c r="B91" s="148"/>
      <c r="C91" s="148"/>
      <c r="D91" s="148"/>
      <c r="E91" s="70"/>
    </row>
    <row r="92" spans="2:5">
      <c r="B92" s="148"/>
      <c r="C92" s="148"/>
      <c r="D92" s="148"/>
      <c r="E92" s="70"/>
    </row>
    <row r="93" spans="2:5">
      <c r="B93" s="148"/>
      <c r="C93" s="148"/>
      <c r="D93" s="148"/>
      <c r="E93" s="70"/>
    </row>
    <row r="94" spans="2:5">
      <c r="B94" s="148"/>
      <c r="C94" s="148"/>
      <c r="D94" s="148"/>
      <c r="E94" s="70"/>
    </row>
    <row r="95" spans="2:5">
      <c r="B95" s="148"/>
      <c r="C95" s="148"/>
      <c r="D95" s="148"/>
      <c r="E95" s="70"/>
    </row>
    <row r="96" spans="2:5">
      <c r="B96" s="148"/>
      <c r="C96" s="148"/>
      <c r="D96" s="148"/>
      <c r="E96" s="70"/>
    </row>
    <row r="97" spans="2:5">
      <c r="B97" s="148"/>
      <c r="C97" s="148"/>
      <c r="D97" s="148"/>
      <c r="E97" s="70"/>
    </row>
    <row r="98" spans="2:5">
      <c r="B98" s="148"/>
      <c r="C98" s="148"/>
      <c r="D98" s="148"/>
      <c r="E98" s="70"/>
    </row>
    <row r="99" spans="2:5">
      <c r="B99" s="148"/>
      <c r="C99" s="148"/>
      <c r="D99" s="148"/>
      <c r="E99" s="70"/>
    </row>
    <row r="100" spans="2:5">
      <c r="B100" s="148"/>
      <c r="C100" s="148"/>
      <c r="D100" s="148"/>
      <c r="E100" s="70"/>
    </row>
    <row r="101" spans="2:5">
      <c r="B101" s="148"/>
      <c r="C101" s="148"/>
      <c r="D101" s="148"/>
      <c r="E101" s="70"/>
    </row>
    <row r="102" spans="2:5">
      <c r="B102" s="148"/>
      <c r="C102" s="148"/>
      <c r="D102" s="148"/>
      <c r="E102" s="70"/>
    </row>
    <row r="103" spans="2:5">
      <c r="B103" s="148"/>
      <c r="C103" s="148"/>
      <c r="D103" s="148"/>
      <c r="E103" s="70"/>
    </row>
    <row r="104" spans="2:5">
      <c r="B104" s="148"/>
      <c r="C104" s="148"/>
      <c r="D104" s="148"/>
      <c r="E104" s="70"/>
    </row>
    <row r="105" spans="2:5">
      <c r="B105" s="148"/>
      <c r="C105" s="148"/>
      <c r="D105" s="148"/>
      <c r="E105" s="70"/>
    </row>
    <row r="106" spans="2:5">
      <c r="B106" s="148"/>
      <c r="C106" s="148"/>
      <c r="D106" s="148"/>
      <c r="E106" s="70"/>
    </row>
    <row r="107" spans="2:5">
      <c r="B107" s="148"/>
      <c r="C107" s="148"/>
      <c r="D107" s="148"/>
      <c r="E107" s="70"/>
    </row>
    <row r="108" spans="2:5">
      <c r="B108" s="148"/>
      <c r="C108" s="148"/>
      <c r="D108" s="148"/>
      <c r="E108" s="70"/>
    </row>
    <row r="109" spans="2:5">
      <c r="B109" s="148"/>
      <c r="C109" s="148"/>
      <c r="D109" s="148"/>
      <c r="E109" s="70"/>
    </row>
    <row r="110" spans="2:5">
      <c r="B110" s="148"/>
      <c r="C110" s="148"/>
      <c r="D110" s="148"/>
      <c r="E110" s="70"/>
    </row>
    <row r="111" spans="2:5">
      <c r="B111" s="148"/>
      <c r="C111" s="148"/>
      <c r="D111" s="148"/>
      <c r="E111" s="70"/>
    </row>
    <row r="112" spans="2:5">
      <c r="B112" s="148"/>
      <c r="C112" s="148"/>
      <c r="D112" s="148"/>
      <c r="E112" s="70"/>
    </row>
    <row r="113" spans="2:5">
      <c r="B113" s="148"/>
      <c r="C113" s="148"/>
      <c r="D113" s="148"/>
      <c r="E113" s="70"/>
    </row>
    <row r="114" spans="2:5">
      <c r="B114" s="148"/>
      <c r="C114" s="148"/>
      <c r="D114" s="148"/>
      <c r="E114" s="70"/>
    </row>
    <row r="115" spans="2:5">
      <c r="B115" s="148"/>
      <c r="C115" s="148"/>
      <c r="D115" s="148"/>
      <c r="E115" s="70"/>
    </row>
    <row r="116" spans="2:5">
      <c r="B116" s="148"/>
      <c r="C116" s="148"/>
      <c r="D116" s="148"/>
      <c r="E116" s="70"/>
    </row>
    <row r="117" spans="2:5">
      <c r="B117" s="148"/>
      <c r="C117" s="148"/>
      <c r="D117" s="148"/>
      <c r="E117" s="70"/>
    </row>
    <row r="118" spans="2:5">
      <c r="B118" s="148"/>
      <c r="C118" s="148"/>
      <c r="D118" s="148"/>
      <c r="E118" s="70"/>
    </row>
    <row r="119" spans="2:5">
      <c r="B119" s="148"/>
      <c r="C119" s="148"/>
      <c r="D119" s="148"/>
      <c r="E119" s="70"/>
    </row>
    <row r="120" spans="2:5">
      <c r="B120" s="148"/>
      <c r="C120" s="148"/>
      <c r="D120" s="148"/>
      <c r="E120" s="70"/>
    </row>
    <row r="121" spans="2:5">
      <c r="B121" s="148"/>
      <c r="C121" s="148"/>
      <c r="D121" s="148"/>
      <c r="E121" s="70"/>
    </row>
    <row r="122" spans="2:5">
      <c r="B122" s="148"/>
      <c r="C122" s="148"/>
      <c r="D122" s="148"/>
      <c r="E122" s="70"/>
    </row>
    <row r="123" spans="2:5">
      <c r="B123" s="148"/>
      <c r="C123" s="148"/>
      <c r="D123" s="148"/>
      <c r="E123" s="70"/>
    </row>
    <row r="124" spans="2:5">
      <c r="B124" s="148"/>
      <c r="C124" s="148"/>
      <c r="D124" s="148"/>
      <c r="E124" s="70"/>
    </row>
    <row r="125" spans="2:5">
      <c r="B125" s="148"/>
      <c r="C125" s="148"/>
      <c r="D125" s="148"/>
      <c r="E125" s="70"/>
    </row>
    <row r="126" spans="2:5">
      <c r="B126" s="148"/>
      <c r="C126" s="148"/>
      <c r="D126" s="148"/>
      <c r="E126" s="70"/>
    </row>
    <row r="127" spans="2:5">
      <c r="B127" s="148"/>
      <c r="C127" s="148"/>
      <c r="D127" s="148"/>
      <c r="E127" s="70"/>
    </row>
    <row r="128" spans="2:5">
      <c r="B128" s="148"/>
      <c r="C128" s="148"/>
      <c r="D128" s="148"/>
      <c r="E128" s="70"/>
    </row>
    <row r="129" spans="2:5">
      <c r="B129" s="148"/>
      <c r="C129" s="148"/>
      <c r="D129" s="148"/>
      <c r="E129" s="70"/>
    </row>
    <row r="130" spans="2:5">
      <c r="B130" s="148"/>
      <c r="C130" s="148"/>
      <c r="D130" s="148"/>
      <c r="E130" s="70"/>
    </row>
    <row r="131" spans="2:5">
      <c r="B131" s="148"/>
      <c r="C131" s="148"/>
      <c r="D131" s="148"/>
      <c r="E131" s="70"/>
    </row>
    <row r="132" spans="2:5">
      <c r="B132" s="148"/>
      <c r="C132" s="148"/>
      <c r="D132" s="148"/>
      <c r="E132" s="70"/>
    </row>
    <row r="133" spans="2:5">
      <c r="B133" s="148"/>
      <c r="C133" s="148"/>
      <c r="D133" s="148"/>
      <c r="E133" s="70"/>
    </row>
    <row r="134" spans="2:5">
      <c r="B134" s="148"/>
      <c r="C134" s="148"/>
      <c r="D134" s="148"/>
      <c r="E134" s="70"/>
    </row>
    <row r="135" spans="2:5">
      <c r="B135" s="148"/>
      <c r="C135" s="148"/>
      <c r="D135" s="148"/>
      <c r="E135" s="70"/>
    </row>
    <row r="136" spans="2:5">
      <c r="B136" s="148"/>
      <c r="C136" s="148"/>
      <c r="D136" s="148"/>
      <c r="E136" s="70"/>
    </row>
    <row r="137" spans="2:5">
      <c r="B137" s="148"/>
      <c r="C137" s="148"/>
      <c r="D137" s="148"/>
      <c r="E137" s="70"/>
    </row>
    <row r="138" spans="2:5">
      <c r="B138" s="148"/>
      <c r="C138" s="148"/>
      <c r="D138" s="148"/>
      <c r="E138" s="70"/>
    </row>
    <row r="139" spans="2:5">
      <c r="B139" s="148"/>
      <c r="C139" s="148"/>
      <c r="D139" s="148"/>
      <c r="E139" s="70"/>
    </row>
    <row r="140" spans="2:5">
      <c r="B140" s="148"/>
      <c r="C140" s="148"/>
      <c r="D140" s="148"/>
      <c r="E140" s="70"/>
    </row>
    <row r="141" spans="2:5">
      <c r="B141" s="148"/>
      <c r="C141" s="148"/>
      <c r="D141" s="148"/>
      <c r="E141" s="70"/>
    </row>
    <row r="142" spans="2:5">
      <c r="B142" s="148"/>
      <c r="C142" s="148"/>
      <c r="D142" s="148"/>
      <c r="E142" s="70"/>
    </row>
    <row r="143" spans="2:5">
      <c r="B143" s="148"/>
      <c r="C143" s="148"/>
      <c r="D143" s="148"/>
      <c r="E143" s="70"/>
    </row>
    <row r="144" spans="2:5">
      <c r="B144" s="148"/>
      <c r="C144" s="148"/>
      <c r="D144" s="148"/>
      <c r="E144" s="70"/>
    </row>
    <row r="145" spans="2:5">
      <c r="B145" s="148"/>
      <c r="C145" s="148"/>
      <c r="D145" s="148"/>
      <c r="E145" s="70"/>
    </row>
    <row r="146" spans="2:5">
      <c r="B146" s="148"/>
      <c r="C146" s="148"/>
      <c r="D146" s="148"/>
      <c r="E146" s="70"/>
    </row>
    <row r="147" spans="2:5">
      <c r="B147" s="148"/>
      <c r="C147" s="148"/>
      <c r="D147" s="148"/>
      <c r="E147" s="70"/>
    </row>
    <row r="148" spans="2:5">
      <c r="B148" s="148"/>
      <c r="C148" s="148"/>
      <c r="D148" s="148"/>
      <c r="E148" s="70"/>
    </row>
    <row r="149" spans="2:5">
      <c r="B149" s="148"/>
      <c r="C149" s="148"/>
      <c r="D149" s="148"/>
      <c r="E149" s="70"/>
    </row>
    <row r="150" spans="2:5">
      <c r="B150" s="148"/>
      <c r="C150" s="148"/>
      <c r="D150" s="148"/>
      <c r="E150" s="70"/>
    </row>
    <row r="151" spans="2:5">
      <c r="B151" s="148"/>
      <c r="C151" s="148"/>
      <c r="D151" s="148"/>
      <c r="E151" s="70"/>
    </row>
    <row r="152" spans="2:5">
      <c r="B152" s="148"/>
      <c r="C152" s="148"/>
      <c r="D152" s="148"/>
      <c r="E152" s="70"/>
    </row>
    <row r="153" spans="2:5">
      <c r="B153" s="148"/>
      <c r="C153" s="148"/>
      <c r="D153" s="148"/>
      <c r="E153" s="70"/>
    </row>
    <row r="154" spans="2:5">
      <c r="B154" s="148"/>
      <c r="C154" s="148"/>
      <c r="D154" s="148"/>
      <c r="E154" s="70"/>
    </row>
    <row r="155" spans="2:5">
      <c r="B155" s="148"/>
      <c r="C155" s="148"/>
      <c r="D155" s="148"/>
      <c r="E155" s="70"/>
    </row>
    <row r="156" spans="2:5">
      <c r="B156" s="148"/>
      <c r="C156" s="148"/>
      <c r="D156" s="148"/>
      <c r="E156" s="70"/>
    </row>
    <row r="157" spans="2:5">
      <c r="B157" s="148"/>
      <c r="C157" s="148"/>
      <c r="D157" s="148"/>
      <c r="E157" s="70"/>
    </row>
    <row r="158" spans="2:5">
      <c r="B158" s="148"/>
      <c r="C158" s="148"/>
      <c r="D158" s="148"/>
      <c r="E158" s="70"/>
    </row>
    <row r="159" spans="2:5">
      <c r="B159" s="148"/>
      <c r="C159" s="148"/>
      <c r="D159" s="148"/>
      <c r="E159" s="70"/>
    </row>
    <row r="160" spans="2:5">
      <c r="B160" s="148"/>
      <c r="C160" s="148"/>
      <c r="D160" s="148"/>
      <c r="E160" s="70"/>
    </row>
    <row r="161" spans="2:5">
      <c r="B161" s="148"/>
      <c r="C161" s="148"/>
      <c r="D161" s="148"/>
      <c r="E161" s="70"/>
    </row>
    <row r="162" spans="2:5">
      <c r="B162" s="148"/>
      <c r="C162" s="148"/>
      <c r="D162" s="148"/>
      <c r="E162" s="70"/>
    </row>
    <row r="163" spans="2:5">
      <c r="B163" s="148"/>
      <c r="C163" s="148"/>
      <c r="D163" s="148"/>
      <c r="E163" s="70"/>
    </row>
    <row r="164" spans="2:5">
      <c r="B164" s="148"/>
      <c r="C164" s="148"/>
      <c r="D164" s="148"/>
      <c r="E164" s="70"/>
    </row>
    <row r="165" spans="2:5">
      <c r="B165" s="148"/>
      <c r="C165" s="148"/>
      <c r="D165" s="148"/>
      <c r="E165" s="70"/>
    </row>
    <row r="166" spans="2:5">
      <c r="B166" s="148"/>
      <c r="C166" s="148"/>
      <c r="D166" s="148"/>
      <c r="E166" s="70"/>
    </row>
    <row r="167" spans="2:5">
      <c r="B167" s="148"/>
      <c r="C167" s="148"/>
      <c r="D167" s="148"/>
      <c r="E167" s="70"/>
    </row>
    <row r="168" spans="2:5">
      <c r="B168" s="148"/>
      <c r="C168" s="148"/>
      <c r="D168" s="148"/>
      <c r="E168" s="70"/>
    </row>
    <row r="169" spans="2:5">
      <c r="B169" s="148"/>
      <c r="C169" s="148"/>
      <c r="D169" s="148"/>
      <c r="E169" s="70"/>
    </row>
    <row r="170" spans="2:5">
      <c r="B170" s="148"/>
      <c r="C170" s="148"/>
      <c r="D170" s="148"/>
      <c r="E170" s="70"/>
    </row>
    <row r="171" spans="2:5">
      <c r="B171" s="148"/>
      <c r="C171" s="148"/>
      <c r="D171" s="148"/>
      <c r="E171" s="70"/>
    </row>
    <row r="172" spans="2:5">
      <c r="B172" s="148"/>
      <c r="C172" s="148"/>
      <c r="D172" s="148"/>
      <c r="E172" s="70"/>
    </row>
    <row r="173" spans="2:5">
      <c r="B173" s="148"/>
      <c r="C173" s="148"/>
      <c r="D173" s="148"/>
      <c r="E173" s="70"/>
    </row>
    <row r="174" spans="2:5">
      <c r="B174" s="148"/>
      <c r="C174" s="148"/>
      <c r="D174" s="148"/>
      <c r="E174" s="70"/>
    </row>
    <row r="175" spans="2:5">
      <c r="B175" s="148"/>
      <c r="C175" s="148"/>
      <c r="D175" s="148"/>
      <c r="E175" s="70"/>
    </row>
    <row r="176" spans="2:5">
      <c r="B176" s="148"/>
      <c r="C176" s="148"/>
      <c r="D176" s="148"/>
      <c r="E176" s="70"/>
    </row>
    <row r="177" spans="2:5">
      <c r="B177" s="148"/>
      <c r="C177" s="148"/>
      <c r="D177" s="148"/>
      <c r="E177" s="70"/>
    </row>
    <row r="178" spans="2:5">
      <c r="B178" s="148"/>
      <c r="C178" s="148"/>
      <c r="D178" s="148"/>
      <c r="E178" s="70"/>
    </row>
    <row r="179" spans="2:5">
      <c r="B179" s="148"/>
      <c r="C179" s="148"/>
      <c r="D179" s="148"/>
      <c r="E179" s="70"/>
    </row>
    <row r="180" spans="2:5">
      <c r="B180" s="148"/>
      <c r="C180" s="148"/>
      <c r="D180" s="148"/>
      <c r="E180" s="70"/>
    </row>
    <row r="181" spans="2:5">
      <c r="B181" s="148"/>
      <c r="C181" s="148"/>
      <c r="D181" s="148"/>
      <c r="E181" s="70"/>
    </row>
    <row r="182" spans="2:5">
      <c r="B182" s="148"/>
      <c r="C182" s="148"/>
      <c r="D182" s="148"/>
      <c r="E182" s="70"/>
    </row>
    <row r="183" spans="2:5">
      <c r="B183" s="148"/>
      <c r="C183" s="148"/>
      <c r="D183" s="148"/>
      <c r="E183" s="70"/>
    </row>
    <row r="184" spans="2:5">
      <c r="B184" s="148"/>
      <c r="C184" s="148"/>
      <c r="D184" s="148"/>
      <c r="E184" s="70"/>
    </row>
    <row r="185" spans="2:5">
      <c r="B185" s="148"/>
      <c r="C185" s="148"/>
      <c r="D185" s="148"/>
      <c r="E185" s="70"/>
    </row>
    <row r="186" spans="2:5">
      <c r="B186" s="148"/>
      <c r="C186" s="148"/>
      <c r="D186" s="148"/>
      <c r="E186" s="70"/>
    </row>
    <row r="187" spans="2:5">
      <c r="B187" s="148"/>
      <c r="C187" s="148"/>
      <c r="D187" s="148"/>
      <c r="E187" s="70"/>
    </row>
    <row r="188" spans="2:5">
      <c r="B188" s="148"/>
      <c r="C188" s="148"/>
      <c r="D188" s="148"/>
      <c r="E188" s="70"/>
    </row>
    <row r="189" spans="2:5">
      <c r="B189" s="148"/>
      <c r="C189" s="148"/>
      <c r="D189" s="148"/>
      <c r="E189" s="70"/>
    </row>
    <row r="190" spans="2:5">
      <c r="B190" s="148"/>
      <c r="C190" s="148"/>
      <c r="D190" s="148"/>
      <c r="E190" s="70"/>
    </row>
    <row r="191" spans="2:5">
      <c r="B191" s="148"/>
      <c r="C191" s="148"/>
      <c r="D191" s="148"/>
      <c r="E191" s="70"/>
    </row>
    <row r="192" spans="2:5">
      <c r="B192" s="148"/>
      <c r="C192" s="148"/>
      <c r="D192" s="148"/>
      <c r="E192" s="70"/>
    </row>
    <row r="193" spans="2:5">
      <c r="B193" s="148"/>
      <c r="C193" s="148"/>
      <c r="D193" s="148"/>
      <c r="E193" s="70"/>
    </row>
    <row r="194" spans="2:5">
      <c r="B194" s="148"/>
      <c r="C194" s="148"/>
      <c r="D194" s="148"/>
      <c r="E194" s="70"/>
    </row>
    <row r="195" spans="2:5">
      <c r="B195" s="148"/>
      <c r="C195" s="148"/>
      <c r="D195" s="148"/>
      <c r="E195" s="70"/>
    </row>
    <row r="196" spans="2:5">
      <c r="B196" s="148"/>
      <c r="C196" s="148"/>
      <c r="D196" s="148"/>
      <c r="E196" s="70"/>
    </row>
    <row r="197" spans="2:5">
      <c r="B197" s="148"/>
      <c r="C197" s="148"/>
      <c r="D197" s="148"/>
      <c r="E197" s="70"/>
    </row>
    <row r="198" spans="2:5">
      <c r="B198" s="148"/>
      <c r="C198" s="148"/>
      <c r="D198" s="148"/>
      <c r="E198" s="70"/>
    </row>
    <row r="199" spans="2:5">
      <c r="B199" s="148"/>
      <c r="C199" s="148"/>
      <c r="D199" s="148"/>
      <c r="E199" s="70"/>
    </row>
    <row r="200" spans="2:5">
      <c r="B200" s="148"/>
      <c r="C200" s="148"/>
      <c r="D200" s="148"/>
      <c r="E200" s="70"/>
    </row>
    <row r="201" spans="2:5">
      <c r="B201" s="148"/>
      <c r="C201" s="148"/>
      <c r="D201" s="148"/>
      <c r="E201" s="70"/>
    </row>
    <row r="202" spans="2:5">
      <c r="B202" s="148"/>
      <c r="C202" s="148"/>
      <c r="D202" s="148"/>
      <c r="E202" s="70"/>
    </row>
    <row r="203" spans="2:5">
      <c r="B203" s="148"/>
      <c r="C203" s="148"/>
      <c r="D203" s="148"/>
      <c r="E203" s="70"/>
    </row>
    <row r="204" spans="2:5">
      <c r="B204" s="148"/>
      <c r="C204" s="148"/>
      <c r="D204" s="148"/>
      <c r="E204" s="70"/>
    </row>
    <row r="205" spans="2:5">
      <c r="B205" s="148"/>
      <c r="C205" s="148"/>
      <c r="D205" s="148"/>
      <c r="E205" s="70"/>
    </row>
    <row r="206" spans="2:5">
      <c r="B206" s="148"/>
      <c r="C206" s="148"/>
      <c r="D206" s="148"/>
      <c r="E206" s="70"/>
    </row>
    <row r="207" spans="2:5">
      <c r="B207" s="148"/>
      <c r="C207" s="148"/>
      <c r="D207" s="148"/>
      <c r="E207" s="70"/>
    </row>
    <row r="208" spans="2:5">
      <c r="B208" s="148"/>
      <c r="C208" s="148"/>
      <c r="D208" s="148"/>
      <c r="E208" s="70"/>
    </row>
    <row r="209" spans="2:5">
      <c r="B209" s="148"/>
      <c r="C209" s="148"/>
      <c r="D209" s="148"/>
      <c r="E209" s="70"/>
    </row>
    <row r="210" spans="2:5">
      <c r="B210" s="148"/>
      <c r="C210" s="148"/>
      <c r="D210" s="148"/>
      <c r="E210" s="70"/>
    </row>
    <row r="211" spans="2:5">
      <c r="B211" s="148"/>
      <c r="C211" s="148"/>
      <c r="D211" s="148"/>
      <c r="E211" s="70"/>
    </row>
    <row r="212" spans="2:5">
      <c r="B212" s="148"/>
      <c r="C212" s="148"/>
      <c r="D212" s="148"/>
      <c r="E212" s="70"/>
    </row>
    <row r="213" spans="2:5">
      <c r="B213" s="148"/>
      <c r="C213" s="148"/>
      <c r="D213" s="148"/>
      <c r="E213" s="70"/>
    </row>
    <row r="214" spans="2:5">
      <c r="B214" s="148"/>
      <c r="C214" s="148"/>
      <c r="D214" s="148"/>
      <c r="E214" s="70"/>
    </row>
    <row r="215" spans="2:5">
      <c r="B215" s="148"/>
      <c r="C215" s="148"/>
      <c r="D215" s="148"/>
      <c r="E215" s="70"/>
    </row>
    <row r="216" spans="2:5">
      <c r="B216" s="148"/>
      <c r="C216" s="148"/>
      <c r="D216" s="148"/>
      <c r="E216" s="70"/>
    </row>
    <row r="217" spans="2:5">
      <c r="B217" s="148"/>
      <c r="C217" s="148"/>
      <c r="D217" s="148"/>
      <c r="E217" s="70"/>
    </row>
    <row r="218" spans="2:5">
      <c r="B218" s="148"/>
      <c r="C218" s="148"/>
      <c r="D218" s="148"/>
      <c r="E218" s="70"/>
    </row>
    <row r="219" spans="2:5">
      <c r="B219" s="148"/>
      <c r="C219" s="148"/>
      <c r="D219" s="148"/>
      <c r="E219" s="70"/>
    </row>
    <row r="220" spans="2:5">
      <c r="B220" s="148"/>
      <c r="C220" s="148"/>
      <c r="D220" s="148"/>
      <c r="E220" s="70"/>
    </row>
    <row r="221" spans="2:5">
      <c r="B221" s="148"/>
      <c r="C221" s="148"/>
      <c r="D221" s="148"/>
      <c r="E221" s="70"/>
    </row>
    <row r="222" spans="2:5">
      <c r="B222" s="148"/>
      <c r="C222" s="148"/>
      <c r="D222" s="148"/>
      <c r="E222" s="70"/>
    </row>
    <row r="223" spans="2:5">
      <c r="B223" s="148"/>
      <c r="C223" s="148"/>
      <c r="D223" s="148"/>
      <c r="E223" s="70"/>
    </row>
    <row r="224" spans="2:5">
      <c r="B224" s="148"/>
      <c r="C224" s="148"/>
      <c r="D224" s="148"/>
      <c r="E224" s="70"/>
    </row>
    <row r="225" spans="2:5">
      <c r="B225" s="148"/>
      <c r="C225" s="148"/>
      <c r="D225" s="148"/>
      <c r="E225" s="70"/>
    </row>
    <row r="226" spans="2:5">
      <c r="B226" s="148"/>
      <c r="C226" s="148"/>
      <c r="D226" s="148"/>
      <c r="E226" s="70"/>
    </row>
    <row r="227" spans="2:5">
      <c r="B227" s="148"/>
      <c r="C227" s="148"/>
      <c r="D227" s="148"/>
      <c r="E227" s="70"/>
    </row>
    <row r="228" spans="2:5">
      <c r="B228" s="148"/>
      <c r="C228" s="148"/>
      <c r="D228" s="148"/>
      <c r="E228" s="70"/>
    </row>
    <row r="229" spans="2:5">
      <c r="B229" s="148"/>
      <c r="C229" s="148"/>
      <c r="D229" s="148"/>
      <c r="E229" s="70"/>
    </row>
    <row r="230" spans="2:5">
      <c r="B230" s="148"/>
      <c r="C230" s="148"/>
      <c r="D230" s="148"/>
      <c r="E230" s="70"/>
    </row>
    <row r="231" spans="2:5">
      <c r="B231" s="148"/>
      <c r="C231" s="148"/>
      <c r="D231" s="148"/>
      <c r="E231" s="70"/>
    </row>
    <row r="232" spans="2:5">
      <c r="B232" s="148"/>
      <c r="C232" s="148"/>
      <c r="D232" s="148"/>
      <c r="E232" s="70"/>
    </row>
    <row r="233" spans="2:5">
      <c r="B233" s="148"/>
      <c r="C233" s="148"/>
      <c r="D233" s="148"/>
      <c r="E233" s="70"/>
    </row>
    <row r="234" spans="2:5">
      <c r="B234" s="148"/>
      <c r="C234" s="148"/>
      <c r="D234" s="148"/>
      <c r="E234" s="70"/>
    </row>
    <row r="235" spans="2:5">
      <c r="B235" s="148"/>
      <c r="C235" s="148"/>
      <c r="D235" s="148"/>
      <c r="E235" s="70"/>
    </row>
    <row r="236" spans="2:5">
      <c r="B236" s="148"/>
      <c r="C236" s="148"/>
      <c r="D236" s="148"/>
      <c r="E236" s="70"/>
    </row>
    <row r="237" spans="2:5">
      <c r="B237" s="148"/>
      <c r="C237" s="148"/>
      <c r="D237" s="148"/>
      <c r="E237" s="70"/>
    </row>
    <row r="238" spans="2:5">
      <c r="B238" s="148"/>
      <c r="C238" s="148"/>
      <c r="D238" s="148"/>
      <c r="E238" s="70"/>
    </row>
    <row r="239" spans="2:5">
      <c r="B239" s="148"/>
      <c r="C239" s="148"/>
      <c r="D239" s="148"/>
      <c r="E239" s="70"/>
    </row>
    <row r="240" spans="2:5">
      <c r="B240" s="148"/>
      <c r="C240" s="148"/>
      <c r="D240" s="148"/>
      <c r="E240" s="70"/>
    </row>
    <row r="241" spans="2:5">
      <c r="B241" s="148"/>
      <c r="C241" s="148"/>
      <c r="D241" s="148"/>
      <c r="E241" s="70"/>
    </row>
    <row r="242" spans="2:5">
      <c r="B242" s="148"/>
      <c r="C242" s="148"/>
      <c r="D242" s="148"/>
      <c r="E242" s="70"/>
    </row>
    <row r="243" spans="2:5">
      <c r="B243" s="148"/>
      <c r="C243" s="148"/>
      <c r="D243" s="148"/>
      <c r="E243" s="70"/>
    </row>
    <row r="244" spans="2:5">
      <c r="B244" s="148"/>
      <c r="C244" s="148"/>
      <c r="D244" s="148"/>
      <c r="E244" s="70"/>
    </row>
    <row r="245" spans="2:5">
      <c r="B245" s="148"/>
      <c r="C245" s="148"/>
      <c r="D245" s="148"/>
      <c r="E245" s="70"/>
    </row>
    <row r="246" spans="2:5">
      <c r="B246" s="148"/>
      <c r="C246" s="148"/>
      <c r="D246" s="148"/>
      <c r="E246" s="70"/>
    </row>
    <row r="247" spans="2:5">
      <c r="B247" s="148"/>
      <c r="C247" s="148"/>
      <c r="D247" s="148"/>
      <c r="E247" s="70"/>
    </row>
    <row r="248" spans="2:5">
      <c r="B248" s="148"/>
      <c r="C248" s="148"/>
      <c r="D248" s="148"/>
      <c r="E248" s="70"/>
    </row>
    <row r="249" spans="2:5">
      <c r="B249" s="148"/>
      <c r="C249" s="148"/>
      <c r="D249" s="148"/>
      <c r="E249" s="70"/>
    </row>
    <row r="250" spans="2:5">
      <c r="B250" s="148"/>
      <c r="C250" s="148"/>
      <c r="D250" s="148"/>
      <c r="E250" s="70"/>
    </row>
    <row r="251" spans="2:5">
      <c r="B251" s="148"/>
      <c r="C251" s="148"/>
      <c r="D251" s="148"/>
      <c r="E251" s="70"/>
    </row>
    <row r="252" spans="2:5">
      <c r="B252" s="148"/>
      <c r="C252" s="148"/>
      <c r="D252" s="148"/>
      <c r="E252" s="70"/>
    </row>
    <row r="253" spans="2:5">
      <c r="B253" s="148"/>
      <c r="C253" s="148"/>
      <c r="D253" s="148"/>
      <c r="E253" s="70"/>
    </row>
    <row r="254" spans="2:5">
      <c r="B254" s="148"/>
      <c r="C254" s="148"/>
      <c r="D254" s="148"/>
      <c r="E254" s="70"/>
    </row>
    <row r="255" spans="2:5">
      <c r="B255" s="148"/>
      <c r="C255" s="148"/>
      <c r="D255" s="148"/>
      <c r="E255" s="70"/>
    </row>
    <row r="256" spans="2:5">
      <c r="B256" s="148"/>
      <c r="C256" s="148"/>
      <c r="D256" s="148"/>
      <c r="E256" s="70"/>
    </row>
    <row r="257" spans="2:5">
      <c r="B257" s="148"/>
      <c r="C257" s="148"/>
      <c r="D257" s="148"/>
      <c r="E257" s="70"/>
    </row>
    <row r="258" spans="2:5">
      <c r="B258" s="148"/>
      <c r="C258" s="148"/>
      <c r="D258" s="148"/>
      <c r="E258" s="70"/>
    </row>
    <row r="259" spans="2:5">
      <c r="B259" s="148"/>
      <c r="C259" s="148"/>
      <c r="D259" s="148"/>
      <c r="E259" s="70"/>
    </row>
    <row r="260" spans="2:5">
      <c r="B260" s="148"/>
      <c r="C260" s="148"/>
      <c r="D260" s="148"/>
      <c r="E260" s="70"/>
    </row>
    <row r="261" spans="2:5">
      <c r="B261" s="148"/>
      <c r="C261" s="148"/>
      <c r="D261" s="148"/>
      <c r="E261" s="70"/>
    </row>
    <row r="262" spans="2:5">
      <c r="B262" s="148"/>
      <c r="C262" s="148"/>
      <c r="D262" s="148"/>
      <c r="E262" s="70"/>
    </row>
    <row r="263" spans="2:5">
      <c r="B263" s="148"/>
      <c r="C263" s="148"/>
      <c r="D263" s="148"/>
      <c r="E263" s="70"/>
    </row>
    <row r="264" spans="2:5">
      <c r="B264" s="148"/>
      <c r="C264" s="148"/>
      <c r="D264" s="148"/>
      <c r="E264" s="70"/>
    </row>
    <row r="265" spans="2:5">
      <c r="B265" s="148"/>
      <c r="C265" s="148"/>
      <c r="D265" s="148"/>
      <c r="E265" s="70"/>
    </row>
    <row r="266" spans="2:5">
      <c r="B266" s="148"/>
      <c r="C266" s="148"/>
      <c r="D266" s="148"/>
      <c r="E266" s="70"/>
    </row>
    <row r="267" spans="2:5">
      <c r="B267" s="148"/>
      <c r="C267" s="148"/>
      <c r="D267" s="148"/>
      <c r="E267" s="70"/>
    </row>
    <row r="268" spans="2:5">
      <c r="B268" s="148"/>
      <c r="C268" s="148"/>
      <c r="D268" s="148"/>
      <c r="E268" s="70"/>
    </row>
    <row r="269" spans="2:5">
      <c r="B269" s="148"/>
      <c r="C269" s="148"/>
      <c r="D269" s="148"/>
      <c r="E269" s="70"/>
    </row>
    <row r="270" spans="2:5">
      <c r="B270" s="148"/>
      <c r="C270" s="148"/>
      <c r="D270" s="148"/>
      <c r="E270" s="70"/>
    </row>
    <row r="271" spans="2:5">
      <c r="B271" s="148"/>
      <c r="C271" s="148"/>
      <c r="D271" s="148"/>
      <c r="E271" s="70"/>
    </row>
    <row r="272" spans="2:5">
      <c r="B272" s="148"/>
      <c r="C272" s="148"/>
      <c r="D272" s="148"/>
      <c r="E272" s="70"/>
    </row>
    <row r="273" spans="2:5">
      <c r="B273" s="148"/>
      <c r="C273" s="148"/>
      <c r="D273" s="148"/>
      <c r="E273" s="70"/>
    </row>
    <row r="274" spans="2:5">
      <c r="B274" s="148"/>
      <c r="C274" s="148"/>
      <c r="D274" s="148"/>
      <c r="E274" s="70"/>
    </row>
    <row r="275" spans="2:5">
      <c r="B275" s="148"/>
      <c r="C275" s="148"/>
      <c r="D275" s="148"/>
      <c r="E275" s="70"/>
    </row>
    <row r="276" spans="2:5">
      <c r="B276" s="148"/>
      <c r="C276" s="148"/>
      <c r="D276" s="148"/>
      <c r="E276" s="70"/>
    </row>
    <row r="277" spans="2:5">
      <c r="B277" s="148"/>
      <c r="C277" s="148"/>
      <c r="D277" s="148"/>
      <c r="E277" s="70"/>
    </row>
    <row r="278" spans="2:5">
      <c r="B278" s="148"/>
      <c r="C278" s="148"/>
      <c r="D278" s="148"/>
      <c r="E278" s="70"/>
    </row>
    <row r="279" spans="2:5">
      <c r="B279" s="148"/>
      <c r="C279" s="148"/>
      <c r="D279" s="148"/>
      <c r="E279" s="70"/>
    </row>
    <row r="280" spans="2:5">
      <c r="B280" s="148"/>
      <c r="C280" s="148"/>
      <c r="D280" s="148"/>
      <c r="E280" s="70"/>
    </row>
    <row r="281" spans="2:5">
      <c r="B281" s="148"/>
      <c r="C281" s="148"/>
      <c r="D281" s="148"/>
      <c r="E281" s="70"/>
    </row>
    <row r="282" spans="2:5">
      <c r="B282" s="148"/>
      <c r="C282" s="148"/>
      <c r="D282" s="148"/>
      <c r="E282" s="70"/>
    </row>
    <row r="283" spans="2:5">
      <c r="B283" s="148"/>
      <c r="C283" s="148"/>
      <c r="D283" s="148"/>
      <c r="E283" s="70"/>
    </row>
    <row r="284" spans="2:5">
      <c r="B284" s="148"/>
      <c r="C284" s="148"/>
      <c r="D284" s="148"/>
      <c r="E284" s="70"/>
    </row>
    <row r="285" spans="2:5">
      <c r="B285" s="148"/>
      <c r="C285" s="148"/>
      <c r="D285" s="148"/>
      <c r="E285" s="70"/>
    </row>
    <row r="286" spans="2:5">
      <c r="B286" s="148"/>
      <c r="C286" s="148"/>
      <c r="D286" s="148"/>
      <c r="E286" s="70"/>
    </row>
    <row r="287" spans="2:5">
      <c r="B287" s="148"/>
      <c r="C287" s="148"/>
      <c r="D287" s="148"/>
      <c r="E287" s="70"/>
    </row>
    <row r="288" spans="2:5">
      <c r="B288" s="148"/>
      <c r="C288" s="148"/>
      <c r="D288" s="148"/>
      <c r="E288" s="70"/>
    </row>
    <row r="289" spans="2:5">
      <c r="B289" s="148"/>
      <c r="C289" s="148"/>
      <c r="D289" s="148"/>
      <c r="E289" s="70"/>
    </row>
    <row r="290" spans="2:5">
      <c r="B290" s="148"/>
      <c r="C290" s="148"/>
      <c r="D290" s="148"/>
      <c r="E290" s="70"/>
    </row>
    <row r="291" spans="2:5">
      <c r="B291" s="148"/>
      <c r="C291" s="148"/>
      <c r="D291" s="148"/>
      <c r="E291" s="70"/>
    </row>
    <row r="292" spans="2:5">
      <c r="B292" s="148"/>
      <c r="C292" s="148"/>
      <c r="D292" s="148"/>
      <c r="E292" s="70"/>
    </row>
    <row r="293" spans="2:5">
      <c r="B293" s="148"/>
      <c r="C293" s="148"/>
      <c r="D293" s="148"/>
      <c r="E293" s="70"/>
    </row>
    <row r="294" spans="2:5">
      <c r="B294" s="148"/>
      <c r="C294" s="148"/>
      <c r="D294" s="148"/>
      <c r="E294" s="70"/>
    </row>
    <row r="295" spans="2:5">
      <c r="B295" s="148"/>
      <c r="C295" s="148"/>
      <c r="D295" s="148"/>
      <c r="E295" s="70"/>
    </row>
    <row r="296" spans="2:5">
      <c r="B296" s="148"/>
      <c r="C296" s="148"/>
      <c r="D296" s="148"/>
      <c r="E296" s="70"/>
    </row>
    <row r="297" spans="2:5">
      <c r="B297" s="148"/>
      <c r="C297" s="148"/>
      <c r="D297" s="148"/>
      <c r="E297" s="70"/>
    </row>
    <row r="298" spans="2:5">
      <c r="B298" s="148"/>
      <c r="C298" s="148"/>
      <c r="D298" s="148"/>
      <c r="E298" s="70"/>
    </row>
    <row r="299" spans="2:5">
      <c r="B299" s="148"/>
      <c r="C299" s="148"/>
      <c r="D299" s="148"/>
      <c r="E299" s="70"/>
    </row>
    <row r="300" spans="2:5">
      <c r="B300" s="148"/>
      <c r="C300" s="148"/>
      <c r="D300" s="148"/>
      <c r="E300" s="70"/>
    </row>
    <row r="301" spans="2:5">
      <c r="B301" s="148"/>
      <c r="C301" s="148"/>
      <c r="D301" s="148"/>
      <c r="E301" s="70"/>
    </row>
    <row r="302" spans="2:5">
      <c r="B302" s="148"/>
      <c r="C302" s="148"/>
      <c r="D302" s="148"/>
      <c r="E302" s="70"/>
    </row>
    <row r="303" spans="2:5">
      <c r="B303" s="148"/>
      <c r="C303" s="148"/>
      <c r="D303" s="148"/>
      <c r="E303" s="70"/>
    </row>
    <row r="304" spans="2:5">
      <c r="B304" s="148"/>
      <c r="C304" s="148"/>
      <c r="D304" s="148"/>
      <c r="E304" s="70"/>
    </row>
    <row r="305" spans="2:5">
      <c r="B305" s="148"/>
      <c r="C305" s="148"/>
      <c r="D305" s="148"/>
      <c r="E305" s="70"/>
    </row>
    <row r="306" spans="2:5">
      <c r="B306" s="148"/>
      <c r="C306" s="148"/>
      <c r="D306" s="148"/>
      <c r="E306" s="70"/>
    </row>
    <row r="307" spans="2:5">
      <c r="B307" s="148"/>
      <c r="C307" s="148"/>
      <c r="D307" s="148"/>
      <c r="E307" s="70"/>
    </row>
    <row r="308" spans="2:5">
      <c r="B308" s="148"/>
      <c r="C308" s="148"/>
      <c r="D308" s="148"/>
      <c r="E308" s="70"/>
    </row>
    <row r="309" spans="2:5">
      <c r="B309" s="148"/>
      <c r="C309" s="148"/>
      <c r="D309" s="148"/>
      <c r="E309" s="70"/>
    </row>
    <row r="310" spans="2:5">
      <c r="B310" s="148"/>
      <c r="C310" s="148"/>
      <c r="D310" s="148"/>
      <c r="E310" s="70"/>
    </row>
    <row r="311" spans="2:5">
      <c r="B311" s="148"/>
      <c r="C311" s="148"/>
      <c r="D311" s="148"/>
      <c r="E311" s="70"/>
    </row>
    <row r="312" spans="2:5">
      <c r="B312" s="148"/>
      <c r="C312" s="148"/>
      <c r="D312" s="148"/>
      <c r="E312" s="70"/>
    </row>
    <row r="313" spans="2:5">
      <c r="B313" s="148"/>
      <c r="C313" s="148"/>
      <c r="D313" s="148"/>
      <c r="E313" s="70"/>
    </row>
    <row r="314" spans="2:5">
      <c r="B314" s="148"/>
      <c r="C314" s="148"/>
      <c r="D314" s="148"/>
      <c r="E314" s="70"/>
    </row>
    <row r="315" spans="2:5">
      <c r="B315" s="148"/>
      <c r="C315" s="148"/>
      <c r="D315" s="148"/>
      <c r="E315" s="70"/>
    </row>
    <row r="316" spans="2:5">
      <c r="B316" s="148"/>
      <c r="C316" s="148"/>
      <c r="D316" s="148"/>
      <c r="E316" s="70"/>
    </row>
    <row r="317" spans="2:5">
      <c r="B317" s="148"/>
      <c r="C317" s="148"/>
      <c r="D317" s="148"/>
      <c r="E317" s="70"/>
    </row>
    <row r="318" spans="2:5">
      <c r="B318" s="148"/>
      <c r="C318" s="148"/>
      <c r="D318" s="148"/>
      <c r="E318" s="70"/>
    </row>
    <row r="319" spans="2:5">
      <c r="B319" s="148"/>
      <c r="C319" s="148"/>
      <c r="D319" s="148"/>
      <c r="E319" s="70"/>
    </row>
    <row r="320" spans="2:5">
      <c r="B320" s="148"/>
      <c r="C320" s="148"/>
      <c r="D320" s="148"/>
      <c r="E320" s="70"/>
    </row>
    <row r="321" spans="2:5">
      <c r="B321" s="148"/>
      <c r="C321" s="148"/>
      <c r="D321" s="148"/>
      <c r="E321" s="70"/>
    </row>
    <row r="322" spans="2:5">
      <c r="B322" s="148"/>
      <c r="C322" s="148"/>
      <c r="D322" s="148"/>
      <c r="E322" s="70"/>
    </row>
    <row r="323" spans="2:5">
      <c r="B323" s="148"/>
      <c r="C323" s="148"/>
      <c r="D323" s="148"/>
      <c r="E323" s="70"/>
    </row>
    <row r="324" spans="2:5">
      <c r="B324" s="148"/>
      <c r="C324" s="148"/>
      <c r="D324" s="148"/>
      <c r="E324" s="70"/>
    </row>
    <row r="325" spans="2:5">
      <c r="B325" s="148"/>
      <c r="C325" s="148"/>
      <c r="D325" s="148"/>
      <c r="E325" s="70"/>
    </row>
    <row r="326" spans="2:5">
      <c r="B326" s="148"/>
      <c r="C326" s="148"/>
      <c r="D326" s="148"/>
      <c r="E326" s="70"/>
    </row>
    <row r="327" spans="2:5">
      <c r="B327" s="148"/>
      <c r="C327" s="148"/>
      <c r="D327" s="148"/>
      <c r="E327" s="70"/>
    </row>
    <row r="328" spans="2:5">
      <c r="B328" s="148"/>
      <c r="C328" s="148"/>
      <c r="D328" s="148"/>
      <c r="E328" s="70"/>
    </row>
    <row r="329" spans="2:5">
      <c r="B329" s="148"/>
      <c r="C329" s="148"/>
      <c r="D329" s="148"/>
      <c r="E329" s="70"/>
    </row>
    <row r="330" spans="2:5">
      <c r="B330" s="148"/>
      <c r="C330" s="148"/>
      <c r="D330" s="148"/>
      <c r="E330" s="70"/>
    </row>
    <row r="331" spans="2:5">
      <c r="B331" s="148"/>
      <c r="C331" s="148"/>
      <c r="D331" s="148"/>
      <c r="E331" s="70"/>
    </row>
    <row r="332" spans="2:5">
      <c r="B332" s="148"/>
      <c r="C332" s="148"/>
      <c r="D332" s="148"/>
      <c r="E332" s="70"/>
    </row>
    <row r="333" spans="2:5">
      <c r="B333" s="148"/>
      <c r="C333" s="148"/>
      <c r="D333" s="148"/>
      <c r="E333" s="70"/>
    </row>
    <row r="334" spans="2:5">
      <c r="B334" s="148"/>
      <c r="C334" s="148"/>
      <c r="D334" s="148"/>
      <c r="E334" s="70"/>
    </row>
    <row r="335" spans="2:5">
      <c r="B335" s="148"/>
      <c r="C335" s="148"/>
      <c r="D335" s="148"/>
      <c r="E335" s="70"/>
    </row>
    <row r="336" spans="2:5">
      <c r="B336" s="148"/>
      <c r="C336" s="148"/>
      <c r="D336" s="148"/>
      <c r="E336" s="70"/>
    </row>
    <row r="337" spans="2:5">
      <c r="B337" s="148"/>
      <c r="C337" s="148"/>
      <c r="D337" s="148"/>
      <c r="E337" s="70"/>
    </row>
    <row r="338" spans="2:5">
      <c r="B338" s="148"/>
      <c r="C338" s="148"/>
      <c r="D338" s="148"/>
      <c r="E338" s="70"/>
    </row>
    <row r="339" spans="2:5">
      <c r="B339" s="148"/>
      <c r="C339" s="148"/>
      <c r="D339" s="148"/>
      <c r="E339" s="70"/>
    </row>
    <row r="340" spans="2:5">
      <c r="B340" s="148"/>
      <c r="C340" s="148"/>
      <c r="D340" s="148"/>
      <c r="E340" s="70"/>
    </row>
    <row r="341" spans="2:5">
      <c r="B341" s="148"/>
      <c r="C341" s="148"/>
      <c r="D341" s="148"/>
      <c r="E341" s="70"/>
    </row>
    <row r="342" spans="2:5">
      <c r="B342" s="148"/>
      <c r="C342" s="148"/>
      <c r="D342" s="148"/>
      <c r="E342" s="70"/>
    </row>
    <row r="343" spans="2:5">
      <c r="B343" s="148"/>
      <c r="C343" s="148"/>
      <c r="D343" s="148"/>
      <c r="E343" s="70"/>
    </row>
    <row r="344" spans="2:5">
      <c r="B344" s="148"/>
      <c r="C344" s="148"/>
      <c r="D344" s="148"/>
      <c r="E344" s="70"/>
    </row>
    <row r="345" spans="2:5">
      <c r="B345" s="148"/>
      <c r="C345" s="148"/>
      <c r="D345" s="148"/>
      <c r="E345" s="70"/>
    </row>
    <row r="346" spans="2:5">
      <c r="B346" s="148"/>
      <c r="C346" s="148"/>
      <c r="D346" s="148"/>
      <c r="E346" s="70"/>
    </row>
    <row r="347" spans="2:5">
      <c r="B347" s="148"/>
      <c r="C347" s="148"/>
      <c r="D347" s="148"/>
      <c r="E347" s="70"/>
    </row>
    <row r="348" spans="2:5">
      <c r="B348" s="148"/>
      <c r="C348" s="148"/>
      <c r="D348" s="148"/>
      <c r="E348" s="70"/>
    </row>
    <row r="349" spans="2:5">
      <c r="B349" s="148"/>
      <c r="C349" s="148"/>
      <c r="D349" s="148"/>
      <c r="E349" s="70"/>
    </row>
    <row r="350" spans="2:5">
      <c r="B350" s="148"/>
      <c r="C350" s="148"/>
      <c r="D350" s="148"/>
      <c r="E350" s="70"/>
    </row>
    <row r="351" spans="2:5">
      <c r="B351" s="148"/>
      <c r="C351" s="148"/>
      <c r="D351" s="148"/>
      <c r="E351" s="70"/>
    </row>
    <row r="352" spans="2:5">
      <c r="B352" s="148"/>
      <c r="C352" s="148"/>
      <c r="D352" s="148"/>
      <c r="E352" s="70"/>
    </row>
    <row r="353" spans="2:5">
      <c r="B353" s="148"/>
      <c r="C353" s="148"/>
      <c r="D353" s="148"/>
      <c r="E353" s="70"/>
    </row>
    <row r="354" spans="2:5">
      <c r="B354" s="148"/>
      <c r="C354" s="148"/>
      <c r="D354" s="148"/>
      <c r="E354" s="70"/>
    </row>
    <row r="355" spans="2:5">
      <c r="B355" s="148"/>
      <c r="C355" s="148"/>
      <c r="D355" s="148"/>
      <c r="E355" s="70"/>
    </row>
    <row r="356" spans="2:5">
      <c r="B356" s="148"/>
      <c r="C356" s="148"/>
      <c r="D356" s="148"/>
      <c r="E356" s="70"/>
    </row>
    <row r="357" spans="2:5">
      <c r="B357" s="148"/>
      <c r="C357" s="148"/>
      <c r="D357" s="148"/>
      <c r="E357" s="70"/>
    </row>
    <row r="358" spans="2:5">
      <c r="B358" s="148"/>
      <c r="C358" s="148"/>
      <c r="D358" s="148"/>
      <c r="E358" s="70"/>
    </row>
    <row r="359" spans="2:5">
      <c r="B359" s="148"/>
      <c r="C359" s="148"/>
      <c r="D359" s="148"/>
      <c r="E359" s="70"/>
    </row>
    <row r="360" spans="2:5">
      <c r="B360" s="148"/>
      <c r="C360" s="148"/>
      <c r="D360" s="148"/>
      <c r="E360" s="70"/>
    </row>
    <row r="361" spans="2:5">
      <c r="B361" s="148"/>
      <c r="C361" s="148"/>
      <c r="D361" s="148"/>
      <c r="E361" s="70"/>
    </row>
    <row r="362" spans="2:5">
      <c r="B362" s="148"/>
      <c r="C362" s="148"/>
      <c r="D362" s="148"/>
      <c r="E362" s="70"/>
    </row>
    <row r="363" spans="2:5">
      <c r="B363" s="148"/>
      <c r="C363" s="148"/>
      <c r="D363" s="148"/>
      <c r="E363" s="70"/>
    </row>
    <row r="364" spans="2:5">
      <c r="B364" s="148"/>
      <c r="C364" s="148"/>
      <c r="D364" s="148"/>
      <c r="E364" s="70"/>
    </row>
    <row r="365" spans="2:5">
      <c r="B365" s="148"/>
      <c r="C365" s="148"/>
      <c r="D365" s="148"/>
      <c r="E365" s="70"/>
    </row>
    <row r="366" spans="2:5">
      <c r="B366" s="148"/>
      <c r="C366" s="148"/>
      <c r="D366" s="148"/>
      <c r="E366" s="70"/>
    </row>
    <row r="367" spans="2:5">
      <c r="B367" s="148"/>
      <c r="C367" s="148"/>
      <c r="D367" s="148"/>
      <c r="E367" s="70"/>
    </row>
    <row r="368" spans="2:5">
      <c r="B368" s="148"/>
      <c r="C368" s="148"/>
      <c r="D368" s="148"/>
      <c r="E368" s="70"/>
    </row>
    <row r="369" spans="2:5">
      <c r="B369" s="148"/>
      <c r="C369" s="148"/>
      <c r="D369" s="148"/>
      <c r="E369" s="70"/>
    </row>
    <row r="370" spans="2:5">
      <c r="B370" s="148"/>
      <c r="C370" s="148"/>
      <c r="D370" s="148"/>
      <c r="E370" s="70"/>
    </row>
    <row r="371" spans="2:5">
      <c r="B371" s="148"/>
      <c r="C371" s="148"/>
      <c r="D371" s="148"/>
      <c r="E371" s="70"/>
    </row>
    <row r="372" spans="2:5">
      <c r="B372" s="148"/>
      <c r="C372" s="148"/>
      <c r="D372" s="148"/>
      <c r="E372" s="70"/>
    </row>
    <row r="373" spans="2:5">
      <c r="B373" s="148"/>
      <c r="C373" s="148"/>
      <c r="D373" s="148"/>
      <c r="E373" s="70"/>
    </row>
    <row r="374" spans="2:5">
      <c r="B374" s="148"/>
      <c r="C374" s="148"/>
      <c r="D374" s="148"/>
      <c r="E374" s="70"/>
    </row>
    <row r="375" spans="2:5">
      <c r="B375" s="148"/>
      <c r="C375" s="148"/>
      <c r="D375" s="148"/>
      <c r="E375" s="70"/>
    </row>
    <row r="376" spans="2:5">
      <c r="B376" s="148"/>
      <c r="C376" s="148"/>
      <c r="D376" s="148"/>
      <c r="E376" s="70"/>
    </row>
    <row r="377" spans="2:5">
      <c r="B377" s="148"/>
      <c r="C377" s="148"/>
      <c r="D377" s="148"/>
      <c r="E377" s="70"/>
    </row>
    <row r="378" spans="2:5">
      <c r="B378" s="148"/>
      <c r="C378" s="148"/>
      <c r="D378" s="148"/>
      <c r="E378" s="70"/>
    </row>
    <row r="379" spans="2:5">
      <c r="B379" s="148"/>
      <c r="C379" s="148"/>
      <c r="D379" s="148"/>
      <c r="E379" s="70"/>
    </row>
    <row r="380" spans="2:5">
      <c r="B380" s="148"/>
      <c r="C380" s="148"/>
      <c r="D380" s="148"/>
      <c r="E380" s="70"/>
    </row>
    <row r="381" spans="2:5">
      <c r="B381" s="148"/>
      <c r="C381" s="148"/>
      <c r="D381" s="148"/>
      <c r="E381" s="70"/>
    </row>
    <row r="382" spans="2:5">
      <c r="B382" s="148"/>
      <c r="C382" s="148"/>
      <c r="D382" s="148"/>
      <c r="E382" s="70"/>
    </row>
    <row r="383" spans="2:5">
      <c r="B383" s="148"/>
      <c r="C383" s="148"/>
      <c r="D383" s="148"/>
      <c r="E383" s="70"/>
    </row>
    <row r="384" spans="2:5">
      <c r="B384" s="148"/>
      <c r="C384" s="148"/>
      <c r="D384" s="148"/>
      <c r="E384" s="70"/>
    </row>
    <row r="385" spans="2:5">
      <c r="B385" s="148"/>
      <c r="C385" s="148"/>
      <c r="D385" s="148"/>
      <c r="E385" s="70"/>
    </row>
    <row r="386" spans="2:5">
      <c r="B386" s="148"/>
      <c r="C386" s="148"/>
      <c r="D386" s="148"/>
      <c r="E386" s="70"/>
    </row>
    <row r="387" spans="2:5">
      <c r="B387" s="148"/>
      <c r="C387" s="148"/>
      <c r="D387" s="148"/>
      <c r="E387" s="70"/>
    </row>
    <row r="388" spans="2:5">
      <c r="B388" s="148"/>
      <c r="C388" s="148"/>
      <c r="D388" s="148"/>
      <c r="E388" s="70"/>
    </row>
    <row r="389" spans="2:5">
      <c r="B389" s="148"/>
      <c r="C389" s="148"/>
      <c r="D389" s="148"/>
      <c r="E389" s="70"/>
    </row>
    <row r="390" spans="2:5">
      <c r="B390" s="148"/>
      <c r="C390" s="148"/>
      <c r="D390" s="148"/>
      <c r="E390" s="70"/>
    </row>
    <row r="391" spans="2:5">
      <c r="B391" s="148"/>
      <c r="C391" s="148"/>
      <c r="D391" s="148"/>
      <c r="E391" s="70"/>
    </row>
    <row r="392" spans="2:5">
      <c r="B392" s="148"/>
      <c r="C392" s="148"/>
      <c r="D392" s="148"/>
      <c r="E392" s="70"/>
    </row>
    <row r="393" spans="2:5">
      <c r="B393" s="148"/>
      <c r="C393" s="148"/>
      <c r="D393" s="148"/>
      <c r="E393" s="70"/>
    </row>
    <row r="394" spans="2:5">
      <c r="B394" s="148"/>
      <c r="C394" s="148"/>
      <c r="D394" s="148"/>
      <c r="E394" s="70"/>
    </row>
    <row r="395" spans="2:5">
      <c r="B395" s="148"/>
      <c r="C395" s="148"/>
      <c r="D395" s="148"/>
      <c r="E395" s="70"/>
    </row>
    <row r="396" spans="2:5">
      <c r="B396" s="148"/>
      <c r="C396" s="148"/>
      <c r="D396" s="148"/>
      <c r="E396" s="70"/>
    </row>
    <row r="397" spans="2:5">
      <c r="B397" s="148"/>
      <c r="C397" s="148"/>
      <c r="D397" s="148"/>
      <c r="E397" s="70"/>
    </row>
    <row r="398" spans="2:5">
      <c r="B398" s="148"/>
      <c r="C398" s="148"/>
      <c r="D398" s="148"/>
      <c r="E398" s="70"/>
    </row>
    <row r="399" spans="2:5">
      <c r="B399" s="148"/>
      <c r="C399" s="148"/>
      <c r="D399" s="148"/>
      <c r="E399" s="70"/>
    </row>
    <row r="400" spans="2:5">
      <c r="B400" s="148"/>
      <c r="C400" s="148"/>
      <c r="D400" s="148"/>
      <c r="E400" s="70"/>
    </row>
    <row r="401" spans="2:5">
      <c r="B401" s="148"/>
      <c r="C401" s="148"/>
      <c r="D401" s="148"/>
      <c r="E401" s="70"/>
    </row>
    <row r="402" spans="2:5">
      <c r="B402" s="148"/>
      <c r="C402" s="148"/>
      <c r="D402" s="148"/>
      <c r="E402" s="70"/>
    </row>
    <row r="403" spans="2:5">
      <c r="B403" s="148"/>
      <c r="C403" s="148"/>
      <c r="D403" s="148"/>
      <c r="E403" s="70"/>
    </row>
    <row r="404" spans="2:5">
      <c r="B404" s="148"/>
      <c r="C404" s="148"/>
      <c r="D404" s="148"/>
      <c r="E404" s="70"/>
    </row>
    <row r="405" spans="2:5">
      <c r="B405" s="148"/>
      <c r="C405" s="148"/>
      <c r="D405" s="148"/>
      <c r="E405" s="70"/>
    </row>
    <row r="406" spans="2:5">
      <c r="B406" s="148"/>
      <c r="C406" s="148"/>
      <c r="D406" s="148"/>
      <c r="E406" s="70"/>
    </row>
    <row r="407" spans="2:5">
      <c r="B407" s="148"/>
      <c r="C407" s="148"/>
      <c r="D407" s="148"/>
      <c r="E407" s="70"/>
    </row>
    <row r="408" spans="2:5">
      <c r="B408" s="148"/>
      <c r="C408" s="148"/>
      <c r="D408" s="148"/>
      <c r="E408" s="70"/>
    </row>
    <row r="409" spans="2:5">
      <c r="B409" s="148"/>
      <c r="C409" s="148"/>
      <c r="D409" s="148"/>
      <c r="E409" s="70"/>
    </row>
    <row r="410" spans="2:5">
      <c r="B410" s="148"/>
      <c r="C410" s="148"/>
      <c r="D410" s="148"/>
      <c r="E410" s="70"/>
    </row>
    <row r="411" spans="2:5">
      <c r="B411" s="148"/>
      <c r="C411" s="148"/>
      <c r="D411" s="148"/>
      <c r="E411" s="70"/>
    </row>
    <row r="412" spans="2:5">
      <c r="B412" s="148"/>
      <c r="C412" s="148"/>
      <c r="D412" s="148"/>
      <c r="E412" s="70"/>
    </row>
    <row r="413" spans="2:5">
      <c r="B413" s="148"/>
      <c r="C413" s="148"/>
      <c r="D413" s="148"/>
      <c r="E413" s="70"/>
    </row>
    <row r="414" spans="2:5">
      <c r="B414" s="148"/>
      <c r="C414" s="148"/>
      <c r="D414" s="148"/>
      <c r="E414" s="70"/>
    </row>
    <row r="415" spans="2:5">
      <c r="B415" s="148"/>
      <c r="C415" s="148"/>
      <c r="D415" s="148"/>
      <c r="E415" s="70"/>
    </row>
    <row r="416" spans="2:5">
      <c r="B416" s="148"/>
      <c r="C416" s="148"/>
      <c r="D416" s="148"/>
      <c r="E416" s="70"/>
    </row>
    <row r="417" spans="2:5">
      <c r="B417" s="148"/>
      <c r="C417" s="148"/>
      <c r="D417" s="148"/>
      <c r="E417" s="70"/>
    </row>
    <row r="418" spans="2:5">
      <c r="B418" s="148"/>
      <c r="C418" s="148"/>
      <c r="D418" s="148"/>
      <c r="E418" s="70"/>
    </row>
    <row r="419" spans="2:5">
      <c r="B419" s="148"/>
      <c r="C419" s="148"/>
      <c r="D419" s="148"/>
      <c r="E419" s="70"/>
    </row>
    <row r="420" spans="2:5">
      <c r="B420" s="148"/>
      <c r="C420" s="148"/>
      <c r="D420" s="148"/>
      <c r="E420" s="70"/>
    </row>
    <row r="421" spans="2:5">
      <c r="B421" s="148"/>
      <c r="C421" s="148"/>
      <c r="D421" s="148"/>
      <c r="E421" s="70"/>
    </row>
    <row r="422" spans="2:5">
      <c r="B422" s="148"/>
      <c r="C422" s="148"/>
      <c r="D422" s="148"/>
      <c r="E422" s="70"/>
    </row>
    <row r="423" spans="2:5">
      <c r="B423" s="148"/>
      <c r="C423" s="148"/>
      <c r="D423" s="148"/>
      <c r="E423" s="70"/>
    </row>
    <row r="424" spans="2:5">
      <c r="B424" s="148"/>
      <c r="C424" s="148"/>
      <c r="D424" s="148"/>
      <c r="E424" s="70"/>
    </row>
    <row r="425" spans="2:5">
      <c r="B425" s="148"/>
      <c r="C425" s="148"/>
      <c r="D425" s="148"/>
      <c r="E425" s="70"/>
    </row>
    <row r="426" spans="2:5">
      <c r="B426" s="148"/>
      <c r="C426" s="148"/>
      <c r="D426" s="148"/>
      <c r="E426" s="70"/>
    </row>
    <row r="427" spans="2:5">
      <c r="B427" s="148"/>
      <c r="C427" s="148"/>
      <c r="D427" s="148"/>
      <c r="E427" s="70"/>
    </row>
    <row r="428" spans="2:5">
      <c r="B428" s="148"/>
      <c r="C428" s="148"/>
      <c r="D428" s="148"/>
      <c r="E428" s="70"/>
    </row>
    <row r="429" spans="2:5">
      <c r="B429" s="148"/>
      <c r="C429" s="148"/>
      <c r="D429" s="148"/>
      <c r="E429" s="70"/>
    </row>
    <row r="430" spans="2:5">
      <c r="B430" s="148"/>
      <c r="C430" s="148"/>
      <c r="D430" s="148"/>
      <c r="E430" s="70"/>
    </row>
    <row r="431" spans="2:5">
      <c r="B431" s="148"/>
      <c r="C431" s="148"/>
      <c r="D431" s="148"/>
      <c r="E431" s="70"/>
    </row>
    <row r="432" spans="2:5">
      <c r="B432" s="148"/>
      <c r="C432" s="148"/>
      <c r="D432" s="148"/>
      <c r="E432" s="70"/>
    </row>
    <row r="433" spans="2:5">
      <c r="B433" s="148"/>
      <c r="C433" s="148"/>
      <c r="D433" s="148"/>
      <c r="E433" s="70"/>
    </row>
    <row r="434" spans="2:5">
      <c r="B434" s="148"/>
      <c r="C434" s="148"/>
      <c r="D434" s="148"/>
      <c r="E434" s="70"/>
    </row>
    <row r="435" spans="2:5">
      <c r="B435" s="148"/>
      <c r="C435" s="148"/>
      <c r="D435" s="148"/>
      <c r="E435" s="70"/>
    </row>
    <row r="436" spans="2:5">
      <c r="B436" s="148"/>
      <c r="C436" s="148"/>
      <c r="D436" s="148"/>
      <c r="E436" s="70"/>
    </row>
    <row r="437" spans="2:5">
      <c r="B437" s="148"/>
      <c r="C437" s="148"/>
      <c r="D437" s="148"/>
      <c r="E437" s="70"/>
    </row>
    <row r="438" spans="2:5">
      <c r="B438" s="148"/>
      <c r="C438" s="148"/>
      <c r="D438" s="148"/>
      <c r="E438" s="70"/>
    </row>
    <row r="439" spans="2:5">
      <c r="B439" s="148"/>
      <c r="C439" s="148"/>
      <c r="D439" s="148"/>
      <c r="E439" s="70"/>
    </row>
    <row r="440" spans="2:5">
      <c r="B440" s="148"/>
      <c r="C440" s="148"/>
      <c r="D440" s="148"/>
      <c r="E440" s="70"/>
    </row>
    <row r="441" spans="2:5">
      <c r="B441" s="148"/>
      <c r="C441" s="148"/>
      <c r="D441" s="148"/>
      <c r="E441" s="70"/>
    </row>
    <row r="442" spans="2:5">
      <c r="B442" s="148"/>
      <c r="C442" s="148"/>
      <c r="D442" s="148"/>
      <c r="E442" s="70"/>
    </row>
    <row r="443" spans="2:5">
      <c r="B443" s="148"/>
      <c r="C443" s="148"/>
      <c r="D443" s="148"/>
      <c r="E443" s="70"/>
    </row>
    <row r="444" spans="2:5">
      <c r="B444" s="148"/>
      <c r="C444" s="148"/>
      <c r="D444" s="148"/>
      <c r="E444" s="70"/>
    </row>
    <row r="445" spans="2:5">
      <c r="B445" s="148"/>
      <c r="C445" s="148"/>
      <c r="D445" s="148"/>
      <c r="E445" s="70"/>
    </row>
    <row r="446" spans="2:5">
      <c r="B446" s="148"/>
      <c r="C446" s="148"/>
      <c r="D446" s="148"/>
      <c r="E446" s="70"/>
    </row>
    <row r="447" spans="2:5">
      <c r="B447" s="148"/>
      <c r="C447" s="148"/>
      <c r="D447" s="148"/>
      <c r="E447" s="70"/>
    </row>
    <row r="448" spans="2:5">
      <c r="B448" s="148"/>
      <c r="C448" s="148"/>
      <c r="D448" s="148"/>
      <c r="E448" s="70"/>
    </row>
    <row r="449" spans="2:5">
      <c r="B449" s="148"/>
      <c r="C449" s="148"/>
      <c r="D449" s="148"/>
      <c r="E449" s="70"/>
    </row>
    <row r="450" spans="2:5">
      <c r="B450" s="148"/>
      <c r="C450" s="148"/>
      <c r="D450" s="148"/>
      <c r="E450" s="70"/>
    </row>
    <row r="451" spans="2:5">
      <c r="B451" s="148"/>
      <c r="C451" s="148"/>
      <c r="D451" s="148"/>
      <c r="E451" s="70"/>
    </row>
    <row r="452" spans="2:5">
      <c r="B452" s="148"/>
      <c r="C452" s="148"/>
      <c r="D452" s="148"/>
      <c r="E452" s="70"/>
    </row>
    <row r="453" spans="2:5">
      <c r="B453" s="148"/>
      <c r="C453" s="148"/>
      <c r="D453" s="148"/>
      <c r="E453" s="70"/>
    </row>
    <row r="454" spans="2:5">
      <c r="B454" s="148"/>
      <c r="C454" s="148"/>
      <c r="D454" s="148"/>
      <c r="E454" s="70"/>
    </row>
    <row r="455" spans="2:5">
      <c r="B455" s="148"/>
      <c r="C455" s="148"/>
      <c r="D455" s="148"/>
      <c r="E455" s="70"/>
    </row>
    <row r="456" spans="2:5">
      <c r="B456" s="148"/>
      <c r="C456" s="148"/>
      <c r="D456" s="148"/>
      <c r="E456" s="70"/>
    </row>
    <row r="457" spans="2:5">
      <c r="B457" s="148"/>
      <c r="C457" s="148"/>
      <c r="D457" s="148"/>
      <c r="E457" s="70"/>
    </row>
    <row r="458" spans="2:5">
      <c r="B458" s="148"/>
      <c r="C458" s="148"/>
      <c r="D458" s="148"/>
      <c r="E458" s="70"/>
    </row>
    <row r="459" spans="2:5">
      <c r="B459" s="148"/>
      <c r="C459" s="148"/>
      <c r="D459" s="148"/>
      <c r="E459" s="70"/>
    </row>
    <row r="460" spans="2:5">
      <c r="B460" s="148"/>
      <c r="C460" s="148"/>
      <c r="D460" s="148"/>
      <c r="E460" s="70"/>
    </row>
    <row r="461" spans="2:5">
      <c r="B461" s="148"/>
      <c r="C461" s="148"/>
      <c r="D461" s="148"/>
      <c r="E461" s="70"/>
    </row>
    <row r="462" spans="2:5">
      <c r="B462" s="148"/>
      <c r="C462" s="148"/>
      <c r="D462" s="148"/>
      <c r="E462" s="70"/>
    </row>
    <row r="463" spans="2:5">
      <c r="B463" s="148"/>
      <c r="C463" s="148"/>
      <c r="D463" s="148"/>
      <c r="E463" s="70"/>
    </row>
    <row r="464" spans="2:5">
      <c r="B464" s="148"/>
      <c r="C464" s="148"/>
      <c r="D464" s="148"/>
      <c r="E464" s="70"/>
    </row>
    <row r="465" spans="2:5">
      <c r="B465" s="148"/>
      <c r="C465" s="148"/>
      <c r="D465" s="148"/>
      <c r="E465" s="70"/>
    </row>
    <row r="466" spans="2:5">
      <c r="B466" s="148"/>
      <c r="C466" s="148"/>
      <c r="D466" s="148"/>
      <c r="E466" s="70"/>
    </row>
    <row r="467" spans="2:5">
      <c r="B467" s="148"/>
      <c r="C467" s="148"/>
      <c r="D467" s="148"/>
      <c r="E467" s="70"/>
    </row>
    <row r="468" spans="2:5">
      <c r="B468" s="148"/>
      <c r="C468" s="148"/>
      <c r="D468" s="148"/>
      <c r="E468" s="70"/>
    </row>
    <row r="469" spans="2:5">
      <c r="B469" s="148"/>
      <c r="C469" s="148"/>
      <c r="D469" s="148"/>
      <c r="E469" s="70"/>
    </row>
    <row r="470" spans="2:5">
      <c r="B470" s="148"/>
      <c r="C470" s="148"/>
      <c r="D470" s="148"/>
      <c r="E470" s="70"/>
    </row>
    <row r="471" spans="2:5">
      <c r="B471" s="148"/>
      <c r="C471" s="148"/>
      <c r="D471" s="148"/>
      <c r="E471" s="70"/>
    </row>
    <row r="472" spans="2:5">
      <c r="B472" s="148"/>
      <c r="C472" s="148"/>
      <c r="D472" s="148"/>
      <c r="E472" s="70"/>
    </row>
    <row r="473" spans="2:5">
      <c r="B473" s="148"/>
      <c r="C473" s="148"/>
      <c r="D473" s="148"/>
      <c r="E473" s="70"/>
    </row>
    <row r="474" spans="2:5">
      <c r="B474" s="148"/>
      <c r="C474" s="148"/>
      <c r="D474" s="148"/>
      <c r="E474" s="70"/>
    </row>
    <row r="475" spans="2:5">
      <c r="B475" s="148"/>
      <c r="C475" s="148"/>
      <c r="D475" s="148"/>
      <c r="E475" s="70"/>
    </row>
    <row r="476" spans="2:5">
      <c r="B476" s="148"/>
      <c r="C476" s="148"/>
      <c r="D476" s="148"/>
      <c r="E476" s="70"/>
    </row>
    <row r="477" spans="2:5">
      <c r="B477" s="148"/>
      <c r="C477" s="148"/>
      <c r="D477" s="148"/>
      <c r="E477" s="70"/>
    </row>
    <row r="478" spans="2:5">
      <c r="B478" s="148"/>
      <c r="C478" s="148"/>
      <c r="D478" s="148"/>
      <c r="E478" s="70"/>
    </row>
    <row r="479" spans="2:5">
      <c r="B479" s="148"/>
      <c r="C479" s="148"/>
      <c r="D479" s="148"/>
      <c r="E479" s="70"/>
    </row>
    <row r="480" spans="2:5">
      <c r="B480" s="148"/>
      <c r="C480" s="148"/>
      <c r="D480" s="148"/>
      <c r="E480" s="70"/>
    </row>
    <row r="481" spans="2:5">
      <c r="B481" s="148"/>
      <c r="C481" s="148"/>
      <c r="D481" s="148"/>
      <c r="E481" s="70"/>
    </row>
    <row r="482" spans="2:5">
      <c r="B482" s="148"/>
      <c r="C482" s="148"/>
      <c r="D482" s="148"/>
      <c r="E482" s="70"/>
    </row>
    <row r="483" spans="2:5">
      <c r="B483" s="148"/>
      <c r="C483" s="148"/>
      <c r="D483" s="148"/>
      <c r="E483" s="70"/>
    </row>
    <row r="484" spans="2:5">
      <c r="B484" s="148"/>
      <c r="C484" s="148"/>
      <c r="D484" s="148"/>
      <c r="E484" s="70"/>
    </row>
    <row r="485" spans="2:5">
      <c r="B485" s="148"/>
      <c r="C485" s="148"/>
      <c r="D485" s="148"/>
      <c r="E485" s="70"/>
    </row>
    <row r="486" spans="2:5">
      <c r="B486" s="148"/>
      <c r="C486" s="148"/>
      <c r="D486" s="148"/>
      <c r="E486" s="70"/>
    </row>
    <row r="487" spans="2:5">
      <c r="B487" s="148"/>
      <c r="C487" s="148"/>
      <c r="D487" s="148"/>
      <c r="E487" s="70"/>
    </row>
    <row r="488" spans="2:5">
      <c r="B488" s="148"/>
      <c r="C488" s="148"/>
      <c r="D488" s="148"/>
      <c r="E488" s="70"/>
    </row>
    <row r="489" spans="2:5">
      <c r="B489" s="148"/>
      <c r="C489" s="148"/>
      <c r="D489" s="148"/>
      <c r="E489" s="70"/>
    </row>
    <row r="490" spans="2:5">
      <c r="B490" s="148"/>
      <c r="C490" s="148"/>
      <c r="D490" s="148"/>
      <c r="E490" s="70"/>
    </row>
    <row r="491" spans="2:5">
      <c r="B491" s="148"/>
      <c r="C491" s="148"/>
      <c r="D491" s="148"/>
      <c r="E491" s="70"/>
    </row>
    <row r="492" spans="2:5">
      <c r="B492" s="148"/>
      <c r="C492" s="148"/>
      <c r="D492" s="148"/>
      <c r="E492" s="70"/>
    </row>
    <row r="493" spans="2:5">
      <c r="B493" s="148"/>
      <c r="C493" s="148"/>
      <c r="D493" s="148"/>
      <c r="E493" s="70"/>
    </row>
    <row r="494" spans="2:5">
      <c r="B494" s="148"/>
      <c r="C494" s="148"/>
      <c r="D494" s="148"/>
      <c r="E494" s="70"/>
    </row>
    <row r="495" spans="2:5">
      <c r="B495" s="148"/>
      <c r="C495" s="148"/>
      <c r="D495" s="148"/>
      <c r="E495" s="70"/>
    </row>
    <row r="496" spans="2:5">
      <c r="B496" s="148"/>
      <c r="C496" s="148"/>
      <c r="D496" s="148"/>
      <c r="E496" s="70"/>
    </row>
    <row r="497" spans="2:5">
      <c r="B497" s="148"/>
      <c r="C497" s="148"/>
      <c r="D497" s="148"/>
      <c r="E497" s="70"/>
    </row>
    <row r="498" spans="2:5">
      <c r="B498" s="148"/>
      <c r="C498" s="148"/>
      <c r="D498" s="148"/>
      <c r="E498" s="70"/>
    </row>
    <row r="499" spans="2:5">
      <c r="B499" s="148"/>
      <c r="C499" s="148"/>
      <c r="D499" s="148"/>
      <c r="E499" s="70"/>
    </row>
    <row r="500" spans="2:5">
      <c r="B500" s="148"/>
      <c r="C500" s="148"/>
      <c r="D500" s="148"/>
      <c r="E500" s="70"/>
    </row>
    <row r="501" spans="2:5">
      <c r="B501" s="148"/>
      <c r="C501" s="148"/>
      <c r="D501" s="148"/>
      <c r="E501" s="70"/>
    </row>
    <row r="502" spans="2:5">
      <c r="B502" s="148"/>
      <c r="C502" s="148"/>
      <c r="D502" s="148"/>
      <c r="E502" s="70"/>
    </row>
    <row r="503" spans="2:5">
      <c r="B503" s="148"/>
      <c r="C503" s="148"/>
      <c r="D503" s="148"/>
      <c r="E503" s="70"/>
    </row>
    <row r="504" spans="2:5">
      <c r="B504" s="148"/>
      <c r="C504" s="148"/>
      <c r="D504" s="148"/>
      <c r="E504" s="70"/>
    </row>
    <row r="505" spans="2:5">
      <c r="B505" s="148"/>
      <c r="C505" s="148"/>
      <c r="D505" s="148"/>
      <c r="E505" s="70"/>
    </row>
    <row r="506" spans="2:5">
      <c r="B506" s="148"/>
      <c r="C506" s="148"/>
      <c r="D506" s="148"/>
      <c r="E506" s="70"/>
    </row>
    <row r="507" spans="2:5">
      <c r="B507" s="148"/>
      <c r="C507" s="148"/>
      <c r="D507" s="148"/>
      <c r="E507" s="70"/>
    </row>
    <row r="508" spans="2:5">
      <c r="B508" s="148"/>
      <c r="C508" s="148"/>
      <c r="D508" s="148"/>
      <c r="E508" s="70"/>
    </row>
    <row r="509" spans="2:5">
      <c r="B509" s="148"/>
      <c r="C509" s="148"/>
      <c r="D509" s="148"/>
      <c r="E509" s="70"/>
    </row>
    <row r="510" spans="2:5">
      <c r="B510" s="148"/>
      <c r="C510" s="148"/>
      <c r="D510" s="148"/>
      <c r="E510" s="70"/>
    </row>
    <row r="511" spans="2:5">
      <c r="B511" s="148"/>
      <c r="C511" s="148"/>
      <c r="D511" s="148"/>
      <c r="E511" s="70"/>
    </row>
    <row r="512" spans="2:5">
      <c r="B512" s="148"/>
      <c r="C512" s="148"/>
      <c r="D512" s="148"/>
      <c r="E512" s="70"/>
    </row>
    <row r="513" spans="2:5">
      <c r="B513" s="148"/>
      <c r="C513" s="148"/>
      <c r="D513" s="148"/>
      <c r="E513" s="70"/>
    </row>
    <row r="514" spans="2:5">
      <c r="B514" s="148"/>
      <c r="C514" s="148"/>
      <c r="D514" s="148"/>
      <c r="E514" s="70"/>
    </row>
    <row r="515" spans="2:5">
      <c r="B515" s="148"/>
      <c r="C515" s="148"/>
      <c r="D515" s="148"/>
      <c r="E515" s="70"/>
    </row>
    <row r="516" spans="2:5">
      <c r="B516" s="148"/>
      <c r="C516" s="148"/>
      <c r="D516" s="148"/>
      <c r="E516" s="70"/>
    </row>
    <row r="517" spans="2:5">
      <c r="B517" s="148"/>
      <c r="C517" s="148"/>
      <c r="D517" s="148"/>
      <c r="E517" s="70"/>
    </row>
    <row r="518" spans="2:5">
      <c r="B518" s="148"/>
      <c r="C518" s="148"/>
      <c r="D518" s="148"/>
      <c r="E518" s="70"/>
    </row>
    <row r="519" spans="2:5">
      <c r="B519" s="148"/>
      <c r="C519" s="148"/>
      <c r="D519" s="148"/>
      <c r="E519" s="70"/>
    </row>
    <row r="520" spans="2:5">
      <c r="B520" s="148"/>
      <c r="C520" s="148"/>
      <c r="D520" s="148"/>
      <c r="E520" s="70"/>
    </row>
    <row r="521" spans="2:5">
      <c r="B521" s="148"/>
      <c r="C521" s="148"/>
      <c r="D521" s="148"/>
      <c r="E521" s="70"/>
    </row>
    <row r="522" spans="2:5">
      <c r="B522" s="148"/>
      <c r="C522" s="148"/>
      <c r="D522" s="148"/>
      <c r="E522" s="70"/>
    </row>
    <row r="523" spans="2:5">
      <c r="B523" s="148"/>
      <c r="C523" s="148"/>
      <c r="D523" s="148"/>
      <c r="E523" s="70"/>
    </row>
    <row r="524" spans="2:5">
      <c r="B524" s="148"/>
      <c r="C524" s="148"/>
      <c r="D524" s="148"/>
      <c r="E524" s="70"/>
    </row>
    <row r="525" spans="2:5">
      <c r="B525" s="148"/>
      <c r="C525" s="148"/>
      <c r="D525" s="148"/>
      <c r="E525" s="70"/>
    </row>
    <row r="526" spans="2:5">
      <c r="B526" s="148"/>
      <c r="C526" s="148"/>
      <c r="D526" s="148"/>
      <c r="E526" s="70"/>
    </row>
    <row r="527" spans="2:5">
      <c r="B527" s="148"/>
      <c r="C527" s="148"/>
      <c r="D527" s="148"/>
      <c r="E527" s="70"/>
    </row>
    <row r="528" spans="2:5">
      <c r="B528" s="148"/>
      <c r="C528" s="148"/>
      <c r="D528" s="148"/>
      <c r="E528" s="70"/>
    </row>
    <row r="529" spans="2:5">
      <c r="B529" s="148"/>
      <c r="C529" s="148"/>
      <c r="D529" s="148"/>
      <c r="E529" s="70"/>
    </row>
    <row r="530" spans="2:5">
      <c r="B530" s="148"/>
      <c r="C530" s="148"/>
      <c r="D530" s="148"/>
      <c r="E530" s="70"/>
    </row>
    <row r="531" spans="2:5">
      <c r="B531" s="148"/>
      <c r="C531" s="148"/>
      <c r="D531" s="148"/>
      <c r="E531" s="70"/>
    </row>
    <row r="532" spans="2:5">
      <c r="B532" s="148"/>
      <c r="C532" s="148"/>
      <c r="D532" s="148"/>
      <c r="E532" s="70"/>
    </row>
    <row r="533" spans="2:5">
      <c r="B533" s="148"/>
      <c r="C533" s="148"/>
      <c r="D533" s="148"/>
      <c r="E533" s="70"/>
    </row>
    <row r="534" spans="2:5">
      <c r="B534" s="148"/>
      <c r="C534" s="148"/>
      <c r="D534" s="148"/>
      <c r="E534" s="70"/>
    </row>
    <row r="535" spans="2:5">
      <c r="B535" s="148"/>
      <c r="C535" s="148"/>
      <c r="D535" s="148"/>
      <c r="E535" s="70"/>
    </row>
  </sheetData>
  <mergeCells count="532">
    <mergeCell ref="B7:D7"/>
    <mergeCell ref="B9:D9"/>
    <mergeCell ref="B10:D10"/>
    <mergeCell ref="B11:D11"/>
    <mergeCell ref="B2:E2"/>
    <mergeCell ref="B6:E6"/>
    <mergeCell ref="B17:D17"/>
    <mergeCell ref="B18:D18"/>
    <mergeCell ref="B19:D19"/>
    <mergeCell ref="B20:D20"/>
    <mergeCell ref="B21:D21"/>
    <mergeCell ref="B12:D12"/>
    <mergeCell ref="B13:D13"/>
    <mergeCell ref="B14:D14"/>
    <mergeCell ref="B15:D15"/>
    <mergeCell ref="B16:D16"/>
    <mergeCell ref="B27:D27"/>
    <mergeCell ref="B28:D28"/>
    <mergeCell ref="B29:D29"/>
    <mergeCell ref="B30:D30"/>
    <mergeCell ref="B31:D31"/>
    <mergeCell ref="B22:D22"/>
    <mergeCell ref="B23:D23"/>
    <mergeCell ref="B24:D24"/>
    <mergeCell ref="B25:D25"/>
    <mergeCell ref="B26:D26"/>
    <mergeCell ref="B37:D37"/>
    <mergeCell ref="B38:D38"/>
    <mergeCell ref="B39:D39"/>
    <mergeCell ref="B40:D40"/>
    <mergeCell ref="B41:D41"/>
    <mergeCell ref="B32:D32"/>
    <mergeCell ref="B33:D33"/>
    <mergeCell ref="B34:D34"/>
    <mergeCell ref="B35:D35"/>
    <mergeCell ref="B36:D36"/>
    <mergeCell ref="B47:D47"/>
    <mergeCell ref="B48:D48"/>
    <mergeCell ref="B49:D49"/>
    <mergeCell ref="B50:D50"/>
    <mergeCell ref="B51:D51"/>
    <mergeCell ref="B42:D42"/>
    <mergeCell ref="B43:D43"/>
    <mergeCell ref="B44:D44"/>
    <mergeCell ref="B45:D45"/>
    <mergeCell ref="B46:D46"/>
    <mergeCell ref="B57:D57"/>
    <mergeCell ref="B58:D58"/>
    <mergeCell ref="B59:D59"/>
    <mergeCell ref="B60:D60"/>
    <mergeCell ref="B61:D61"/>
    <mergeCell ref="B52:D52"/>
    <mergeCell ref="B53:D53"/>
    <mergeCell ref="B54:D54"/>
    <mergeCell ref="B55:D55"/>
    <mergeCell ref="B56:D56"/>
    <mergeCell ref="B67:D67"/>
    <mergeCell ref="B68:D68"/>
    <mergeCell ref="B69:D69"/>
    <mergeCell ref="B70:D70"/>
    <mergeCell ref="B71:D71"/>
    <mergeCell ref="B62:D62"/>
    <mergeCell ref="B63:D63"/>
    <mergeCell ref="B64:D64"/>
    <mergeCell ref="B65:D65"/>
    <mergeCell ref="B66:D66"/>
    <mergeCell ref="B77:D77"/>
    <mergeCell ref="B78:D78"/>
    <mergeCell ref="B79:D79"/>
    <mergeCell ref="B80:D80"/>
    <mergeCell ref="B81:D81"/>
    <mergeCell ref="B72:D72"/>
    <mergeCell ref="B73:D73"/>
    <mergeCell ref="B74:D74"/>
    <mergeCell ref="B75:D75"/>
    <mergeCell ref="B76:D76"/>
    <mergeCell ref="B87:D87"/>
    <mergeCell ref="B88:D88"/>
    <mergeCell ref="B89:D89"/>
    <mergeCell ref="B90:D90"/>
    <mergeCell ref="B91:D91"/>
    <mergeCell ref="B82:D82"/>
    <mergeCell ref="B83:D83"/>
    <mergeCell ref="B84:D84"/>
    <mergeCell ref="B85:D85"/>
    <mergeCell ref="B86:D86"/>
    <mergeCell ref="B97:D97"/>
    <mergeCell ref="B98:D98"/>
    <mergeCell ref="B99:D99"/>
    <mergeCell ref="B100:D100"/>
    <mergeCell ref="B101:D101"/>
    <mergeCell ref="B92:D92"/>
    <mergeCell ref="B93:D93"/>
    <mergeCell ref="B94:D94"/>
    <mergeCell ref="B95:D95"/>
    <mergeCell ref="B96:D96"/>
    <mergeCell ref="B107:D107"/>
    <mergeCell ref="B108:D108"/>
    <mergeCell ref="B109:D109"/>
    <mergeCell ref="B110:D110"/>
    <mergeCell ref="B111:D111"/>
    <mergeCell ref="B102:D102"/>
    <mergeCell ref="B103:D103"/>
    <mergeCell ref="B104:D104"/>
    <mergeCell ref="B105:D105"/>
    <mergeCell ref="B106:D106"/>
    <mergeCell ref="B117:D117"/>
    <mergeCell ref="B118:D118"/>
    <mergeCell ref="B119:D119"/>
    <mergeCell ref="B120:D120"/>
    <mergeCell ref="B121:D121"/>
    <mergeCell ref="B112:D112"/>
    <mergeCell ref="B113:D113"/>
    <mergeCell ref="B114:D114"/>
    <mergeCell ref="B115:D115"/>
    <mergeCell ref="B116:D116"/>
    <mergeCell ref="B127:D127"/>
    <mergeCell ref="B128:D128"/>
    <mergeCell ref="B129:D129"/>
    <mergeCell ref="B130:D130"/>
    <mergeCell ref="B131:D131"/>
    <mergeCell ref="B122:D122"/>
    <mergeCell ref="B123:D123"/>
    <mergeCell ref="B124:D124"/>
    <mergeCell ref="B125:D125"/>
    <mergeCell ref="B126:D126"/>
    <mergeCell ref="B137:D137"/>
    <mergeCell ref="B138:D138"/>
    <mergeCell ref="B139:D139"/>
    <mergeCell ref="B140:D140"/>
    <mergeCell ref="B141:D141"/>
    <mergeCell ref="B132:D132"/>
    <mergeCell ref="B133:D133"/>
    <mergeCell ref="B134:D134"/>
    <mergeCell ref="B135:D135"/>
    <mergeCell ref="B136:D136"/>
    <mergeCell ref="B147:D147"/>
    <mergeCell ref="B148:D148"/>
    <mergeCell ref="B149:D149"/>
    <mergeCell ref="B150:D150"/>
    <mergeCell ref="B151:D151"/>
    <mergeCell ref="B142:D142"/>
    <mergeCell ref="B143:D143"/>
    <mergeCell ref="B144:D144"/>
    <mergeCell ref="B145:D145"/>
    <mergeCell ref="B146:D146"/>
    <mergeCell ref="B157:D157"/>
    <mergeCell ref="B158:D158"/>
    <mergeCell ref="B159:D159"/>
    <mergeCell ref="B160:D160"/>
    <mergeCell ref="B161:D161"/>
    <mergeCell ref="B152:D152"/>
    <mergeCell ref="B153:D153"/>
    <mergeCell ref="B154:D154"/>
    <mergeCell ref="B155:D155"/>
    <mergeCell ref="B156:D156"/>
    <mergeCell ref="B167:D167"/>
    <mergeCell ref="B168:D168"/>
    <mergeCell ref="B169:D169"/>
    <mergeCell ref="B170:D170"/>
    <mergeCell ref="B171:D171"/>
    <mergeCell ref="B162:D162"/>
    <mergeCell ref="B163:D163"/>
    <mergeCell ref="B164:D164"/>
    <mergeCell ref="B165:D165"/>
    <mergeCell ref="B166:D166"/>
    <mergeCell ref="B177:D177"/>
    <mergeCell ref="B178:D178"/>
    <mergeCell ref="B179:D179"/>
    <mergeCell ref="B180:D180"/>
    <mergeCell ref="B181:D181"/>
    <mergeCell ref="B172:D172"/>
    <mergeCell ref="B173:D173"/>
    <mergeCell ref="B174:D174"/>
    <mergeCell ref="B175:D175"/>
    <mergeCell ref="B176:D176"/>
    <mergeCell ref="B187:D187"/>
    <mergeCell ref="B188:D188"/>
    <mergeCell ref="B189:D189"/>
    <mergeCell ref="B190:D190"/>
    <mergeCell ref="B191:D191"/>
    <mergeCell ref="B182:D182"/>
    <mergeCell ref="B183:D183"/>
    <mergeCell ref="B184:D184"/>
    <mergeCell ref="B185:D185"/>
    <mergeCell ref="B186:D186"/>
    <mergeCell ref="B197:D197"/>
    <mergeCell ref="B198:D198"/>
    <mergeCell ref="B199:D199"/>
    <mergeCell ref="B200:D200"/>
    <mergeCell ref="B201:D201"/>
    <mergeCell ref="B192:D192"/>
    <mergeCell ref="B193:D193"/>
    <mergeCell ref="B194:D194"/>
    <mergeCell ref="B195:D195"/>
    <mergeCell ref="B196:D196"/>
    <mergeCell ref="B207:D207"/>
    <mergeCell ref="B208:D208"/>
    <mergeCell ref="B209:D209"/>
    <mergeCell ref="B210:D210"/>
    <mergeCell ref="B211:D211"/>
    <mergeCell ref="B202:D202"/>
    <mergeCell ref="B203:D203"/>
    <mergeCell ref="B204:D204"/>
    <mergeCell ref="B205:D205"/>
    <mergeCell ref="B206:D206"/>
    <mergeCell ref="B217:D217"/>
    <mergeCell ref="B218:D218"/>
    <mergeCell ref="B219:D219"/>
    <mergeCell ref="B220:D220"/>
    <mergeCell ref="B221:D221"/>
    <mergeCell ref="B212:D212"/>
    <mergeCell ref="B213:D213"/>
    <mergeCell ref="B214:D214"/>
    <mergeCell ref="B215:D215"/>
    <mergeCell ref="B216:D216"/>
    <mergeCell ref="B227:D227"/>
    <mergeCell ref="B228:D228"/>
    <mergeCell ref="B229:D229"/>
    <mergeCell ref="B230:D230"/>
    <mergeCell ref="B231:D231"/>
    <mergeCell ref="B222:D222"/>
    <mergeCell ref="B223:D223"/>
    <mergeCell ref="B224:D224"/>
    <mergeCell ref="B225:D225"/>
    <mergeCell ref="B226:D226"/>
    <mergeCell ref="B237:D237"/>
    <mergeCell ref="B238:D238"/>
    <mergeCell ref="B239:D239"/>
    <mergeCell ref="B240:D240"/>
    <mergeCell ref="B241:D241"/>
    <mergeCell ref="B232:D232"/>
    <mergeCell ref="B233:D233"/>
    <mergeCell ref="B234:D234"/>
    <mergeCell ref="B235:D235"/>
    <mergeCell ref="B236:D236"/>
    <mergeCell ref="B247:D247"/>
    <mergeCell ref="B248:D248"/>
    <mergeCell ref="B249:D249"/>
    <mergeCell ref="B250:D250"/>
    <mergeCell ref="B251:D251"/>
    <mergeCell ref="B242:D242"/>
    <mergeCell ref="B243:D243"/>
    <mergeCell ref="B244:D244"/>
    <mergeCell ref="B245:D245"/>
    <mergeCell ref="B246:D246"/>
    <mergeCell ref="B257:D257"/>
    <mergeCell ref="B258:D258"/>
    <mergeCell ref="B259:D259"/>
    <mergeCell ref="B260:D260"/>
    <mergeCell ref="B261:D261"/>
    <mergeCell ref="B252:D252"/>
    <mergeCell ref="B253:D253"/>
    <mergeCell ref="B254:D254"/>
    <mergeCell ref="B255:D255"/>
    <mergeCell ref="B256:D256"/>
    <mergeCell ref="B267:D267"/>
    <mergeCell ref="B268:D268"/>
    <mergeCell ref="B269:D269"/>
    <mergeCell ref="B270:D270"/>
    <mergeCell ref="B271:D271"/>
    <mergeCell ref="B262:D262"/>
    <mergeCell ref="B263:D263"/>
    <mergeCell ref="B264:D264"/>
    <mergeCell ref="B265:D265"/>
    <mergeCell ref="B266:D266"/>
    <mergeCell ref="B277:D277"/>
    <mergeCell ref="B278:D278"/>
    <mergeCell ref="B279:D279"/>
    <mergeCell ref="B280:D280"/>
    <mergeCell ref="B281:D281"/>
    <mergeCell ref="B272:D272"/>
    <mergeCell ref="B273:D273"/>
    <mergeCell ref="B274:D274"/>
    <mergeCell ref="B275:D275"/>
    <mergeCell ref="B276:D276"/>
    <mergeCell ref="B287:D287"/>
    <mergeCell ref="B288:D288"/>
    <mergeCell ref="B289:D289"/>
    <mergeCell ref="B290:D290"/>
    <mergeCell ref="B291:D291"/>
    <mergeCell ref="B282:D282"/>
    <mergeCell ref="B283:D283"/>
    <mergeCell ref="B284:D284"/>
    <mergeCell ref="B285:D285"/>
    <mergeCell ref="B286:D286"/>
    <mergeCell ref="B297:D297"/>
    <mergeCell ref="B298:D298"/>
    <mergeCell ref="B299:D299"/>
    <mergeCell ref="B300:D300"/>
    <mergeCell ref="B301:D301"/>
    <mergeCell ref="B292:D292"/>
    <mergeCell ref="B293:D293"/>
    <mergeCell ref="B294:D294"/>
    <mergeCell ref="B295:D295"/>
    <mergeCell ref="B296:D296"/>
    <mergeCell ref="B307:D307"/>
    <mergeCell ref="B308:D308"/>
    <mergeCell ref="B309:D309"/>
    <mergeCell ref="B310:D310"/>
    <mergeCell ref="B311:D311"/>
    <mergeCell ref="B302:D302"/>
    <mergeCell ref="B303:D303"/>
    <mergeCell ref="B304:D304"/>
    <mergeCell ref="B305:D305"/>
    <mergeCell ref="B306:D306"/>
    <mergeCell ref="B317:D317"/>
    <mergeCell ref="B318:D318"/>
    <mergeCell ref="B319:D319"/>
    <mergeCell ref="B320:D320"/>
    <mergeCell ref="B321:D321"/>
    <mergeCell ref="B312:D312"/>
    <mergeCell ref="B313:D313"/>
    <mergeCell ref="B314:D314"/>
    <mergeCell ref="B315:D315"/>
    <mergeCell ref="B316:D316"/>
    <mergeCell ref="B327:D327"/>
    <mergeCell ref="B328:D328"/>
    <mergeCell ref="B329:D329"/>
    <mergeCell ref="B330:D330"/>
    <mergeCell ref="B331:D331"/>
    <mergeCell ref="B322:D322"/>
    <mergeCell ref="B323:D323"/>
    <mergeCell ref="B324:D324"/>
    <mergeCell ref="B325:D325"/>
    <mergeCell ref="B326:D326"/>
    <mergeCell ref="B337:D337"/>
    <mergeCell ref="B338:D338"/>
    <mergeCell ref="B339:D339"/>
    <mergeCell ref="B340:D340"/>
    <mergeCell ref="B341:D341"/>
    <mergeCell ref="B332:D332"/>
    <mergeCell ref="B333:D333"/>
    <mergeCell ref="B334:D334"/>
    <mergeCell ref="B335:D335"/>
    <mergeCell ref="B336:D336"/>
    <mergeCell ref="B347:D347"/>
    <mergeCell ref="B348:D348"/>
    <mergeCell ref="B349:D349"/>
    <mergeCell ref="B350:D350"/>
    <mergeCell ref="B351:D351"/>
    <mergeCell ref="B342:D342"/>
    <mergeCell ref="B343:D343"/>
    <mergeCell ref="B344:D344"/>
    <mergeCell ref="B345:D345"/>
    <mergeCell ref="B346:D346"/>
    <mergeCell ref="B357:D357"/>
    <mergeCell ref="B358:D358"/>
    <mergeCell ref="B359:D359"/>
    <mergeCell ref="B360:D360"/>
    <mergeCell ref="B361:D361"/>
    <mergeCell ref="B352:D352"/>
    <mergeCell ref="B353:D353"/>
    <mergeCell ref="B354:D354"/>
    <mergeCell ref="B355:D355"/>
    <mergeCell ref="B356:D356"/>
    <mergeCell ref="B367:D367"/>
    <mergeCell ref="B368:D368"/>
    <mergeCell ref="B369:D369"/>
    <mergeCell ref="B370:D370"/>
    <mergeCell ref="B371:D371"/>
    <mergeCell ref="B362:D362"/>
    <mergeCell ref="B363:D363"/>
    <mergeCell ref="B364:D364"/>
    <mergeCell ref="B365:D365"/>
    <mergeCell ref="B366:D366"/>
    <mergeCell ref="B377:D377"/>
    <mergeCell ref="B378:D378"/>
    <mergeCell ref="B379:D379"/>
    <mergeCell ref="B380:D380"/>
    <mergeCell ref="B381:D381"/>
    <mergeCell ref="B372:D372"/>
    <mergeCell ref="B373:D373"/>
    <mergeCell ref="B374:D374"/>
    <mergeCell ref="B375:D375"/>
    <mergeCell ref="B376:D376"/>
    <mergeCell ref="B387:D387"/>
    <mergeCell ref="B388:D388"/>
    <mergeCell ref="B389:D389"/>
    <mergeCell ref="B390:D390"/>
    <mergeCell ref="B391:D391"/>
    <mergeCell ref="B382:D382"/>
    <mergeCell ref="B383:D383"/>
    <mergeCell ref="B384:D384"/>
    <mergeCell ref="B385:D385"/>
    <mergeCell ref="B386:D386"/>
    <mergeCell ref="B397:D397"/>
    <mergeCell ref="B398:D398"/>
    <mergeCell ref="B399:D399"/>
    <mergeCell ref="B400:D400"/>
    <mergeCell ref="B401:D401"/>
    <mergeCell ref="B392:D392"/>
    <mergeCell ref="B393:D393"/>
    <mergeCell ref="B394:D394"/>
    <mergeCell ref="B395:D395"/>
    <mergeCell ref="B396:D396"/>
    <mergeCell ref="B407:D407"/>
    <mergeCell ref="B408:D408"/>
    <mergeCell ref="B409:D409"/>
    <mergeCell ref="B410:D410"/>
    <mergeCell ref="B411:D411"/>
    <mergeCell ref="B402:D402"/>
    <mergeCell ref="B403:D403"/>
    <mergeCell ref="B404:D404"/>
    <mergeCell ref="B405:D405"/>
    <mergeCell ref="B406:D406"/>
    <mergeCell ref="B417:D417"/>
    <mergeCell ref="B418:D418"/>
    <mergeCell ref="B419:D419"/>
    <mergeCell ref="B420:D420"/>
    <mergeCell ref="B421:D421"/>
    <mergeCell ref="B412:D412"/>
    <mergeCell ref="B413:D413"/>
    <mergeCell ref="B414:D414"/>
    <mergeCell ref="B415:D415"/>
    <mergeCell ref="B416:D416"/>
    <mergeCell ref="B427:D427"/>
    <mergeCell ref="B428:D428"/>
    <mergeCell ref="B429:D429"/>
    <mergeCell ref="B430:D430"/>
    <mergeCell ref="B431:D431"/>
    <mergeCell ref="B422:D422"/>
    <mergeCell ref="B423:D423"/>
    <mergeCell ref="B424:D424"/>
    <mergeCell ref="B425:D425"/>
    <mergeCell ref="B426:D426"/>
    <mergeCell ref="B437:D437"/>
    <mergeCell ref="B438:D438"/>
    <mergeCell ref="B439:D439"/>
    <mergeCell ref="B440:D440"/>
    <mergeCell ref="B441:D441"/>
    <mergeCell ref="B432:D432"/>
    <mergeCell ref="B433:D433"/>
    <mergeCell ref="B434:D434"/>
    <mergeCell ref="B435:D435"/>
    <mergeCell ref="B436:D436"/>
    <mergeCell ref="B447:D447"/>
    <mergeCell ref="B448:D448"/>
    <mergeCell ref="B449:D449"/>
    <mergeCell ref="B450:D450"/>
    <mergeCell ref="B451:D451"/>
    <mergeCell ref="B442:D442"/>
    <mergeCell ref="B443:D443"/>
    <mergeCell ref="B444:D444"/>
    <mergeCell ref="B445:D445"/>
    <mergeCell ref="B446:D446"/>
    <mergeCell ref="B457:D457"/>
    <mergeCell ref="B458:D458"/>
    <mergeCell ref="B459:D459"/>
    <mergeCell ref="B460:D460"/>
    <mergeCell ref="B461:D461"/>
    <mergeCell ref="B452:D452"/>
    <mergeCell ref="B453:D453"/>
    <mergeCell ref="B454:D454"/>
    <mergeCell ref="B455:D455"/>
    <mergeCell ref="B456:D456"/>
    <mergeCell ref="B467:D467"/>
    <mergeCell ref="B468:D468"/>
    <mergeCell ref="B469:D469"/>
    <mergeCell ref="B470:D470"/>
    <mergeCell ref="B471:D471"/>
    <mergeCell ref="B462:D462"/>
    <mergeCell ref="B463:D463"/>
    <mergeCell ref="B464:D464"/>
    <mergeCell ref="B465:D465"/>
    <mergeCell ref="B466:D466"/>
    <mergeCell ref="B477:D477"/>
    <mergeCell ref="B478:D478"/>
    <mergeCell ref="B479:D479"/>
    <mergeCell ref="B480:D480"/>
    <mergeCell ref="B481:D481"/>
    <mergeCell ref="B472:D472"/>
    <mergeCell ref="B473:D473"/>
    <mergeCell ref="B474:D474"/>
    <mergeCell ref="B475:D475"/>
    <mergeCell ref="B476:D476"/>
    <mergeCell ref="B487:D487"/>
    <mergeCell ref="B488:D488"/>
    <mergeCell ref="B489:D489"/>
    <mergeCell ref="B490:D490"/>
    <mergeCell ref="B491:D491"/>
    <mergeCell ref="B482:D482"/>
    <mergeCell ref="B483:D483"/>
    <mergeCell ref="B484:D484"/>
    <mergeCell ref="B485:D485"/>
    <mergeCell ref="B486:D486"/>
    <mergeCell ref="B497:D497"/>
    <mergeCell ref="B498:D498"/>
    <mergeCell ref="B499:D499"/>
    <mergeCell ref="B500:D500"/>
    <mergeCell ref="B501:D501"/>
    <mergeCell ref="B492:D492"/>
    <mergeCell ref="B493:D493"/>
    <mergeCell ref="B494:D494"/>
    <mergeCell ref="B495:D495"/>
    <mergeCell ref="B496:D496"/>
    <mergeCell ref="B515:D515"/>
    <mergeCell ref="B516:D516"/>
    <mergeCell ref="B507:D507"/>
    <mergeCell ref="B508:D508"/>
    <mergeCell ref="B509:D509"/>
    <mergeCell ref="B510:D510"/>
    <mergeCell ref="B511:D511"/>
    <mergeCell ref="B502:D502"/>
    <mergeCell ref="B503:D503"/>
    <mergeCell ref="B504:D504"/>
    <mergeCell ref="B505:D505"/>
    <mergeCell ref="B506:D506"/>
    <mergeCell ref="B532:D532"/>
    <mergeCell ref="B533:D533"/>
    <mergeCell ref="B534:D534"/>
    <mergeCell ref="B535:D535"/>
    <mergeCell ref="C4:E4"/>
    <mergeCell ref="B8:D8"/>
    <mergeCell ref="B527:D527"/>
    <mergeCell ref="B528:D528"/>
    <mergeCell ref="B529:D529"/>
    <mergeCell ref="B530:D530"/>
    <mergeCell ref="B531:D531"/>
    <mergeCell ref="B522:D522"/>
    <mergeCell ref="B523:D523"/>
    <mergeCell ref="B524:D524"/>
    <mergeCell ref="B525:D525"/>
    <mergeCell ref="B526:D526"/>
    <mergeCell ref="B517:D517"/>
    <mergeCell ref="B518:D518"/>
    <mergeCell ref="B519:D519"/>
    <mergeCell ref="B520:D520"/>
    <mergeCell ref="B521:D521"/>
    <mergeCell ref="B512:D512"/>
    <mergeCell ref="B513:D513"/>
    <mergeCell ref="B514:D514"/>
  </mergeCells>
  <pageMargins left="0.7" right="0.7" top="0.75" bottom="0.75" header="0.3" footer="0.3"/>
  <pageSetup scale="98" fitToHeight="0" orientation="portrait" r:id="rId1"/>
  <headerFooter>
    <oddHeader>&amp;L&amp;"-,Bold"&amp;8@SYSTEM@&amp;C&amp;"-,Bold"&amp;8  OTM System Disposition Fact Sheets&amp;R&amp;"-,Bold"&amp;8 Section 3</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pageSetUpPr fitToPage="1"/>
  </sheetPr>
  <dimension ref="A1:J36"/>
  <sheetViews>
    <sheetView view="pageLayout" zoomScale="85" zoomScaleNormal="100" zoomScaleSheetLayoutView="80" zoomScalePageLayoutView="85" workbookViewId="0">
      <selection activeCell="M5" sqref="M5"/>
    </sheetView>
  </sheetViews>
  <sheetFormatPr defaultRowHeight="15"/>
  <cols>
    <col min="1" max="1" width="1.140625" customWidth="1"/>
    <col min="2" max="2" width="12.85546875" customWidth="1"/>
    <col min="3" max="3" width="20.42578125" customWidth="1"/>
    <col min="4" max="9" width="15" customWidth="1"/>
    <col min="10" max="10" width="1" customWidth="1"/>
  </cols>
  <sheetData>
    <row r="1" spans="1:10">
      <c r="A1" s="1"/>
      <c r="B1" s="1"/>
      <c r="C1" s="1"/>
      <c r="D1" s="1"/>
      <c r="E1" s="1"/>
      <c r="F1" s="1"/>
      <c r="G1" s="1"/>
      <c r="H1" s="1"/>
      <c r="I1" s="1"/>
      <c r="J1" s="1"/>
    </row>
    <row r="2" spans="1:10" ht="21">
      <c r="A2" s="1"/>
      <c r="B2" s="156" t="s">
        <v>101</v>
      </c>
      <c r="C2" s="156"/>
      <c r="D2" s="156"/>
      <c r="E2" s="156"/>
      <c r="F2" s="156"/>
      <c r="G2" s="156"/>
      <c r="H2" s="156"/>
      <c r="I2" s="156"/>
      <c r="J2" s="16"/>
    </row>
    <row r="3" spans="1:10" ht="18">
      <c r="A3" s="1"/>
      <c r="J3" s="16"/>
    </row>
    <row r="4" spans="1:10" ht="18.75" customHeight="1">
      <c r="A4" s="2"/>
      <c r="B4" s="184" t="s">
        <v>95</v>
      </c>
      <c r="C4" s="185"/>
      <c r="D4" s="185"/>
      <c r="E4" s="185"/>
      <c r="F4" s="185"/>
      <c r="G4" s="185"/>
      <c r="H4" s="185"/>
      <c r="I4" s="185"/>
      <c r="J4" s="2"/>
    </row>
    <row r="5" spans="1:10" ht="125.25" customHeight="1">
      <c r="A5" s="2"/>
      <c r="B5" s="161" t="s">
        <v>106</v>
      </c>
      <c r="C5" s="161"/>
      <c r="D5" s="161"/>
      <c r="E5" s="161"/>
      <c r="F5" s="161"/>
      <c r="G5" s="161"/>
      <c r="H5" s="161"/>
      <c r="I5" s="162"/>
      <c r="J5" s="2"/>
    </row>
    <row r="6" spans="1:10" ht="14.25" customHeight="1" thickBot="1">
      <c r="A6" s="2"/>
      <c r="J6" s="2"/>
    </row>
    <row r="7" spans="1:10">
      <c r="A7" s="2"/>
      <c r="B7" s="177" t="s">
        <v>54</v>
      </c>
      <c r="C7" s="178"/>
      <c r="D7" s="178"/>
      <c r="E7" s="178"/>
      <c r="F7" s="178"/>
      <c r="G7" s="178"/>
      <c r="H7" s="178"/>
      <c r="I7" s="179"/>
      <c r="J7" s="2"/>
    </row>
    <row r="8" spans="1:10" ht="15.75">
      <c r="B8" s="180" t="s">
        <v>18</v>
      </c>
      <c r="C8" s="181"/>
      <c r="D8" s="47">
        <v>2015</v>
      </c>
      <c r="E8" s="47">
        <v>2016</v>
      </c>
      <c r="F8" s="47">
        <v>2017</v>
      </c>
      <c r="G8" s="47">
        <v>2018</v>
      </c>
      <c r="H8" s="47">
        <v>2019</v>
      </c>
      <c r="I8" s="55">
        <v>2020</v>
      </c>
    </row>
    <row r="9" spans="1:10">
      <c r="B9" s="182" t="s">
        <v>14</v>
      </c>
      <c r="C9" s="183"/>
      <c r="D9" s="32">
        <v>0</v>
      </c>
      <c r="E9" s="32">
        <v>0</v>
      </c>
      <c r="F9" s="32">
        <v>0</v>
      </c>
      <c r="G9" s="32">
        <v>0</v>
      </c>
      <c r="H9" s="32">
        <v>0</v>
      </c>
      <c r="I9" s="71">
        <v>0</v>
      </c>
    </row>
    <row r="10" spans="1:10">
      <c r="B10" s="182" t="s">
        <v>15</v>
      </c>
      <c r="C10" s="183"/>
      <c r="D10" s="32">
        <v>0</v>
      </c>
      <c r="E10" s="32">
        <v>0</v>
      </c>
      <c r="F10" s="32">
        <v>0</v>
      </c>
      <c r="G10" s="32">
        <v>0</v>
      </c>
      <c r="H10" s="32">
        <v>0</v>
      </c>
      <c r="I10" s="71">
        <v>0</v>
      </c>
    </row>
    <row r="11" spans="1:10">
      <c r="B11" s="182" t="s">
        <v>16</v>
      </c>
      <c r="C11" s="183"/>
      <c r="D11" s="32">
        <v>0</v>
      </c>
      <c r="E11" s="32">
        <v>0</v>
      </c>
      <c r="F11" s="32">
        <v>0</v>
      </c>
      <c r="G11" s="32">
        <v>0</v>
      </c>
      <c r="H11" s="32">
        <v>0</v>
      </c>
      <c r="I11" s="71">
        <v>0</v>
      </c>
    </row>
    <row r="12" spans="1:10" ht="15.75" thickBot="1">
      <c r="B12" s="186" t="s">
        <v>17</v>
      </c>
      <c r="C12" s="187"/>
      <c r="D12" s="56">
        <f>SUM(D9:D11)</f>
        <v>0</v>
      </c>
      <c r="E12" s="56">
        <f t="shared" ref="E12:I12" si="0">SUM(E9:E11)</f>
        <v>0</v>
      </c>
      <c r="F12" s="56">
        <f t="shared" si="0"/>
        <v>0</v>
      </c>
      <c r="G12" s="56">
        <f t="shared" si="0"/>
        <v>0</v>
      </c>
      <c r="H12" s="56">
        <f t="shared" si="0"/>
        <v>0</v>
      </c>
      <c r="I12" s="57">
        <f t="shared" si="0"/>
        <v>0</v>
      </c>
    </row>
    <row r="13" spans="1:10" ht="15.75" thickBot="1">
      <c r="C13" s="2"/>
      <c r="D13" s="2"/>
      <c r="E13" s="2"/>
      <c r="F13" s="2"/>
      <c r="G13" s="2"/>
      <c r="H13" s="2"/>
      <c r="I13" s="2"/>
    </row>
    <row r="14" spans="1:10" ht="15.75" thickBot="1">
      <c r="B14" s="188" t="s">
        <v>55</v>
      </c>
      <c r="C14" s="189"/>
      <c r="D14" s="189"/>
      <c r="E14" s="189"/>
      <c r="F14" s="189"/>
      <c r="G14" s="189"/>
      <c r="H14" s="189"/>
      <c r="I14" s="190"/>
    </row>
    <row r="15" spans="1:10" ht="20.25" customHeight="1" thickBot="1">
      <c r="B15" s="163" t="s">
        <v>75</v>
      </c>
      <c r="C15" s="164"/>
      <c r="D15" s="51" t="s">
        <v>69</v>
      </c>
      <c r="E15" s="52" t="s">
        <v>70</v>
      </c>
      <c r="F15" s="52" t="s">
        <v>71</v>
      </c>
      <c r="G15" s="52" t="s">
        <v>72</v>
      </c>
      <c r="H15" s="53" t="s">
        <v>73</v>
      </c>
      <c r="I15" s="54" t="s">
        <v>74</v>
      </c>
    </row>
    <row r="16" spans="1:10">
      <c r="B16" s="159" t="s">
        <v>4</v>
      </c>
      <c r="C16" s="25" t="s">
        <v>76</v>
      </c>
      <c r="D16" s="26">
        <v>0</v>
      </c>
      <c r="E16" s="27">
        <v>0</v>
      </c>
      <c r="F16" s="27">
        <v>0</v>
      </c>
      <c r="G16" s="27">
        <v>0</v>
      </c>
      <c r="H16" s="28">
        <v>0</v>
      </c>
      <c r="I16" s="29">
        <f>SUM(D16:H16)</f>
        <v>0</v>
      </c>
    </row>
    <row r="17" spans="2:9">
      <c r="B17" s="159"/>
      <c r="C17" s="30" t="s">
        <v>77</v>
      </c>
      <c r="D17" s="31">
        <v>0</v>
      </c>
      <c r="E17" s="32">
        <v>0</v>
      </c>
      <c r="F17" s="32">
        <v>0</v>
      </c>
      <c r="G17" s="32">
        <v>0</v>
      </c>
      <c r="H17" s="33">
        <v>0</v>
      </c>
      <c r="I17" s="34">
        <f t="shared" ref="I17:I21" si="1">SUM(D17:H17)</f>
        <v>0</v>
      </c>
    </row>
    <row r="18" spans="2:9">
      <c r="B18" s="159"/>
      <c r="C18" s="30" t="s">
        <v>78</v>
      </c>
      <c r="D18" s="31">
        <v>0</v>
      </c>
      <c r="E18" s="32">
        <v>0</v>
      </c>
      <c r="F18" s="32">
        <v>0</v>
      </c>
      <c r="G18" s="32">
        <v>0</v>
      </c>
      <c r="H18" s="33">
        <v>0</v>
      </c>
      <c r="I18" s="34">
        <f>SUM(D18:H18)</f>
        <v>0</v>
      </c>
    </row>
    <row r="19" spans="2:9">
      <c r="B19" s="159"/>
      <c r="C19" s="30" t="s">
        <v>79</v>
      </c>
      <c r="D19" s="31">
        <v>0</v>
      </c>
      <c r="E19" s="32">
        <v>0</v>
      </c>
      <c r="F19" s="32">
        <v>0</v>
      </c>
      <c r="G19" s="32">
        <v>0</v>
      </c>
      <c r="H19" s="33">
        <v>0</v>
      </c>
      <c r="I19" s="34">
        <f t="shared" si="1"/>
        <v>0</v>
      </c>
    </row>
    <row r="20" spans="2:9">
      <c r="B20" s="159"/>
      <c r="C20" s="30" t="s">
        <v>80</v>
      </c>
      <c r="D20" s="31">
        <v>0</v>
      </c>
      <c r="E20" s="32">
        <v>0</v>
      </c>
      <c r="F20" s="32">
        <v>0</v>
      </c>
      <c r="G20" s="32">
        <v>0</v>
      </c>
      <c r="H20" s="33">
        <v>0</v>
      </c>
      <c r="I20" s="34">
        <f t="shared" si="1"/>
        <v>0</v>
      </c>
    </row>
    <row r="21" spans="2:9">
      <c r="B21" s="159"/>
      <c r="C21" s="30" t="s">
        <v>81</v>
      </c>
      <c r="D21" s="32">
        <v>0</v>
      </c>
      <c r="E21" s="32">
        <v>0</v>
      </c>
      <c r="F21" s="32">
        <v>0</v>
      </c>
      <c r="G21" s="32">
        <v>0</v>
      </c>
      <c r="H21" s="33">
        <v>0</v>
      </c>
      <c r="I21" s="34">
        <f t="shared" si="1"/>
        <v>0</v>
      </c>
    </row>
    <row r="22" spans="2:9">
      <c r="B22" s="160"/>
      <c r="C22" s="30" t="s">
        <v>82</v>
      </c>
      <c r="D22" s="32">
        <v>0</v>
      </c>
      <c r="E22" s="32">
        <v>0</v>
      </c>
      <c r="F22" s="32">
        <v>0</v>
      </c>
      <c r="G22" s="32">
        <v>0</v>
      </c>
      <c r="H22" s="33">
        <v>0</v>
      </c>
      <c r="I22" s="34">
        <f>SUM(D22:H22)</f>
        <v>0</v>
      </c>
    </row>
    <row r="23" spans="2:9" ht="15.75" thickBot="1">
      <c r="B23" s="165" t="s">
        <v>83</v>
      </c>
      <c r="C23" s="166"/>
      <c r="D23" s="35">
        <f>SUM(D16:D22)</f>
        <v>0</v>
      </c>
      <c r="E23" s="35">
        <f t="shared" ref="E23:H23" si="2">SUM(E16:E22)</f>
        <v>0</v>
      </c>
      <c r="F23" s="35">
        <f t="shared" si="2"/>
        <v>0</v>
      </c>
      <c r="G23" s="35">
        <f t="shared" si="2"/>
        <v>0</v>
      </c>
      <c r="H23" s="36">
        <f t="shared" si="2"/>
        <v>0</v>
      </c>
      <c r="I23" s="37">
        <f>SUM(D23:H23)</f>
        <v>0</v>
      </c>
    </row>
    <row r="24" spans="2:9" ht="15.75" thickTop="1">
      <c r="B24" s="158" t="s">
        <v>22</v>
      </c>
      <c r="C24" s="25" t="s">
        <v>76</v>
      </c>
      <c r="D24" s="26">
        <v>0</v>
      </c>
      <c r="E24" s="27">
        <v>0</v>
      </c>
      <c r="F24" s="27">
        <v>0</v>
      </c>
      <c r="G24" s="27">
        <v>0</v>
      </c>
      <c r="H24" s="28">
        <v>0</v>
      </c>
      <c r="I24" s="29">
        <f>SUM(D24:H24)</f>
        <v>0</v>
      </c>
    </row>
    <row r="25" spans="2:9">
      <c r="B25" s="159"/>
      <c r="C25" s="30" t="s">
        <v>77</v>
      </c>
      <c r="D25" s="31">
        <v>0</v>
      </c>
      <c r="E25" s="27">
        <v>0</v>
      </c>
      <c r="F25" s="27">
        <v>0</v>
      </c>
      <c r="G25" s="27">
        <v>0</v>
      </c>
      <c r="H25" s="28">
        <v>0</v>
      </c>
      <c r="I25" s="29">
        <f t="shared" ref="I25:I29" si="3">SUM(D25:H25)</f>
        <v>0</v>
      </c>
    </row>
    <row r="26" spans="2:9">
      <c r="B26" s="159"/>
      <c r="C26" s="30" t="s">
        <v>78</v>
      </c>
      <c r="D26" s="31">
        <v>0</v>
      </c>
      <c r="E26" s="27">
        <v>0</v>
      </c>
      <c r="F26" s="27">
        <v>0</v>
      </c>
      <c r="G26" s="27">
        <v>0</v>
      </c>
      <c r="H26" s="28">
        <v>0</v>
      </c>
      <c r="I26" s="29">
        <f t="shared" si="3"/>
        <v>0</v>
      </c>
    </row>
    <row r="27" spans="2:9">
      <c r="B27" s="159"/>
      <c r="C27" s="30" t="s">
        <v>79</v>
      </c>
      <c r="D27" s="31">
        <v>0</v>
      </c>
      <c r="E27" s="27">
        <v>0</v>
      </c>
      <c r="F27" s="27">
        <v>0</v>
      </c>
      <c r="G27" s="27">
        <v>0</v>
      </c>
      <c r="H27" s="28">
        <v>0</v>
      </c>
      <c r="I27" s="29">
        <f t="shared" si="3"/>
        <v>0</v>
      </c>
    </row>
    <row r="28" spans="2:9">
      <c r="B28" s="159"/>
      <c r="C28" s="30" t="s">
        <v>80</v>
      </c>
      <c r="D28" s="31">
        <v>0</v>
      </c>
      <c r="E28" s="27">
        <v>0</v>
      </c>
      <c r="F28" s="27">
        <v>0</v>
      </c>
      <c r="G28" s="27">
        <v>0</v>
      </c>
      <c r="H28" s="28">
        <v>0</v>
      </c>
      <c r="I28" s="29">
        <f t="shared" si="3"/>
        <v>0</v>
      </c>
    </row>
    <row r="29" spans="2:9">
      <c r="B29" s="159"/>
      <c r="C29" s="30" t="s">
        <v>81</v>
      </c>
      <c r="D29" s="32">
        <v>0</v>
      </c>
      <c r="E29" s="32">
        <v>0</v>
      </c>
      <c r="F29" s="32">
        <v>0</v>
      </c>
      <c r="G29" s="32">
        <v>0</v>
      </c>
      <c r="H29" s="33">
        <v>0</v>
      </c>
      <c r="I29" s="29">
        <f t="shared" si="3"/>
        <v>0</v>
      </c>
    </row>
    <row r="30" spans="2:9">
      <c r="B30" s="160"/>
      <c r="C30" s="30" t="s">
        <v>82</v>
      </c>
      <c r="D30" s="32">
        <v>0</v>
      </c>
      <c r="E30" s="32"/>
      <c r="F30" s="32"/>
      <c r="G30" s="32"/>
      <c r="H30" s="33"/>
      <c r="I30" s="34">
        <f>SUM(D30:H30)</f>
        <v>0</v>
      </c>
    </row>
    <row r="31" spans="2:9">
      <c r="B31" s="167" t="s">
        <v>84</v>
      </c>
      <c r="C31" s="168"/>
      <c r="D31" s="38">
        <f>SUM(D24:D30)</f>
        <v>0</v>
      </c>
      <c r="E31" s="38">
        <f t="shared" ref="E31:H31" si="4">SUM(E24:E30)</f>
        <v>0</v>
      </c>
      <c r="F31" s="38">
        <f t="shared" si="4"/>
        <v>0</v>
      </c>
      <c r="G31" s="38">
        <f t="shared" si="4"/>
        <v>0</v>
      </c>
      <c r="H31" s="39">
        <f t="shared" si="4"/>
        <v>0</v>
      </c>
      <c r="I31" s="40">
        <f>SUM(I24:I30)</f>
        <v>0</v>
      </c>
    </row>
    <row r="32" spans="2:9">
      <c r="B32" s="173" t="s">
        <v>85</v>
      </c>
      <c r="C32" s="174"/>
      <c r="D32" s="48"/>
      <c r="E32" s="48"/>
      <c r="F32" s="48"/>
      <c r="G32" s="48"/>
      <c r="H32" s="49"/>
      <c r="I32" s="50"/>
    </row>
    <row r="33" spans="2:9">
      <c r="B33" s="175" t="s">
        <v>86</v>
      </c>
      <c r="C33" s="176"/>
      <c r="D33" s="41">
        <v>0</v>
      </c>
      <c r="E33" s="41">
        <v>0</v>
      </c>
      <c r="F33" s="41">
        <v>0</v>
      </c>
      <c r="G33" s="41">
        <v>0</v>
      </c>
      <c r="H33" s="42">
        <v>0</v>
      </c>
      <c r="I33" s="43">
        <f>SUM(D33:H33)</f>
        <v>0</v>
      </c>
    </row>
    <row r="34" spans="2:9">
      <c r="B34" s="173" t="s">
        <v>87</v>
      </c>
      <c r="C34" s="174"/>
      <c r="D34" s="48"/>
      <c r="E34" s="48"/>
      <c r="F34" s="48"/>
      <c r="G34" s="48"/>
      <c r="H34" s="49"/>
      <c r="I34" s="50"/>
    </row>
    <row r="35" spans="2:9" ht="15.75" thickBot="1">
      <c r="B35" s="171" t="s">
        <v>88</v>
      </c>
      <c r="C35" s="172"/>
      <c r="D35" s="41">
        <v>0</v>
      </c>
      <c r="E35" s="41">
        <v>0</v>
      </c>
      <c r="F35" s="41">
        <v>0</v>
      </c>
      <c r="G35" s="41">
        <v>0</v>
      </c>
      <c r="H35" s="42">
        <v>0</v>
      </c>
      <c r="I35" s="43">
        <f>SUM(D35:H35)</f>
        <v>0</v>
      </c>
    </row>
    <row r="36" spans="2:9" ht="15.75" thickBot="1">
      <c r="B36" s="169" t="s">
        <v>89</v>
      </c>
      <c r="C36" s="170"/>
      <c r="D36" s="44">
        <f t="shared" ref="D36:I36" si="5">SUM(D23,D31,D33,D35)</f>
        <v>0</v>
      </c>
      <c r="E36" s="44">
        <f t="shared" si="5"/>
        <v>0</v>
      </c>
      <c r="F36" s="44">
        <f t="shared" si="5"/>
        <v>0</v>
      </c>
      <c r="G36" s="44">
        <f t="shared" si="5"/>
        <v>0</v>
      </c>
      <c r="H36" s="45">
        <f t="shared" si="5"/>
        <v>0</v>
      </c>
      <c r="I36" s="46">
        <f t="shared" si="5"/>
        <v>0</v>
      </c>
    </row>
  </sheetData>
  <mergeCells count="20">
    <mergeCell ref="B2:I2"/>
    <mergeCell ref="B36:C36"/>
    <mergeCell ref="B35:C35"/>
    <mergeCell ref="B32:C32"/>
    <mergeCell ref="B33:C33"/>
    <mergeCell ref="B34:C34"/>
    <mergeCell ref="B7:I7"/>
    <mergeCell ref="B8:C8"/>
    <mergeCell ref="B9:C9"/>
    <mergeCell ref="B10:C10"/>
    <mergeCell ref="B11:C11"/>
    <mergeCell ref="B4:I4"/>
    <mergeCell ref="B12:C12"/>
    <mergeCell ref="B14:I14"/>
    <mergeCell ref="B16:B22"/>
    <mergeCell ref="B24:B30"/>
    <mergeCell ref="B5:I5"/>
    <mergeCell ref="B15:C15"/>
    <mergeCell ref="B23:C23"/>
    <mergeCell ref="B31:C31"/>
  </mergeCells>
  <pageMargins left="0.7" right="0.7" top="0.75" bottom="0.75" header="0.3" footer="0.3"/>
  <pageSetup scale="83" fitToHeight="0" orientation="portrait" r:id="rId1"/>
  <headerFooter>
    <oddHeader>&amp;L&amp;"-,Bold"&amp;9@SYSTEM@&amp;C&amp;"-,Bold"&amp;9OTM System Disposition Fact Sheets&amp;R&amp;"-,Bold"&amp;9 Section 4</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I17" sqref="I17"/>
    </sheetView>
  </sheetViews>
  <sheetFormatPr defaultColWidth="9.140625" defaultRowHeight="12.75"/>
  <cols>
    <col min="1" max="16384" width="9.140625" style="1"/>
  </cols>
  <sheetData>
    <row r="1" spans="1:9" ht="15">
      <c r="A1" s="4"/>
      <c r="B1" s="4" t="s">
        <v>9</v>
      </c>
      <c r="C1" s="4"/>
      <c r="D1" s="4"/>
      <c r="E1" s="4"/>
      <c r="F1" s="4"/>
      <c r="G1" s="4"/>
      <c r="H1" s="4" t="s">
        <v>8</v>
      </c>
    </row>
    <row r="2" spans="1:9" ht="15">
      <c r="A2" t="s">
        <v>21</v>
      </c>
      <c r="B2" s="4">
        <f>IF(C2=0,NA(),C2)</f>
        <v>2</v>
      </c>
      <c r="C2" s="4">
        <v>2</v>
      </c>
      <c r="D2" s="4"/>
      <c r="E2" s="4"/>
      <c r="F2" s="4"/>
      <c r="G2" s="4" t="s">
        <v>21</v>
      </c>
      <c r="H2" s="4">
        <f>IF(I2=0,NA(),I2)</f>
        <v>2</v>
      </c>
      <c r="I2" s="4">
        <v>2</v>
      </c>
    </row>
    <row r="3" spans="1:9" ht="15">
      <c r="A3" t="s">
        <v>28</v>
      </c>
      <c r="B3" s="4">
        <f>IF(C3=0,NA(),C3)</f>
        <v>1</v>
      </c>
      <c r="C3" s="4">
        <v>1</v>
      </c>
      <c r="D3" s="4"/>
      <c r="E3" s="4"/>
      <c r="F3" s="4"/>
      <c r="G3" s="4" t="s">
        <v>28</v>
      </c>
      <c r="H3" s="4">
        <f t="shared" ref="H3:H6" si="0">IF(I3=0,NA(),I3)</f>
        <v>1</v>
      </c>
      <c r="I3" s="4">
        <v>1</v>
      </c>
    </row>
    <row r="4" spans="1:9" ht="15">
      <c r="A4" t="s">
        <v>24</v>
      </c>
      <c r="B4" s="4">
        <f t="shared" ref="B4:B6" si="1">IF(C4=0,NA(),C4)</f>
        <v>1</v>
      </c>
      <c r="C4" s="4">
        <v>1</v>
      </c>
      <c r="D4" s="4"/>
      <c r="E4" s="4"/>
      <c r="F4" s="4"/>
      <c r="G4" s="4" t="s">
        <v>24</v>
      </c>
      <c r="H4" s="4">
        <f t="shared" si="0"/>
        <v>1</v>
      </c>
      <c r="I4" s="4">
        <v>1</v>
      </c>
    </row>
    <row r="5" spans="1:9" ht="15">
      <c r="A5" t="s">
        <v>30</v>
      </c>
      <c r="B5" s="4">
        <f t="shared" si="1"/>
        <v>2</v>
      </c>
      <c r="C5" s="4">
        <v>2</v>
      </c>
      <c r="D5" s="4"/>
      <c r="E5" s="4"/>
      <c r="F5" s="4"/>
      <c r="G5" s="4" t="s">
        <v>30</v>
      </c>
      <c r="H5" s="4">
        <f t="shared" si="0"/>
        <v>2</v>
      </c>
      <c r="I5" s="4">
        <v>2</v>
      </c>
    </row>
    <row r="6" spans="1:9" ht="15">
      <c r="A6" t="s">
        <v>29</v>
      </c>
      <c r="B6" s="4">
        <f t="shared" si="1"/>
        <v>1</v>
      </c>
      <c r="C6" s="4">
        <v>1</v>
      </c>
      <c r="D6" s="4"/>
      <c r="E6" s="4"/>
      <c r="F6" s="4"/>
      <c r="G6" s="4" t="s">
        <v>29</v>
      </c>
      <c r="H6" s="4">
        <f t="shared" si="0"/>
        <v>1</v>
      </c>
      <c r="I6" s="4">
        <v>1</v>
      </c>
    </row>
    <row r="7" spans="1:9" ht="15">
      <c r="A7" t="s">
        <v>38</v>
      </c>
      <c r="B7" s="4" t="e">
        <f>IF(AND(ISNA(B6),ISNA(B5),ISNA(B4),ISNA(B3),ISNA(B2)),0,NA())</f>
        <v>#N/A</v>
      </c>
      <c r="C7" s="4"/>
      <c r="G7" t="s">
        <v>38</v>
      </c>
      <c r="H7" s="4" t="e">
        <f>IF(AND(ISNA(H6),ISNA(H5),ISNA(H4),ISNA(H3),ISNA(H2)),0,NA())</f>
        <v>#N/A</v>
      </c>
      <c r="I7" s="4"/>
    </row>
    <row r="8" spans="1:9">
      <c r="B8" s="67" t="s">
        <v>95</v>
      </c>
    </row>
    <row r="9" spans="1:9">
      <c r="A9" s="1" t="s">
        <v>0</v>
      </c>
      <c r="B9" s="1">
        <v>4</v>
      </c>
    </row>
    <row r="10" spans="1:9">
      <c r="A10" s="1" t="s">
        <v>2</v>
      </c>
      <c r="B10" s="1">
        <v>11</v>
      </c>
    </row>
    <row r="11" spans="1:9">
      <c r="A11" s="1" t="s">
        <v>3</v>
      </c>
      <c r="B11" s="1">
        <v>0</v>
      </c>
    </row>
    <row r="12" spans="1:9">
      <c r="A12" s="1" t="s">
        <v>44</v>
      </c>
      <c r="B12" s="1">
        <v>0</v>
      </c>
    </row>
    <row r="15" spans="1:9">
      <c r="B15" s="1" t="s">
        <v>93</v>
      </c>
    </row>
    <row r="16" spans="1:9">
      <c r="A16" s="1" t="s">
        <v>64</v>
      </c>
      <c r="B16" s="1">
        <v>0</v>
      </c>
    </row>
    <row r="17" spans="1:2">
      <c r="A17" s="1" t="s">
        <v>66</v>
      </c>
      <c r="B17" s="1">
        <v>0</v>
      </c>
    </row>
    <row r="18" spans="1:2">
      <c r="A18" s="1" t="s">
        <v>65</v>
      </c>
      <c r="B18" s="1">
        <v>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4"/>
  <sheetViews>
    <sheetView workbookViewId="0"/>
  </sheetViews>
  <sheetFormatPr defaultColWidth="9.140625" defaultRowHeight="12.75"/>
  <cols>
    <col min="1" max="1" width="14.85546875" style="59" customWidth="1"/>
    <col min="2" max="16384" width="9.140625" style="59"/>
  </cols>
  <sheetData>
    <row r="1" spans="1:2">
      <c r="A1" s="58" t="s">
        <v>90</v>
      </c>
    </row>
    <row r="2" spans="1:2">
      <c r="A2" s="59" t="s">
        <v>81</v>
      </c>
      <c r="B2" s="60">
        <v>0.18</v>
      </c>
    </row>
    <row r="3" spans="1:2">
      <c r="A3" s="59" t="s">
        <v>82</v>
      </c>
      <c r="B3" s="60">
        <v>0.15</v>
      </c>
    </row>
    <row r="4" spans="1:2">
      <c r="A4" s="59" t="s">
        <v>91</v>
      </c>
      <c r="B4" s="60">
        <v>1.7999999999999999E-2</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System Overview</vt:lpstr>
      <vt:lpstr>Future Interface Development</vt:lpstr>
      <vt:lpstr>Future Interface Decommission</vt:lpstr>
      <vt:lpstr>Future Interface Sustainment</vt:lpstr>
      <vt:lpstr>Site List</vt:lpstr>
      <vt:lpstr>Financials</vt:lpstr>
      <vt:lpstr>Feeder</vt:lpstr>
      <vt:lpstr>Factors</vt:lpstr>
      <vt:lpstr>Financials!Print_Area</vt:lpstr>
      <vt:lpstr>'Future Interface Decommission'!Print_Area</vt:lpstr>
      <vt:lpstr>'Future Interface Development'!Print_Area</vt:lpstr>
      <vt:lpstr>'Future Interface Sustainment'!Print_Area</vt:lpstr>
      <vt:lpstr>'Site List'!Print_Area</vt:lpstr>
      <vt:lpstr>'System Overview'!Print_Area</vt:lpstr>
      <vt:lpstr>'Future Interface Decommission'!Print_Titles</vt:lpstr>
      <vt:lpstr>'Future Interface Development'!Print_Titles</vt:lpstr>
      <vt:lpstr>'Future Interface Sustainment'!Print_Titles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Kirk, Billy</cp:lastModifiedBy>
  <cp:lastPrinted>2015-02-06T15:32:23Z</cp:lastPrinted>
  <dcterms:created xsi:type="dcterms:W3CDTF">2013-06-07T15:14:39Z</dcterms:created>
  <dcterms:modified xsi:type="dcterms:W3CDTF">2015-02-09T23:56:46Z</dcterms:modified>
</cp:coreProperties>
</file>