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\OneDrive\Documentos\"/>
    </mc:Choice>
  </mc:AlternateContent>
  <xr:revisionPtr revIDLastSave="0" documentId="8_{7A55CBA9-4CEA-4F2F-8DB4-155CB3A64672}" xr6:coauthVersionLast="47" xr6:coauthVersionMax="47" xr10:uidLastSave="{00000000-0000-0000-0000-000000000000}"/>
  <bookViews>
    <workbookView xWindow="-120" yWindow="-120" windowWidth="20730" windowHeight="11040" activeTab="1" xr2:uid="{0A3B2E42-B88D-4A3E-B944-E072A931CAC5}"/>
  </bookViews>
  <sheets>
    <sheet name="Gastos Atuais" sheetId="1" r:id="rId1"/>
    <sheet name="Gastos Atualização Total" sheetId="2" r:id="rId2"/>
    <sheet name="Gastos Atualização por Deman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G16" i="3"/>
  <c r="G15" i="3"/>
  <c r="G14" i="3"/>
  <c r="F13" i="3"/>
  <c r="G12" i="3"/>
  <c r="G11" i="3"/>
  <c r="G10" i="3"/>
  <c r="F9" i="3"/>
  <c r="G8" i="3"/>
  <c r="G7" i="3"/>
  <c r="G9" i="3" s="1"/>
  <c r="F6" i="3"/>
  <c r="E5" i="3"/>
  <c r="G5" i="3" s="1"/>
  <c r="E4" i="3"/>
  <c r="G4" i="3" s="1"/>
  <c r="E3" i="3"/>
  <c r="G3" i="3" s="1"/>
  <c r="F19" i="2"/>
  <c r="F13" i="2"/>
  <c r="F9" i="2"/>
  <c r="F6" i="2"/>
  <c r="G14" i="2"/>
  <c r="G15" i="2"/>
  <c r="G16" i="2"/>
  <c r="G18" i="2"/>
  <c r="F13" i="1"/>
  <c r="G9" i="1"/>
  <c r="F9" i="1"/>
  <c r="F6" i="1"/>
  <c r="F14" i="1" s="1"/>
  <c r="G12" i="1"/>
  <c r="G11" i="1"/>
  <c r="G10" i="1"/>
  <c r="G13" i="1" s="1"/>
  <c r="G8" i="1"/>
  <c r="G7" i="1"/>
  <c r="E5" i="1"/>
  <c r="G5" i="1" s="1"/>
  <c r="E4" i="1"/>
  <c r="G4" i="1" s="1"/>
  <c r="E3" i="1"/>
  <c r="G3" i="1" s="1"/>
  <c r="G17" i="2"/>
  <c r="G12" i="2"/>
  <c r="G11" i="2"/>
  <c r="G10" i="2"/>
  <c r="G8" i="2"/>
  <c r="G7" i="2"/>
  <c r="G9" i="2" s="1"/>
  <c r="E5" i="2"/>
  <c r="G5" i="2" s="1"/>
  <c r="E4" i="2"/>
  <c r="G4" i="2" s="1"/>
  <c r="E3" i="2"/>
  <c r="G3" i="2" s="1"/>
  <c r="F18" i="3" l="1"/>
  <c r="G17" i="3"/>
  <c r="G13" i="3"/>
  <c r="G6" i="3"/>
  <c r="G13" i="2"/>
  <c r="F20" i="2"/>
  <c r="G19" i="2"/>
  <c r="G6" i="2"/>
  <c r="G6" i="1"/>
  <c r="G14" i="1" s="1"/>
  <c r="G18" i="3" l="1"/>
  <c r="G20" i="2"/>
</calcChain>
</file>

<file path=xl/sharedStrings.xml><?xml version="1.0" encoding="utf-8"?>
<sst xmlns="http://schemas.openxmlformats.org/spreadsheetml/2006/main" count="161" uniqueCount="44">
  <si>
    <t>Gasto</t>
  </si>
  <si>
    <t>rockefellerambiental.com.br</t>
  </si>
  <si>
    <t>klxholding.com.br</t>
  </si>
  <si>
    <t>transportadorasaosebastiao.com.br</t>
  </si>
  <si>
    <t>Observações</t>
  </si>
  <si>
    <t>enjoysolucoes.med.br</t>
  </si>
  <si>
    <t>Plano M - pecuariasaojorge.com.br</t>
  </si>
  <si>
    <t>Plano M - enjoysolucoes.med.br</t>
  </si>
  <si>
    <t>pecuariasaojorge.com.br</t>
  </si>
  <si>
    <t>Plano M - lkholding.com.br</t>
  </si>
  <si>
    <t>Gastos Atuais Com os Domínios (Período de 3 Anos)</t>
  </si>
  <si>
    <t>Provedor de Serviço</t>
  </si>
  <si>
    <t>Hostgator</t>
  </si>
  <si>
    <t>Registro.br</t>
  </si>
  <si>
    <t>Quantidade de Renovações</t>
  </si>
  <si>
    <t>Tipo de Plano</t>
  </si>
  <si>
    <t>Bienal</t>
  </si>
  <si>
    <t>Anual</t>
  </si>
  <si>
    <t>Trienal</t>
  </si>
  <si>
    <t>Total Geral</t>
  </si>
  <si>
    <t>Bienal Total</t>
  </si>
  <si>
    <t>Anual Total</t>
  </si>
  <si>
    <t>Trienal Total</t>
  </si>
  <si>
    <t>Valor da Renovação Única</t>
  </si>
  <si>
    <t>Valor da Renovação no Período</t>
  </si>
  <si>
    <t>Mensal</t>
  </si>
  <si>
    <t>Quantidade de Serviços</t>
  </si>
  <si>
    <t>Gastos Após Atualização Total (Período de 3 Anos)</t>
  </si>
  <si>
    <t>Planos de E-mails - pecuariasaojorge.com.br</t>
  </si>
  <si>
    <t>Próxima Renovação: 28/05/2025</t>
  </si>
  <si>
    <t>Próxima Renovação: 04/11/2025</t>
  </si>
  <si>
    <t>Próxima Renovação: 10/03/2025</t>
  </si>
  <si>
    <t>Próxima Renovação: 30/11/2024</t>
  </si>
  <si>
    <t>Próxima Renovação: 09/11/2032</t>
  </si>
  <si>
    <t>Próxima Renovação: 04/04/2026</t>
  </si>
  <si>
    <t>Próxima Renovação: 09/11/2025</t>
  </si>
  <si>
    <t>Próxima Renovação: 14/12/2025</t>
  </si>
  <si>
    <t>Planos de E-mails - enjoysolucoes.med.br</t>
  </si>
  <si>
    <t>Planos de E-mails - transportadorasaosebastiao.com.br</t>
  </si>
  <si>
    <t>Planos de E-mails - klxholding.com.br</t>
  </si>
  <si>
    <t>Planos de E-mails - rockefellerambiental.com.br</t>
  </si>
  <si>
    <t>Mensal Total</t>
  </si>
  <si>
    <t>Gastos Após Atualização Por Demanda (Período de 3 Anos)</t>
  </si>
  <si>
    <t>Valor Unitário de Renovação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</si>
</sst>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44">
    <xf numFmtId="0" fontId="0" fillId="0" borderId="0" xfId="0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0" fillId="0" borderId="4" xfId="0" applyBorder="1"/>
    <xf numFmtId="0" fontId="4" fillId="7" borderId="4" xfId="0" applyFont="1" applyFill="1" applyBorder="1"/>
    <xf numFmtId="0" fontId="7" fillId="2" borderId="4" xfId="2" applyFont="1" applyBorder="1"/>
    <xf numFmtId="44" fontId="7" fillId="2" borderId="4" xfId="2" applyNumberFormat="1" applyFont="1" applyBorder="1"/>
    <xf numFmtId="44" fontId="0" fillId="0" borderId="4" xfId="1" applyFon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2" xfId="0" applyBorder="1"/>
    <xf numFmtId="44" fontId="0" fillId="5" borderId="6" xfId="1" applyFont="1" applyFill="1" applyBorder="1"/>
    <xf numFmtId="44" fontId="0" fillId="0" borderId="9" xfId="1" applyFont="1" applyBorder="1"/>
    <xf numFmtId="44" fontId="0" fillId="5" borderId="9" xfId="1" applyFont="1" applyFill="1" applyBorder="1"/>
    <xf numFmtId="44" fontId="0" fillId="0" borderId="11" xfId="1" applyFont="1" applyBorder="1"/>
    <xf numFmtId="0" fontId="4" fillId="8" borderId="19" xfId="0" applyFont="1" applyFill="1" applyBorder="1"/>
    <xf numFmtId="0" fontId="7" fillId="3" borderId="19" xfId="3" applyFont="1" applyBorder="1"/>
    <xf numFmtId="44" fontId="7" fillId="3" borderId="19" xfId="3" applyNumberFormat="1" applyFont="1" applyBorder="1"/>
    <xf numFmtId="0" fontId="0" fillId="0" borderId="19" xfId="0" applyBorder="1"/>
    <xf numFmtId="44" fontId="0" fillId="0" borderId="19" xfId="1" applyFont="1" applyBorder="1"/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4" fillId="4" borderId="0" xfId="4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7" borderId="0" xfId="4" applyFont="1" applyFill="1" applyBorder="1" applyAlignment="1">
      <alignment horizontal="center"/>
    </xf>
    <xf numFmtId="0" fontId="8" fillId="2" borderId="4" xfId="2" applyFont="1" applyBorder="1" applyAlignment="1">
      <alignment horizontal="center"/>
    </xf>
    <xf numFmtId="0" fontId="4" fillId="8" borderId="0" xfId="3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8" fillId="3" borderId="19" xfId="3" applyFont="1" applyBorder="1" applyAlignment="1">
      <alignment horizontal="center"/>
    </xf>
  </cellXfs>
  <cellStyles count="5">
    <cellStyle name="Ênfase1" xfId="4" builtinId="29"/>
    <cellStyle name="Moeda" xfId="1" builtinId="4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8585"/>
      <color rgb="FFFF9393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6069-7AB5-410A-917F-30B3F27CBF36}">
  <dimension ref="A1:H14"/>
  <sheetViews>
    <sheetView zoomScale="86" zoomScaleNormal="86" workbookViewId="0">
      <selection activeCell="F19" sqref="F19"/>
    </sheetView>
  </sheetViews>
  <sheetFormatPr defaultRowHeight="15" outlineLevelRow="2" x14ac:dyDescent="0.25"/>
  <cols>
    <col min="1" max="1" width="40.42578125" customWidth="1"/>
    <col min="2" max="2" width="21.5703125" bestFit="1" customWidth="1"/>
    <col min="3" max="3" width="21.5703125" customWidth="1"/>
    <col min="4" max="4" width="27.7109375" customWidth="1"/>
    <col min="5" max="5" width="26.7109375" customWidth="1"/>
    <col min="6" max="6" width="30.7109375" customWidth="1"/>
    <col min="7" max="7" width="29.7109375" customWidth="1"/>
    <col min="8" max="8" width="30" bestFit="1" customWidth="1"/>
  </cols>
  <sheetData>
    <row r="1" spans="1:8" x14ac:dyDescent="0.25">
      <c r="A1" s="31" t="s">
        <v>10</v>
      </c>
      <c r="B1" s="31"/>
      <c r="C1" s="31"/>
      <c r="D1" s="31"/>
      <c r="E1" s="31"/>
      <c r="F1" s="31"/>
      <c r="G1" s="31"/>
      <c r="H1" s="31"/>
    </row>
    <row r="2" spans="1:8" x14ac:dyDescent="0.25">
      <c r="A2" s="1" t="s">
        <v>0</v>
      </c>
      <c r="B2" s="2" t="s">
        <v>11</v>
      </c>
      <c r="C2" s="2" t="s">
        <v>15</v>
      </c>
      <c r="D2" s="2" t="s">
        <v>26</v>
      </c>
      <c r="E2" s="2" t="s">
        <v>14</v>
      </c>
      <c r="F2" s="2" t="s">
        <v>23</v>
      </c>
      <c r="G2" s="2" t="s">
        <v>24</v>
      </c>
      <c r="H2" s="3" t="s">
        <v>4</v>
      </c>
    </row>
    <row r="3" spans="1:8" outlineLevel="2" x14ac:dyDescent="0.25">
      <c r="A3" s="9" t="s">
        <v>1</v>
      </c>
      <c r="B3" s="10" t="s">
        <v>12</v>
      </c>
      <c r="C3" s="10" t="s">
        <v>16</v>
      </c>
      <c r="D3" s="10">
        <v>1</v>
      </c>
      <c r="E3" s="10">
        <f>AVERAGE(1,2)</f>
        <v>1.5</v>
      </c>
      <c r="F3" s="19">
        <v>135.97999999999999</v>
      </c>
      <c r="G3" s="19">
        <f>D3*E3*F3</f>
        <v>203.96999999999997</v>
      </c>
      <c r="H3" s="11" t="s">
        <v>29</v>
      </c>
    </row>
    <row r="4" spans="1:8" outlineLevel="2" x14ac:dyDescent="0.25">
      <c r="A4" s="12" t="s">
        <v>2</v>
      </c>
      <c r="B4" s="13" t="s">
        <v>12</v>
      </c>
      <c r="C4" s="13" t="s">
        <v>16</v>
      </c>
      <c r="D4" s="13">
        <v>1</v>
      </c>
      <c r="E4" s="13">
        <f>AVERAGE(1,2)</f>
        <v>1.5</v>
      </c>
      <c r="F4" s="20">
        <v>135.97999999999999</v>
      </c>
      <c r="G4" s="20">
        <f t="shared" ref="G4:G12" si="0">D4*E4*F4</f>
        <v>203.96999999999997</v>
      </c>
      <c r="H4" s="14" t="s">
        <v>30</v>
      </c>
    </row>
    <row r="5" spans="1:8" outlineLevel="2" x14ac:dyDescent="0.25">
      <c r="A5" s="15" t="s">
        <v>3</v>
      </c>
      <c r="B5" s="16" t="s">
        <v>12</v>
      </c>
      <c r="C5" s="16" t="s">
        <v>16</v>
      </c>
      <c r="D5" s="16">
        <v>1</v>
      </c>
      <c r="E5" s="16">
        <f>AVERAGE(1,2)</f>
        <v>1.5</v>
      </c>
      <c r="F5" s="21">
        <v>135.97999999999999</v>
      </c>
      <c r="G5" s="21">
        <f t="shared" si="0"/>
        <v>203.96999999999997</v>
      </c>
      <c r="H5" s="17" t="s">
        <v>31</v>
      </c>
    </row>
    <row r="6" spans="1:8" outlineLevel="1" x14ac:dyDescent="0.25">
      <c r="A6" s="35" t="s">
        <v>20</v>
      </c>
      <c r="B6" s="36"/>
      <c r="C6" s="36"/>
      <c r="D6" s="36"/>
      <c r="E6" s="37"/>
      <c r="F6" s="20">
        <f>SUBTOTAL(9,F3:F5)</f>
        <v>407.93999999999994</v>
      </c>
      <c r="G6" s="20">
        <f>SUBTOTAL(9,G3:G5)</f>
        <v>611.90999999999985</v>
      </c>
      <c r="H6" s="14"/>
    </row>
    <row r="7" spans="1:8" outlineLevel="2" x14ac:dyDescent="0.25">
      <c r="A7" s="15" t="s">
        <v>8</v>
      </c>
      <c r="B7" s="16" t="s">
        <v>13</v>
      </c>
      <c r="C7" s="16" t="s">
        <v>17</v>
      </c>
      <c r="D7" s="16">
        <v>1</v>
      </c>
      <c r="E7" s="16">
        <v>3</v>
      </c>
      <c r="F7" s="21">
        <v>40</v>
      </c>
      <c r="G7" s="21">
        <f t="shared" si="0"/>
        <v>120</v>
      </c>
      <c r="H7" s="17" t="s">
        <v>32</v>
      </c>
    </row>
    <row r="8" spans="1:8" outlineLevel="2" x14ac:dyDescent="0.25">
      <c r="A8" s="12" t="s">
        <v>5</v>
      </c>
      <c r="B8" s="13" t="s">
        <v>13</v>
      </c>
      <c r="C8" s="13" t="s">
        <v>17</v>
      </c>
      <c r="D8" s="13">
        <v>1</v>
      </c>
      <c r="E8" s="13">
        <v>3</v>
      </c>
      <c r="F8" s="20">
        <v>40</v>
      </c>
      <c r="G8" s="20">
        <f t="shared" si="0"/>
        <v>120</v>
      </c>
      <c r="H8" s="14" t="s">
        <v>33</v>
      </c>
    </row>
    <row r="9" spans="1:8" outlineLevel="1" x14ac:dyDescent="0.25">
      <c r="A9" s="28" t="s">
        <v>21</v>
      </c>
      <c r="B9" s="29"/>
      <c r="C9" s="29"/>
      <c r="D9" s="29"/>
      <c r="E9" s="30"/>
      <c r="F9" s="21">
        <f>SUBTOTAL(9,F7:F8)</f>
        <v>80</v>
      </c>
      <c r="G9" s="21">
        <f>SUBTOTAL(9,G7:G8)</f>
        <v>240</v>
      </c>
      <c r="H9" s="17"/>
    </row>
    <row r="10" spans="1:8" outlineLevel="2" x14ac:dyDescent="0.25">
      <c r="A10" s="12" t="s">
        <v>9</v>
      </c>
      <c r="B10" s="13" t="s">
        <v>12</v>
      </c>
      <c r="C10" s="13" t="s">
        <v>18</v>
      </c>
      <c r="D10" s="13">
        <v>1</v>
      </c>
      <c r="E10" s="13">
        <v>1</v>
      </c>
      <c r="F10" s="20">
        <v>1075.42</v>
      </c>
      <c r="G10" s="20">
        <f t="shared" si="0"/>
        <v>1075.42</v>
      </c>
      <c r="H10" s="14" t="s">
        <v>34</v>
      </c>
    </row>
    <row r="11" spans="1:8" outlineLevel="2" x14ac:dyDescent="0.25">
      <c r="A11" s="15" t="s">
        <v>7</v>
      </c>
      <c r="B11" s="16" t="s">
        <v>12</v>
      </c>
      <c r="C11" s="16" t="s">
        <v>18</v>
      </c>
      <c r="D11" s="16">
        <v>1</v>
      </c>
      <c r="E11" s="16">
        <v>1</v>
      </c>
      <c r="F11" s="21">
        <v>943.35</v>
      </c>
      <c r="G11" s="21">
        <f t="shared" si="0"/>
        <v>943.35</v>
      </c>
      <c r="H11" s="17" t="s">
        <v>35</v>
      </c>
    </row>
    <row r="12" spans="1:8" outlineLevel="2" x14ac:dyDescent="0.25">
      <c r="A12" s="12" t="s">
        <v>6</v>
      </c>
      <c r="B12" s="13" t="s">
        <v>12</v>
      </c>
      <c r="C12" s="13" t="s">
        <v>18</v>
      </c>
      <c r="D12" s="13">
        <v>1</v>
      </c>
      <c r="E12" s="13">
        <v>1</v>
      </c>
      <c r="F12" s="20">
        <v>1075.42</v>
      </c>
      <c r="G12" s="20">
        <f t="shared" si="0"/>
        <v>1075.42</v>
      </c>
      <c r="H12" s="14" t="s">
        <v>36</v>
      </c>
    </row>
    <row r="13" spans="1:8" outlineLevel="1" x14ac:dyDescent="0.25">
      <c r="A13" s="28" t="s">
        <v>22</v>
      </c>
      <c r="B13" s="29"/>
      <c r="C13" s="29"/>
      <c r="D13" s="29"/>
      <c r="E13" s="30"/>
      <c r="F13" s="21">
        <f>SUBTOTAL(9,F10:F12)</f>
        <v>3094.19</v>
      </c>
      <c r="G13" s="21">
        <f>SUBTOTAL(9,G10:G12)</f>
        <v>3094.19</v>
      </c>
      <c r="H13" s="17"/>
    </row>
    <row r="14" spans="1:8" x14ac:dyDescent="0.25">
      <c r="A14" s="32" t="s">
        <v>19</v>
      </c>
      <c r="B14" s="33"/>
      <c r="C14" s="33"/>
      <c r="D14" s="33"/>
      <c r="E14" s="34"/>
      <c r="F14" s="22">
        <f>SUBTOTAL(9,F3:F12)</f>
        <v>3582.13</v>
      </c>
      <c r="G14" s="22">
        <f>SUBTOTAL(9,G3:G12)</f>
        <v>3946.1</v>
      </c>
      <c r="H14" s="18"/>
    </row>
  </sheetData>
  <mergeCells count="5">
    <mergeCell ref="A9:E9"/>
    <mergeCell ref="A1:H1"/>
    <mergeCell ref="A14:E14"/>
    <mergeCell ref="A13:E13"/>
    <mergeCell ref="A6:E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92E3-5237-4447-92F1-4E0BB15B3EC1}">
  <sheetPr>
    <tabColor rgb="FFFF0000"/>
  </sheetPr>
  <dimension ref="A1:H20"/>
  <sheetViews>
    <sheetView tabSelected="1" zoomScaleNormal="100" workbookViewId="0">
      <selection activeCell="F13" sqref="F13"/>
    </sheetView>
  </sheetViews>
  <sheetFormatPr defaultRowHeight="15" outlineLevelRow="2" x14ac:dyDescent="0.25"/>
  <cols>
    <col min="1" max="1" width="52.28515625" bestFit="1" customWidth="1"/>
    <col min="2" max="2" width="21.5703125" bestFit="1" customWidth="1"/>
    <col min="3" max="3" width="21.5703125" customWidth="1"/>
    <col min="4" max="4" width="24" customWidth="1"/>
    <col min="5" max="5" width="27.7109375" customWidth="1"/>
    <col min="6" max="6" width="26.28515625" customWidth="1"/>
    <col min="7" max="7" width="30.7109375" customWidth="1"/>
    <col min="8" max="8" width="56" bestFit="1" customWidth="1"/>
  </cols>
  <sheetData>
    <row r="1" spans="1:8" x14ac:dyDescent="0.25">
      <c r="A1" s="39" t="s">
        <v>27</v>
      </c>
      <c r="B1" s="39"/>
      <c r="C1" s="39"/>
      <c r="D1" s="39"/>
      <c r="E1" s="39"/>
      <c r="F1" s="39"/>
      <c r="G1" s="39"/>
      <c r="H1" s="39"/>
    </row>
    <row r="2" spans="1:8" x14ac:dyDescent="0.25">
      <c r="A2" s="5" t="s">
        <v>0</v>
      </c>
      <c r="B2" s="5" t="s">
        <v>11</v>
      </c>
      <c r="C2" s="5" t="s">
        <v>15</v>
      </c>
      <c r="D2" s="5" t="s">
        <v>26</v>
      </c>
      <c r="E2" s="5" t="s">
        <v>14</v>
      </c>
      <c r="F2" s="5" t="s">
        <v>43</v>
      </c>
      <c r="G2" s="5" t="s">
        <v>24</v>
      </c>
      <c r="H2" s="5" t="s">
        <v>4</v>
      </c>
    </row>
    <row r="3" spans="1:8" outlineLevel="2" x14ac:dyDescent="0.25">
      <c r="A3" s="6" t="s">
        <v>1</v>
      </c>
      <c r="B3" s="6" t="s">
        <v>12</v>
      </c>
      <c r="C3" s="6" t="s">
        <v>16</v>
      </c>
      <c r="D3" s="6">
        <v>1</v>
      </c>
      <c r="E3" s="6">
        <f>AVERAGE(1,2)</f>
        <v>1.5</v>
      </c>
      <c r="F3" s="7">
        <v>135.97999999999999</v>
      </c>
      <c r="G3" s="7">
        <f>D3*E3*F3</f>
        <v>203.96999999999997</v>
      </c>
      <c r="H3" s="6" t="s">
        <v>29</v>
      </c>
    </row>
    <row r="4" spans="1:8" outlineLevel="2" x14ac:dyDescent="0.25">
      <c r="A4" s="4" t="s">
        <v>2</v>
      </c>
      <c r="B4" s="4" t="s">
        <v>12</v>
      </c>
      <c r="C4" s="4" t="s">
        <v>16</v>
      </c>
      <c r="D4" s="4">
        <v>1</v>
      </c>
      <c r="E4" s="4">
        <f>AVERAGE(1,2)</f>
        <v>1.5</v>
      </c>
      <c r="F4" s="8">
        <v>135.97999999999999</v>
      </c>
      <c r="G4" s="8">
        <f t="shared" ref="G4:G17" si="0">D4*E4*F4</f>
        <v>203.96999999999997</v>
      </c>
      <c r="H4" s="4" t="s">
        <v>30</v>
      </c>
    </row>
    <row r="5" spans="1:8" outlineLevel="2" x14ac:dyDescent="0.25">
      <c r="A5" s="6" t="s">
        <v>3</v>
      </c>
      <c r="B5" s="6" t="s">
        <v>12</v>
      </c>
      <c r="C5" s="6" t="s">
        <v>16</v>
      </c>
      <c r="D5" s="6">
        <v>1</v>
      </c>
      <c r="E5" s="6">
        <f>AVERAGE(1,2)</f>
        <v>1.5</v>
      </c>
      <c r="F5" s="7">
        <v>135.97999999999999</v>
      </c>
      <c r="G5" s="7">
        <f t="shared" si="0"/>
        <v>203.96999999999997</v>
      </c>
      <c r="H5" s="6" t="s">
        <v>31</v>
      </c>
    </row>
    <row r="6" spans="1:8" outlineLevel="1" x14ac:dyDescent="0.25">
      <c r="A6" s="38" t="s">
        <v>20</v>
      </c>
      <c r="B6" s="38"/>
      <c r="C6" s="38"/>
      <c r="D6" s="38"/>
      <c r="E6" s="38"/>
      <c r="F6" s="8">
        <f>SUBTOTAL(9,F3:F5)</f>
        <v>407.93999999999994</v>
      </c>
      <c r="G6" s="8">
        <f>SUBTOTAL(9,G3:G5)</f>
        <v>611.90999999999985</v>
      </c>
      <c r="H6" s="4"/>
    </row>
    <row r="7" spans="1:8" outlineLevel="2" x14ac:dyDescent="0.25">
      <c r="A7" s="6" t="s">
        <v>8</v>
      </c>
      <c r="B7" s="6" t="s">
        <v>13</v>
      </c>
      <c r="C7" s="6" t="s">
        <v>17</v>
      </c>
      <c r="D7" s="6">
        <v>1</v>
      </c>
      <c r="E7" s="6">
        <v>3</v>
      </c>
      <c r="F7" s="7">
        <v>40</v>
      </c>
      <c r="G7" s="7">
        <f t="shared" si="0"/>
        <v>120</v>
      </c>
      <c r="H7" s="6" t="s">
        <v>32</v>
      </c>
    </row>
    <row r="8" spans="1:8" outlineLevel="2" x14ac:dyDescent="0.25">
      <c r="A8" s="4" t="s">
        <v>5</v>
      </c>
      <c r="B8" s="4" t="s">
        <v>13</v>
      </c>
      <c r="C8" s="4" t="s">
        <v>17</v>
      </c>
      <c r="D8" s="4">
        <v>1</v>
      </c>
      <c r="E8" s="4">
        <v>3</v>
      </c>
      <c r="F8" s="8">
        <v>40</v>
      </c>
      <c r="G8" s="8">
        <f t="shared" si="0"/>
        <v>120</v>
      </c>
      <c r="H8" s="4" t="s">
        <v>33</v>
      </c>
    </row>
    <row r="9" spans="1:8" outlineLevel="1" x14ac:dyDescent="0.25">
      <c r="A9" s="40" t="s">
        <v>21</v>
      </c>
      <c r="B9" s="40"/>
      <c r="C9" s="40"/>
      <c r="D9" s="40"/>
      <c r="E9" s="40"/>
      <c r="F9" s="7">
        <f>SUBTOTAL(9,F7:F8)</f>
        <v>80</v>
      </c>
      <c r="G9" s="7">
        <f>SUBTOTAL(9,G7:G8)</f>
        <v>240</v>
      </c>
      <c r="H9" s="6"/>
    </row>
    <row r="10" spans="1:8" outlineLevel="2" x14ac:dyDescent="0.25">
      <c r="A10" s="4" t="s">
        <v>9</v>
      </c>
      <c r="B10" s="4" t="s">
        <v>12</v>
      </c>
      <c r="C10" s="4" t="s">
        <v>18</v>
      </c>
      <c r="D10" s="4">
        <v>1</v>
      </c>
      <c r="E10" s="4">
        <v>1</v>
      </c>
      <c r="F10" s="8">
        <v>1075.42</v>
      </c>
      <c r="G10" s="8">
        <f t="shared" si="0"/>
        <v>1075.42</v>
      </c>
      <c r="H10" s="4" t="s">
        <v>34</v>
      </c>
    </row>
    <row r="11" spans="1:8" outlineLevel="2" x14ac:dyDescent="0.25">
      <c r="A11" s="6" t="s">
        <v>7</v>
      </c>
      <c r="B11" s="6" t="s">
        <v>12</v>
      </c>
      <c r="C11" s="6" t="s">
        <v>18</v>
      </c>
      <c r="D11" s="6">
        <v>1</v>
      </c>
      <c r="E11" s="6">
        <v>1</v>
      </c>
      <c r="F11" s="7">
        <v>943.35</v>
      </c>
      <c r="G11" s="7">
        <f t="shared" si="0"/>
        <v>943.35</v>
      </c>
      <c r="H11" s="6" t="s">
        <v>35</v>
      </c>
    </row>
    <row r="12" spans="1:8" outlineLevel="2" x14ac:dyDescent="0.25">
      <c r="A12" s="4" t="s">
        <v>6</v>
      </c>
      <c r="B12" s="4" t="s">
        <v>12</v>
      </c>
      <c r="C12" s="4" t="s">
        <v>18</v>
      </c>
      <c r="D12" s="4">
        <v>1</v>
      </c>
      <c r="E12" s="4">
        <v>1</v>
      </c>
      <c r="F12" s="8">
        <v>1075.42</v>
      </c>
      <c r="G12" s="8">
        <f t="shared" si="0"/>
        <v>1075.42</v>
      </c>
      <c r="H12" s="4" t="s">
        <v>36</v>
      </c>
    </row>
    <row r="13" spans="1:8" outlineLevel="1" x14ac:dyDescent="0.25">
      <c r="A13" s="40" t="s">
        <v>22</v>
      </c>
      <c r="B13" s="40"/>
      <c r="C13" s="40"/>
      <c r="D13" s="40"/>
      <c r="E13" s="40"/>
      <c r="F13" s="7">
        <f>SUBTOTAL(9,F10:F12)</f>
        <v>3094.19</v>
      </c>
      <c r="G13" s="7">
        <f>SUBTOTAL(9,G10:G12)</f>
        <v>3094.19</v>
      </c>
      <c r="H13" s="6"/>
    </row>
    <row r="14" spans="1:8" outlineLevel="2" x14ac:dyDescent="0.25">
      <c r="A14" s="4" t="s">
        <v>40</v>
      </c>
      <c r="B14" s="4" t="s">
        <v>12</v>
      </c>
      <c r="C14" s="4" t="s">
        <v>25</v>
      </c>
      <c r="D14" s="4">
        <v>19</v>
      </c>
      <c r="E14" s="4">
        <v>36</v>
      </c>
      <c r="F14" s="8">
        <v>8.99</v>
      </c>
      <c r="G14" s="8">
        <f t="shared" ref="G14" si="1">D14*E14*F14</f>
        <v>6149.16</v>
      </c>
      <c r="H14" s="4"/>
    </row>
    <row r="15" spans="1:8" outlineLevel="2" x14ac:dyDescent="0.25">
      <c r="A15" s="6" t="s">
        <v>39</v>
      </c>
      <c r="B15" s="6" t="s">
        <v>12</v>
      </c>
      <c r="C15" s="6" t="s">
        <v>25</v>
      </c>
      <c r="D15" s="6">
        <v>12</v>
      </c>
      <c r="E15" s="6">
        <v>36</v>
      </c>
      <c r="F15" s="7">
        <v>8.99</v>
      </c>
      <c r="G15" s="7">
        <f t="shared" si="0"/>
        <v>3883.6800000000003</v>
      </c>
      <c r="H15" s="6"/>
    </row>
    <row r="16" spans="1:8" outlineLevel="2" x14ac:dyDescent="0.25">
      <c r="A16" s="4" t="s">
        <v>38</v>
      </c>
      <c r="B16" s="4" t="s">
        <v>12</v>
      </c>
      <c r="C16" s="4" t="s">
        <v>25</v>
      </c>
      <c r="D16" s="4">
        <v>2</v>
      </c>
      <c r="E16" s="4">
        <v>36</v>
      </c>
      <c r="F16" s="8">
        <v>8.99</v>
      </c>
      <c r="G16" s="8">
        <f t="shared" ref="G16" si="2">D16*E16*F16</f>
        <v>647.28</v>
      </c>
      <c r="H16" s="4"/>
    </row>
    <row r="17" spans="1:8" outlineLevel="2" x14ac:dyDescent="0.25">
      <c r="A17" s="6" t="s">
        <v>28</v>
      </c>
      <c r="B17" s="6" t="s">
        <v>12</v>
      </c>
      <c r="C17" s="6" t="s">
        <v>25</v>
      </c>
      <c r="D17" s="6">
        <v>6</v>
      </c>
      <c r="E17" s="6">
        <v>36</v>
      </c>
      <c r="F17" s="7">
        <v>8.99</v>
      </c>
      <c r="G17" s="7">
        <f t="shared" si="0"/>
        <v>1941.8400000000001</v>
      </c>
      <c r="H17" s="6"/>
    </row>
    <row r="18" spans="1:8" outlineLevel="2" x14ac:dyDescent="0.25">
      <c r="A18" s="4" t="s">
        <v>37</v>
      </c>
      <c r="B18" s="4" t="s">
        <v>12</v>
      </c>
      <c r="C18" s="4" t="s">
        <v>25</v>
      </c>
      <c r="D18" s="4">
        <v>5</v>
      </c>
      <c r="E18" s="4">
        <v>36</v>
      </c>
      <c r="F18" s="8">
        <v>8.99</v>
      </c>
      <c r="G18" s="8">
        <f t="shared" ref="G18" si="3">D18*E18*F18</f>
        <v>1618.2</v>
      </c>
      <c r="H18" s="4"/>
    </row>
    <row r="19" spans="1:8" outlineLevel="1" x14ac:dyDescent="0.25">
      <c r="A19" s="40" t="s">
        <v>41</v>
      </c>
      <c r="B19" s="40"/>
      <c r="C19" s="40"/>
      <c r="D19" s="40"/>
      <c r="E19" s="40"/>
      <c r="F19" s="7">
        <f>SUBTOTAL(9,F14:F18)</f>
        <v>44.95</v>
      </c>
      <c r="G19" s="7">
        <f>SUBTOTAL(9,G14:G18)</f>
        <v>14240.160000000002</v>
      </c>
      <c r="H19" s="6"/>
    </row>
    <row r="20" spans="1:8" x14ac:dyDescent="0.25">
      <c r="A20" s="38" t="s">
        <v>19</v>
      </c>
      <c r="B20" s="38"/>
      <c r="C20" s="38"/>
      <c r="D20" s="38"/>
      <c r="E20" s="38"/>
      <c r="F20" s="8">
        <f>SUBTOTAL(9,F3:F18)</f>
        <v>3627.079999999999</v>
      </c>
      <c r="G20" s="8">
        <f>SUBTOTAL(9,G3:G18)</f>
        <v>18186.260000000002</v>
      </c>
      <c r="H20" s="4"/>
    </row>
  </sheetData>
  <mergeCells count="6">
    <mergeCell ref="A20:E20"/>
    <mergeCell ref="A1:H1"/>
    <mergeCell ref="A19:E19"/>
    <mergeCell ref="A13:E13"/>
    <mergeCell ref="A9:E9"/>
    <mergeCell ref="A6:E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A03F-A70B-4AAF-8184-6F0751D559BB}">
  <dimension ref="A1:H18"/>
  <sheetViews>
    <sheetView topLeftCell="C1" zoomScaleNormal="100" workbookViewId="0">
      <selection activeCell="F2" sqref="F2"/>
    </sheetView>
  </sheetViews>
  <sheetFormatPr defaultRowHeight="15" outlineLevelRow="2" x14ac:dyDescent="0.25"/>
  <cols>
    <col min="1" max="1" width="52.28515625" bestFit="1" customWidth="1"/>
    <col min="2" max="2" width="21.5703125" bestFit="1" customWidth="1"/>
    <col min="3" max="3" width="21.5703125" customWidth="1"/>
    <col min="4" max="4" width="24" customWidth="1"/>
    <col min="5" max="5" width="27.7109375" customWidth="1"/>
    <col min="6" max="6" width="26.28515625" customWidth="1"/>
    <col min="7" max="7" width="30.7109375" customWidth="1"/>
    <col min="8" max="8" width="56" bestFit="1" customWidth="1"/>
  </cols>
  <sheetData>
    <row r="1" spans="1:8" x14ac:dyDescent="0.25">
      <c r="A1" s="41" t="s">
        <v>42</v>
      </c>
      <c r="B1" s="41"/>
      <c r="C1" s="41"/>
      <c r="D1" s="41"/>
      <c r="E1" s="41"/>
      <c r="F1" s="41"/>
      <c r="G1" s="41"/>
      <c r="H1" s="41"/>
    </row>
    <row r="2" spans="1:8" x14ac:dyDescent="0.25">
      <c r="A2" s="23" t="s">
        <v>0</v>
      </c>
      <c r="B2" s="23" t="s">
        <v>11</v>
      </c>
      <c r="C2" s="23" t="s">
        <v>15</v>
      </c>
      <c r="D2" s="23" t="s">
        <v>26</v>
      </c>
      <c r="E2" s="23" t="s">
        <v>14</v>
      </c>
      <c r="F2" s="23" t="s">
        <v>43</v>
      </c>
      <c r="G2" s="23" t="s">
        <v>24</v>
      </c>
      <c r="H2" s="23" t="s">
        <v>4</v>
      </c>
    </row>
    <row r="3" spans="1:8" outlineLevel="2" x14ac:dyDescent="0.25">
      <c r="A3" s="24" t="s">
        <v>1</v>
      </c>
      <c r="B3" s="24" t="s">
        <v>12</v>
      </c>
      <c r="C3" s="24" t="s">
        <v>16</v>
      </c>
      <c r="D3" s="24">
        <v>1</v>
      </c>
      <c r="E3" s="24">
        <f>AVERAGE(1,2)</f>
        <v>1.5</v>
      </c>
      <c r="F3" s="25">
        <v>135.97999999999999</v>
      </c>
      <c r="G3" s="25">
        <f>D3*E3*F3</f>
        <v>203.96999999999997</v>
      </c>
      <c r="H3" s="24" t="s">
        <v>29</v>
      </c>
    </row>
    <row r="4" spans="1:8" outlineLevel="2" x14ac:dyDescent="0.25">
      <c r="A4" s="26" t="s">
        <v>2</v>
      </c>
      <c r="B4" s="26" t="s">
        <v>12</v>
      </c>
      <c r="C4" s="26" t="s">
        <v>16</v>
      </c>
      <c r="D4" s="26">
        <v>1</v>
      </c>
      <c r="E4" s="26">
        <f>AVERAGE(1,2)</f>
        <v>1.5</v>
      </c>
      <c r="F4" s="27">
        <v>135.97999999999999</v>
      </c>
      <c r="G4" s="27">
        <f t="shared" ref="G4:G16" si="0">D4*E4*F4</f>
        <v>203.96999999999997</v>
      </c>
      <c r="H4" s="26" t="s">
        <v>30</v>
      </c>
    </row>
    <row r="5" spans="1:8" outlineLevel="2" x14ac:dyDescent="0.25">
      <c r="A5" s="24" t="s">
        <v>3</v>
      </c>
      <c r="B5" s="24" t="s">
        <v>12</v>
      </c>
      <c r="C5" s="24" t="s">
        <v>16</v>
      </c>
      <c r="D5" s="24">
        <v>1</v>
      </c>
      <c r="E5" s="24">
        <f>AVERAGE(1,2)</f>
        <v>1.5</v>
      </c>
      <c r="F5" s="25">
        <v>135.97999999999999</v>
      </c>
      <c r="G5" s="25">
        <f t="shared" si="0"/>
        <v>203.96999999999997</v>
      </c>
      <c r="H5" s="24" t="s">
        <v>31</v>
      </c>
    </row>
    <row r="6" spans="1:8" outlineLevel="1" x14ac:dyDescent="0.25">
      <c r="A6" s="42" t="s">
        <v>20</v>
      </c>
      <c r="B6" s="42"/>
      <c r="C6" s="42"/>
      <c r="D6" s="42"/>
      <c r="E6" s="42"/>
      <c r="F6" s="27">
        <f>SUBTOTAL(9,F3:F5)</f>
        <v>407.93999999999994</v>
      </c>
      <c r="G6" s="27">
        <f>SUBTOTAL(9,G3:G5)</f>
        <v>611.90999999999985</v>
      </c>
      <c r="H6" s="26"/>
    </row>
    <row r="7" spans="1:8" outlineLevel="2" x14ac:dyDescent="0.25">
      <c r="A7" s="24" t="s">
        <v>8</v>
      </c>
      <c r="B7" s="24" t="s">
        <v>13</v>
      </c>
      <c r="C7" s="24" t="s">
        <v>17</v>
      </c>
      <c r="D7" s="24">
        <v>1</v>
      </c>
      <c r="E7" s="24">
        <v>3</v>
      </c>
      <c r="F7" s="25">
        <v>40</v>
      </c>
      <c r="G7" s="25">
        <f t="shared" si="0"/>
        <v>120</v>
      </c>
      <c r="H7" s="24" t="s">
        <v>32</v>
      </c>
    </row>
    <row r="8" spans="1:8" outlineLevel="2" x14ac:dyDescent="0.25">
      <c r="A8" s="26" t="s">
        <v>5</v>
      </c>
      <c r="B8" s="26" t="s">
        <v>13</v>
      </c>
      <c r="C8" s="26" t="s">
        <v>17</v>
      </c>
      <c r="D8" s="26">
        <v>1</v>
      </c>
      <c r="E8" s="26">
        <v>3</v>
      </c>
      <c r="F8" s="27">
        <v>40</v>
      </c>
      <c r="G8" s="27">
        <f t="shared" si="0"/>
        <v>120</v>
      </c>
      <c r="H8" s="26" t="s">
        <v>33</v>
      </c>
    </row>
    <row r="9" spans="1:8" outlineLevel="1" x14ac:dyDescent="0.25">
      <c r="A9" s="43" t="s">
        <v>21</v>
      </c>
      <c r="B9" s="43"/>
      <c r="C9" s="43"/>
      <c r="D9" s="43"/>
      <c r="E9" s="43"/>
      <c r="F9" s="25">
        <f>SUBTOTAL(9,F7:F8)</f>
        <v>80</v>
      </c>
      <c r="G9" s="25">
        <f>SUBTOTAL(9,G7:G8)</f>
        <v>240</v>
      </c>
      <c r="H9" s="24"/>
    </row>
    <row r="10" spans="1:8" outlineLevel="2" x14ac:dyDescent="0.25">
      <c r="A10" s="26" t="s">
        <v>9</v>
      </c>
      <c r="B10" s="26" t="s">
        <v>12</v>
      </c>
      <c r="C10" s="26" t="s">
        <v>18</v>
      </c>
      <c r="D10" s="26">
        <v>1</v>
      </c>
      <c r="E10" s="26">
        <v>1</v>
      </c>
      <c r="F10" s="27">
        <v>1075.42</v>
      </c>
      <c r="G10" s="27">
        <f t="shared" si="0"/>
        <v>1075.42</v>
      </c>
      <c r="H10" s="26" t="s">
        <v>34</v>
      </c>
    </row>
    <row r="11" spans="1:8" outlineLevel="2" x14ac:dyDescent="0.25">
      <c r="A11" s="24" t="s">
        <v>7</v>
      </c>
      <c r="B11" s="24" t="s">
        <v>12</v>
      </c>
      <c r="C11" s="24" t="s">
        <v>18</v>
      </c>
      <c r="D11" s="24">
        <v>1</v>
      </c>
      <c r="E11" s="24">
        <v>1</v>
      </c>
      <c r="F11" s="25">
        <v>943.35</v>
      </c>
      <c r="G11" s="25">
        <f t="shared" si="0"/>
        <v>943.35</v>
      </c>
      <c r="H11" s="24" t="s">
        <v>35</v>
      </c>
    </row>
    <row r="12" spans="1:8" outlineLevel="2" x14ac:dyDescent="0.25">
      <c r="A12" s="26" t="s">
        <v>6</v>
      </c>
      <c r="B12" s="26" t="s">
        <v>12</v>
      </c>
      <c r="C12" s="26" t="s">
        <v>18</v>
      </c>
      <c r="D12" s="26">
        <v>1</v>
      </c>
      <c r="E12" s="26">
        <v>1</v>
      </c>
      <c r="F12" s="27">
        <v>1075.42</v>
      </c>
      <c r="G12" s="27">
        <f t="shared" si="0"/>
        <v>1075.42</v>
      </c>
      <c r="H12" s="26" t="s">
        <v>36</v>
      </c>
    </row>
    <row r="13" spans="1:8" outlineLevel="1" x14ac:dyDescent="0.25">
      <c r="A13" s="43" t="s">
        <v>22</v>
      </c>
      <c r="B13" s="43"/>
      <c r="C13" s="43"/>
      <c r="D13" s="43"/>
      <c r="E13" s="43"/>
      <c r="F13" s="25">
        <f>SUBTOTAL(9,F10:F12)</f>
        <v>3094.19</v>
      </c>
      <c r="G13" s="25">
        <f>SUBTOTAL(9,G10:G12)</f>
        <v>3094.19</v>
      </c>
      <c r="H13" s="24"/>
    </row>
    <row r="14" spans="1:8" outlineLevel="2" x14ac:dyDescent="0.25">
      <c r="A14" s="26" t="s">
        <v>40</v>
      </c>
      <c r="B14" s="26" t="s">
        <v>12</v>
      </c>
      <c r="C14" s="26" t="s">
        <v>25</v>
      </c>
      <c r="D14" s="26">
        <v>2</v>
      </c>
      <c r="E14" s="26">
        <v>36</v>
      </c>
      <c r="F14" s="27">
        <v>8.99</v>
      </c>
      <c r="G14" s="27">
        <f t="shared" ref="G14" si="1">D14*E14*F14</f>
        <v>647.28</v>
      </c>
      <c r="H14" s="26"/>
    </row>
    <row r="15" spans="1:8" outlineLevel="2" x14ac:dyDescent="0.25">
      <c r="A15" s="24" t="s">
        <v>39</v>
      </c>
      <c r="B15" s="24" t="s">
        <v>12</v>
      </c>
      <c r="C15" s="24" t="s">
        <v>25</v>
      </c>
      <c r="D15" s="24">
        <v>2</v>
      </c>
      <c r="E15" s="24">
        <v>36</v>
      </c>
      <c r="F15" s="25">
        <v>8.99</v>
      </c>
      <c r="G15" s="25">
        <f t="shared" si="0"/>
        <v>647.28</v>
      </c>
      <c r="H15" s="24"/>
    </row>
    <row r="16" spans="1:8" outlineLevel="2" x14ac:dyDescent="0.25">
      <c r="A16" t="s">
        <v>28</v>
      </c>
      <c r="B16" t="s">
        <v>12</v>
      </c>
      <c r="C16" t="s">
        <v>25</v>
      </c>
      <c r="D16">
        <v>3</v>
      </c>
      <c r="E16">
        <v>36</v>
      </c>
      <c r="F16">
        <v>8.99</v>
      </c>
      <c r="G16">
        <f t="shared" si="0"/>
        <v>970.92000000000007</v>
      </c>
    </row>
    <row r="17" spans="1:8" outlineLevel="1" x14ac:dyDescent="0.25">
      <c r="A17" s="43" t="s">
        <v>41</v>
      </c>
      <c r="B17" s="43"/>
      <c r="C17" s="43"/>
      <c r="D17" s="43"/>
      <c r="E17" s="43"/>
      <c r="F17" s="25">
        <f>SUBTOTAL(9,F14:F16)</f>
        <v>26.97</v>
      </c>
      <c r="G17" s="25">
        <f>SUBTOTAL(9,G14:G16)</f>
        <v>2265.48</v>
      </c>
      <c r="H17" s="24"/>
    </row>
    <row r="18" spans="1:8" x14ac:dyDescent="0.25">
      <c r="A18" s="42" t="s">
        <v>19</v>
      </c>
      <c r="B18" s="42"/>
      <c r="C18" s="42"/>
      <c r="D18" s="42"/>
      <c r="E18" s="42"/>
      <c r="F18" s="27">
        <f>SUBTOTAL(9,F3:F16)</f>
        <v>3609.0999999999995</v>
      </c>
      <c r="G18" s="27">
        <f>SUBTOTAL(9,G3:G16)</f>
        <v>6211.58</v>
      </c>
      <c r="H18" s="26"/>
    </row>
  </sheetData>
  <mergeCells count="6">
    <mergeCell ref="A18:E18"/>
    <mergeCell ref="A1:H1"/>
    <mergeCell ref="A6:E6"/>
    <mergeCell ref="A9:E9"/>
    <mergeCell ref="A13:E13"/>
    <mergeCell ref="A17:E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Gastos Atuais</vt:lpstr>
      <vt:lpstr>Gastos Atualização Total</vt:lpstr>
      <vt:lpstr>Gastos Atualização por 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- KLXHolding</dc:creator>
  <cp:lastModifiedBy>TI - KLXHolding</cp:lastModifiedBy>
  <dcterms:created xsi:type="dcterms:W3CDTF">2024-02-21T11:09:05Z</dcterms:created>
  <dcterms:modified xsi:type="dcterms:W3CDTF">2024-02-21T14:10:05Z</dcterms:modified>
</cp:coreProperties>
</file>