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n/DEV/PROJECTS/ferraris-arduino-sensor/"/>
    </mc:Choice>
  </mc:AlternateContent>
  <xr:revisionPtr revIDLastSave="0" documentId="13_ncr:1_{F6B628EB-3411-EA44-95AC-D09797266B44}" xr6:coauthVersionLast="32" xr6:coauthVersionMax="32" xr10:uidLastSave="{00000000-0000-0000-0000-000000000000}"/>
  <bookViews>
    <workbookView xWindow="-34560" yWindow="1960" windowWidth="31640" windowHeight="19040" xr2:uid="{9FE2430C-C6B5-7443-8EE7-8D272F4FF6B3}"/>
  </bookViews>
  <sheets>
    <sheet name="Get-AG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G3" i="2" s="1"/>
  <c r="E4" i="2"/>
  <c r="G4" i="2" s="1"/>
  <c r="E5" i="2"/>
  <c r="G5" i="2" s="1"/>
  <c r="G7" i="2"/>
  <c r="E6" i="2"/>
  <c r="G6" i="2" s="1"/>
  <c r="E7" i="2"/>
  <c r="E8" i="2" l="1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" i="2"/>
  <c r="G2" i="2" s="1"/>
  <c r="E23" i="2"/>
  <c r="G23" i="2" s="1"/>
  <c r="E22" i="2"/>
  <c r="G22" i="2" s="1"/>
  <c r="G24" i="2" l="1"/>
  <c r="E24" i="2"/>
</calcChain>
</file>

<file path=xl/sharedStrings.xml><?xml version="1.0" encoding="utf-8"?>
<sst xmlns="http://schemas.openxmlformats.org/spreadsheetml/2006/main" count="53" uniqueCount="52">
  <si>
    <t>Part</t>
  </si>
  <si>
    <t>Sum</t>
  </si>
  <si>
    <t>Link</t>
  </si>
  <si>
    <t>Arduino Uno R3</t>
  </si>
  <si>
    <t>https://www.amazon.de/Elegoo-Hauptplatine-ATmega328P-ATMEGA16U2-Kompatibel/dp/B01EWOE0UU/</t>
  </si>
  <si>
    <t>https://www.digikey.de/product-detail/en/hirose-electric-co-ltd/DF1B-4DS-2.5RC/H3810-ND/558521</t>
  </si>
  <si>
    <t>https://www.digikey.de/product-detail/en/cts-electrocomponents/208-5/CT2085-ND/20786</t>
  </si>
  <si>
    <t>https://www.digikey.de/product-detail/en/stackpole-electronics-inc/CF14JT680K/CF14JT680KCT-ND/1830419</t>
  </si>
  <si>
    <t>Male 4 Pin Header</t>
  </si>
  <si>
    <t>Female 4 Pin Socket</t>
  </si>
  <si>
    <t>Socket Crimp</t>
  </si>
  <si>
    <t>Phototransistor</t>
  </si>
  <si>
    <t>Dip Switch 5 Pos</t>
  </si>
  <si>
    <t>680 kOhm 5% 1/4W</t>
  </si>
  <si>
    <t>39 Ohm 5% 1W</t>
  </si>
  <si>
    <t>https://www.digikey.de/product-detail/en/vishay-bc-components/PR01000103909JR500/PPC39W-1CT-ND/597251</t>
  </si>
  <si>
    <t>82 Ohm 5% 1/4W</t>
  </si>
  <si>
    <t>https://www.digikey.de/product-detail/en/yageo/CFR-25JB-52-82R/82QBK-ND/3609</t>
  </si>
  <si>
    <t>LED Blue</t>
  </si>
  <si>
    <t>Male 12 Pin Header</t>
  </si>
  <si>
    <t>https://www.digikey.de/product-detail/en/3m/929834-04-12-RK/3M156868-12-ND/1093797</t>
  </si>
  <si>
    <t>USB A-&gt;B Cable</t>
  </si>
  <si>
    <t>https://www.digikey.de/product-detail/en/stewart-connector/SC-2ABE006F/380-1425-ND/8544571</t>
  </si>
  <si>
    <t>https://www.digikey.de/product-detail/en/hirose-electric-co-ltd/DF1B-2428SCF/H3832CT-ND/558620</t>
  </si>
  <si>
    <t>https://www.digikey.de/product-detail/en/tensility-international-corp/30-00389/T1288-1-ND/5270264</t>
  </si>
  <si>
    <t>Kabel</t>
  </si>
  <si>
    <t>Potentiometer 10 kOhm 10% 1/2W</t>
  </si>
  <si>
    <t>100 Ohm 5% 1/2W</t>
  </si>
  <si>
    <t>Netto:</t>
  </si>
  <si>
    <t>Brutto:</t>
  </si>
  <si>
    <t>Menge</t>
  </si>
  <si>
    <t>Stückpreis</t>
  </si>
  <si>
    <t>MwSt</t>
  </si>
  <si>
    <t>https://aisler.net/bid-office/my-project-repository/head</t>
  </si>
  <si>
    <t>https://aisler.net/bid-office/my-project-repository/base</t>
  </si>
  <si>
    <t>Leiterplatte Head</t>
  </si>
  <si>
    <t>Leiterplatte Base</t>
  </si>
  <si>
    <t>https://www.digikey.de/product-detail/en/vishay-semiconductor-opto-division/CNY70/751-1025-ND/1681159</t>
  </si>
  <si>
    <t>https://www.digikey.com/product-detail/en/cree-inc/C5SMF-BJE-CR0U0451/C5SMF-BJE-CR0U0451-ND/4793773</t>
  </si>
  <si>
    <t>https://www.digikey.de/product-detail/en/nidec-copal-electronics/CT6EP103/CT6EP103-ND/738304</t>
  </si>
  <si>
    <t>https://www.digikey.de/product-detail/en/hirose-electric-co-ltd/DF1BZ-4DP-2.5DS/H11025-ND/1033155</t>
  </si>
  <si>
    <t>https://www.digikey.de/product-detail/en/stackpole-electronics-inc/CFM12JT100R/S100HCT-ND/2617546</t>
  </si>
  <si>
    <t>USB Hub</t>
  </si>
  <si>
    <t>https://www.amazon.de/D-Link-DUB-H7-7-port-unterst%C3%BCtzt-Windows/dp/B0000B0DL7</t>
  </si>
  <si>
    <t>https://www.amazon.de/Raspberry-Pi-3-Model-B/dp/B01CEFWQFA</t>
  </si>
  <si>
    <t>Raspberry Pi 3</t>
  </si>
  <si>
    <t>https://www.amazon.de/gp/product/B01CCM69HQ</t>
  </si>
  <si>
    <t>Raspberry Netzteil</t>
  </si>
  <si>
    <t>Raspberry Gehäuse</t>
  </si>
  <si>
    <t>https://www.amazon.de/offizielles-Geh%C3%A4use-Raspberry-Pi-himbeer/dp/B01DKMZ6E4</t>
  </si>
  <si>
    <t>https://www.amazon.de/dp/B0749WNBLJ/ref=psdc_316913011_t3_B073S9SFK2</t>
  </si>
  <si>
    <t>Micro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</si>
</sst>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;[Red]#,##0.00\ &quot;€&quot;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/>
    <xf numFmtId="0" fontId="1" fillId="0" borderId="0" xfId="0" applyFont="1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10" fontId="0" fillId="0" borderId="0" xfId="0" applyNumberFormat="1"/>
    <xf numFmtId="164" fontId="3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ill="1"/>
    <xf numFmtId="0" fontId="2" fillId="0" borderId="0" xfId="1" applyFill="1"/>
    <xf numFmtId="164" fontId="0" fillId="0" borderId="0" xfId="0" applyNumberFormat="1" applyFill="1"/>
    <xf numFmtId="10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de/product-detail/en/vishay-bc-components/PR01000103909JR500/PPC39W-1CT-ND/597251" TargetMode="External"/><Relationship Id="rId13" Type="http://schemas.openxmlformats.org/officeDocument/2006/relationships/hyperlink" Target="https://www.digikey.de/product-detail/en/tensility-international-corp/30-00389/T1288-1-ND/5270264" TargetMode="External"/><Relationship Id="rId18" Type="http://schemas.openxmlformats.org/officeDocument/2006/relationships/hyperlink" Target="https://www.amazon.de/D-Link-DUB-H7-7-port-unterst%C3%BCtzt-Windows/dp/B0000B0DL7" TargetMode="External"/><Relationship Id="rId3" Type="http://schemas.openxmlformats.org/officeDocument/2006/relationships/hyperlink" Target="https://www.digikey.de/product-detail/en/vishay-semiconductor-opto-division/CNY70/751-1025-ND/1681159" TargetMode="External"/><Relationship Id="rId21" Type="http://schemas.openxmlformats.org/officeDocument/2006/relationships/hyperlink" Target="https://www.amazon.de/dp/B0749WNBLJ/ref=psdc_316913011_t3_B073S9SFK2" TargetMode="External"/><Relationship Id="rId7" Type="http://schemas.openxmlformats.org/officeDocument/2006/relationships/hyperlink" Target="https://www.digikey.de/product-detail/en/stackpole-electronics-inc/CFM12JT100R/S100HCT-ND/2617546" TargetMode="External"/><Relationship Id="rId12" Type="http://schemas.openxmlformats.org/officeDocument/2006/relationships/hyperlink" Target="https://www.digikey.de/product-detail/en/hirose-electric-co-ltd/DF1B-2428SCF/H3832CT-ND/558620" TargetMode="External"/><Relationship Id="rId17" Type="http://schemas.openxmlformats.org/officeDocument/2006/relationships/hyperlink" Target="https://www.digikey.com/product-detail/en/cree-inc/C5SMF-BJE-CR0U0451/C5SMF-BJE-CR0U0451-ND/4793773" TargetMode="External"/><Relationship Id="rId2" Type="http://schemas.openxmlformats.org/officeDocument/2006/relationships/hyperlink" Target="https://www.digikey.de/product-detail/en/cts-electrocomponents/208-5/CT2085-ND/20786" TargetMode="External"/><Relationship Id="rId16" Type="http://schemas.openxmlformats.org/officeDocument/2006/relationships/hyperlink" Target="https://www.digikey.de/product-detail/en/nidec-copal-electronics/CT6EP103/CT6EP103-ND/738304" TargetMode="External"/><Relationship Id="rId20" Type="http://schemas.openxmlformats.org/officeDocument/2006/relationships/hyperlink" Target="https://www.amazon.de/offizielles-Geh%C3%A4use-Raspberry-Pi-himbeer/dp/B01DKMZ6E4" TargetMode="External"/><Relationship Id="rId1" Type="http://schemas.openxmlformats.org/officeDocument/2006/relationships/hyperlink" Target="https://www.digikey.de/product-detail/en/stackpole-electronics-inc/CF14JT680K/CF14JT680KCT-ND/1830419" TargetMode="External"/><Relationship Id="rId6" Type="http://schemas.openxmlformats.org/officeDocument/2006/relationships/hyperlink" Target="https://www.amazon.de/Elegoo-Hauptplatine-ATmega328P-ATMEGA16U2-Kompatibel/dp/B01EWOE0UU/" TargetMode="External"/><Relationship Id="rId11" Type="http://schemas.openxmlformats.org/officeDocument/2006/relationships/hyperlink" Target="https://www.digikey.de/product-detail/en/stewart-connector/SC-2ABE006F/380-1425-ND/8544571" TargetMode="External"/><Relationship Id="rId5" Type="http://schemas.openxmlformats.org/officeDocument/2006/relationships/hyperlink" Target="https://www.digikey.de/product-detail/en/hirose-electric-co-ltd/DF1BZ-4DP-2.5DS/H11025-ND/1033155" TargetMode="External"/><Relationship Id="rId15" Type="http://schemas.openxmlformats.org/officeDocument/2006/relationships/hyperlink" Target="https://aisler.net/bid-office/my-project-repository/base" TargetMode="External"/><Relationship Id="rId10" Type="http://schemas.openxmlformats.org/officeDocument/2006/relationships/hyperlink" Target="https://www.digikey.de/product-detail/en/3m/929834-04-12-RK/3M156868-12-ND/1093797" TargetMode="External"/><Relationship Id="rId19" Type="http://schemas.openxmlformats.org/officeDocument/2006/relationships/hyperlink" Target="https://www.amazon.de/gp/product/B01CCM69HQ" TargetMode="External"/><Relationship Id="rId4" Type="http://schemas.openxmlformats.org/officeDocument/2006/relationships/hyperlink" Target="https://www.digikey.de/product-detail/en/hirose-electric-co-ltd/DF1B-4DS-2.5RC/H3810-ND/558521" TargetMode="External"/><Relationship Id="rId9" Type="http://schemas.openxmlformats.org/officeDocument/2006/relationships/hyperlink" Target="https://www.digikey.de/product-detail/en/yageo/CFR-25JB-52-82R/82QBK-ND/3609" TargetMode="External"/><Relationship Id="rId14" Type="http://schemas.openxmlformats.org/officeDocument/2006/relationships/hyperlink" Target="https://aisler.net/bid-office/my-project-repository/he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28F3-31EC-2A4D-B093-1EC71F681AEA}">
  <dimension ref="A1:G24"/>
  <sheetViews>
    <sheetView tabSelected="1" zoomScale="130" zoomScaleNormal="130" workbookViewId="0">
      <selection activeCell="H27" sqref="H27"/>
    </sheetView>
  </sheetViews>
  <sheetFormatPr baseColWidth="10" defaultRowHeight="16" x14ac:dyDescent="0.2"/>
  <cols>
    <col min="1" max="1" width="30.5" bestFit="1" customWidth="1"/>
    <col min="2" max="2" width="97.83203125" bestFit="1" customWidth="1"/>
    <col min="3" max="7" width="9.83203125" customWidth="1"/>
  </cols>
  <sheetData>
    <row r="1" spans="1:7" s="7" customFormat="1" x14ac:dyDescent="0.2">
      <c r="A1" s="7" t="s">
        <v>0</v>
      </c>
      <c r="B1" s="7" t="s">
        <v>2</v>
      </c>
      <c r="C1" s="7" t="s">
        <v>30</v>
      </c>
      <c r="D1" s="7" t="s">
        <v>31</v>
      </c>
      <c r="E1" s="7" t="s">
        <v>1</v>
      </c>
      <c r="F1" s="7" t="s">
        <v>32</v>
      </c>
      <c r="G1" s="7" t="s">
        <v>1</v>
      </c>
    </row>
    <row r="2" spans="1:7" x14ac:dyDescent="0.2">
      <c r="A2" t="s">
        <v>3</v>
      </c>
      <c r="B2" s="1" t="s">
        <v>4</v>
      </c>
      <c r="C2">
        <v>8</v>
      </c>
      <c r="D2" s="3">
        <v>11.81</v>
      </c>
      <c r="E2" s="3">
        <f>D2*C2</f>
        <v>94.48</v>
      </c>
      <c r="F2" s="5">
        <v>0</v>
      </c>
      <c r="G2" s="3">
        <f>E2*F2+E2</f>
        <v>94.48</v>
      </c>
    </row>
    <row r="3" spans="1:7" x14ac:dyDescent="0.2">
      <c r="A3" t="s">
        <v>45</v>
      </c>
      <c r="B3" s="1" t="s">
        <v>44</v>
      </c>
      <c r="C3">
        <v>1</v>
      </c>
      <c r="D3" s="3">
        <v>31.99</v>
      </c>
      <c r="E3" s="3">
        <f t="shared" ref="E3:E5" si="0">D3*C3</f>
        <v>31.99</v>
      </c>
      <c r="F3" s="5">
        <v>0</v>
      </c>
      <c r="G3" s="3">
        <f t="shared" ref="G3:G5" si="1">E3*F3+E3</f>
        <v>31.99</v>
      </c>
    </row>
    <row r="4" spans="1:7" x14ac:dyDescent="0.2">
      <c r="A4" t="s">
        <v>47</v>
      </c>
      <c r="B4" s="1" t="s">
        <v>46</v>
      </c>
      <c r="C4">
        <v>1</v>
      </c>
      <c r="D4" s="3">
        <v>12.9</v>
      </c>
      <c r="E4" s="3">
        <f t="shared" si="0"/>
        <v>12.9</v>
      </c>
      <c r="F4" s="5">
        <v>0</v>
      </c>
      <c r="G4" s="3">
        <f t="shared" si="1"/>
        <v>12.9</v>
      </c>
    </row>
    <row r="5" spans="1:7" x14ac:dyDescent="0.2">
      <c r="A5" t="s">
        <v>48</v>
      </c>
      <c r="B5" s="1" t="s">
        <v>49</v>
      </c>
      <c r="C5">
        <v>1</v>
      </c>
      <c r="D5" s="3">
        <v>6.44</v>
      </c>
      <c r="E5" s="3">
        <f t="shared" si="0"/>
        <v>6.44</v>
      </c>
      <c r="F5" s="5">
        <v>0</v>
      </c>
      <c r="G5" s="3">
        <f t="shared" si="1"/>
        <v>6.44</v>
      </c>
    </row>
    <row r="6" spans="1:7" x14ac:dyDescent="0.2">
      <c r="A6" t="s">
        <v>51</v>
      </c>
      <c r="B6" s="1" t="s">
        <v>50</v>
      </c>
      <c r="C6">
        <v>1</v>
      </c>
      <c r="D6" s="3">
        <v>12.99</v>
      </c>
      <c r="E6" s="3">
        <f t="shared" ref="E6:E7" si="2">D6*C6</f>
        <v>12.99</v>
      </c>
      <c r="F6" s="5">
        <v>0</v>
      </c>
      <c r="G6" s="3">
        <f t="shared" ref="G6:G7" si="3">E6*F6+E6</f>
        <v>12.99</v>
      </c>
    </row>
    <row r="7" spans="1:7" x14ac:dyDescent="0.2">
      <c r="A7" t="s">
        <v>42</v>
      </c>
      <c r="B7" s="1" t="s">
        <v>43</v>
      </c>
      <c r="C7">
        <v>1</v>
      </c>
      <c r="D7" s="3">
        <v>25</v>
      </c>
      <c r="E7" s="3">
        <f t="shared" si="2"/>
        <v>25</v>
      </c>
      <c r="F7" s="5">
        <v>0</v>
      </c>
      <c r="G7" s="3">
        <f t="shared" si="3"/>
        <v>25</v>
      </c>
    </row>
    <row r="8" spans="1:7" x14ac:dyDescent="0.2">
      <c r="A8" t="s">
        <v>21</v>
      </c>
      <c r="B8" s="1" t="s">
        <v>22</v>
      </c>
      <c r="C8">
        <v>8</v>
      </c>
      <c r="D8" s="3">
        <v>2.17</v>
      </c>
      <c r="E8" s="3">
        <f t="shared" ref="E8:E21" si="4">D8*C8</f>
        <v>17.36</v>
      </c>
      <c r="F8" s="5">
        <v>0.19</v>
      </c>
      <c r="G8" s="3">
        <f t="shared" ref="G8:G23" si="5">E8*F8+E8</f>
        <v>20.6584</v>
      </c>
    </row>
    <row r="9" spans="1:7" x14ac:dyDescent="0.2">
      <c r="A9" t="s">
        <v>8</v>
      </c>
      <c r="B9" s="1" t="s">
        <v>40</v>
      </c>
      <c r="C9">
        <v>10</v>
      </c>
      <c r="D9" s="3">
        <v>0.31</v>
      </c>
      <c r="E9" s="3">
        <f t="shared" si="4"/>
        <v>3.1</v>
      </c>
      <c r="F9" s="5">
        <v>0.19</v>
      </c>
      <c r="G9" s="3">
        <f t="shared" si="5"/>
        <v>3.6890000000000001</v>
      </c>
    </row>
    <row r="10" spans="1:7" x14ac:dyDescent="0.2">
      <c r="A10" t="s">
        <v>9</v>
      </c>
      <c r="B10" s="1" t="s">
        <v>5</v>
      </c>
      <c r="C10">
        <v>10</v>
      </c>
      <c r="D10" s="3">
        <v>0.17899999999999999</v>
      </c>
      <c r="E10" s="3">
        <f t="shared" si="4"/>
        <v>1.79</v>
      </c>
      <c r="F10" s="5">
        <v>0.19</v>
      </c>
      <c r="G10" s="3">
        <f t="shared" si="5"/>
        <v>2.1301000000000001</v>
      </c>
    </row>
    <row r="11" spans="1:7" x14ac:dyDescent="0.2">
      <c r="A11" t="s">
        <v>10</v>
      </c>
      <c r="B11" s="1" t="s">
        <v>23</v>
      </c>
      <c r="C11">
        <v>50</v>
      </c>
      <c r="D11" s="3">
        <v>4.6199999999999998E-2</v>
      </c>
      <c r="E11" s="3">
        <f t="shared" si="4"/>
        <v>2.31</v>
      </c>
      <c r="F11" s="5">
        <v>0.19</v>
      </c>
      <c r="G11" s="3">
        <f t="shared" si="5"/>
        <v>2.7488999999999999</v>
      </c>
    </row>
    <row r="12" spans="1:7" x14ac:dyDescent="0.2">
      <c r="A12" t="s">
        <v>25</v>
      </c>
      <c r="B12" s="1" t="s">
        <v>24</v>
      </c>
      <c r="C12">
        <v>5</v>
      </c>
      <c r="D12" s="3">
        <v>1.4159999999999999</v>
      </c>
      <c r="E12" s="3">
        <f t="shared" si="4"/>
        <v>7.08</v>
      </c>
      <c r="F12" s="5">
        <v>0.19</v>
      </c>
      <c r="G12" s="3">
        <f t="shared" si="5"/>
        <v>8.4252000000000002</v>
      </c>
    </row>
    <row r="13" spans="1:7" x14ac:dyDescent="0.2">
      <c r="A13" t="s">
        <v>11</v>
      </c>
      <c r="B13" s="1" t="s">
        <v>37</v>
      </c>
      <c r="C13">
        <v>25</v>
      </c>
      <c r="D13" s="3">
        <v>0.77280000000000004</v>
      </c>
      <c r="E13" s="3">
        <f t="shared" si="4"/>
        <v>19.32</v>
      </c>
      <c r="F13" s="5">
        <v>0.19</v>
      </c>
      <c r="G13" s="3">
        <f t="shared" si="5"/>
        <v>22.9908</v>
      </c>
    </row>
    <row r="14" spans="1:7" x14ac:dyDescent="0.2">
      <c r="A14" t="s">
        <v>14</v>
      </c>
      <c r="B14" s="1" t="s">
        <v>15</v>
      </c>
      <c r="C14">
        <v>10</v>
      </c>
      <c r="D14" s="3">
        <v>0.16900000000000001</v>
      </c>
      <c r="E14" s="3">
        <f t="shared" si="4"/>
        <v>1.6900000000000002</v>
      </c>
      <c r="F14" s="5">
        <v>0.19</v>
      </c>
      <c r="G14" s="3">
        <f t="shared" si="5"/>
        <v>2.0111000000000003</v>
      </c>
    </row>
    <row r="15" spans="1:7" x14ac:dyDescent="0.2">
      <c r="A15" t="s">
        <v>12</v>
      </c>
      <c r="B15" s="1" t="s">
        <v>6</v>
      </c>
      <c r="C15">
        <v>10</v>
      </c>
      <c r="D15" s="3">
        <v>0.59</v>
      </c>
      <c r="E15" s="3">
        <f t="shared" si="4"/>
        <v>5.8999999999999995</v>
      </c>
      <c r="F15" s="5">
        <v>0.19</v>
      </c>
      <c r="G15" s="3">
        <f t="shared" si="5"/>
        <v>7.020999999999999</v>
      </c>
    </row>
    <row r="16" spans="1:7" x14ac:dyDescent="0.2">
      <c r="A16" t="s">
        <v>13</v>
      </c>
      <c r="B16" s="1" t="s">
        <v>7</v>
      </c>
      <c r="C16">
        <v>50</v>
      </c>
      <c r="D16" s="3">
        <v>1.7999999999999999E-2</v>
      </c>
      <c r="E16" s="3">
        <f t="shared" si="4"/>
        <v>0.89999999999999991</v>
      </c>
      <c r="F16" s="5">
        <v>0.19</v>
      </c>
      <c r="G16" s="3">
        <f t="shared" si="5"/>
        <v>1.071</v>
      </c>
    </row>
    <row r="17" spans="1:7" x14ac:dyDescent="0.2">
      <c r="A17" t="s">
        <v>27</v>
      </c>
      <c r="B17" s="1" t="s">
        <v>41</v>
      </c>
      <c r="C17">
        <v>10</v>
      </c>
      <c r="D17" s="3">
        <v>4.8000000000000001E-2</v>
      </c>
      <c r="E17" s="3">
        <f t="shared" si="4"/>
        <v>0.48</v>
      </c>
      <c r="F17" s="5">
        <v>0.19</v>
      </c>
      <c r="G17" s="3">
        <f t="shared" si="5"/>
        <v>0.57119999999999993</v>
      </c>
    </row>
    <row r="18" spans="1:7" x14ac:dyDescent="0.2">
      <c r="A18" t="s">
        <v>26</v>
      </c>
      <c r="B18" s="1" t="s">
        <v>39</v>
      </c>
      <c r="C18">
        <v>10</v>
      </c>
      <c r="D18" s="3">
        <v>0.58399999999999996</v>
      </c>
      <c r="E18" s="3">
        <f t="shared" si="4"/>
        <v>5.84</v>
      </c>
      <c r="F18" s="5">
        <v>0.19</v>
      </c>
      <c r="G18" s="3">
        <f t="shared" si="5"/>
        <v>6.9496000000000002</v>
      </c>
    </row>
    <row r="19" spans="1:7" x14ac:dyDescent="0.2">
      <c r="A19" t="s">
        <v>18</v>
      </c>
      <c r="B19" s="1" t="s">
        <v>38</v>
      </c>
      <c r="C19">
        <v>10</v>
      </c>
      <c r="D19" s="3">
        <v>0.18</v>
      </c>
      <c r="E19" s="3">
        <f t="shared" si="4"/>
        <v>1.7999999999999998</v>
      </c>
      <c r="F19" s="5">
        <v>0.19</v>
      </c>
      <c r="G19" s="3">
        <f t="shared" si="5"/>
        <v>2.1419999999999999</v>
      </c>
    </row>
    <row r="20" spans="1:7" x14ac:dyDescent="0.2">
      <c r="A20" t="s">
        <v>16</v>
      </c>
      <c r="B20" s="1" t="s">
        <v>17</v>
      </c>
      <c r="C20">
        <v>10</v>
      </c>
      <c r="D20" s="3">
        <v>4.8000000000000001E-2</v>
      </c>
      <c r="E20" s="3">
        <f t="shared" si="4"/>
        <v>0.48</v>
      </c>
      <c r="F20" s="5">
        <v>0.19</v>
      </c>
      <c r="G20" s="3">
        <f t="shared" si="5"/>
        <v>0.57119999999999993</v>
      </c>
    </row>
    <row r="21" spans="1:7" x14ac:dyDescent="0.2">
      <c r="A21" t="s">
        <v>19</v>
      </c>
      <c r="B21" s="1" t="s">
        <v>20</v>
      </c>
      <c r="C21">
        <v>10</v>
      </c>
      <c r="D21" s="3">
        <v>0.876</v>
      </c>
      <c r="E21" s="3">
        <f t="shared" si="4"/>
        <v>8.76</v>
      </c>
      <c r="F21" s="5">
        <v>0.19</v>
      </c>
      <c r="G21" s="3">
        <f t="shared" si="5"/>
        <v>10.4244</v>
      </c>
    </row>
    <row r="22" spans="1:7" x14ac:dyDescent="0.2">
      <c r="A22" s="8" t="s">
        <v>35</v>
      </c>
      <c r="B22" s="9" t="s">
        <v>33</v>
      </c>
      <c r="C22" s="8">
        <v>9</v>
      </c>
      <c r="D22" s="10">
        <v>3.34</v>
      </c>
      <c r="E22" s="10">
        <f t="shared" ref="E22:E23" si="6">D22*C22</f>
        <v>30.06</v>
      </c>
      <c r="F22" s="11">
        <v>0</v>
      </c>
      <c r="G22" s="10">
        <f t="shared" si="5"/>
        <v>30.06</v>
      </c>
    </row>
    <row r="23" spans="1:7" x14ac:dyDescent="0.2">
      <c r="A23" s="8" t="s">
        <v>36</v>
      </c>
      <c r="B23" s="9" t="s">
        <v>34</v>
      </c>
      <c r="C23" s="8">
        <v>9</v>
      </c>
      <c r="D23" s="10">
        <v>4.1399999999999997</v>
      </c>
      <c r="E23" s="10">
        <f t="shared" si="6"/>
        <v>37.26</v>
      </c>
      <c r="F23" s="11">
        <v>0</v>
      </c>
      <c r="G23" s="10">
        <f t="shared" si="5"/>
        <v>37.26</v>
      </c>
    </row>
    <row r="24" spans="1:7" x14ac:dyDescent="0.2">
      <c r="D24" s="2" t="s">
        <v>28</v>
      </c>
      <c r="E24" s="4">
        <f>SUM(E2:E23)</f>
        <v>327.93</v>
      </c>
      <c r="F24" s="2" t="s">
        <v>29</v>
      </c>
      <c r="G24" s="6">
        <f>SUM(G2:G23)</f>
        <v>342.52389999999991</v>
      </c>
    </row>
  </sheetData>
  <hyperlinks>
    <hyperlink ref="B16" r:id="rId1" xr:uid="{589C7767-3253-5645-B38D-34299D0D76DB}"/>
    <hyperlink ref="B15" r:id="rId2" xr:uid="{9CBC4C0E-F537-B942-9C20-F228646F3613}"/>
    <hyperlink ref="B13" r:id="rId3" xr:uid="{21214CD7-3DE8-2642-89EB-9447ACDDA84F}"/>
    <hyperlink ref="B10" r:id="rId4" xr:uid="{028863B9-0798-9347-82AF-AAED23880E47}"/>
    <hyperlink ref="B9" r:id="rId5" xr:uid="{4E6E5FC3-EBA9-1B47-BBA7-74C05929F1BE}"/>
    <hyperlink ref="B2" r:id="rId6" xr:uid="{036C82DB-48E0-5941-A9BA-16BC36CBA1EB}"/>
    <hyperlink ref="B17" r:id="rId7" xr:uid="{B1573C03-5BE5-5B4E-BCC2-A7C85A00C79B}"/>
    <hyperlink ref="B14" r:id="rId8" xr:uid="{9D31D13F-4F52-E541-BCC1-489A72999F1E}"/>
    <hyperlink ref="B20" r:id="rId9" xr:uid="{67A4CDAB-788E-B241-BA14-C8CFF49550F0}"/>
    <hyperlink ref="B21" r:id="rId10" xr:uid="{8CB4B3FE-0B5D-F74A-880A-70D8FB9F49EC}"/>
    <hyperlink ref="B8" r:id="rId11" xr:uid="{839367A2-FB5F-974D-8757-95B772960118}"/>
    <hyperlink ref="B11" r:id="rId12" xr:uid="{10E6BA87-5EA2-644C-953B-BA116FF940DC}"/>
    <hyperlink ref="B12" r:id="rId13" xr:uid="{A0F09149-FBF7-314A-B72B-854C8AC5AEA2}"/>
    <hyperlink ref="B22" r:id="rId14" xr:uid="{85FD1496-9164-284D-BAD5-FE14E690BD15}"/>
    <hyperlink ref="B23" r:id="rId15" xr:uid="{05FD0267-EE9A-5C4F-9E39-1E61D24FA86C}"/>
    <hyperlink ref="B18" r:id="rId16" xr:uid="{5FB7E64D-4762-3B49-992C-E2256B3F9446}"/>
    <hyperlink ref="B19" r:id="rId17" xr:uid="{3D529545-7AE1-9B46-9B0A-67F4571FD33C}"/>
    <hyperlink ref="B7" r:id="rId18" xr:uid="{B8167750-E114-6B4E-9121-775D0D03D1C5}"/>
    <hyperlink ref="B4" r:id="rId19" xr:uid="{F394034F-67DE-E940-B86E-031D3428B279}"/>
    <hyperlink ref="B5" r:id="rId20" xr:uid="{F3F6A16A-1D41-8540-B455-36CCC5193FF1}"/>
    <hyperlink ref="B6" r:id="rId21" xr:uid="{756EB27B-16B6-A948-BD17-748047A19AC9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Get-AG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ydu</dc:creator>
  <cp:lastModifiedBy>ydu</cp:lastModifiedBy>
  <dcterms:created xsi:type="dcterms:W3CDTF">2018-03-28T10:34:46Z</dcterms:created>
  <dcterms:modified xsi:type="dcterms:W3CDTF">2018-05-15T15:40:38Z</dcterms:modified>
</cp:coreProperties>
</file>