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6984F47E-9346-4A4A-8795-FDFF1D1C60E8}" xr6:coauthVersionLast="31" xr6:coauthVersionMax="31" xr10:uidLastSave="{00000000-0000-0000-0000-000000000000}"/>
  <bookViews>
    <workbookView xWindow="-34220" yWindow="2060" windowWidth="31640" windowHeight="19040" xr2:uid="{9FE2430C-C6B5-7443-8EE7-8D272F4FF6B3}"/>
  </bookViews>
  <sheets>
    <sheet name="LAB" sheetId="1" r:id="rId1"/>
    <sheet name="Get-A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E3" i="2" l="1"/>
  <c r="G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2" i="2" s="1"/>
  <c r="E18" i="2"/>
  <c r="G18" i="2" s="1"/>
  <c r="E17" i="2"/>
  <c r="G17" i="2" s="1"/>
  <c r="G19" i="2" l="1"/>
  <c r="E19" i="2"/>
  <c r="E7" i="1"/>
  <c r="E17" i="1"/>
  <c r="E16" i="1" l="1"/>
  <c r="E18" i="1"/>
  <c r="E3" i="1"/>
  <c r="E4" i="1"/>
  <c r="E5" i="1"/>
  <c r="E6" i="1"/>
  <c r="E8" i="1"/>
  <c r="E9" i="1"/>
  <c r="E10" i="1"/>
  <c r="E11" i="1"/>
  <c r="E12" i="1"/>
  <c r="E13" i="1"/>
  <c r="E14" i="1"/>
  <c r="E15" i="1"/>
  <c r="E2" i="1"/>
  <c r="G2" i="1" s="1"/>
  <c r="G19" i="1" s="1"/>
  <c r="E19" i="1" l="1"/>
</calcChain>
</file>

<file path=xl/sharedStrings.xml><?xml version="1.0" encoding="utf-8"?>
<sst xmlns="http://schemas.openxmlformats.org/spreadsheetml/2006/main" count="86" uniqueCount="42">
  <si>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</si>
  <si>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</si>
  <si>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</si>
  <si>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</si>
  <si>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</si>
  <si>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</si>
  <si>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</si>
  <si>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</si>
  <si>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</si>
  <si>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</si>
  <si>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</si>
  <si>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</si>
  <si>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</si>
  <si>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</si>
  <si>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</si>
  <si>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</si>
  <si>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</si>
  <si>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</si>
  <si>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</si>
  <si>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</si>
  <si>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</si>
  <si>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</si>
  <si>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</si>
  <si>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</si>
  <si>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</si>
  <si>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</si>
  <si>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</si>
  <si>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</si>
  <si>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</si>
  <si>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</si>
  <si>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</si>
  <si>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https://www.digikey.de/scripts/DkSearch/dksus.dll?Detail&amp;itemSeq=257332804&amp;uq=636588606439420778</t>
  </si>
  <si>
    <t>100 Ohm 5% 1/2W</t>
  </si>
  <si>
    <t>Netto:</t>
  </si>
  <si>
    <t>Brutto:</t>
  </si>
  <si>
    <t>Menge</t>
  </si>
  <si>
    <t>Stückpreis</t>
  </si>
  <si>
    <t>MwSt</t>
  </si>
  <si>
    <t>Board Head</t>
  </si>
  <si>
    <t>https://aisler.net/bid-office/my-project-repository/head</t>
  </si>
  <si>
    <t>Board Base</t>
  </si>
  <si>
    <t>https://aisler.net/bid-office/my-project-repository/base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</si>
</sst>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cree-inc/C4SMG-BJF-CQ0T0351/C4SMG-BJF-CQ0T0351-ND/4793586" TargetMode="External"/><Relationship Id="rId13" Type="http://schemas.openxmlformats.org/officeDocument/2006/relationships/hyperlink" Target="https://www.digikey.de/product-detail/en/hirose-electric-co-ltd/DF1B-2428SCF/H3832CT-ND/558620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stewart-connector/SC-2ABE006F/380-1425-ND/8544571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aisler.net/bid-office/my-project-repository/base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3m/929834-04-12-RK/3M156868-12-ND/1093797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5" Type="http://schemas.openxmlformats.org/officeDocument/2006/relationships/hyperlink" Target="https://aisler.net/bid-office/my-project-repository/head" TargetMode="External"/><Relationship Id="rId10" Type="http://schemas.openxmlformats.org/officeDocument/2006/relationships/hyperlink" Target="https://www.digikey.de/product-detail/en/yageo/CFR-25JB-52-82R/82QBK-ND/3609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vishay-bc-components/PR01000103909JR500/PPC39W-1CT-ND/597251" TargetMode="External"/><Relationship Id="rId14" Type="http://schemas.openxmlformats.org/officeDocument/2006/relationships/hyperlink" Target="https://www.digikey.de/product-detail/en/tensility-international-corp/30-00389/T1288-1-ND/52702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cree-inc/C4SMG-BJF-CQ0T0351/C4SMG-BJF-CQ0T0351-ND/4793586" TargetMode="External"/><Relationship Id="rId13" Type="http://schemas.openxmlformats.org/officeDocument/2006/relationships/hyperlink" Target="https://www.digikey.de/product-detail/en/hirose-electric-co-ltd/DF1B-2428SCF/H3832CT-ND/558620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stewart-connector/SC-2ABE006F/380-1425-ND/8544571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aisler.net/bid-office/my-project-repository/base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3m/929834-04-12-RK/3M156868-12-ND/1093797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5" Type="http://schemas.openxmlformats.org/officeDocument/2006/relationships/hyperlink" Target="https://aisler.net/bid-office/my-project-repository/head" TargetMode="External"/><Relationship Id="rId10" Type="http://schemas.openxmlformats.org/officeDocument/2006/relationships/hyperlink" Target="https://www.digikey.de/product-detail/en/yageo/CFR-25JB-52-82R/82QBK-ND/3609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vishay-bc-components/PR01000103909JR500/PPC39W-1CT-ND/597251" TargetMode="External"/><Relationship Id="rId14" Type="http://schemas.openxmlformats.org/officeDocument/2006/relationships/hyperlink" Target="https://www.digikey.de/product-detail/en/tensility-international-corp/30-00389/T1288-1-ND/527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G19"/>
  <sheetViews>
    <sheetView tabSelected="1" zoomScale="130" zoomScaleNormal="130" workbookViewId="0">
      <selection activeCell="A27" sqref="A27"/>
    </sheetView>
  </sheetViews>
  <sheetFormatPr baseColWidth="10" defaultRowHeight="16" x14ac:dyDescent="0.2"/>
  <cols>
    <col min="1" max="1" width="30.5" bestFit="1" customWidth="1"/>
    <col min="2" max="2" width="97.83203125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35</v>
      </c>
      <c r="D1" s="7" t="s">
        <v>36</v>
      </c>
      <c r="E1" s="7" t="s">
        <v>1</v>
      </c>
      <c r="F1" s="7" t="s">
        <v>37</v>
      </c>
      <c r="G1" s="7" t="s">
        <v>1</v>
      </c>
    </row>
    <row r="2" spans="1:7" x14ac:dyDescent="0.2">
      <c r="A2" t="s">
        <v>3</v>
      </c>
      <c r="B2" s="1" t="s">
        <v>4</v>
      </c>
      <c r="C2">
        <v>0</v>
      </c>
      <c r="D2" s="3">
        <v>11.81</v>
      </c>
      <c r="E2" s="3">
        <f>D2*C2</f>
        <v>0</v>
      </c>
      <c r="F2" s="5">
        <v>0</v>
      </c>
      <c r="G2" s="3">
        <f>E2*F2+E2</f>
        <v>0</v>
      </c>
    </row>
    <row r="3" spans="1:7" x14ac:dyDescent="0.2">
      <c r="A3" t="s">
        <v>25</v>
      </c>
      <c r="B3" s="1" t="s">
        <v>26</v>
      </c>
      <c r="C3">
        <v>1</v>
      </c>
      <c r="D3" s="3">
        <v>2.13</v>
      </c>
      <c r="E3" s="3">
        <f t="shared" ref="E3:E18" si="0">D3*C3</f>
        <v>2.13</v>
      </c>
      <c r="F3" s="5">
        <v>0.19</v>
      </c>
      <c r="G3" s="3">
        <f t="shared" ref="G3:G18" si="1">E3*F3+E3</f>
        <v>2.5347</v>
      </c>
    </row>
    <row r="4" spans="1:7" x14ac:dyDescent="0.2">
      <c r="A4" t="s">
        <v>11</v>
      </c>
      <c r="B4" s="1" t="s">
        <v>5</v>
      </c>
      <c r="C4">
        <v>3</v>
      </c>
      <c r="D4" s="3">
        <v>0.28000000000000003</v>
      </c>
      <c r="E4" s="3">
        <f t="shared" si="0"/>
        <v>0.84000000000000008</v>
      </c>
      <c r="F4" s="5">
        <v>0.19</v>
      </c>
      <c r="G4" s="3">
        <f t="shared" si="1"/>
        <v>0.99960000000000004</v>
      </c>
    </row>
    <row r="5" spans="1:7" x14ac:dyDescent="0.2">
      <c r="A5" t="s">
        <v>12</v>
      </c>
      <c r="B5" s="1" t="s">
        <v>6</v>
      </c>
      <c r="C5">
        <v>3</v>
      </c>
      <c r="D5" s="3">
        <v>0.19</v>
      </c>
      <c r="E5" s="3">
        <f t="shared" si="0"/>
        <v>0.57000000000000006</v>
      </c>
      <c r="F5" s="5">
        <v>0.19</v>
      </c>
      <c r="G5" s="3">
        <f t="shared" si="1"/>
        <v>0.67830000000000013</v>
      </c>
    </row>
    <row r="6" spans="1:7" x14ac:dyDescent="0.2">
      <c r="A6" t="s">
        <v>13</v>
      </c>
      <c r="B6" s="1" t="s">
        <v>27</v>
      </c>
      <c r="C6">
        <v>12</v>
      </c>
      <c r="D6" s="3">
        <v>0.08</v>
      </c>
      <c r="E6" s="3">
        <f t="shared" si="0"/>
        <v>0.96</v>
      </c>
      <c r="F6" s="5">
        <v>0.19</v>
      </c>
      <c r="G6" s="3">
        <f t="shared" si="1"/>
        <v>1.1423999999999999</v>
      </c>
    </row>
    <row r="7" spans="1:7" x14ac:dyDescent="0.2">
      <c r="A7" t="s">
        <v>29</v>
      </c>
      <c r="B7" s="1" t="s">
        <v>28</v>
      </c>
      <c r="C7">
        <v>1</v>
      </c>
      <c r="D7" s="3">
        <v>1.7</v>
      </c>
      <c r="E7" s="3">
        <f t="shared" si="0"/>
        <v>1.7</v>
      </c>
      <c r="F7" s="5">
        <v>0.19</v>
      </c>
      <c r="G7" s="3">
        <f t="shared" si="1"/>
        <v>2.0230000000000001</v>
      </c>
    </row>
    <row r="8" spans="1:7" x14ac:dyDescent="0.2">
      <c r="A8" t="s">
        <v>14</v>
      </c>
      <c r="B8" s="1" t="s">
        <v>7</v>
      </c>
      <c r="C8">
        <v>6</v>
      </c>
      <c r="D8" s="3">
        <v>1.1299999999999999</v>
      </c>
      <c r="E8" s="3">
        <f t="shared" si="0"/>
        <v>6.7799999999999994</v>
      </c>
      <c r="F8" s="5">
        <v>0.19</v>
      </c>
      <c r="G8" s="3">
        <f t="shared" si="1"/>
        <v>8.0681999999999992</v>
      </c>
    </row>
    <row r="9" spans="1:7" x14ac:dyDescent="0.2">
      <c r="A9" t="s">
        <v>18</v>
      </c>
      <c r="B9" s="1" t="s">
        <v>19</v>
      </c>
      <c r="C9">
        <v>3</v>
      </c>
      <c r="D9" s="3">
        <v>0.19</v>
      </c>
      <c r="E9" s="3">
        <f t="shared" si="0"/>
        <v>0.57000000000000006</v>
      </c>
      <c r="F9" s="5">
        <v>0.19</v>
      </c>
      <c r="G9" s="3">
        <f t="shared" si="1"/>
        <v>0.67830000000000013</v>
      </c>
    </row>
    <row r="10" spans="1:7" x14ac:dyDescent="0.2">
      <c r="A10" t="s">
        <v>15</v>
      </c>
      <c r="B10" s="1" t="s">
        <v>8</v>
      </c>
      <c r="C10">
        <v>3</v>
      </c>
      <c r="D10" s="3">
        <v>0.59</v>
      </c>
      <c r="E10" s="3">
        <f t="shared" si="0"/>
        <v>1.77</v>
      </c>
      <c r="F10" s="5">
        <v>0.19</v>
      </c>
      <c r="G10" s="3">
        <f t="shared" si="1"/>
        <v>2.1063000000000001</v>
      </c>
    </row>
    <row r="11" spans="1:7" x14ac:dyDescent="0.2">
      <c r="A11" t="s">
        <v>16</v>
      </c>
      <c r="B11" s="1" t="s">
        <v>9</v>
      </c>
      <c r="C11">
        <v>25</v>
      </c>
      <c r="D11" s="3">
        <v>2.3199999999999998E-2</v>
      </c>
      <c r="E11" s="3">
        <f t="shared" si="0"/>
        <v>0.57999999999999996</v>
      </c>
      <c r="F11" s="5">
        <v>0.19</v>
      </c>
      <c r="G11" s="3">
        <f t="shared" si="1"/>
        <v>0.69019999999999992</v>
      </c>
    </row>
    <row r="12" spans="1:7" x14ac:dyDescent="0.2">
      <c r="A12" t="s">
        <v>32</v>
      </c>
      <c r="B12" s="1" t="s">
        <v>10</v>
      </c>
      <c r="C12">
        <v>3</v>
      </c>
      <c r="D12" s="3">
        <v>0.08</v>
      </c>
      <c r="E12" s="3">
        <f t="shared" si="0"/>
        <v>0.24</v>
      </c>
      <c r="F12" s="5">
        <v>0.19</v>
      </c>
      <c r="G12" s="3">
        <f t="shared" si="1"/>
        <v>0.28559999999999997</v>
      </c>
    </row>
    <row r="13" spans="1:7" x14ac:dyDescent="0.2">
      <c r="A13" t="s">
        <v>30</v>
      </c>
      <c r="B13" s="1" t="s">
        <v>31</v>
      </c>
      <c r="C13">
        <v>3</v>
      </c>
      <c r="D13" s="3">
        <v>0.64</v>
      </c>
      <c r="E13" s="3">
        <f t="shared" si="0"/>
        <v>1.92</v>
      </c>
      <c r="F13" s="5">
        <v>0.19</v>
      </c>
      <c r="G13" s="3">
        <f t="shared" si="1"/>
        <v>2.2847999999999997</v>
      </c>
    </row>
    <row r="14" spans="1:7" x14ac:dyDescent="0.2">
      <c r="A14" t="s">
        <v>22</v>
      </c>
      <c r="B14" s="1" t="s">
        <v>17</v>
      </c>
      <c r="C14">
        <v>3</v>
      </c>
      <c r="D14" s="3">
        <v>0.13</v>
      </c>
      <c r="E14" s="3">
        <f t="shared" si="0"/>
        <v>0.39</v>
      </c>
      <c r="F14" s="5">
        <v>0.19</v>
      </c>
      <c r="G14" s="3">
        <f t="shared" si="1"/>
        <v>0.46410000000000001</v>
      </c>
    </row>
    <row r="15" spans="1:7" x14ac:dyDescent="0.2">
      <c r="A15" t="s">
        <v>20</v>
      </c>
      <c r="B15" s="1" t="s">
        <v>21</v>
      </c>
      <c r="C15">
        <v>3</v>
      </c>
      <c r="D15" s="3">
        <v>0.08</v>
      </c>
      <c r="E15" s="3">
        <f t="shared" si="0"/>
        <v>0.24</v>
      </c>
      <c r="F15" s="5">
        <v>0.19</v>
      </c>
      <c r="G15" s="3">
        <f t="shared" si="1"/>
        <v>0.28559999999999997</v>
      </c>
    </row>
    <row r="16" spans="1:7" x14ac:dyDescent="0.2">
      <c r="A16" t="s">
        <v>23</v>
      </c>
      <c r="B16" s="1" t="s">
        <v>24</v>
      </c>
      <c r="C16">
        <v>3</v>
      </c>
      <c r="D16" s="3">
        <v>0.98</v>
      </c>
      <c r="E16" s="3">
        <f t="shared" si="0"/>
        <v>2.94</v>
      </c>
      <c r="F16" s="5">
        <v>0.19</v>
      </c>
      <c r="G16" s="3">
        <f t="shared" si="1"/>
        <v>3.4985999999999997</v>
      </c>
    </row>
    <row r="17" spans="1:7" x14ac:dyDescent="0.2">
      <c r="A17" t="s">
        <v>38</v>
      </c>
      <c r="B17" s="1" t="s">
        <v>39</v>
      </c>
      <c r="C17">
        <v>3</v>
      </c>
      <c r="D17" s="3">
        <v>4.1399999999999997</v>
      </c>
      <c r="E17" s="3">
        <f t="shared" si="0"/>
        <v>12.419999999999998</v>
      </c>
      <c r="F17" s="5">
        <v>0</v>
      </c>
      <c r="G17" s="3">
        <f t="shared" si="1"/>
        <v>12.419999999999998</v>
      </c>
    </row>
    <row r="18" spans="1:7" x14ac:dyDescent="0.2">
      <c r="A18" t="s">
        <v>40</v>
      </c>
      <c r="B18" s="1" t="s">
        <v>41</v>
      </c>
      <c r="C18">
        <v>3</v>
      </c>
      <c r="D18" s="3">
        <v>2.4900000000000002</v>
      </c>
      <c r="E18" s="3">
        <f t="shared" si="0"/>
        <v>7.4700000000000006</v>
      </c>
      <c r="F18" s="5">
        <v>0</v>
      </c>
      <c r="G18" s="3">
        <f t="shared" si="1"/>
        <v>7.4700000000000006</v>
      </c>
    </row>
    <row r="19" spans="1:7" x14ac:dyDescent="0.2">
      <c r="D19" s="2" t="s">
        <v>33</v>
      </c>
      <c r="E19" s="4">
        <f>SUM(E2:E18)</f>
        <v>41.519999999999996</v>
      </c>
      <c r="F19" s="2" t="s">
        <v>34</v>
      </c>
      <c r="G19" s="6">
        <f>SUM(G2:G18)</f>
        <v>45.629699999999993</v>
      </c>
    </row>
  </sheetData>
  <hyperlinks>
    <hyperlink ref="B11" r:id="rId1" xr:uid="{D245E08C-86E7-7E4E-B517-C6B1CD5ECEC6}"/>
    <hyperlink ref="B10" r:id="rId2" xr:uid="{40E3D9FE-CDB1-E34F-8522-DD052ACD2A91}"/>
    <hyperlink ref="B8" r:id="rId3" xr:uid="{E6E261F1-5681-494F-8896-AFC6390B8459}"/>
    <hyperlink ref="B5" r:id="rId4" xr:uid="{193E8E7F-3675-4848-9A4C-0F40BDB3093B}"/>
    <hyperlink ref="B4" r:id="rId5" xr:uid="{0177BB3C-02F2-B44C-8CD6-76CF543E5EB4}"/>
    <hyperlink ref="B2" r:id="rId6" xr:uid="{48F95F43-448E-9249-B320-0A7CD306B421}"/>
    <hyperlink ref="B12" r:id="rId7" xr:uid="{D755B847-08D1-3147-AA47-C0BECFC96FEA}"/>
    <hyperlink ref="B14" r:id="rId8" xr:uid="{E21B3F40-1FE0-624F-9B6D-1BE352CB25FE}"/>
    <hyperlink ref="B9" r:id="rId9" xr:uid="{D385D04D-EA93-9149-8A94-54FE03F8B1D5}"/>
    <hyperlink ref="B15" r:id="rId10" xr:uid="{6562293E-0579-4046-AC2E-DE3EFF985D73}"/>
    <hyperlink ref="B16" r:id="rId11" xr:uid="{4A1A7652-B3E3-D64B-ACFA-EA4771B70053}"/>
    <hyperlink ref="B3" r:id="rId12" xr:uid="{B3665F52-C6DA-6344-910A-AD9081737227}"/>
    <hyperlink ref="B6" r:id="rId13" xr:uid="{D188A38A-7286-FC41-ADB0-DE59CD3539A2}"/>
    <hyperlink ref="B7" r:id="rId14" xr:uid="{B749963D-4B2B-B847-B1E0-F392A576A7AC}"/>
    <hyperlink ref="B17" r:id="rId15" xr:uid="{3D7F1949-EC31-514D-A0E6-06954BA36503}"/>
    <hyperlink ref="B18" r:id="rId16" xr:uid="{12D447F6-BB2F-C34B-A81F-241A69A8D7A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zoomScale="130" zoomScaleNormal="130" workbookViewId="0">
      <selection activeCell="B23" sqref="B23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35</v>
      </c>
      <c r="D1" s="7" t="s">
        <v>36</v>
      </c>
      <c r="E1" s="7" t="s">
        <v>1</v>
      </c>
      <c r="F1" s="7" t="s">
        <v>37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25</v>
      </c>
      <c r="B3" s="1" t="s">
        <v>26</v>
      </c>
      <c r="C3">
        <v>8</v>
      </c>
      <c r="D3" s="3">
        <v>2.13</v>
      </c>
      <c r="E3" s="3">
        <f t="shared" ref="E3:E16" si="0">D3*C3</f>
        <v>17.04</v>
      </c>
      <c r="F3" s="5">
        <v>0.19</v>
      </c>
      <c r="G3" s="3">
        <f t="shared" ref="G3:G18" si="1">E3*F3+E3</f>
        <v>20.2776</v>
      </c>
    </row>
    <row r="4" spans="1:7" x14ac:dyDescent="0.2">
      <c r="A4" t="s">
        <v>11</v>
      </c>
      <c r="B4" s="1" t="s">
        <v>5</v>
      </c>
      <c r="C4">
        <v>10</v>
      </c>
      <c r="D4" s="3">
        <v>0.26500000000000001</v>
      </c>
      <c r="E4" s="3">
        <f t="shared" si="0"/>
        <v>2.6500000000000004</v>
      </c>
      <c r="F4" s="5">
        <v>0.19</v>
      </c>
      <c r="G4" s="3">
        <f t="shared" si="1"/>
        <v>3.1535000000000002</v>
      </c>
    </row>
    <row r="5" spans="1:7" x14ac:dyDescent="0.2">
      <c r="A5" t="s">
        <v>12</v>
      </c>
      <c r="B5" s="1" t="s">
        <v>6</v>
      </c>
      <c r="C5">
        <v>10</v>
      </c>
      <c r="D5" s="3">
        <v>0.17599999999999999</v>
      </c>
      <c r="E5" s="3">
        <f t="shared" si="0"/>
        <v>1.7599999999999998</v>
      </c>
      <c r="F5" s="5">
        <v>0.19</v>
      </c>
      <c r="G5" s="3">
        <f t="shared" si="1"/>
        <v>2.0943999999999998</v>
      </c>
    </row>
    <row r="6" spans="1:7" x14ac:dyDescent="0.2">
      <c r="A6" t="s">
        <v>13</v>
      </c>
      <c r="B6" s="1" t="s">
        <v>27</v>
      </c>
      <c r="C6">
        <v>50</v>
      </c>
      <c r="D6" s="3">
        <v>4.5199999999999997E-2</v>
      </c>
      <c r="E6" s="3">
        <f t="shared" si="0"/>
        <v>2.2599999999999998</v>
      </c>
      <c r="F6" s="5">
        <v>0.19</v>
      </c>
      <c r="G6" s="3">
        <f t="shared" si="1"/>
        <v>2.6893999999999996</v>
      </c>
    </row>
    <row r="7" spans="1:7" x14ac:dyDescent="0.2">
      <c r="A7" t="s">
        <v>29</v>
      </c>
      <c r="B7" s="1" t="s">
        <v>28</v>
      </c>
      <c r="C7">
        <v>5</v>
      </c>
      <c r="D7" s="3">
        <v>1.39</v>
      </c>
      <c r="E7" s="3">
        <f t="shared" si="0"/>
        <v>6.9499999999999993</v>
      </c>
      <c r="F7" s="5">
        <v>0.19</v>
      </c>
      <c r="G7" s="3">
        <f t="shared" si="1"/>
        <v>8.2704999999999984</v>
      </c>
    </row>
    <row r="8" spans="1:7" x14ac:dyDescent="0.2">
      <c r="A8" t="s">
        <v>14</v>
      </c>
      <c r="B8" s="1" t="s">
        <v>7</v>
      </c>
      <c r="C8">
        <v>25</v>
      </c>
      <c r="D8" s="3">
        <v>0.75800000000000001</v>
      </c>
      <c r="E8" s="3">
        <f t="shared" si="0"/>
        <v>18.95</v>
      </c>
      <c r="F8" s="5">
        <v>0.19</v>
      </c>
      <c r="G8" s="3">
        <f t="shared" si="1"/>
        <v>22.5505</v>
      </c>
    </row>
    <row r="9" spans="1:7" x14ac:dyDescent="0.2">
      <c r="A9" t="s">
        <v>18</v>
      </c>
      <c r="B9" s="1" t="s">
        <v>19</v>
      </c>
      <c r="C9">
        <v>10</v>
      </c>
      <c r="D9" s="3">
        <v>0.16600000000000001</v>
      </c>
      <c r="E9" s="3">
        <f t="shared" si="0"/>
        <v>1.6600000000000001</v>
      </c>
      <c r="F9" s="5">
        <v>0.19</v>
      </c>
      <c r="G9" s="3">
        <f t="shared" si="1"/>
        <v>1.9754</v>
      </c>
    </row>
    <row r="10" spans="1:7" x14ac:dyDescent="0.2">
      <c r="A10" t="s">
        <v>15</v>
      </c>
      <c r="B10" s="1" t="s">
        <v>8</v>
      </c>
      <c r="C10">
        <v>10</v>
      </c>
      <c r="D10" s="3">
        <v>0.57899999999999996</v>
      </c>
      <c r="E10" s="3">
        <f t="shared" si="0"/>
        <v>5.7899999999999991</v>
      </c>
      <c r="F10" s="5">
        <v>0.19</v>
      </c>
      <c r="G10" s="3">
        <f t="shared" si="1"/>
        <v>6.8900999999999986</v>
      </c>
    </row>
    <row r="11" spans="1:7" x14ac:dyDescent="0.2">
      <c r="A11" t="s">
        <v>16</v>
      </c>
      <c r="B11" s="1" t="s">
        <v>9</v>
      </c>
      <c r="C11">
        <v>50</v>
      </c>
      <c r="D11" s="3">
        <v>1.78E-2</v>
      </c>
      <c r="E11" s="3">
        <f t="shared" si="0"/>
        <v>0.89</v>
      </c>
      <c r="F11" s="5">
        <v>0.19</v>
      </c>
      <c r="G11" s="3">
        <f t="shared" si="1"/>
        <v>1.0590999999999999</v>
      </c>
    </row>
    <row r="12" spans="1:7" x14ac:dyDescent="0.2">
      <c r="A12" t="s">
        <v>32</v>
      </c>
      <c r="B12" s="1" t="s">
        <v>10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30</v>
      </c>
      <c r="B13" s="1" t="s">
        <v>31</v>
      </c>
      <c r="C13">
        <v>10</v>
      </c>
      <c r="D13" s="3">
        <v>0.57299999999999995</v>
      </c>
      <c r="E13" s="3">
        <f t="shared" si="0"/>
        <v>5.7299999999999995</v>
      </c>
      <c r="F13" s="5">
        <v>0.19</v>
      </c>
      <c r="G13" s="3">
        <f t="shared" si="1"/>
        <v>6.8186999999999998</v>
      </c>
    </row>
    <row r="14" spans="1:7" x14ac:dyDescent="0.2">
      <c r="A14" t="s">
        <v>22</v>
      </c>
      <c r="B14" s="1" t="s">
        <v>17</v>
      </c>
      <c r="C14">
        <v>10</v>
      </c>
      <c r="D14" s="3">
        <v>0.12</v>
      </c>
      <c r="E14" s="3">
        <f t="shared" si="0"/>
        <v>1.2</v>
      </c>
      <c r="F14" s="5">
        <v>0.19</v>
      </c>
      <c r="G14" s="3">
        <f t="shared" si="1"/>
        <v>1.4279999999999999</v>
      </c>
    </row>
    <row r="15" spans="1:7" x14ac:dyDescent="0.2">
      <c r="A15" t="s">
        <v>20</v>
      </c>
      <c r="B15" s="1" t="s">
        <v>21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23</v>
      </c>
      <c r="B16" s="1" t="s">
        <v>24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t="s">
        <v>38</v>
      </c>
      <c r="B17" s="1" t="s">
        <v>39</v>
      </c>
      <c r="C17">
        <v>9</v>
      </c>
      <c r="D17" s="3">
        <v>4.1399999999999997</v>
      </c>
      <c r="E17" s="3">
        <f t="shared" ref="E17:E18" si="2">D17*C17</f>
        <v>37.26</v>
      </c>
      <c r="F17" s="5">
        <v>0</v>
      </c>
      <c r="G17" s="3">
        <f t="shared" si="1"/>
        <v>37.26</v>
      </c>
    </row>
    <row r="18" spans="1:7" x14ac:dyDescent="0.2">
      <c r="A18" t="s">
        <v>40</v>
      </c>
      <c r="B18" s="1" t="s">
        <v>41</v>
      </c>
      <c r="C18">
        <v>9</v>
      </c>
      <c r="D18" s="3">
        <v>2.4900000000000002</v>
      </c>
      <c r="E18" s="3">
        <f t="shared" si="2"/>
        <v>22.410000000000004</v>
      </c>
      <c r="F18" s="5">
        <v>0</v>
      </c>
      <c r="G18" s="3">
        <f t="shared" si="1"/>
        <v>22.410000000000004</v>
      </c>
    </row>
    <row r="19" spans="1:7" x14ac:dyDescent="0.2">
      <c r="D19" s="2" t="s">
        <v>33</v>
      </c>
      <c r="E19" s="4">
        <f>SUM(E2:E18)</f>
        <v>228.74999999999994</v>
      </c>
      <c r="F19" s="2" t="s">
        <v>34</v>
      </c>
      <c r="G19" s="6">
        <f>SUM(G2:G18)</f>
        <v>242.92399999999998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14" r:id="rId8" xr:uid="{13049B8A-2F97-7D46-B519-3F7532D491B3}"/>
    <hyperlink ref="B9" r:id="rId9" xr:uid="{9D31D13F-4F52-E541-BCC1-489A72999F1E}"/>
    <hyperlink ref="B15" r:id="rId10" xr:uid="{67A4CDAB-788E-B241-BA14-C8CFF49550F0}"/>
    <hyperlink ref="B16" r:id="rId11" xr:uid="{8CB4B3FE-0B5D-F74A-880A-70D8FB9F49EC}"/>
    <hyperlink ref="B3" r:id="rId12" xr:uid="{839367A2-FB5F-974D-8757-95B772960118}"/>
    <hyperlink ref="B6" r:id="rId13" xr:uid="{10E6BA87-5EA2-644C-953B-BA116FF940DC}"/>
    <hyperlink ref="B7" r:id="rId14" xr:uid="{A0F09149-FBF7-314A-B72B-854C8AC5AEA2}"/>
    <hyperlink ref="B17" r:id="rId15" xr:uid="{85FD1496-9164-284D-BAD5-FE14E690BD15}"/>
    <hyperlink ref="B18" r:id="rId16" xr:uid="{05FD0267-EE9A-5C4F-9E39-1E61D24FA86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2018-04-11T09:28:13Z</dcterms:modified>
</cp:coreProperties>
</file>