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92" yWindow="144" windowWidth="7620" windowHeight="8208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K17" i="1" l="1"/>
  <c r="K18" i="1"/>
  <c r="K19" i="1"/>
  <c r="K20" i="1"/>
  <c r="K21" i="1"/>
  <c r="K22" i="1"/>
  <c r="K23" i="1"/>
  <c r="K24" i="1"/>
  <c r="K25" i="1"/>
  <c r="K16" i="1"/>
  <c r="H16" i="1"/>
  <c r="G16" i="1"/>
  <c r="C14" i="1"/>
  <c r="F14" i="1"/>
  <c r="A17" i="1"/>
  <c r="B17" i="1" s="1"/>
  <c r="A18" i="1"/>
  <c r="B18" i="1" s="1"/>
  <c r="A19" i="1"/>
  <c r="B19" i="1" s="1"/>
  <c r="F19" i="1" s="1"/>
  <c r="A20" i="1"/>
  <c r="B20" i="1"/>
  <c r="C20" i="1" s="1"/>
  <c r="F20" i="1"/>
  <c r="A21" i="1"/>
  <c r="B21" i="1" s="1"/>
  <c r="A22" i="1"/>
  <c r="B22" i="1"/>
  <c r="C22" i="1"/>
  <c r="D22" i="1" s="1"/>
  <c r="A23" i="1"/>
  <c r="B23" i="1"/>
  <c r="F23" i="1" s="1"/>
  <c r="A24" i="1"/>
  <c r="B24" i="1" s="1"/>
  <c r="A25" i="1"/>
  <c r="B25" i="1"/>
  <c r="C25" i="1" s="1"/>
  <c r="J16" i="1"/>
  <c r="I16" i="1"/>
  <c r="F16" i="1"/>
  <c r="E16" i="1"/>
  <c r="C16" i="1"/>
  <c r="D16" i="1" s="1"/>
  <c r="B16" i="1"/>
  <c r="A16" i="1"/>
  <c r="C24" i="1" l="1"/>
  <c r="F24" i="1"/>
  <c r="C17" i="1"/>
  <c r="F17" i="1"/>
  <c r="D25" i="1"/>
  <c r="G21" i="1"/>
  <c r="F21" i="1"/>
  <c r="C21" i="1"/>
  <c r="G25" i="1"/>
  <c r="H22" i="1"/>
  <c r="G22" i="1"/>
  <c r="F25" i="1"/>
  <c r="F18" i="1"/>
  <c r="C18" i="1"/>
  <c r="H20" i="1"/>
  <c r="D20" i="1"/>
  <c r="G20" i="1"/>
  <c r="G24" i="1"/>
  <c r="D24" i="1"/>
  <c r="F22" i="1"/>
  <c r="C23" i="1"/>
  <c r="E22" i="1"/>
  <c r="J22" i="1" s="1"/>
  <c r="C19" i="1"/>
  <c r="G19" i="1" s="1"/>
  <c r="E25" i="1" l="1"/>
  <c r="J25" i="1" s="1"/>
  <c r="H25" i="1"/>
  <c r="D17" i="1"/>
  <c r="G17" i="1"/>
  <c r="D21" i="1"/>
  <c r="D23" i="1"/>
  <c r="E20" i="1"/>
  <c r="J20" i="1" s="1"/>
  <c r="D18" i="1"/>
  <c r="E24" i="1"/>
  <c r="J24" i="1" s="1"/>
  <c r="I24" i="1"/>
  <c r="G18" i="1"/>
  <c r="G23" i="1"/>
  <c r="H24" i="1"/>
  <c r="D19" i="1"/>
  <c r="I22" i="1"/>
  <c r="E17" i="1" l="1"/>
  <c r="J17" i="1" s="1"/>
  <c r="H17" i="1"/>
  <c r="I25" i="1"/>
  <c r="E21" i="1"/>
  <c r="J21" i="1" s="1"/>
  <c r="H21" i="1"/>
  <c r="E19" i="1"/>
  <c r="J19" i="1" s="1"/>
  <c r="E18" i="1"/>
  <c r="J18" i="1" s="1"/>
  <c r="I18" i="1"/>
  <c r="H19" i="1"/>
  <c r="H18" i="1"/>
  <c r="I20" i="1"/>
  <c r="E23" i="1"/>
  <c r="J23" i="1" s="1"/>
  <c r="H23" i="1"/>
  <c r="I21" i="1" l="1"/>
  <c r="I17" i="1"/>
  <c r="I23" i="1"/>
  <c r="I19" i="1"/>
</calcChain>
</file>

<file path=xl/sharedStrings.xml><?xml version="1.0" encoding="utf-8"?>
<sst xmlns="http://schemas.openxmlformats.org/spreadsheetml/2006/main" count="16" uniqueCount="16">
  <si>
    <t>waypoints[0] = new Waypoint("Alpha", new Position(1100,1500,500));</t>
  </si>
  <si>
    <t>waypoints[1] = new Waypoint("Bravo", new Position(2000,3070,200));</t>
  </si>
  <si>
    <t>waypoints[2] = new Waypoint("Charlie", new Position(6000,3070,200));</t>
  </si>
  <si>
    <t>waypoints[3] = new Waypoint("Delta", new Position(3500,5200,1000));</t>
  </si>
  <si>
    <t>waypoints[4] = new Waypoint("Echo", new Position(6500,1000,600));</t>
  </si>
  <si>
    <t>waypoints[5] = new Waypoint("Foxtrot", new Position(2690,1100,700));</t>
  </si>
  <si>
    <t>waypoints[6] = new Waypoint("Golf", new Position(920,4330,900));</t>
  </si>
  <si>
    <t>waypoints[7] = new Waypoint("Hotel", new Position(7020,4240,600));</t>
  </si>
  <si>
    <t>waypoints[8] = new Waypoint("Indigo", new Position(5100,4130,400));</t>
  </si>
  <si>
    <t>waypoints[9] = new Waypoint("Juliett", new Position(5050,1300,700));</t>
  </si>
  <si>
    <t>OldW:</t>
  </si>
  <si>
    <t>OldH:</t>
  </si>
  <si>
    <t>NewW:</t>
  </si>
  <si>
    <t>NewH:</t>
  </si>
  <si>
    <t>ScaleW:</t>
  </si>
  <si>
    <t>ScaleH: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</si>
</sst>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tabSelected="1" workbookViewId="0">
      <selection activeCell="C18" sqref="C18"/>
    </sheetView>
  </sheetViews>
  <sheetFormatPr defaultRowHeight="14.4" x14ac:dyDescent="0.3"/>
  <cols>
    <col min="1" max="10" width="5" customWidth="1"/>
  </cols>
  <sheetData>
    <row r="1" spans="1:11" x14ac:dyDescent="0.3">
      <c r="A1" t="s">
        <v>0</v>
      </c>
    </row>
    <row r="2" spans="1:11" x14ac:dyDescent="0.3">
      <c r="A2" t="s">
        <v>1</v>
      </c>
    </row>
    <row r="3" spans="1:11" x14ac:dyDescent="0.3">
      <c r="A3" t="s">
        <v>2</v>
      </c>
    </row>
    <row r="4" spans="1:11" x14ac:dyDescent="0.3">
      <c r="A4" t="s">
        <v>3</v>
      </c>
    </row>
    <row r="5" spans="1:11" x14ac:dyDescent="0.3">
      <c r="A5" t="s">
        <v>4</v>
      </c>
    </row>
    <row r="6" spans="1:11" x14ac:dyDescent="0.3">
      <c r="A6" t="s">
        <v>5</v>
      </c>
    </row>
    <row r="7" spans="1:11" x14ac:dyDescent="0.3">
      <c r="A7" t="s">
        <v>6</v>
      </c>
    </row>
    <row r="8" spans="1:11" x14ac:dyDescent="0.3">
      <c r="A8" t="s">
        <v>7</v>
      </c>
    </row>
    <row r="9" spans="1:11" x14ac:dyDescent="0.3">
      <c r="A9" t="s">
        <v>8</v>
      </c>
    </row>
    <row r="10" spans="1:11" x14ac:dyDescent="0.3">
      <c r="A10" t="s">
        <v>9</v>
      </c>
    </row>
    <row r="12" spans="1:11" x14ac:dyDescent="0.3">
      <c r="A12" t="s">
        <v>10</v>
      </c>
      <c r="C12">
        <v>8000</v>
      </c>
      <c r="D12" t="s">
        <v>11</v>
      </c>
      <c r="F12">
        <v>6000</v>
      </c>
    </row>
    <row r="13" spans="1:11" x14ac:dyDescent="0.3">
      <c r="A13" t="s">
        <v>12</v>
      </c>
      <c r="C13">
        <v>16000</v>
      </c>
      <c r="D13" t="s">
        <v>13</v>
      </c>
      <c r="F13">
        <v>12000</v>
      </c>
    </row>
    <row r="14" spans="1:11" x14ac:dyDescent="0.3">
      <c r="A14" t="s">
        <v>14</v>
      </c>
      <c r="C14">
        <f>C13/C12</f>
        <v>2</v>
      </c>
      <c r="D14" t="s">
        <v>15</v>
      </c>
      <c r="F14">
        <f>F13/F12</f>
        <v>2</v>
      </c>
    </row>
    <row r="16" spans="1:11" x14ac:dyDescent="0.3">
      <c r="A16">
        <f>FIND("(",$A1,1)</f>
        <v>28</v>
      </c>
      <c r="B16">
        <f>FIND("(",$A1,A16+1)</f>
        <v>50</v>
      </c>
      <c r="C16">
        <f>FIND(",",$A1,B16+1)</f>
        <v>55</v>
      </c>
      <c r="D16">
        <f>FIND(",",$A1,C16+1)</f>
        <v>60</v>
      </c>
      <c r="E16">
        <f>FIND(")",$A1,D16+1)</f>
        <v>64</v>
      </c>
      <c r="F16" t="str">
        <f>MID(A1,1,B16)</f>
        <v>waypoints[0] = new Waypoint("Alpha", new Position(</v>
      </c>
      <c r="G16" t="str">
        <f>MID($A1,B16+1,C16-B16-1)</f>
        <v>1100</v>
      </c>
      <c r="H16" t="str">
        <f>MID($A1,C16+1,D16-C16-1)</f>
        <v>1500</v>
      </c>
      <c r="I16" t="str">
        <f t="shared" ref="H16:I16" si="0">MID($A1,D16+1,E16-D16-1)</f>
        <v>500</v>
      </c>
      <c r="J16" t="str">
        <f>MID(A1,E16,LEN(A1)-E16+1)</f>
        <v>));</v>
      </c>
      <c r="K16" t="str">
        <f>F16&amp;(G16*$C$14)&amp;","&amp;(H16*$F$14)&amp;","&amp;I16&amp;J16</f>
        <v>waypoints[0] = new Waypoint("Alpha", new Position(2200,3000,500));</v>
      </c>
    </row>
    <row r="17" spans="1:11" x14ac:dyDescent="0.3">
      <c r="A17">
        <f>FIND("(",$A2,1)</f>
        <v>28</v>
      </c>
      <c r="B17">
        <f>FIND("(",$A2,A17+1)</f>
        <v>50</v>
      </c>
      <c r="C17">
        <f t="shared" ref="C17:D17" si="1">FIND(",",$A2,B17+1)</f>
        <v>55</v>
      </c>
      <c r="D17">
        <f t="shared" si="1"/>
        <v>60</v>
      </c>
      <c r="E17">
        <f>FIND(")",$A2,D17+1)</f>
        <v>64</v>
      </c>
      <c r="F17" t="str">
        <f>MID(A2,1,B17)</f>
        <v>waypoints[1] = new Waypoint("Bravo", new Position(</v>
      </c>
      <c r="G17" t="str">
        <f>MID($A2,B17+1,C17-B17-1)</f>
        <v>2000</v>
      </c>
      <c r="H17" t="str">
        <f>MID($A2,C17+1,D17-C17-1)</f>
        <v>3070</v>
      </c>
      <c r="I17" t="str">
        <f>MID($A2,D17+1,E17-D17-1)</f>
        <v>200</v>
      </c>
      <c r="J17" t="str">
        <f>MID(A2,E17,LEN(A2)-E17+1)</f>
        <v>));</v>
      </c>
      <c r="K17" t="str">
        <f t="shared" ref="K17:K25" si="2">F17&amp;(G17*$C$14)&amp;","&amp;(H17*$F$14)&amp;","&amp;I17&amp;J17</f>
        <v>waypoints[1] = new Waypoint("Bravo", new Position(4000,6140,200));</v>
      </c>
    </row>
    <row r="18" spans="1:11" x14ac:dyDescent="0.3">
      <c r="A18">
        <f>FIND("(",$A3,1)</f>
        <v>28</v>
      </c>
      <c r="B18">
        <f>FIND("(",$A3,A18+1)</f>
        <v>52</v>
      </c>
      <c r="C18">
        <f t="shared" ref="C18:D18" si="3">FIND(",",$A3,B18+1)</f>
        <v>57</v>
      </c>
      <c r="D18">
        <f t="shared" si="3"/>
        <v>62</v>
      </c>
      <c r="E18">
        <f>FIND(")",$A3,D18+1)</f>
        <v>66</v>
      </c>
      <c r="F18" t="str">
        <f>MID(A3,1,B18)</f>
        <v>waypoints[2] = new Waypoint("Charlie", new Position(</v>
      </c>
      <c r="G18" t="str">
        <f>MID($A3,B18+1,C18-B18-1)</f>
        <v>6000</v>
      </c>
      <c r="H18" t="str">
        <f>MID($A3,C18+1,D18-C18-1)</f>
        <v>3070</v>
      </c>
      <c r="I18" t="str">
        <f>MID($A3,D18+1,E18-D18-1)</f>
        <v>200</v>
      </c>
      <c r="J18" t="str">
        <f>MID(A3,E18,LEN(A3)-E18+1)</f>
        <v>));</v>
      </c>
      <c r="K18" t="str">
        <f t="shared" si="2"/>
        <v>waypoints[2] = new Waypoint("Charlie", new Position(12000,6140,200));</v>
      </c>
    </row>
    <row r="19" spans="1:11" x14ac:dyDescent="0.3">
      <c r="A19">
        <f>FIND("(",$A4,1)</f>
        <v>28</v>
      </c>
      <c r="B19">
        <f>FIND("(",$A4,A19+1)</f>
        <v>50</v>
      </c>
      <c r="C19">
        <f t="shared" ref="C19:D19" si="4">FIND(",",$A4,B19+1)</f>
        <v>55</v>
      </c>
      <c r="D19">
        <f t="shared" si="4"/>
        <v>60</v>
      </c>
      <c r="E19">
        <f>FIND(")",$A4,D19+1)</f>
        <v>65</v>
      </c>
      <c r="F19" t="str">
        <f>MID(A4,1,B19)</f>
        <v>waypoints[3] = new Waypoint("Delta", new Position(</v>
      </c>
      <c r="G19" t="str">
        <f>MID($A4,B19+1,C19-B19-1)</f>
        <v>3500</v>
      </c>
      <c r="H19" t="str">
        <f>MID($A4,C19+1,D19-C19-1)</f>
        <v>5200</v>
      </c>
      <c r="I19" t="str">
        <f>MID($A4,D19+1,E19-D19-1)</f>
        <v>1000</v>
      </c>
      <c r="J19" t="str">
        <f>MID(A4,E19,LEN(A4)-E19+1)</f>
        <v>));</v>
      </c>
      <c r="K19" t="str">
        <f t="shared" si="2"/>
        <v>waypoints[3] = new Waypoint("Delta", new Position(7000,10400,1000));</v>
      </c>
    </row>
    <row r="20" spans="1:11" x14ac:dyDescent="0.3">
      <c r="A20">
        <f>FIND("(",$A5,1)</f>
        <v>28</v>
      </c>
      <c r="B20">
        <f>FIND("(",$A5,A20+1)</f>
        <v>49</v>
      </c>
      <c r="C20">
        <f t="shared" ref="C20:D20" si="5">FIND(",",$A5,B20+1)</f>
        <v>54</v>
      </c>
      <c r="D20">
        <f t="shared" si="5"/>
        <v>59</v>
      </c>
      <c r="E20">
        <f>FIND(")",$A5,D20+1)</f>
        <v>63</v>
      </c>
      <c r="F20" t="str">
        <f>MID(A5,1,B20)</f>
        <v>waypoints[4] = new Waypoint("Echo", new Position(</v>
      </c>
      <c r="G20" t="str">
        <f>MID($A5,B20+1,C20-B20-1)</f>
        <v>6500</v>
      </c>
      <c r="H20" t="str">
        <f>MID($A5,C20+1,D20-C20-1)</f>
        <v>1000</v>
      </c>
      <c r="I20" t="str">
        <f>MID($A5,D20+1,E20-D20-1)</f>
        <v>600</v>
      </c>
      <c r="J20" t="str">
        <f>MID(A5,E20,LEN(A5)-E20+1)</f>
        <v>));</v>
      </c>
      <c r="K20" t="str">
        <f t="shared" si="2"/>
        <v>waypoints[4] = new Waypoint("Echo", new Position(13000,2000,600));</v>
      </c>
    </row>
    <row r="21" spans="1:11" x14ac:dyDescent="0.3">
      <c r="A21">
        <f>FIND("(",$A6,1)</f>
        <v>28</v>
      </c>
      <c r="B21">
        <f>FIND("(",$A6,A21+1)</f>
        <v>52</v>
      </c>
      <c r="C21">
        <f t="shared" ref="C21:D21" si="6">FIND(",",$A6,B21+1)</f>
        <v>57</v>
      </c>
      <c r="D21">
        <f t="shared" si="6"/>
        <v>62</v>
      </c>
      <c r="E21">
        <f>FIND(")",$A6,D21+1)</f>
        <v>66</v>
      </c>
      <c r="F21" t="str">
        <f>MID(A6,1,B21)</f>
        <v>waypoints[5] = new Waypoint("Foxtrot", new Position(</v>
      </c>
      <c r="G21" t="str">
        <f>MID($A6,B21+1,C21-B21-1)</f>
        <v>2690</v>
      </c>
      <c r="H21" t="str">
        <f>MID($A6,C21+1,D21-C21-1)</f>
        <v>1100</v>
      </c>
      <c r="I21" t="str">
        <f>MID($A6,D21+1,E21-D21-1)</f>
        <v>700</v>
      </c>
      <c r="J21" t="str">
        <f>MID(A6,E21,LEN(A6)-E21+1)</f>
        <v>));</v>
      </c>
      <c r="K21" t="str">
        <f t="shared" si="2"/>
        <v>waypoints[5] = new Waypoint("Foxtrot", new Position(5380,2200,700));</v>
      </c>
    </row>
    <row r="22" spans="1:11" x14ac:dyDescent="0.3">
      <c r="A22">
        <f>FIND("(",$A7,1)</f>
        <v>28</v>
      </c>
      <c r="B22">
        <f>FIND("(",$A7,A22+1)</f>
        <v>49</v>
      </c>
      <c r="C22">
        <f t="shared" ref="C22:D22" si="7">FIND(",",$A7,B22+1)</f>
        <v>53</v>
      </c>
      <c r="D22">
        <f t="shared" si="7"/>
        <v>58</v>
      </c>
      <c r="E22">
        <f>FIND(")",$A7,D22+1)</f>
        <v>62</v>
      </c>
      <c r="F22" t="str">
        <f>MID(A7,1,B22)</f>
        <v>waypoints[6] = new Waypoint("Golf", new Position(</v>
      </c>
      <c r="G22" t="str">
        <f>MID($A7,B22+1,C22-B22-1)</f>
        <v>920</v>
      </c>
      <c r="H22" t="str">
        <f>MID($A7,C22+1,D22-C22-1)</f>
        <v>4330</v>
      </c>
      <c r="I22" t="str">
        <f>MID($A7,D22+1,E22-D22-1)</f>
        <v>900</v>
      </c>
      <c r="J22" t="str">
        <f>MID(A7,E22,LEN(A7)-E22+1)</f>
        <v>));</v>
      </c>
      <c r="K22" t="str">
        <f t="shared" si="2"/>
        <v>waypoints[6] = new Waypoint("Golf", new Position(1840,8660,900));</v>
      </c>
    </row>
    <row r="23" spans="1:11" x14ac:dyDescent="0.3">
      <c r="A23">
        <f>FIND("(",$A8,1)</f>
        <v>28</v>
      </c>
      <c r="B23">
        <f>FIND("(",$A8,A23+1)</f>
        <v>50</v>
      </c>
      <c r="C23">
        <f t="shared" ref="C23:D23" si="8">FIND(",",$A8,B23+1)</f>
        <v>55</v>
      </c>
      <c r="D23">
        <f t="shared" si="8"/>
        <v>60</v>
      </c>
      <c r="E23">
        <f>FIND(")",$A8,D23+1)</f>
        <v>64</v>
      </c>
      <c r="F23" t="str">
        <f>MID(A8,1,B23)</f>
        <v>waypoints[7] = new Waypoint("Hotel", new Position(</v>
      </c>
      <c r="G23" t="str">
        <f>MID($A8,B23+1,C23-B23-1)</f>
        <v>7020</v>
      </c>
      <c r="H23" t="str">
        <f>MID($A8,C23+1,D23-C23-1)</f>
        <v>4240</v>
      </c>
      <c r="I23" t="str">
        <f>MID($A8,D23+1,E23-D23-1)</f>
        <v>600</v>
      </c>
      <c r="J23" t="str">
        <f>MID(A8,E23,LEN(A8)-E23+1)</f>
        <v>));</v>
      </c>
      <c r="K23" t="str">
        <f t="shared" si="2"/>
        <v>waypoints[7] = new Waypoint("Hotel", new Position(14040,8480,600));</v>
      </c>
    </row>
    <row r="24" spans="1:11" x14ac:dyDescent="0.3">
      <c r="A24">
        <f>FIND("(",$A9,1)</f>
        <v>28</v>
      </c>
      <c r="B24">
        <f>FIND("(",$A9,A24+1)</f>
        <v>51</v>
      </c>
      <c r="C24">
        <f t="shared" ref="C24:D24" si="9">FIND(",",$A9,B24+1)</f>
        <v>56</v>
      </c>
      <c r="D24">
        <f t="shared" si="9"/>
        <v>61</v>
      </c>
      <c r="E24">
        <f>FIND(")",$A9,D24+1)</f>
        <v>65</v>
      </c>
      <c r="F24" t="str">
        <f>MID(A9,1,B24)</f>
        <v>waypoints[8] = new Waypoint("Indigo", new Position(</v>
      </c>
      <c r="G24" t="str">
        <f>MID($A9,B24+1,C24-B24-1)</f>
        <v>5100</v>
      </c>
      <c r="H24" t="str">
        <f>MID($A9,C24+1,D24-C24-1)</f>
        <v>4130</v>
      </c>
      <c r="I24" t="str">
        <f>MID($A9,D24+1,E24-D24-1)</f>
        <v>400</v>
      </c>
      <c r="J24" t="str">
        <f>MID(A9,E24,LEN(A9)-E24+1)</f>
        <v>));</v>
      </c>
      <c r="K24" t="str">
        <f t="shared" si="2"/>
        <v>waypoints[8] = new Waypoint("Indigo", new Position(10200,8260,400));</v>
      </c>
    </row>
    <row r="25" spans="1:11" x14ac:dyDescent="0.3">
      <c r="A25">
        <f>FIND("(",$A10,1)</f>
        <v>28</v>
      </c>
      <c r="B25">
        <f>FIND("(",$A10,A25+1)</f>
        <v>52</v>
      </c>
      <c r="C25">
        <f t="shared" ref="C25:D25" si="10">FIND(",",$A10,B25+1)</f>
        <v>57</v>
      </c>
      <c r="D25">
        <f t="shared" si="10"/>
        <v>62</v>
      </c>
      <c r="E25">
        <f>FIND(")",$A10,D25+1)</f>
        <v>66</v>
      </c>
      <c r="F25" t="str">
        <f>MID(A10,1,B25)</f>
        <v>waypoints[9] = new Waypoint("Juliett", new Position(</v>
      </c>
      <c r="G25" t="str">
        <f>MID($A10,B25+1,C25-B25-1)</f>
        <v>5050</v>
      </c>
      <c r="H25" t="str">
        <f>MID($A10,C25+1,D25-C25-1)</f>
        <v>1300</v>
      </c>
      <c r="I25" t="str">
        <f>MID($A10,D25+1,E25-D25-1)</f>
        <v>700</v>
      </c>
      <c r="J25" t="str">
        <f>MID(A10,E25,LEN(A10)-E25+1)</f>
        <v>));</v>
      </c>
      <c r="K25" t="str">
        <f t="shared" si="2"/>
        <v>waypoints[9] = new Waypoint("Juliett", new Position(10100,2600,700));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 Ford</dc:creator>
  <cp:lastModifiedBy>Charlie Ford</cp:lastModifiedBy>
  <dcterms:created xsi:type="dcterms:W3CDTF">2014-01-18T16:24:27Z</dcterms:created>
  <dcterms:modified xsi:type="dcterms:W3CDTF">2014-01-18T16:38:29Z</dcterms:modified>
</cp:coreProperties>
</file>