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83487C49-7C64-4F4A-8734-3692394BD4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ariable Nussel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J12" i="1"/>
  <c r="K12" i="1"/>
  <c r="L12" i="1"/>
  <c r="J13" i="1"/>
  <c r="K13" i="1"/>
  <c r="L13" i="1"/>
  <c r="J14" i="1"/>
  <c r="K14" i="1"/>
  <c r="L14" i="1"/>
  <c r="I12" i="1"/>
  <c r="I13" i="1"/>
  <c r="I14" i="1"/>
  <c r="I11" i="1"/>
  <c r="D13" i="1"/>
  <c r="E13" i="1"/>
  <c r="F13" i="1"/>
  <c r="G13" i="1"/>
  <c r="D14" i="1"/>
  <c r="E14" i="1"/>
  <c r="F14" i="1"/>
  <c r="G14" i="1"/>
  <c r="E11" i="1"/>
  <c r="F11" i="1"/>
  <c r="G11" i="1"/>
  <c r="E12" i="1"/>
  <c r="F12" i="1"/>
  <c r="G12" i="1"/>
  <c r="D11" i="1"/>
  <c r="D12" i="1"/>
</calcChain>
</file>

<file path=xl/sharedStrings.xml><?xml version="1.0" encoding="utf-8"?>
<sst xmlns="http://schemas.openxmlformats.org/spreadsheetml/2006/main" count="17" uniqueCount="17">
  <si>
    <r>
      <t>Nu</t>
    </r>
    <r>
      <rPr>
        <vertAlign val="subscript"/>
        <sz val="11"/>
        <color theme="1"/>
        <rFont val="Calibri"/>
        <family val="2"/>
        <scheme val="minor"/>
      </rPr>
      <t>mod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</si>
  <si>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</si>
  <si>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7300</t>
    </r>
  </si>
  <si>
    <r>
      <t>T</t>
    </r>
    <r>
      <rPr>
        <vertAlign val="subscript"/>
        <sz val="11"/>
        <color theme="1"/>
        <rFont val="Calibri"/>
        <family val="2"/>
        <scheme val="minor"/>
      </rPr>
      <t>730</t>
    </r>
  </si>
  <si>
    <r>
      <t>T</t>
    </r>
    <r>
      <rPr>
        <vertAlign val="subscript"/>
        <sz val="11"/>
        <color theme="1"/>
        <rFont val="Calibri"/>
        <family val="2"/>
        <scheme val="minor"/>
      </rPr>
      <t>60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</si>
  <si>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</si>
  <si>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60</t>
    </r>
  </si>
  <si>
    <r>
      <t>W</t>
    </r>
    <r>
      <rPr>
        <vertAlign val="subscript"/>
        <sz val="11"/>
        <color theme="1"/>
        <rFont val="Calibri"/>
        <family val="2"/>
        <scheme val="minor"/>
      </rPr>
      <t>730</t>
    </r>
  </si>
  <si>
    <r>
      <t>W</t>
    </r>
    <r>
      <rPr>
        <vertAlign val="subscript"/>
        <sz val="11"/>
        <color theme="1"/>
        <rFont val="Calibri"/>
        <family val="2"/>
        <scheme val="minor"/>
      </rPr>
      <t>7300</t>
    </r>
  </si>
  <si>
    <r>
      <t>dT</t>
    </r>
    <r>
      <rPr>
        <vertAlign val="subscript"/>
        <sz val="11"/>
        <color theme="1"/>
        <rFont val="Calibri"/>
        <family val="2"/>
        <scheme val="minor"/>
      </rPr>
      <t>60</t>
    </r>
  </si>
  <si>
    <r>
      <t>dT</t>
    </r>
    <r>
      <rPr>
        <vertAlign val="subscript"/>
        <sz val="11"/>
        <color theme="1"/>
        <rFont val="Calibri"/>
        <family val="2"/>
        <scheme val="minor"/>
      </rPr>
      <t>730</t>
    </r>
  </si>
  <si>
    <r>
      <t>dT</t>
    </r>
    <r>
      <rPr>
        <vertAlign val="subscript"/>
        <sz val="11"/>
        <color theme="1"/>
        <rFont val="Calibri"/>
        <family val="2"/>
        <scheme val="minor"/>
      </rPr>
      <t>7300</t>
    </r>
  </si>
  <si>
    <r>
      <t>dW</t>
    </r>
    <r>
      <rPr>
        <vertAlign val="subscript"/>
        <sz val="11"/>
        <color theme="1"/>
        <rFont val="Calibri"/>
        <family val="2"/>
        <scheme val="minor"/>
      </rPr>
      <t>60</t>
    </r>
  </si>
  <si>
    <r>
      <t>dW</t>
    </r>
    <r>
      <rPr>
        <vertAlign val="subscript"/>
        <sz val="11"/>
        <color theme="1"/>
        <rFont val="Calibri"/>
        <family val="2"/>
        <scheme val="minor"/>
      </rPr>
      <t>730</t>
    </r>
  </si>
  <si>
    <r>
      <t>dW</t>
    </r>
    <r>
      <rPr>
        <vertAlign val="subscript"/>
        <sz val="11"/>
        <color theme="1"/>
        <rFont val="Calibri"/>
        <family val="2"/>
        <scheme val="minor"/>
      </rPr>
      <t>7300</t>
    </r>
  </si>
  <si>
    <r>
      <t>dT</t>
    </r>
    <r>
      <rPr>
        <vertAlign val="subscript"/>
        <sz val="11"/>
        <color theme="1"/>
        <rFont val="Calibri"/>
        <family val="2"/>
        <scheme val="minor"/>
      </rPr>
      <t>1</t>
    </r>
  </si>
  <si>
    <r>
      <t>dW</t>
    </r>
    <r>
      <rPr>
        <vertAlign val="sub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</si>
</sst>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'Variable Nusselt'!$D$9</c:f>
              <c:strCache>
                <c:ptCount val="1"/>
                <c:pt idx="0">
                  <c:v>dT1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Nusselt'!$D$12:$D$14</c:f>
              <c:numCache>
                <c:formatCode>0.00%</c:formatCode>
                <c:ptCount val="3"/>
                <c:pt idx="0">
                  <c:v>3.2570285837282473E-4</c:v>
                </c:pt>
                <c:pt idx="1">
                  <c:v>2.9248627014333379E-3</c:v>
                </c:pt>
                <c:pt idx="2">
                  <c:v>3.1232803755501262E-2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F-4420-852E-30EEA829941C}"/>
            </c:ext>
          </c:extLst>
        </c:ser>
        <c:ser>
          <c:idx val="1"/>
          <c:order val="1"/>
          <c:tx>
            <c:strRef>
              <c:f>'Variable Nusselt'!$E$9</c:f>
              <c:strCache>
                <c:ptCount val="1"/>
                <c:pt idx="0">
                  <c:v>dT60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Nusselt'!$E$12:$E$14</c:f>
              <c:numCache>
                <c:formatCode>0.00%</c:formatCode>
                <c:ptCount val="3"/>
                <c:pt idx="0">
                  <c:v>1.6296029982199969E-4</c:v>
                </c:pt>
                <c:pt idx="1">
                  <c:v>1.4641879720655108E-3</c:v>
                </c:pt>
                <c:pt idx="2">
                  <c:v>1.5772130460518084E-2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F-4420-852E-30EEA829941C}"/>
            </c:ext>
          </c:extLst>
        </c:ser>
        <c:ser>
          <c:idx val="2"/>
          <c:order val="2"/>
          <c:tx>
            <c:strRef>
              <c:f>'Variable Nusselt'!$F$9</c:f>
              <c:strCache>
                <c:ptCount val="1"/>
                <c:pt idx="0">
                  <c:v>dT730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Nusselt'!$F$12:$F$14</c:f>
              <c:numCache>
                <c:formatCode>0.00%</c:formatCode>
                <c:ptCount val="3"/>
                <c:pt idx="0">
                  <c:v>1.0323052332978399E-4</c:v>
                </c:pt>
                <c:pt idx="1">
                  <c:v>9.2935105712077222E-4</c:v>
                </c:pt>
                <c:pt idx="2">
                  <c:v>1.0219285424844174E-2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9F-4420-852E-30EEA829941C}"/>
            </c:ext>
          </c:extLst>
        </c:ser>
        <c:ser>
          <c:idx val="3"/>
          <c:order val="3"/>
          <c:tx>
            <c:strRef>
              <c:f>'Variable Nusselt'!$G$9</c:f>
              <c:strCache>
                <c:ptCount val="1"/>
                <c:pt idx="0">
                  <c:v>dT7300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Nusselt'!$G$12:$G$14</c:f>
              <c:numCache>
                <c:formatCode>0.00%</c:formatCode>
                <c:ptCount val="3"/>
                <c:pt idx="0">
                  <c:v>6.7843860160569312E-5</c:v>
                </c:pt>
                <c:pt idx="1">
                  <c:v>6.1222213541756534E-4</c:v>
                </c:pt>
                <c:pt idx="2">
                  <c:v>6.895250236822568E-3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F-4420-852E-30EEA829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67392"/>
        <c:axId val="1911403104"/>
      </c:scatterChart>
      <c:valAx>
        <c:axId val="1907367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 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403104"/>
        <c:crosses val="autoZero"/>
        <c:crossBetween val="midCat"/>
      </c:valAx>
      <c:valAx>
        <c:axId val="191140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Outlet</a:t>
                </a:r>
                <a:r>
                  <a:rPr lang="it-IT" baseline="0"/>
                  <a:t> Temperature Variation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3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Power Extraction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'Variable Nusselt'!$I$9</c:f>
              <c:strCache>
                <c:ptCount val="1"/>
                <c:pt idx="0">
                  <c:v>dW1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Nusselt'!$I$12:$I$14</c:f>
              <c:numCache>
                <c:formatCode>0.00%</c:formatCode>
                <c:ptCount val="3"/>
                <c:pt idx="0">
                  <c:v>7.334101137777627E-4</c:v>
                </c:pt>
                <c:pt idx="1">
                  <c:v>6.5859469589376997E-3</c:v>
                </c:pt>
                <c:pt idx="2">
                  <c:v>7.030792650693414E-2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2-42CF-B292-E6DDCBF78D5E}"/>
            </c:ext>
          </c:extLst>
        </c:ser>
        <c:ser>
          <c:idx val="5"/>
          <c:order val="1"/>
          <c:tx>
            <c:strRef>
              <c:f>'Variable Nusselt'!$J$9</c:f>
              <c:strCache>
                <c:ptCount val="1"/>
                <c:pt idx="0">
                  <c:v>dW60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Nusselt'!$J$12:$J$14</c:f>
              <c:numCache>
                <c:formatCode>0.00%</c:formatCode>
                <c:ptCount val="3"/>
                <c:pt idx="0">
                  <c:v>4.7691194754567663E-4</c:v>
                </c:pt>
                <c:pt idx="1">
                  <c:v>4.2849503737921344E-3</c:v>
                </c:pt>
                <c:pt idx="2">
                  <c:v>4.6148798235543312E-2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2-42CF-B292-E6DDCBF78D5E}"/>
            </c:ext>
          </c:extLst>
        </c:ser>
        <c:ser>
          <c:idx val="6"/>
          <c:order val="2"/>
          <c:tx>
            <c:strRef>
              <c:f>'Variable Nusselt'!$K$9</c:f>
              <c:strCache>
                <c:ptCount val="1"/>
                <c:pt idx="0">
                  <c:v>dW730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Nusselt'!$K$12:$K$14</c:f>
              <c:numCache>
                <c:formatCode>0.00%</c:formatCode>
                <c:ptCount val="3"/>
                <c:pt idx="0">
                  <c:v>3.4781144339431948E-4</c:v>
                </c:pt>
                <c:pt idx="1">
                  <c:v>3.1311639178242963E-3</c:v>
                </c:pt>
                <c:pt idx="2">
                  <c:v>3.4422936042771933E-2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2-42CF-B292-E6DDCBF78D5E}"/>
            </c:ext>
          </c:extLst>
        </c:ser>
        <c:ser>
          <c:idx val="7"/>
          <c:order val="3"/>
          <c:tx>
            <c:strRef>
              <c:f>'Variable Nusselt'!$L$9</c:f>
              <c:strCache>
                <c:ptCount val="1"/>
                <c:pt idx="0">
                  <c:v>dW7300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'Variable Nusselt'!$B$12:$B$14</c:f>
              <c:numCache>
                <c:formatCode>General</c:formatCode>
                <c:ptCount val="3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</c:numCache>
            </c:numRef>
          </c:xVal>
          <c:yVal>
            <c:numRef>
              <c:f>'Variable Nusselt'!$L$12:$L$14</c:f>
              <c:numCache>
                <c:formatCode>0.00%</c:formatCode>
                <c:ptCount val="3"/>
                <c:pt idx="0">
                  <c:v>2.5679944307709134E-4</c:v>
                </c:pt>
                <c:pt idx="1">
                  <c:v>2.3172802179706195E-3</c:v>
                </c:pt>
                <c:pt idx="2">
                  <c:v>2.608988906424381E-2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42-42CF-B292-E6DDCBF78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67392"/>
        <c:axId val="1911403104"/>
      </c:scatterChart>
      <c:valAx>
        <c:axId val="1907367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 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403104"/>
        <c:crosses val="autoZero"/>
        <c:crossBetween val="midCat"/>
      </c:valAx>
      <c:valAx>
        <c:axId val="191140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Extracted</a:t>
                </a:r>
                <a:r>
                  <a:rPr lang="it-IT" baseline="0"/>
                  <a:t> Power Variation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36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38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782B78C-CD3A-4D35-9098-BCFEA010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16</xdr:row>
      <xdr:rowOff>0</xdr:rowOff>
    </xdr:from>
    <xdr:to>
      <xdr:col>19</xdr:col>
      <xdr:colOff>104775</xdr:colOff>
      <xdr:row>38</xdr:row>
      <xdr:rowOff>19050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7739AC3-5D65-44DE-A4A9-DD1A109DC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4"/>
  <sheetViews>
    <sheetView tabSelected="1" topLeftCell="A8" workbookViewId="0">
      <selection activeCell="N14" sqref="N14"/>
    </sheetView>
  </sheetViews>
  <sheetFormatPr defaultRowHeight="15" x14ac:dyDescent="0.25"/>
  <cols>
    <col min="2" max="2" width="9.140625" style="1"/>
    <col min="4" max="12" width="9.140625" style="2"/>
  </cols>
  <sheetData>
    <row r="2" spans="2:12" ht="18" x14ac:dyDescent="0.35">
      <c r="B2" s="1" t="s">
        <v>0</v>
      </c>
      <c r="D2" s="2" t="s">
        <v>1</v>
      </c>
      <c r="E2" s="2" t="s">
        <v>4</v>
      </c>
      <c r="F2" s="2" t="s">
        <v>3</v>
      </c>
      <c r="G2" s="2" t="s">
        <v>2</v>
      </c>
      <c r="I2" s="2" t="s">
        <v>5</v>
      </c>
      <c r="J2" s="2" t="s">
        <v>6</v>
      </c>
      <c r="K2" s="2" t="s">
        <v>7</v>
      </c>
      <c r="L2" s="2" t="s">
        <v>8</v>
      </c>
    </row>
    <row r="4" spans="2:12" x14ac:dyDescent="0.25">
      <c r="B4" s="1">
        <v>1</v>
      </c>
      <c r="D4" s="3">
        <v>83.106608690000002</v>
      </c>
      <c r="E4" s="3">
        <v>70.089279489999996</v>
      </c>
      <c r="F4" s="3">
        <v>65.605886530000006</v>
      </c>
      <c r="G4" s="3">
        <v>62.701473499999999</v>
      </c>
      <c r="I4" s="3">
        <v>1374.5869889999999</v>
      </c>
      <c r="J4" s="3">
        <v>890.67972020000002</v>
      </c>
      <c r="K4" s="3">
        <v>724.21912729999997</v>
      </c>
      <c r="L4" s="3">
        <v>616.42695990000004</v>
      </c>
    </row>
    <row r="5" spans="2:12" x14ac:dyDescent="0.25">
      <c r="B5" s="1">
        <v>0.5</v>
      </c>
      <c r="D5" s="3">
        <v>83.079540629999997</v>
      </c>
      <c r="E5" s="3">
        <v>70.077857719999997</v>
      </c>
      <c r="F5" s="3">
        <v>65.599114</v>
      </c>
      <c r="G5" s="3">
        <v>62.697219590000003</v>
      </c>
      <c r="I5" s="3">
        <v>1373.578853</v>
      </c>
      <c r="J5" s="3">
        <v>890.2549444</v>
      </c>
      <c r="K5" s="3">
        <v>723.96723559999998</v>
      </c>
      <c r="L5" s="3">
        <v>616.26866180000002</v>
      </c>
    </row>
    <row r="6" spans="2:12" x14ac:dyDescent="0.25">
      <c r="B6" s="1">
        <v>0.1</v>
      </c>
      <c r="D6" s="3">
        <v>82.863533270000005</v>
      </c>
      <c r="E6" s="3">
        <v>69.98665561</v>
      </c>
      <c r="F6" s="3">
        <v>65.544915630000006</v>
      </c>
      <c r="G6" s="3">
        <v>62.663086270000001</v>
      </c>
      <c r="I6" s="3">
        <v>1365.534032</v>
      </c>
      <c r="J6" s="3">
        <v>886.86320179999996</v>
      </c>
      <c r="K6" s="3">
        <v>721.95147850000001</v>
      </c>
      <c r="L6" s="3">
        <v>614.9985259</v>
      </c>
    </row>
    <row r="7" spans="2:12" x14ac:dyDescent="0.25">
      <c r="B7" s="1">
        <v>0.01</v>
      </c>
      <c r="D7" s="3">
        <v>80.510956289999996</v>
      </c>
      <c r="E7" s="3">
        <v>68.983822230000001</v>
      </c>
      <c r="F7" s="3">
        <v>64.935441249999997</v>
      </c>
      <c r="G7" s="3">
        <v>62.26913115</v>
      </c>
      <c r="I7" s="3">
        <v>1277.942628</v>
      </c>
      <c r="J7" s="3">
        <v>849.57592150000005</v>
      </c>
      <c r="K7" s="3">
        <v>699.28937859999996</v>
      </c>
      <c r="L7" s="3">
        <v>600.34444889999997</v>
      </c>
    </row>
    <row r="8" spans="2:12" x14ac:dyDescent="0.25">
      <c r="H8" s="3"/>
    </row>
    <row r="9" spans="2:12" ht="18" x14ac:dyDescent="0.35">
      <c r="D9" s="2" t="s">
        <v>15</v>
      </c>
      <c r="E9" s="2" t="s">
        <v>9</v>
      </c>
      <c r="F9" s="2" t="s">
        <v>10</v>
      </c>
      <c r="G9" s="2" t="s">
        <v>11</v>
      </c>
      <c r="I9" s="2" t="s">
        <v>16</v>
      </c>
      <c r="J9" s="2" t="s">
        <v>12</v>
      </c>
      <c r="K9" s="2" t="s">
        <v>13</v>
      </c>
      <c r="L9" s="2" t="s">
        <v>14</v>
      </c>
    </row>
    <row r="11" spans="2:12" x14ac:dyDescent="0.25">
      <c r="B11" s="1">
        <v>1</v>
      </c>
      <c r="D11" s="4">
        <f>ABS(D4-D$4)/D$4</f>
        <v>0</v>
      </c>
      <c r="E11" s="4">
        <f>ABS(E4-E$4)/E$4</f>
        <v>0</v>
      </c>
      <c r="F11" s="4">
        <f>ABS(F4-F$4)/F$4</f>
        <v>0</v>
      </c>
      <c r="G11" s="4">
        <f>ABS(G4-G$4)/G$4</f>
        <v>0</v>
      </c>
      <c r="I11" s="4">
        <f>ABS(I4-I$4)/I$4</f>
        <v>0</v>
      </c>
      <c r="J11" s="4">
        <f>ABS(J4-J$4)/J$4</f>
        <v>0</v>
      </c>
      <c r="K11" s="4">
        <f>ABS(K4-K$4)/K$4</f>
        <v>0</v>
      </c>
      <c r="L11" s="4">
        <f>ABS(L4-L$4)/L$4</f>
        <v>0</v>
      </c>
    </row>
    <row r="12" spans="2:12" x14ac:dyDescent="0.25">
      <c r="B12" s="1">
        <v>0.5</v>
      </c>
      <c r="D12" s="4">
        <f>ABS(D5-D$4)/D$4</f>
        <v>3.2570285837282473E-4</v>
      </c>
      <c r="E12" s="4">
        <f>ABS(E5-E$4)/E$4</f>
        <v>1.6296029982199969E-4</v>
      </c>
      <c r="F12" s="4">
        <f>ABS(F5-F$4)/F$4</f>
        <v>1.0323052332978399E-4</v>
      </c>
      <c r="G12" s="4">
        <f>ABS(G5-G$4)/G$4</f>
        <v>6.7843860160569312E-5</v>
      </c>
      <c r="I12" s="4">
        <f>ABS(I5-I$4)/I$4</f>
        <v>7.334101137777627E-4</v>
      </c>
      <c r="J12" s="4">
        <f>ABS(J5-J$4)/J$4</f>
        <v>4.7691194754567663E-4</v>
      </c>
      <c r="K12" s="4">
        <f>ABS(K5-K$4)/K$4</f>
        <v>3.4781144339431948E-4</v>
      </c>
      <c r="L12" s="4">
        <f>ABS(L5-L$4)/L$4</f>
        <v>2.5679944307709134E-4</v>
      </c>
    </row>
    <row r="13" spans="2:12" x14ac:dyDescent="0.25">
      <c r="B13" s="1">
        <v>0.1</v>
      </c>
      <c r="D13" s="4">
        <f>ABS(D6-D$4)/D$4</f>
        <v>2.9248627014333379E-3</v>
      </c>
      <c r="E13" s="4">
        <f>ABS(E6-E$4)/E$4</f>
        <v>1.4641879720655108E-3</v>
      </c>
      <c r="F13" s="4">
        <f>ABS(F6-F$4)/F$4</f>
        <v>9.2935105712077222E-4</v>
      </c>
      <c r="G13" s="4">
        <f>ABS(G6-G$4)/G$4</f>
        <v>6.1222213541756534E-4</v>
      </c>
      <c r="I13" s="4">
        <f>ABS(I6-I$4)/I$4</f>
        <v>6.5859469589376997E-3</v>
      </c>
      <c r="J13" s="4">
        <f>ABS(J6-J$4)/J$4</f>
        <v>4.2849503737921344E-3</v>
      </c>
      <c r="K13" s="4">
        <f>ABS(K6-K$4)/K$4</f>
        <v>3.1311639178242963E-3</v>
      </c>
      <c r="L13" s="4">
        <f>ABS(L6-L$4)/L$4</f>
        <v>2.3172802179706195E-3</v>
      </c>
    </row>
    <row r="14" spans="2:12" x14ac:dyDescent="0.25">
      <c r="B14" s="1">
        <v>0.01</v>
      </c>
      <c r="D14" s="4">
        <f>ABS(D7-D$4)/D$4</f>
        <v>3.1232803755501262E-2</v>
      </c>
      <c r="E14" s="4">
        <f>ABS(E7-E$4)/E$4</f>
        <v>1.5772130460518084E-2</v>
      </c>
      <c r="F14" s="4">
        <f>ABS(F7-F$4)/F$4</f>
        <v>1.0219285424844174E-2</v>
      </c>
      <c r="G14" s="4">
        <f>ABS(G7-G$4)/G$4</f>
        <v>6.895250236822568E-3</v>
      </c>
      <c r="H14" s="4"/>
      <c r="I14" s="4">
        <f>ABS(I7-I$4)/I$4</f>
        <v>7.030792650693414E-2</v>
      </c>
      <c r="J14" s="4">
        <f>ABS(J7-J$4)/J$4</f>
        <v>4.6148798235543312E-2</v>
      </c>
      <c r="K14" s="4">
        <f>ABS(K7-K$4)/K$4</f>
        <v>3.4422936042771933E-2</v>
      </c>
      <c r="L14" s="4">
        <f>ABS(L7-L$4)/L$4</f>
        <v>2.608988906424381E-2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Variable Nusselt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2023-10-10T13:33:07Z</dcterms:modified>
</cp:coreProperties>
</file>