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3.0\article calculations\2024-11-12 - EGW Presentation\0 - Res\"/>
    </mc:Choice>
  </mc:AlternateContent>
  <xr:revisionPtr revIDLastSave="0" documentId="13_ncr:1_{CFEF971F-B215-4D6E-8E1C-9F29EB223CA9}" xr6:coauthVersionLast="36" xr6:coauthVersionMax="47" xr10:uidLastSave="{00000000-0000-0000-0000-000000000000}"/>
  <bookViews>
    <workbookView xWindow="0" yWindow="0" windowWidth="22095" windowHeight="9120" xr2:uid="{A1E9EDBA-309E-5B49-97CC-DD618D339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</calcChain>
</file>

<file path=xl/sharedStrings.xml><?xml version="1.0" encoding="utf-8"?>
<sst xmlns="http://schemas.openxmlformats.org/spreadsheetml/2006/main" count="38" uniqueCount="36">
  <si>
    <t>scan line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</si>
  <si>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</si>
  <si>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</si>
  <si>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</si>
  <si>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</si>
  <si>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</si>
  <si>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</si>
  <si>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</si>
  <si>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</si>
  <si>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</si>
  <si>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</si>
  <si>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</si>
  <si>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</si>
  <si>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</si>
  <si>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</si>
  <si>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</si>
  <si>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</si>
  <si>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</si>
  <si>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</si>
  <si>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</si>
  <si>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</si>
  <si>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</si>
  <si>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J</t>
  </si>
  <si>
    <t>K</t>
  </si>
  <si>
    <t>W</t>
  </si>
  <si>
    <t>Y</t>
  </si>
  <si>
    <t>min</t>
  </si>
  <si>
    <t>max</t>
  </si>
  <si>
    <t>n. fratture</t>
  </si>
  <si>
    <t xml:space="preserve">max </t>
  </si>
  <si>
    <t>lunghezza (m)</t>
  </si>
  <si>
    <t>permeability (m2)</t>
  </si>
  <si>
    <t>scaled permeability (m2)</t>
  </si>
  <si>
    <t>scaled permeability= Scaled apertures can also be used, where aperture A is a function of segment length according to the general equation A = aLb, where a is a constant factor and b is a power law exponent (&gt;= 1)</t>
  </si>
  <si>
    <r>
      <t xml:space="preserve">permeability = The permeability calculation is based on a parallel plate model of fractures, and a constant default aperture of 1 x 10-3 units is assumed. </t>
    </r>
    <r>
      <rPr>
        <b/>
        <sz val="12"/>
        <color rgb="FFFF0000"/>
        <rFont val="Aptos Display (Intestazioni)"/>
      </rPr>
      <t>NEL NOSTRO CASO 10-4</t>
    </r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</si>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</sst>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4"/>
      <color theme="1"/>
      <name val="Aptos Display"/>
      <scheme val="major"/>
    </font>
    <font>
      <sz val="12"/>
      <color theme="1"/>
      <name val="Aptos Display"/>
      <scheme val="major"/>
    </font>
    <font>
      <b/>
      <sz val="12"/>
      <color rgb="FFFF0000"/>
      <name val="Aptos Display (Intestazioni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9FFD-C0FA-344C-BC74-956DD1769455}">
  <dimension ref="A1:T32"/>
  <sheetViews>
    <sheetView tabSelected="1" zoomScale="89" workbookViewId="0">
      <selection activeCell="A28" sqref="A28:B28"/>
    </sheetView>
  </sheetViews>
  <sheetFormatPr defaultColWidth="11.5546875" defaultRowHeight="15"/>
  <cols>
    <col min="1" max="1" width="10.77734375" style="5"/>
    <col min="2" max="2" width="16.44140625" style="5" customWidth="1"/>
    <col min="3" max="3" width="16.6640625" style="5" customWidth="1"/>
    <col min="4" max="4" width="14.109375" style="5" customWidth="1"/>
    <col min="5" max="6" width="10.77734375" style="5"/>
    <col min="7" max="7" width="11.5546875" style="5"/>
    <col min="8" max="16" width="10.77734375" style="5"/>
    <col min="17" max="20" width="10.77734375" style="1"/>
  </cols>
  <sheetData>
    <row r="1" spans="1:20" s="3" customFormat="1" ht="18">
      <c r="A1" s="4" t="s">
        <v>0</v>
      </c>
      <c r="B1" s="4" t="s">
        <v>30</v>
      </c>
      <c r="C1" s="4" t="s">
        <v>28</v>
      </c>
      <c r="D1" s="8" t="s">
        <v>31</v>
      </c>
      <c r="E1" s="8"/>
      <c r="F1" s="8"/>
      <c r="G1" s="6"/>
      <c r="H1" s="8" t="s">
        <v>32</v>
      </c>
      <c r="I1" s="8"/>
      <c r="J1" s="8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0">
      <c r="D2" s="5" t="s">
        <v>26</v>
      </c>
      <c r="E2" s="5" t="s">
        <v>27</v>
      </c>
      <c r="F2" s="5" t="s">
        <v>35</v>
      </c>
      <c r="H2" s="5" t="s">
        <v>26</v>
      </c>
      <c r="I2" s="5" t="s">
        <v>29</v>
      </c>
      <c r="J2" s="5" t="s">
        <v>35</v>
      </c>
    </row>
    <row r="3" spans="1:20">
      <c r="A3" s="5" t="s">
        <v>1</v>
      </c>
      <c r="B3" s="5">
        <v>2</v>
      </c>
      <c r="C3" s="5">
        <v>190</v>
      </c>
      <c r="D3" s="7">
        <v>1.89E-13</v>
      </c>
      <c r="E3" s="7">
        <v>7.59E-13</v>
      </c>
      <c r="F3" s="5">
        <f>LOG10(E3)</f>
        <v>-12.119758224104519</v>
      </c>
      <c r="H3" s="7">
        <v>6.8499999999999997E-15</v>
      </c>
      <c r="I3" s="7">
        <v>2.61E-14</v>
      </c>
      <c r="J3" s="5">
        <f>LOG10(I3)</f>
        <v>-13.583359492661719</v>
      </c>
    </row>
    <row r="4" spans="1:20" ht="15" customHeight="1">
      <c r="A4" s="5" t="s">
        <v>2</v>
      </c>
      <c r="B4" s="5">
        <v>2</v>
      </c>
      <c r="C4" s="5">
        <v>166</v>
      </c>
      <c r="D4" s="7">
        <v>1.1600000000000001E-13</v>
      </c>
      <c r="E4" s="7">
        <v>7.35E-13</v>
      </c>
      <c r="F4" s="5">
        <f t="shared" ref="F4:F27" si="0">LOG10(E4)</f>
        <v>-12.133712660915805</v>
      </c>
      <c r="H4" s="7">
        <v>5.7199999999999999E-15</v>
      </c>
      <c r="I4" s="7">
        <v>2.4300000000000001E-14</v>
      </c>
      <c r="J4" s="5">
        <f t="shared" ref="J4:J27" si="1">LOG10(I4)</f>
        <v>-13.614393726401687</v>
      </c>
    </row>
    <row r="5" spans="1:20">
      <c r="A5" s="5" t="s">
        <v>3</v>
      </c>
      <c r="B5" s="5">
        <v>2</v>
      </c>
      <c r="C5" s="5">
        <v>108</v>
      </c>
      <c r="D5" s="7">
        <v>1.12E-13</v>
      </c>
      <c r="E5" s="7">
        <v>6.5400000000000004E-13</v>
      </c>
      <c r="F5" s="5">
        <f t="shared" si="0"/>
        <v>-12.184422251675732</v>
      </c>
      <c r="H5" s="7">
        <v>9.9200000000000003E-15</v>
      </c>
      <c r="I5" s="7">
        <v>5.1999999999999999E-14</v>
      </c>
      <c r="J5" s="5">
        <f t="shared" si="1"/>
        <v>-13.283996656365201</v>
      </c>
    </row>
    <row r="6" spans="1:20">
      <c r="A6" s="5" t="s">
        <v>4</v>
      </c>
      <c r="B6" s="5">
        <v>2</v>
      </c>
      <c r="C6" s="5">
        <v>71</v>
      </c>
      <c r="D6" s="7">
        <v>8.1800000000000002E-14</v>
      </c>
      <c r="E6" s="7">
        <v>4.4199999999999998E-13</v>
      </c>
      <c r="F6" s="5">
        <f t="shared" si="0"/>
        <v>-12.354577730650908</v>
      </c>
      <c r="H6" s="7">
        <v>2.2200000000000002E-15</v>
      </c>
      <c r="I6" s="7">
        <v>2.9000000000000003E-14</v>
      </c>
      <c r="J6" s="5">
        <f t="shared" si="1"/>
        <v>-13.537602002101044</v>
      </c>
    </row>
    <row r="7" spans="1:20">
      <c r="A7" s="5" t="s">
        <v>5</v>
      </c>
      <c r="B7" s="5">
        <v>2</v>
      </c>
      <c r="C7" s="5">
        <v>73</v>
      </c>
      <c r="D7" s="7">
        <v>5.0900000000000003E-14</v>
      </c>
      <c r="E7" s="7">
        <v>2.8799999999999998E-13</v>
      </c>
      <c r="F7" s="5">
        <f t="shared" si="0"/>
        <v>-12.540607512240769</v>
      </c>
      <c r="H7" s="7">
        <v>2.96E-15</v>
      </c>
      <c r="I7" s="7">
        <v>1.8799999999999999E-14</v>
      </c>
      <c r="J7" s="5">
        <f t="shared" si="1"/>
        <v>-13.72584215073632</v>
      </c>
    </row>
    <row r="8" spans="1:20">
      <c r="A8" s="5" t="s">
        <v>6</v>
      </c>
      <c r="B8" s="5">
        <v>2</v>
      </c>
      <c r="C8" s="5">
        <v>99</v>
      </c>
      <c r="D8" s="7">
        <v>8.5599999999999996E-14</v>
      </c>
      <c r="E8" s="7">
        <v>5.7899999999999996E-13</v>
      </c>
      <c r="F8" s="5">
        <f t="shared" si="0"/>
        <v>-12.237321436272564</v>
      </c>
      <c r="H8" s="7">
        <v>1.75E-15</v>
      </c>
      <c r="I8" s="7">
        <v>4.0900000000000001E-14</v>
      </c>
      <c r="J8" s="5">
        <f t="shared" si="1"/>
        <v>-13.388276691992658</v>
      </c>
    </row>
    <row r="9" spans="1:20">
      <c r="A9" s="5" t="s">
        <v>7</v>
      </c>
      <c r="B9" s="5">
        <v>2</v>
      </c>
      <c r="C9" s="5">
        <v>59</v>
      </c>
      <c r="D9" s="7">
        <v>1.36E-13</v>
      </c>
      <c r="E9" s="7">
        <v>2.8799999999999998E-13</v>
      </c>
      <c r="F9" s="5">
        <f t="shared" si="0"/>
        <v>-12.540607512240769</v>
      </c>
      <c r="H9" s="7">
        <v>7.4899999999999998E-15</v>
      </c>
      <c r="I9" s="7">
        <v>2.5899999999999999E-14</v>
      </c>
      <c r="J9" s="5">
        <f t="shared" si="1"/>
        <v>-13.586700235918748</v>
      </c>
    </row>
    <row r="10" spans="1:20">
      <c r="A10" s="5" t="s">
        <v>8</v>
      </c>
      <c r="B10" s="5">
        <v>2</v>
      </c>
      <c r="C10" s="5">
        <v>44</v>
      </c>
      <c r="D10" s="7">
        <v>1.25E-13</v>
      </c>
      <c r="E10" s="7">
        <v>3.92E-13</v>
      </c>
      <c r="F10" s="5">
        <f t="shared" si="0"/>
        <v>-12.406713932979542</v>
      </c>
      <c r="H10" s="7">
        <v>1.6799999999999998E-14</v>
      </c>
      <c r="I10" s="7">
        <v>3.24E-14</v>
      </c>
      <c r="J10" s="5">
        <f t="shared" si="1"/>
        <v>-13.489454989793387</v>
      </c>
    </row>
    <row r="11" spans="1:20">
      <c r="A11" s="5" t="s">
        <v>9</v>
      </c>
      <c r="B11" s="5">
        <v>4</v>
      </c>
      <c r="C11" s="5">
        <v>291</v>
      </c>
      <c r="D11" s="7">
        <v>1.1999999999999999E-13</v>
      </c>
      <c r="E11" s="7">
        <v>5.9599999999999998E-13</v>
      </c>
      <c r="F11" s="5">
        <f t="shared" si="0"/>
        <v>-12.224753740259764</v>
      </c>
      <c r="H11" s="7">
        <v>3.77E-14</v>
      </c>
      <c r="I11" s="7">
        <v>3.3299999999999999E-13</v>
      </c>
      <c r="J11" s="5">
        <f t="shared" si="1"/>
        <v>-12.47755576649368</v>
      </c>
    </row>
    <row r="12" spans="1:20">
      <c r="A12" s="5" t="s">
        <v>22</v>
      </c>
      <c r="B12" s="5">
        <v>2</v>
      </c>
      <c r="C12" s="5">
        <v>42</v>
      </c>
      <c r="D12" s="7">
        <v>9.0899999999999996E-14</v>
      </c>
      <c r="E12" s="7">
        <v>2.6800000000000002E-13</v>
      </c>
      <c r="F12" s="5">
        <f t="shared" si="0"/>
        <v>-12.571865205971211</v>
      </c>
      <c r="H12" s="7">
        <v>5.7899999999999998E-15</v>
      </c>
      <c r="I12" s="7">
        <v>1.8600000000000001E-14</v>
      </c>
      <c r="J12" s="5">
        <f t="shared" si="1"/>
        <v>-13.730487055782083</v>
      </c>
    </row>
    <row r="13" spans="1:20">
      <c r="A13" s="5" t="s">
        <v>23</v>
      </c>
      <c r="B13" s="5">
        <v>2</v>
      </c>
      <c r="C13" s="5">
        <v>40</v>
      </c>
      <c r="D13" s="7">
        <v>7.6300000000000001E-14</v>
      </c>
      <c r="E13" s="7">
        <v>2.1800000000000001E-13</v>
      </c>
      <c r="F13" s="5">
        <f t="shared" si="0"/>
        <v>-12.661543506395395</v>
      </c>
      <c r="H13" s="7">
        <v>4.3500000000000001E-15</v>
      </c>
      <c r="I13" s="7">
        <v>1.4500000000000001E-14</v>
      </c>
      <c r="J13" s="5">
        <f t="shared" si="1"/>
        <v>-13.838631997765026</v>
      </c>
    </row>
    <row r="14" spans="1:20">
      <c r="A14" s="5" t="s">
        <v>10</v>
      </c>
      <c r="B14" s="5">
        <v>2</v>
      </c>
      <c r="C14" s="5">
        <v>82</v>
      </c>
      <c r="D14" s="7">
        <v>1.31E-13</v>
      </c>
      <c r="E14" s="7">
        <v>4.8299999999999996E-13</v>
      </c>
      <c r="F14" s="5">
        <f t="shared" si="0"/>
        <v>-12.316052869248487</v>
      </c>
      <c r="H14" s="7">
        <v>1.4E-14</v>
      </c>
      <c r="I14" s="7">
        <v>4.3599999999999998E-14</v>
      </c>
      <c r="J14" s="5">
        <f t="shared" si="1"/>
        <v>-13.360513510731414</v>
      </c>
    </row>
    <row r="15" spans="1:20">
      <c r="A15" s="5" t="s">
        <v>11</v>
      </c>
      <c r="B15" s="5">
        <v>3</v>
      </c>
      <c r="C15" s="5">
        <v>88</v>
      </c>
      <c r="D15" s="7">
        <v>8.0699999999999999E-14</v>
      </c>
      <c r="E15" s="7">
        <v>3.1500000000000002E-13</v>
      </c>
      <c r="F15" s="5">
        <f t="shared" si="0"/>
        <v>-12.501689446210399</v>
      </c>
      <c r="H15" s="7">
        <v>2.2499999999999999E-14</v>
      </c>
      <c r="I15" s="7">
        <v>8.7300000000000004E-14</v>
      </c>
      <c r="J15" s="5">
        <f t="shared" si="1"/>
        <v>-13.05898575629443</v>
      </c>
    </row>
    <row r="16" spans="1:20">
      <c r="A16" s="5" t="s">
        <v>12</v>
      </c>
      <c r="B16" s="5">
        <v>2</v>
      </c>
      <c r="C16" s="5">
        <v>56</v>
      </c>
      <c r="D16" s="7">
        <v>7.8699999999999995E-14</v>
      </c>
      <c r="E16" s="7">
        <v>3.7500000000000002E-13</v>
      </c>
      <c r="F16" s="5">
        <f t="shared" si="0"/>
        <v>-12.425968732272281</v>
      </c>
      <c r="H16" s="7">
        <v>5.5199999999999998E-15</v>
      </c>
      <c r="I16" s="7">
        <v>3.6099999999999998E-13</v>
      </c>
      <c r="J16" s="5">
        <f t="shared" si="1"/>
        <v>-12.442492798094342</v>
      </c>
    </row>
    <row r="17" spans="1:16">
      <c r="A17" s="5" t="s">
        <v>13</v>
      </c>
      <c r="B17" s="5">
        <v>2</v>
      </c>
      <c r="C17" s="5">
        <v>64</v>
      </c>
      <c r="D17" s="7">
        <v>6.8600000000000006E-14</v>
      </c>
      <c r="E17" s="7">
        <v>3.7600000000000001E-13</v>
      </c>
      <c r="F17" s="5">
        <f t="shared" si="0"/>
        <v>-12.424812155072338</v>
      </c>
      <c r="H17" s="7">
        <v>9.7000000000000006E-15</v>
      </c>
      <c r="I17" s="7">
        <v>1.01E-13</v>
      </c>
      <c r="J17" s="5">
        <f t="shared" si="1"/>
        <v>-12.995678626217357</v>
      </c>
    </row>
    <row r="18" spans="1:16">
      <c r="A18" s="5" t="s">
        <v>14</v>
      </c>
      <c r="B18" s="5">
        <v>2</v>
      </c>
      <c r="C18" s="5">
        <v>47</v>
      </c>
      <c r="D18" s="7">
        <v>9.1599999999999996E-14</v>
      </c>
      <c r="E18" s="7">
        <v>3.3399999999999999E-13</v>
      </c>
      <c r="F18" s="5">
        <f t="shared" si="0"/>
        <v>-12.476253533188435</v>
      </c>
      <c r="H18" s="7">
        <v>9.7499999999999995E-15</v>
      </c>
      <c r="I18" s="7">
        <v>1.0799999999999999E-13</v>
      </c>
      <c r="J18" s="5">
        <f t="shared" si="1"/>
        <v>-12.96657624451305</v>
      </c>
    </row>
    <row r="19" spans="1:16">
      <c r="A19" s="5" t="s">
        <v>15</v>
      </c>
      <c r="B19" s="5">
        <v>4</v>
      </c>
      <c r="C19" s="5">
        <v>69</v>
      </c>
      <c r="D19" s="7">
        <v>6.0100000000000004E-14</v>
      </c>
      <c r="E19" s="7">
        <v>2.3300000000000002E-13</v>
      </c>
      <c r="F19" s="5">
        <f t="shared" si="0"/>
        <v>-12.63264407897398</v>
      </c>
      <c r="H19" s="7">
        <v>2.5000000000000001E-14</v>
      </c>
      <c r="I19" s="7">
        <v>1.3400000000000001E-13</v>
      </c>
      <c r="J19" s="5">
        <f t="shared" si="1"/>
        <v>-12.872895201635192</v>
      </c>
    </row>
    <row r="20" spans="1:16">
      <c r="A20" s="5" t="s">
        <v>16</v>
      </c>
      <c r="B20" s="5">
        <v>2</v>
      </c>
      <c r="C20" s="5">
        <v>46</v>
      </c>
      <c r="D20" s="7">
        <v>7.1400000000000004E-14</v>
      </c>
      <c r="E20" s="7">
        <v>2.9899999999999999E-13</v>
      </c>
      <c r="F20" s="5">
        <f t="shared" si="0"/>
        <v>-12.52432881167557</v>
      </c>
      <c r="H20" s="7">
        <v>1.12E-13</v>
      </c>
      <c r="I20" s="7">
        <v>2.36E-13</v>
      </c>
      <c r="J20" s="5">
        <f t="shared" si="1"/>
        <v>-12.627087997029893</v>
      </c>
    </row>
    <row r="21" spans="1:16">
      <c r="A21" s="5" t="s">
        <v>17</v>
      </c>
      <c r="B21" s="5">
        <v>2</v>
      </c>
      <c r="C21" s="5">
        <v>113</v>
      </c>
      <c r="D21" s="7">
        <v>1.03E-13</v>
      </c>
      <c r="E21" s="7">
        <v>4.5599999999999998E-13</v>
      </c>
      <c r="F21" s="5">
        <f t="shared" si="0"/>
        <v>-12.341035157335565</v>
      </c>
      <c r="H21" s="7">
        <v>4.2800000000000001E-15</v>
      </c>
      <c r="I21" s="7">
        <v>3.9500000000000002E-14</v>
      </c>
      <c r="J21" s="5">
        <f t="shared" si="1"/>
        <v>-13.403402904373539</v>
      </c>
    </row>
    <row r="22" spans="1:16">
      <c r="A22" s="5" t="s">
        <v>18</v>
      </c>
      <c r="B22" s="5">
        <v>2</v>
      </c>
      <c r="C22" s="5">
        <v>176</v>
      </c>
      <c r="D22" s="7">
        <v>1.9799999999999999E-13</v>
      </c>
      <c r="E22" s="7">
        <v>5.1500000000000003E-13</v>
      </c>
      <c r="F22" s="5">
        <f t="shared" si="0"/>
        <v>-12.288192770958808</v>
      </c>
      <c r="H22" s="7">
        <v>8.5799999999999998E-15</v>
      </c>
      <c r="I22" s="7">
        <v>7.4799999999999994E-14</v>
      </c>
      <c r="J22" s="5">
        <f t="shared" si="1"/>
        <v>-13.126098402135538</v>
      </c>
    </row>
    <row r="23" spans="1:16">
      <c r="A23" s="5" t="s">
        <v>19</v>
      </c>
      <c r="B23" s="5">
        <v>2</v>
      </c>
      <c r="C23" s="5">
        <v>63</v>
      </c>
      <c r="D23" s="7">
        <v>1.0799999999999999E-13</v>
      </c>
      <c r="E23" s="7">
        <v>3.4100000000000001E-13</v>
      </c>
      <c r="F23" s="5">
        <f t="shared" si="0"/>
        <v>-12.467245621007502</v>
      </c>
      <c r="H23" s="7">
        <v>3.5000000000000001E-15</v>
      </c>
      <c r="I23" s="7">
        <v>4.3499999999999998E-14</v>
      </c>
      <c r="J23" s="5">
        <f t="shared" si="1"/>
        <v>-13.361510743045363</v>
      </c>
    </row>
    <row r="24" spans="1:16">
      <c r="A24" s="5" t="s">
        <v>20</v>
      </c>
      <c r="B24" s="5">
        <v>2</v>
      </c>
      <c r="C24" s="5">
        <v>65</v>
      </c>
      <c r="D24" s="7">
        <v>1.43E-13</v>
      </c>
      <c r="E24" s="7">
        <v>3.5999999999999998E-13</v>
      </c>
      <c r="F24" s="5">
        <f t="shared" si="0"/>
        <v>-12.443697499232712</v>
      </c>
      <c r="H24" s="7">
        <v>1.8799999999999999E-14</v>
      </c>
      <c r="I24" s="7">
        <v>3.2700000000000002E-14</v>
      </c>
      <c r="J24" s="5">
        <f t="shared" si="1"/>
        <v>-13.485452247339714</v>
      </c>
    </row>
    <row r="25" spans="1:16">
      <c r="A25" s="5" t="s">
        <v>24</v>
      </c>
      <c r="B25" s="5">
        <v>2</v>
      </c>
      <c r="C25" s="5">
        <v>56</v>
      </c>
      <c r="D25" s="7">
        <v>9.7999999999999999E-14</v>
      </c>
      <c r="E25" s="7">
        <v>3.43E-13</v>
      </c>
      <c r="F25" s="5">
        <f t="shared" si="0"/>
        <v>-12.464705879957229</v>
      </c>
      <c r="H25" s="7">
        <v>8.7299999999999995E-15</v>
      </c>
      <c r="I25" s="7">
        <v>3.3500000000000002E-14</v>
      </c>
      <c r="J25" s="5">
        <f t="shared" si="1"/>
        <v>-13.474955192963154</v>
      </c>
    </row>
    <row r="26" spans="1:16">
      <c r="A26" s="5" t="s">
        <v>25</v>
      </c>
      <c r="B26" s="5">
        <v>2</v>
      </c>
      <c r="C26" s="5">
        <v>74</v>
      </c>
      <c r="D26" s="7">
        <v>1.3E-13</v>
      </c>
      <c r="E26" s="7">
        <v>4.5999999999999996E-13</v>
      </c>
      <c r="F26" s="5">
        <f t="shared" si="0"/>
        <v>-12.337242168318426</v>
      </c>
      <c r="H26" s="7">
        <v>2E-14</v>
      </c>
      <c r="I26" s="7">
        <v>8.3699999999999999E-14</v>
      </c>
      <c r="J26" s="5">
        <f t="shared" si="1"/>
        <v>-13.077274542006741</v>
      </c>
    </row>
    <row r="27" spans="1:16">
      <c r="A27" s="5" t="s">
        <v>21</v>
      </c>
      <c r="B27" s="5">
        <v>2</v>
      </c>
      <c r="C27" s="5">
        <v>38</v>
      </c>
      <c r="D27" s="7">
        <v>9.1200000000000005E-14</v>
      </c>
      <c r="E27" s="7">
        <v>1.83E-13</v>
      </c>
      <c r="F27" s="5">
        <f t="shared" si="0"/>
        <v>-12.73754891026957</v>
      </c>
      <c r="H27" s="7">
        <v>1.11E-14</v>
      </c>
      <c r="I27" s="7">
        <v>2.72E-14</v>
      </c>
      <c r="J27" s="5">
        <f t="shared" si="1"/>
        <v>-13.565431095965801</v>
      </c>
    </row>
    <row r="31" spans="1:16" ht="15.75">
      <c r="A31" s="9" t="s">
        <v>34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6">
      <c r="A32" s="9" t="s">
        <v>33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</sheetData>
  <mergeCells count="4">
    <mergeCell ref="D1:F1"/>
    <mergeCell ref="H1:J1"/>
    <mergeCell ref="A32:P32"/>
    <mergeCell ref="A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</dc:creator>
  <cp:lastModifiedBy>Pietro Ungar</cp:lastModifiedBy>
  <dcterms:created xsi:type="dcterms:W3CDTF">2024-09-26T08:29:32Z</dcterms:created>
  <dcterms:modified xsi:type="dcterms:W3CDTF">2024-10-23T14:36:16Z</dcterms:modified>
</cp:coreProperties>
</file>