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A_MEMAPinCoSES_Arbeitsordner\01_MEMAP_platform_servers\CoSES\02_Interface_Server\"/>
    </mc:Choice>
  </mc:AlternateContent>
  <bookViews>
    <workbookView xWindow="0" yWindow="0" windowWidth="16380" windowHeight="8190" tabRatio="500" activeTab="1"/>
  </bookViews>
  <sheets>
    <sheet name="setup" sheetId="1" r:id="rId1"/>
    <sheet name="SF1_devices" sheetId="2" r:id="rId2"/>
    <sheet name="SF2_devices" sheetId="3" r:id="rId3"/>
    <sheet name="overview_timevariable" sheetId="4" r:id="rId4"/>
    <sheet name="SF1_DEMND_heat" sheetId="5" r:id="rId5"/>
    <sheet name="SF1_DEMND_elec" sheetId="6" r:id="rId6"/>
    <sheet name="SF2_DEMND_heat" sheetId="7" r:id="rId7"/>
    <sheet name="SF2_DEMND_elec" sheetId="8" r:id="rId8"/>
    <sheet name="GenCosts" sheetId="9" r:id="rId9"/>
    <sheet name="GrdBuyCost" sheetId="10" r:id="rId10"/>
    <sheet name="GrdSellCost" sheetId="11" r:id="rId1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B4" i="11"/>
  <c r="C3" i="11"/>
  <c r="A3" i="11"/>
  <c r="A4" i="11" s="1"/>
  <c r="A5" i="11" s="1"/>
  <c r="A6" i="11" s="1"/>
  <c r="B4" i="10"/>
  <c r="C4" i="10" s="1"/>
  <c r="C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B4" i="9"/>
  <c r="C4" i="9" s="1"/>
  <c r="C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C4" i="8"/>
  <c r="B4" i="8"/>
  <c r="B5" i="8" s="1"/>
  <c r="B6" i="8" s="1"/>
  <c r="C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B5" i="7"/>
  <c r="B6" i="7" s="1"/>
  <c r="C6" i="7" s="1"/>
  <c r="B4" i="7"/>
  <c r="C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C3" i="7"/>
  <c r="A3" i="7"/>
  <c r="B4" i="6"/>
  <c r="C4" i="6" s="1"/>
  <c r="C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B4" i="5"/>
  <c r="C4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C3" i="5"/>
  <c r="A3" i="5"/>
  <c r="K34" i="4"/>
  <c r="J34" i="4"/>
  <c r="I34" i="4"/>
  <c r="G34" i="4"/>
  <c r="F34" i="4"/>
  <c r="E34" i="4"/>
  <c r="D34" i="4"/>
  <c r="K33" i="4"/>
  <c r="J33" i="4"/>
  <c r="I33" i="4"/>
  <c r="G33" i="4"/>
  <c r="F33" i="4"/>
  <c r="E33" i="4"/>
  <c r="D33" i="4"/>
  <c r="K32" i="4"/>
  <c r="J32" i="4"/>
  <c r="I32" i="4"/>
  <c r="G32" i="4"/>
  <c r="F32" i="4"/>
  <c r="E32" i="4"/>
  <c r="D32" i="4"/>
  <c r="K31" i="4"/>
  <c r="J31" i="4"/>
  <c r="I31" i="4"/>
  <c r="G31" i="4"/>
  <c r="F31" i="4"/>
  <c r="E31" i="4"/>
  <c r="D31" i="4"/>
  <c r="K30" i="4"/>
  <c r="J30" i="4"/>
  <c r="I30" i="4"/>
  <c r="G30" i="4"/>
  <c r="F30" i="4"/>
  <c r="E30" i="4"/>
  <c r="D30" i="4"/>
  <c r="K29" i="4"/>
  <c r="J29" i="4"/>
  <c r="I29" i="4"/>
  <c r="G29" i="4"/>
  <c r="F29" i="4"/>
  <c r="E29" i="4"/>
  <c r="D29" i="4"/>
  <c r="K28" i="4"/>
  <c r="J28" i="4"/>
  <c r="I28" i="4"/>
  <c r="G28" i="4"/>
  <c r="F28" i="4"/>
  <c r="E28" i="4"/>
  <c r="D28" i="4"/>
  <c r="K27" i="4"/>
  <c r="J27" i="4"/>
  <c r="I27" i="4"/>
  <c r="G27" i="4"/>
  <c r="F27" i="4"/>
  <c r="E27" i="4"/>
  <c r="D27" i="4"/>
  <c r="K26" i="4"/>
  <c r="J26" i="4"/>
  <c r="I26" i="4"/>
  <c r="G26" i="4"/>
  <c r="F26" i="4"/>
  <c r="E26" i="4"/>
  <c r="D26" i="4"/>
  <c r="K25" i="4"/>
  <c r="J25" i="4"/>
  <c r="I25" i="4"/>
  <c r="G25" i="4"/>
  <c r="F25" i="4"/>
  <c r="E25" i="4"/>
  <c r="D25" i="4"/>
  <c r="K24" i="4"/>
  <c r="J24" i="4"/>
  <c r="I24" i="4"/>
  <c r="G24" i="4"/>
  <c r="F24" i="4"/>
  <c r="E24" i="4"/>
  <c r="D24" i="4"/>
  <c r="K23" i="4"/>
  <c r="J23" i="4"/>
  <c r="I23" i="4"/>
  <c r="G23" i="4"/>
  <c r="F23" i="4"/>
  <c r="E23" i="4"/>
  <c r="D23" i="4"/>
  <c r="K22" i="4"/>
  <c r="J22" i="4"/>
  <c r="I22" i="4"/>
  <c r="G22" i="4"/>
  <c r="F22" i="4"/>
  <c r="E22" i="4"/>
  <c r="D22" i="4"/>
  <c r="K21" i="4"/>
  <c r="J21" i="4"/>
  <c r="I21" i="4"/>
  <c r="G21" i="4"/>
  <c r="F21" i="4"/>
  <c r="E21" i="4"/>
  <c r="D21" i="4"/>
  <c r="K20" i="4"/>
  <c r="J20" i="4"/>
  <c r="I20" i="4"/>
  <c r="G20" i="4"/>
  <c r="F20" i="4"/>
  <c r="E20" i="4"/>
  <c r="D20" i="4"/>
  <c r="K19" i="4"/>
  <c r="J19" i="4"/>
  <c r="I19" i="4"/>
  <c r="G19" i="4"/>
  <c r="F19" i="4"/>
  <c r="E19" i="4"/>
  <c r="D19" i="4"/>
  <c r="K18" i="4"/>
  <c r="J18" i="4"/>
  <c r="I18" i="4"/>
  <c r="G18" i="4"/>
  <c r="F18" i="4"/>
  <c r="E18" i="4"/>
  <c r="D18" i="4"/>
  <c r="K17" i="4"/>
  <c r="J17" i="4"/>
  <c r="I17" i="4"/>
  <c r="G17" i="4"/>
  <c r="F17" i="4"/>
  <c r="E17" i="4"/>
  <c r="D17" i="4"/>
  <c r="K16" i="4"/>
  <c r="J16" i="4"/>
  <c r="I16" i="4"/>
  <c r="G16" i="4"/>
  <c r="F16" i="4"/>
  <c r="E16" i="4"/>
  <c r="D16" i="4"/>
  <c r="K15" i="4"/>
  <c r="J15" i="4"/>
  <c r="I15" i="4"/>
  <c r="G15" i="4"/>
  <c r="F15" i="4"/>
  <c r="E15" i="4"/>
  <c r="D15" i="4"/>
  <c r="K14" i="4"/>
  <c r="J14" i="4"/>
  <c r="I14" i="4"/>
  <c r="G14" i="4"/>
  <c r="F14" i="4"/>
  <c r="E14" i="4"/>
  <c r="D14" i="4"/>
  <c r="K13" i="4"/>
  <c r="J13" i="4"/>
  <c r="I13" i="4"/>
  <c r="G13" i="4"/>
  <c r="F13" i="4"/>
  <c r="E13" i="4"/>
  <c r="D13" i="4"/>
  <c r="K12" i="4"/>
  <c r="J12" i="4"/>
  <c r="I12" i="4"/>
  <c r="G12" i="4"/>
  <c r="F12" i="4"/>
  <c r="E12" i="4"/>
  <c r="D12" i="4"/>
  <c r="K11" i="4"/>
  <c r="J11" i="4"/>
  <c r="I11" i="4"/>
  <c r="G11" i="4"/>
  <c r="F11" i="4"/>
  <c r="E11" i="4"/>
  <c r="D11" i="4"/>
  <c r="K10" i="4"/>
  <c r="J10" i="4"/>
  <c r="I10" i="4"/>
  <c r="G10" i="4"/>
  <c r="F10" i="4"/>
  <c r="E10" i="4"/>
  <c r="D10" i="4"/>
  <c r="K9" i="4"/>
  <c r="J9" i="4"/>
  <c r="I9" i="4"/>
  <c r="G9" i="4"/>
  <c r="F9" i="4"/>
  <c r="E9" i="4"/>
  <c r="D9" i="4"/>
  <c r="K8" i="4"/>
  <c r="J8" i="4"/>
  <c r="I8" i="4"/>
  <c r="G8" i="4"/>
  <c r="F8" i="4"/>
  <c r="E8" i="4"/>
  <c r="D8" i="4"/>
  <c r="K7" i="4"/>
  <c r="J7" i="4"/>
  <c r="I7" i="4"/>
  <c r="G7" i="4"/>
  <c r="F7" i="4"/>
  <c r="E7" i="4"/>
  <c r="D7" i="4"/>
  <c r="K6" i="4"/>
  <c r="J6" i="4"/>
  <c r="I6" i="4"/>
  <c r="G6" i="4"/>
  <c r="F6" i="4"/>
  <c r="E6" i="4"/>
  <c r="D6" i="4"/>
  <c r="K5" i="4"/>
  <c r="J5" i="4"/>
  <c r="I5" i="4"/>
  <c r="G5" i="4"/>
  <c r="F5" i="4"/>
  <c r="E5" i="4"/>
  <c r="D5" i="4"/>
  <c r="K4" i="4"/>
  <c r="J4" i="4"/>
  <c r="I4" i="4"/>
  <c r="G4" i="4"/>
  <c r="F4" i="4"/>
  <c r="E4" i="4"/>
  <c r="D4" i="4"/>
  <c r="B4" i="4"/>
  <c r="C4" i="4" s="1"/>
  <c r="K3" i="4"/>
  <c r="J3" i="4"/>
  <c r="I3" i="4"/>
  <c r="G3" i="4"/>
  <c r="F3" i="4"/>
  <c r="E3" i="4"/>
  <c r="D3" i="4"/>
  <c r="C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K1" i="4"/>
  <c r="J1" i="4"/>
  <c r="I1" i="4"/>
  <c r="G1" i="4"/>
  <c r="F1" i="4"/>
  <c r="E1" i="4"/>
  <c r="D1" i="4"/>
  <c r="B5" i="5" l="1"/>
  <c r="C5" i="5" s="1"/>
  <c r="B5" i="4"/>
  <c r="B6" i="4" s="1"/>
  <c r="C6" i="4" s="1"/>
  <c r="B5" i="6"/>
  <c r="B6" i="6" s="1"/>
  <c r="C6" i="6" s="1"/>
  <c r="B5" i="9"/>
  <c r="B5" i="10"/>
  <c r="C6" i="8"/>
  <c r="B7" i="8"/>
  <c r="C5" i="7"/>
  <c r="C5" i="8"/>
  <c r="B7" i="7"/>
  <c r="C5" i="4"/>
  <c r="B5" i="11"/>
  <c r="C4" i="11"/>
  <c r="C5" i="9" l="1"/>
  <c r="B6" i="9"/>
  <c r="B7" i="6"/>
  <c r="B6" i="5"/>
  <c r="C5" i="6"/>
  <c r="B7" i="4"/>
  <c r="B6" i="10"/>
  <c r="C5" i="10"/>
  <c r="B8" i="6"/>
  <c r="C7" i="6"/>
  <c r="C7" i="7"/>
  <c r="B8" i="7"/>
  <c r="B7" i="5"/>
  <c r="C6" i="5"/>
  <c r="B6" i="11"/>
  <c r="C5" i="11"/>
  <c r="B8" i="8"/>
  <c r="C7" i="8"/>
  <c r="B8" i="4"/>
  <c r="C7" i="4"/>
  <c r="B7" i="10" l="1"/>
  <c r="C6" i="10"/>
  <c r="B7" i="9"/>
  <c r="C6" i="9"/>
  <c r="B9" i="4"/>
  <c r="C8" i="4"/>
  <c r="B9" i="8"/>
  <c r="C8" i="8"/>
  <c r="B7" i="11"/>
  <c r="C6" i="11"/>
  <c r="B8" i="5"/>
  <c r="C7" i="5"/>
  <c r="B9" i="7"/>
  <c r="C8" i="7"/>
  <c r="B9" i="6"/>
  <c r="C8" i="6"/>
  <c r="B8" i="9" l="1"/>
  <c r="C7" i="9"/>
  <c r="C7" i="10"/>
  <c r="B8" i="10"/>
  <c r="C9" i="6"/>
  <c r="B10" i="6"/>
  <c r="B10" i="7"/>
  <c r="C9" i="7"/>
  <c r="B9" i="5"/>
  <c r="C8" i="5"/>
  <c r="C7" i="11"/>
  <c r="B8" i="11"/>
  <c r="B10" i="8"/>
  <c r="C9" i="8"/>
  <c r="C9" i="4"/>
  <c r="B10" i="4"/>
  <c r="B9" i="9" l="1"/>
  <c r="C8" i="9"/>
  <c r="C8" i="10"/>
  <c r="B9" i="10"/>
  <c r="C10" i="4"/>
  <c r="B11" i="4"/>
  <c r="C10" i="8"/>
  <c r="B11" i="8"/>
  <c r="B9" i="11"/>
  <c r="C8" i="11"/>
  <c r="C9" i="5"/>
  <c r="B10" i="5"/>
  <c r="B11" i="7"/>
  <c r="C10" i="7"/>
  <c r="B11" i="6"/>
  <c r="C10" i="6"/>
  <c r="C9" i="10" l="1"/>
  <c r="B10" i="10"/>
  <c r="B10" i="9"/>
  <c r="C9" i="9"/>
  <c r="C11" i="6"/>
  <c r="B12" i="6"/>
  <c r="C11" i="7"/>
  <c r="B12" i="7"/>
  <c r="B11" i="5"/>
  <c r="C10" i="5"/>
  <c r="B10" i="11"/>
  <c r="C9" i="11"/>
  <c r="B12" i="8"/>
  <c r="C11" i="8"/>
  <c r="B12" i="4"/>
  <c r="C11" i="4"/>
  <c r="C10" i="9" l="1"/>
  <c r="B11" i="9"/>
  <c r="B11" i="10"/>
  <c r="C10" i="10"/>
  <c r="B13" i="7"/>
  <c r="C12" i="7"/>
  <c r="C12" i="4"/>
  <c r="B13" i="4"/>
  <c r="B13" i="8"/>
  <c r="C12" i="8"/>
  <c r="B11" i="11"/>
  <c r="C10" i="11"/>
  <c r="B12" i="5"/>
  <c r="C11" i="5"/>
  <c r="C12" i="6"/>
  <c r="B13" i="6"/>
  <c r="B12" i="10" l="1"/>
  <c r="C11" i="10"/>
  <c r="B12" i="9"/>
  <c r="C11" i="9"/>
  <c r="B14" i="6"/>
  <c r="C13" i="6"/>
  <c r="B13" i="5"/>
  <c r="C12" i="5"/>
  <c r="C11" i="11"/>
  <c r="B12" i="11"/>
  <c r="B14" i="8"/>
  <c r="C13" i="8"/>
  <c r="B14" i="4"/>
  <c r="C13" i="4"/>
  <c r="B14" i="7"/>
  <c r="C13" i="7"/>
  <c r="C12" i="9" l="1"/>
  <c r="B13" i="9"/>
  <c r="B13" i="10"/>
  <c r="C12" i="10"/>
  <c r="C14" i="4"/>
  <c r="B15" i="4"/>
  <c r="B13" i="11"/>
  <c r="C12" i="11"/>
  <c r="B15" i="7"/>
  <c r="C14" i="7"/>
  <c r="B15" i="8"/>
  <c r="C14" i="8"/>
  <c r="B14" i="5"/>
  <c r="C13" i="5"/>
  <c r="B15" i="6"/>
  <c r="C14" i="6"/>
  <c r="B14" i="10" l="1"/>
  <c r="C13" i="10"/>
  <c r="C13" i="9"/>
  <c r="B14" i="9"/>
  <c r="C14" i="5"/>
  <c r="B15" i="5"/>
  <c r="B16" i="6"/>
  <c r="C15" i="6"/>
  <c r="C15" i="8"/>
  <c r="B16" i="8"/>
  <c r="C15" i="7"/>
  <c r="B16" i="7"/>
  <c r="B14" i="11"/>
  <c r="C13" i="11"/>
  <c r="B16" i="4"/>
  <c r="C15" i="4"/>
  <c r="C14" i="9" l="1"/>
  <c r="B15" i="9"/>
  <c r="B15" i="10"/>
  <c r="C14" i="10"/>
  <c r="B17" i="4"/>
  <c r="C16" i="4"/>
  <c r="B15" i="11"/>
  <c r="C14" i="11"/>
  <c r="B17" i="7"/>
  <c r="C16" i="7"/>
  <c r="B17" i="8"/>
  <c r="C16" i="8"/>
  <c r="C16" i="6"/>
  <c r="B17" i="6"/>
  <c r="B16" i="5"/>
  <c r="C15" i="5"/>
  <c r="B16" i="10" l="1"/>
  <c r="C15" i="10"/>
  <c r="B16" i="9"/>
  <c r="C15" i="9"/>
  <c r="C17" i="8"/>
  <c r="B18" i="8"/>
  <c r="C16" i="5"/>
  <c r="B17" i="5"/>
  <c r="B18" i="6"/>
  <c r="C17" i="6"/>
  <c r="B18" i="7"/>
  <c r="C17" i="7"/>
  <c r="B16" i="11"/>
  <c r="C15" i="11"/>
  <c r="C17" i="4"/>
  <c r="B18" i="4"/>
  <c r="B17" i="9" l="1"/>
  <c r="C16" i="9"/>
  <c r="B17" i="10"/>
  <c r="C16" i="10"/>
  <c r="C18" i="4"/>
  <c r="B19" i="4"/>
  <c r="C16" i="11"/>
  <c r="B17" i="11"/>
  <c r="B19" i="7"/>
  <c r="C18" i="7"/>
  <c r="B19" i="6"/>
  <c r="C18" i="6"/>
  <c r="C17" i="5"/>
  <c r="B18" i="5"/>
  <c r="C18" i="8"/>
  <c r="B19" i="8"/>
  <c r="B18" i="10" l="1"/>
  <c r="C17" i="10"/>
  <c r="C17" i="9"/>
  <c r="B18" i="9"/>
  <c r="B20" i="8"/>
  <c r="C19" i="8"/>
  <c r="B19" i="5"/>
  <c r="C18" i="5"/>
  <c r="B20" i="6"/>
  <c r="C19" i="6"/>
  <c r="B20" i="7"/>
  <c r="C19" i="7"/>
  <c r="B18" i="11"/>
  <c r="C17" i="11"/>
  <c r="B20" i="4"/>
  <c r="C19" i="4"/>
  <c r="B19" i="9" l="1"/>
  <c r="C18" i="9"/>
  <c r="C18" i="10"/>
  <c r="B19" i="10"/>
  <c r="C20" i="4"/>
  <c r="B21" i="4"/>
  <c r="C18" i="11"/>
  <c r="B19" i="11"/>
  <c r="C20" i="7"/>
  <c r="B21" i="7"/>
  <c r="C20" i="6"/>
  <c r="B21" i="6"/>
  <c r="B20" i="5"/>
  <c r="C19" i="5"/>
  <c r="B21" i="8"/>
  <c r="C20" i="8"/>
  <c r="C19" i="10" l="1"/>
  <c r="B20" i="10"/>
  <c r="B20" i="9"/>
  <c r="C19" i="9"/>
  <c r="B21" i="5"/>
  <c r="C20" i="5"/>
  <c r="B22" i="8"/>
  <c r="C21" i="8"/>
  <c r="B22" i="6"/>
  <c r="C21" i="6"/>
  <c r="B22" i="7"/>
  <c r="C21" i="7"/>
  <c r="C19" i="11"/>
  <c r="B20" i="11"/>
  <c r="B22" i="4"/>
  <c r="C21" i="4"/>
  <c r="B21" i="10" l="1"/>
  <c r="C20" i="10"/>
  <c r="B21" i="9"/>
  <c r="C20" i="9"/>
  <c r="B21" i="11"/>
  <c r="C20" i="11"/>
  <c r="C22" i="4"/>
  <c r="B23" i="4"/>
  <c r="C22" i="7"/>
  <c r="B23" i="7"/>
  <c r="B23" i="6"/>
  <c r="C22" i="6"/>
  <c r="B23" i="8"/>
  <c r="C22" i="8"/>
  <c r="C21" i="5"/>
  <c r="B22" i="5"/>
  <c r="C21" i="9" l="1"/>
  <c r="B22" i="9"/>
  <c r="B22" i="10"/>
  <c r="C21" i="10"/>
  <c r="B23" i="5"/>
  <c r="C22" i="5"/>
  <c r="C23" i="7"/>
  <c r="B24" i="7"/>
  <c r="B24" i="8"/>
  <c r="C23" i="8"/>
  <c r="B24" i="6"/>
  <c r="C23" i="6"/>
  <c r="B24" i="4"/>
  <c r="C23" i="4"/>
  <c r="B22" i="11"/>
  <c r="C21" i="11"/>
  <c r="B23" i="9" l="1"/>
  <c r="C22" i="9"/>
  <c r="B23" i="10"/>
  <c r="C22" i="10"/>
  <c r="B23" i="11"/>
  <c r="C22" i="11"/>
  <c r="B25" i="4"/>
  <c r="C24" i="4"/>
  <c r="B25" i="6"/>
  <c r="C24" i="6"/>
  <c r="B25" i="8"/>
  <c r="C24" i="8"/>
  <c r="B25" i="7"/>
  <c r="C24" i="7"/>
  <c r="B24" i="5"/>
  <c r="C23" i="5"/>
  <c r="C23" i="10" l="1"/>
  <c r="B24" i="10"/>
  <c r="B24" i="9"/>
  <c r="C23" i="9"/>
  <c r="B26" i="7"/>
  <c r="C25" i="7"/>
  <c r="B25" i="5"/>
  <c r="C24" i="5"/>
  <c r="B26" i="8"/>
  <c r="C25" i="8"/>
  <c r="C25" i="6"/>
  <c r="B26" i="6"/>
  <c r="B26" i="4"/>
  <c r="C25" i="4"/>
  <c r="B24" i="11"/>
  <c r="C23" i="11"/>
  <c r="B25" i="9" l="1"/>
  <c r="C24" i="9"/>
  <c r="C24" i="10"/>
  <c r="B25" i="10"/>
  <c r="C26" i="4"/>
  <c r="B27" i="4"/>
  <c r="B25" i="11"/>
  <c r="C24" i="11"/>
  <c r="B27" i="6"/>
  <c r="C26" i="6"/>
  <c r="C26" i="8"/>
  <c r="B27" i="8"/>
  <c r="C25" i="5"/>
  <c r="B26" i="5"/>
  <c r="B27" i="7"/>
  <c r="C26" i="7"/>
  <c r="B26" i="10" l="1"/>
  <c r="C25" i="10"/>
  <c r="B26" i="9"/>
  <c r="C25" i="9"/>
  <c r="C27" i="7"/>
  <c r="B28" i="7"/>
  <c r="B27" i="5"/>
  <c r="C26" i="5"/>
  <c r="B28" i="8"/>
  <c r="C27" i="8"/>
  <c r="C27" i="6"/>
  <c r="B28" i="6"/>
  <c r="C25" i="11"/>
  <c r="B26" i="11"/>
  <c r="C27" i="4"/>
  <c r="B28" i="4"/>
  <c r="B27" i="9" l="1"/>
  <c r="C26" i="9"/>
  <c r="C26" i="10"/>
  <c r="B27" i="10"/>
  <c r="C28" i="4"/>
  <c r="B29" i="4"/>
  <c r="B27" i="11"/>
  <c r="C26" i="11"/>
  <c r="C28" i="6"/>
  <c r="B29" i="6"/>
  <c r="B29" i="8"/>
  <c r="C28" i="8"/>
  <c r="B28" i="5"/>
  <c r="C27" i="5"/>
  <c r="B29" i="7"/>
  <c r="C28" i="7"/>
  <c r="B28" i="10" l="1"/>
  <c r="C27" i="10"/>
  <c r="C27" i="9"/>
  <c r="B28" i="9"/>
  <c r="B29" i="5"/>
  <c r="C28" i="5"/>
  <c r="B30" i="7"/>
  <c r="C29" i="7"/>
  <c r="B30" i="8"/>
  <c r="C29" i="8"/>
  <c r="B30" i="6"/>
  <c r="C29" i="6"/>
  <c r="C27" i="11"/>
  <c r="B28" i="11"/>
  <c r="B30" i="4"/>
  <c r="C29" i="4"/>
  <c r="C28" i="9" l="1"/>
  <c r="B29" i="9"/>
  <c r="B29" i="10"/>
  <c r="C28" i="10"/>
  <c r="C30" i="4"/>
  <c r="B31" i="4"/>
  <c r="B29" i="11"/>
  <c r="C28" i="11"/>
  <c r="B31" i="6"/>
  <c r="C30" i="6"/>
  <c r="B31" i="8"/>
  <c r="C30" i="8"/>
  <c r="B31" i="7"/>
  <c r="C30" i="7"/>
  <c r="B30" i="5"/>
  <c r="C29" i="5"/>
  <c r="B30" i="10" l="1"/>
  <c r="C29" i="10"/>
  <c r="B30" i="9"/>
  <c r="C29" i="9"/>
  <c r="B32" i="4"/>
  <c r="C31" i="4"/>
  <c r="C30" i="5"/>
  <c r="B31" i="5"/>
  <c r="C31" i="7"/>
  <c r="B32" i="7"/>
  <c r="C31" i="8"/>
  <c r="B32" i="8"/>
  <c r="B32" i="6"/>
  <c r="C31" i="6"/>
  <c r="B30" i="11"/>
  <c r="C29" i="11"/>
  <c r="B31" i="9" l="1"/>
  <c r="C30" i="9"/>
  <c r="B31" i="10"/>
  <c r="C30" i="10"/>
  <c r="B31" i="11"/>
  <c r="C30" i="11"/>
  <c r="C32" i="6"/>
  <c r="B33" i="6"/>
  <c r="B33" i="8"/>
  <c r="C32" i="8"/>
  <c r="B33" i="7"/>
  <c r="C32" i="7"/>
  <c r="B32" i="5"/>
  <c r="C31" i="5"/>
  <c r="C32" i="4"/>
  <c r="B33" i="4"/>
  <c r="B32" i="10" l="1"/>
  <c r="C31" i="10"/>
  <c r="B32" i="9"/>
  <c r="C31" i="9"/>
  <c r="C33" i="4"/>
  <c r="B34" i="4"/>
  <c r="C34" i="4" s="1"/>
  <c r="B34" i="7"/>
  <c r="C34" i="7" s="1"/>
  <c r="C33" i="7"/>
  <c r="C33" i="8"/>
  <c r="B34" i="8"/>
  <c r="C34" i="8" s="1"/>
  <c r="C32" i="5"/>
  <c r="B33" i="5"/>
  <c r="B34" i="6"/>
  <c r="C34" i="6" s="1"/>
  <c r="C33" i="6"/>
  <c r="B32" i="11"/>
  <c r="C31" i="11"/>
  <c r="C32" i="9" l="1"/>
  <c r="B33" i="9"/>
  <c r="C32" i="10"/>
  <c r="B33" i="10"/>
  <c r="B33" i="11"/>
  <c r="C32" i="11"/>
  <c r="C33" i="5"/>
  <c r="B34" i="5"/>
  <c r="C34" i="5" s="1"/>
  <c r="C33" i="10" l="1"/>
  <c r="B34" i="10"/>
  <c r="C34" i="10" s="1"/>
  <c r="B34" i="9"/>
  <c r="C34" i="9" s="1"/>
  <c r="C33" i="9"/>
  <c r="B34" i="11"/>
  <c r="C34" i="11" s="1"/>
  <c r="C33" i="11"/>
</calcChain>
</file>

<file path=xl/sharedStrings.xml><?xml version="1.0" encoding="utf-8"?>
<sst xmlns="http://schemas.openxmlformats.org/spreadsheetml/2006/main" count="505" uniqueCount="73">
  <si>
    <t>time step duration</t>
  </si>
  <si>
    <t>min</t>
  </si>
  <si>
    <t>horizon</t>
  </si>
  <si>
    <t>steps</t>
  </si>
  <si>
    <t>profiles are used in cycles:</t>
  </si>
  <si>
    <t>that means, at the end of the profile for the forecasts the values of the beginning are used</t>
  </si>
  <si>
    <t>simulation time:</t>
  </si>
  <si>
    <t>hours</t>
  </si>
  <si>
    <t>GrdBuyCost and GrdSellCost (means electricity buy and sell costs) are the same for both buildings</t>
  </si>
  <si>
    <t>GenCosts (gas prices) are the same for both buildings</t>
  </si>
  <si>
    <t>Demand 1</t>
  </si>
  <si>
    <t>DEMND01</t>
  </si>
  <si>
    <t>Heat Demand</t>
  </si>
  <si>
    <t>DemandFC</t>
  </si>
  <si>
    <t>time variable</t>
  </si>
  <si>
    <t>kW</t>
  </si>
  <si>
    <t>array</t>
  </si>
  <si>
    <t>EffReceive</t>
  </si>
  <si>
    <t>1/(100m)</t>
  </si>
  <si>
    <t>scalar</t>
  </si>
  <si>
    <t>for heat network; 0 as no heat network</t>
  </si>
  <si>
    <t>GrdBuyCost</t>
  </si>
  <si>
    <t>€/kWh</t>
  </si>
  <si>
    <t>for electric grid; 0 as this is heat demand</t>
  </si>
  <si>
    <t>GrdSellCost</t>
  </si>
  <si>
    <t>GrdBuyCO2</t>
  </si>
  <si>
    <t>g/kWh</t>
  </si>
  <si>
    <t>GrdSellCO2</t>
  </si>
  <si>
    <t>Demand 2</t>
  </si>
  <si>
    <t>DEMND02</t>
  </si>
  <si>
    <t>Electricity Demand</t>
  </si>
  <si>
    <t>for heat network; 0 as this is electricity demand</t>
  </si>
  <si>
    <t>for electric grid</t>
  </si>
  <si>
    <t>for electric grid; 0 as CO2 optimization is not used</t>
  </si>
  <si>
    <t>CHP</t>
  </si>
  <si>
    <t>COUPL01</t>
  </si>
  <si>
    <t>BHKW</t>
  </si>
  <si>
    <t>PrimSect</t>
  </si>
  <si>
    <t>heat</t>
  </si>
  <si>
    <t>[-]</t>
  </si>
  <si>
    <t>string</t>
  </si>
  <si>
    <t>SecdSect</t>
  </si>
  <si>
    <t>elec</t>
  </si>
  <si>
    <t>EffPrim</t>
  </si>
  <si>
    <t>EffSecd</t>
  </si>
  <si>
    <t>MinPower</t>
  </si>
  <si>
    <t>MaxPower</t>
  </si>
  <si>
    <t>GenCosts</t>
  </si>
  <si>
    <t>CO2PerKWh</t>
  </si>
  <si>
    <t>0 as CO2 optimization is not used</t>
  </si>
  <si>
    <t xml:space="preserve">Storage </t>
  </si>
  <si>
    <t>STRGE01</t>
  </si>
  <si>
    <t>thermal storage</t>
  </si>
  <si>
    <t>Capacity</t>
  </si>
  <si>
    <t>kWh</t>
  </si>
  <si>
    <t>DisEffPrim</t>
  </si>
  <si>
    <t>MaxPowerIn</t>
  </si>
  <si>
    <t>StorLossPD</t>
  </si>
  <si>
    <t>kWh/d</t>
  </si>
  <si>
    <t>boiler</t>
  </si>
  <si>
    <t>CRPOD01</t>
  </si>
  <si>
    <t>gas boiler</t>
  </si>
  <si>
    <t>step / index</t>
  </si>
  <si>
    <t>time [min]</t>
  </si>
  <si>
    <t>time [h]</t>
  </si>
  <si>
    <t>NaN</t>
  </si>
  <si>
    <t>SF1_DEMND_heat</t>
  </si>
  <si>
    <t>SF1_DEMND_elec</t>
  </si>
  <si>
    <t>SF2_DEMND_heat</t>
  </si>
  <si>
    <t>o</t>
  </si>
  <si>
    <t>SF2_DEMND_elec</t>
  </si>
  <si>
    <t>GrdBuyCosts</t>
  </si>
  <si>
    <t>GrdSellCosts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</si>
</sst>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overview_timevariable!$D$1</c:f>
              <c:strCache>
                <c:ptCount val="1"/>
                <c:pt idx="0">
                  <c:v>SF1_DEMND_heat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overview_timevariable!$D$2:$D$34</c:f>
              <c:numCache>
                <c:formatCode>General</c:formatCode>
                <c:ptCount val="33"/>
                <c:pt idx="1">
                  <c:v>7.5384615384615596</c:v>
                </c:pt>
                <c:pt idx="2">
                  <c:v>7.5384615384615596</c:v>
                </c:pt>
                <c:pt idx="3">
                  <c:v>4.3076923076923501</c:v>
                </c:pt>
                <c:pt idx="4">
                  <c:v>2.15384615384616</c:v>
                </c:pt>
                <c:pt idx="5">
                  <c:v>5.3846153846154001</c:v>
                </c:pt>
                <c:pt idx="6">
                  <c:v>6.4615384615385096</c:v>
                </c:pt>
                <c:pt idx="7">
                  <c:v>4.3076923076922897</c:v>
                </c:pt>
                <c:pt idx="8">
                  <c:v>2.15384615384616</c:v>
                </c:pt>
                <c:pt idx="9">
                  <c:v>7.5384615384615898</c:v>
                </c:pt>
                <c:pt idx="10">
                  <c:v>14</c:v>
                </c:pt>
                <c:pt idx="11">
                  <c:v>1.07692307692311</c:v>
                </c:pt>
                <c:pt idx="12">
                  <c:v>5.3846153846154303</c:v>
                </c:pt>
                <c:pt idx="13">
                  <c:v>7.5384615384615197</c:v>
                </c:pt>
                <c:pt idx="14">
                  <c:v>1.07692307692311</c:v>
                </c:pt>
                <c:pt idx="15">
                  <c:v>7.5384615384615898</c:v>
                </c:pt>
                <c:pt idx="16">
                  <c:v>6.4615384615384102</c:v>
                </c:pt>
                <c:pt idx="17">
                  <c:v>4.3076923076923803</c:v>
                </c:pt>
                <c:pt idx="18">
                  <c:v>7.5384615384615197</c:v>
                </c:pt>
                <c:pt idx="19">
                  <c:v>10.7692307692308</c:v>
                </c:pt>
                <c:pt idx="20">
                  <c:v>4.3076923076923199</c:v>
                </c:pt>
                <c:pt idx="21">
                  <c:v>1.07692307692311</c:v>
                </c:pt>
                <c:pt idx="22">
                  <c:v>4.3076923076923199</c:v>
                </c:pt>
                <c:pt idx="23">
                  <c:v>2.15384615384616</c:v>
                </c:pt>
                <c:pt idx="24">
                  <c:v>3.2307692307692699</c:v>
                </c:pt>
                <c:pt idx="25">
                  <c:v>5.3846153846153699</c:v>
                </c:pt>
                <c:pt idx="26">
                  <c:v>4.3076923076923199</c:v>
                </c:pt>
                <c:pt idx="27">
                  <c:v>4.3076923076923803</c:v>
                </c:pt>
                <c:pt idx="28">
                  <c:v>3.23076923076921</c:v>
                </c:pt>
                <c:pt idx="29">
                  <c:v>5.3846153846154303</c:v>
                </c:pt>
                <c:pt idx="30">
                  <c:v>4.3076923076923199</c:v>
                </c:pt>
                <c:pt idx="31">
                  <c:v>3.2307692307692699</c:v>
                </c:pt>
                <c:pt idx="32">
                  <c:v>3.23076923076921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1-4BB5-BD04-6D22042DE3A9}"/>
            </c:ext>
          </c:extLst>
        </c:ser>
        <c:ser>
          <c:idx val="1"/>
          <c:order val="1"/>
          <c:tx>
            <c:strRef>
              <c:f>overview_timevariable!$E$1</c:f>
              <c:strCache>
                <c:ptCount val="1"/>
                <c:pt idx="0">
                  <c:v>SF1_DEMND_elec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overview_timevariable!$E$2:$E$34</c:f>
              <c:numCache>
                <c:formatCode>General</c:formatCode>
                <c:ptCount val="33"/>
                <c:pt idx="1">
                  <c:v>0.75604180274330601</c:v>
                </c:pt>
                <c:pt idx="2">
                  <c:v>0.67276290006531503</c:v>
                </c:pt>
                <c:pt idx="3">
                  <c:v>0.67766165904637798</c:v>
                </c:pt>
                <c:pt idx="4">
                  <c:v>2.00359242325277</c:v>
                </c:pt>
                <c:pt idx="5">
                  <c:v>1.03690398432396</c:v>
                </c:pt>
                <c:pt idx="6">
                  <c:v>2.8837361201828799</c:v>
                </c:pt>
                <c:pt idx="7">
                  <c:v>3.9843239712605998</c:v>
                </c:pt>
                <c:pt idx="8">
                  <c:v>0.82952318745914499</c:v>
                </c:pt>
                <c:pt idx="9">
                  <c:v>1.0205747877204501</c:v>
                </c:pt>
                <c:pt idx="10">
                  <c:v>0.893207054212942</c:v>
                </c:pt>
                <c:pt idx="11">
                  <c:v>0.69399085564991003</c:v>
                </c:pt>
                <c:pt idx="12">
                  <c:v>3.1890920966688201</c:v>
                </c:pt>
                <c:pt idx="13">
                  <c:v>5</c:v>
                </c:pt>
                <c:pt idx="14">
                  <c:v>2.68778576094055</c:v>
                </c:pt>
                <c:pt idx="15">
                  <c:v>0.80992815153494302</c:v>
                </c:pt>
                <c:pt idx="16">
                  <c:v>0.73644676681906895</c:v>
                </c:pt>
                <c:pt idx="17">
                  <c:v>0.854016982364452</c:v>
                </c:pt>
                <c:pt idx="18">
                  <c:v>0.95199216198561798</c:v>
                </c:pt>
                <c:pt idx="19">
                  <c:v>0.85238406270412503</c:v>
                </c:pt>
                <c:pt idx="20">
                  <c:v>0.83442194644024303</c:v>
                </c:pt>
                <c:pt idx="21">
                  <c:v>1.0989549314173701</c:v>
                </c:pt>
                <c:pt idx="22">
                  <c:v>1.3373612018288601</c:v>
                </c:pt>
                <c:pt idx="23">
                  <c:v>1.2883736120182601</c:v>
                </c:pt>
                <c:pt idx="24">
                  <c:v>1.03037230568256</c:v>
                </c:pt>
                <c:pt idx="25">
                  <c:v>1.0483344219464199</c:v>
                </c:pt>
                <c:pt idx="26">
                  <c:v>0.58458523840626198</c:v>
                </c:pt>
                <c:pt idx="27">
                  <c:v>0.65643370346178598</c:v>
                </c:pt>
                <c:pt idx="28">
                  <c:v>0.81972566949705195</c:v>
                </c:pt>
                <c:pt idx="29">
                  <c:v>1.3798171129980401</c:v>
                </c:pt>
                <c:pt idx="30">
                  <c:v>0.94056172436317498</c:v>
                </c:pt>
                <c:pt idx="31">
                  <c:v>1.23122142390592</c:v>
                </c:pt>
                <c:pt idx="32">
                  <c:v>0.90300457217505103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1-4BB5-BD04-6D22042DE3A9}"/>
            </c:ext>
          </c:extLst>
        </c:ser>
        <c:ser>
          <c:idx val="2"/>
          <c:order val="2"/>
          <c:tx>
            <c:strRef>
              <c:f>overview_timevariable!$F$1</c:f>
              <c:strCache>
                <c:ptCount val="1"/>
                <c:pt idx="0">
                  <c:v>SF2_DEMND_heat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overview_timevariable!$F$2:$F$34</c:f>
              <c:numCache>
                <c:formatCode>General</c:formatCode>
                <c:ptCount val="33"/>
                <c:pt idx="1">
                  <c:v>2.2000000000000401</c:v>
                </c:pt>
                <c:pt idx="2">
                  <c:v>13.2</c:v>
                </c:pt>
                <c:pt idx="3">
                  <c:v>8.7999999999999599</c:v>
                </c:pt>
                <c:pt idx="4">
                  <c:v>8.7999999999999599</c:v>
                </c:pt>
                <c:pt idx="5">
                  <c:v>4.4000000000000803</c:v>
                </c:pt>
                <c:pt idx="6">
                  <c:v>11</c:v>
                </c:pt>
                <c:pt idx="7">
                  <c:v>17.599999999999898</c:v>
                </c:pt>
                <c:pt idx="8">
                  <c:v>0</c:v>
                </c:pt>
                <c:pt idx="9">
                  <c:v>8.8000000000000593</c:v>
                </c:pt>
                <c:pt idx="10">
                  <c:v>8.7999999999999599</c:v>
                </c:pt>
                <c:pt idx="11">
                  <c:v>2.19999999999999</c:v>
                </c:pt>
                <c:pt idx="12">
                  <c:v>11</c:v>
                </c:pt>
                <c:pt idx="13">
                  <c:v>15.399999999999901</c:v>
                </c:pt>
                <c:pt idx="14">
                  <c:v>6.6000000000000698</c:v>
                </c:pt>
                <c:pt idx="15">
                  <c:v>19.799999999999901</c:v>
                </c:pt>
                <c:pt idx="16">
                  <c:v>0</c:v>
                </c:pt>
                <c:pt idx="17">
                  <c:v>0</c:v>
                </c:pt>
                <c:pt idx="18">
                  <c:v>22</c:v>
                </c:pt>
                <c:pt idx="19">
                  <c:v>11</c:v>
                </c:pt>
                <c:pt idx="20">
                  <c:v>6.6000000000000698</c:v>
                </c:pt>
                <c:pt idx="21">
                  <c:v>8.7999999999999599</c:v>
                </c:pt>
                <c:pt idx="22">
                  <c:v>8.7999999999999599</c:v>
                </c:pt>
                <c:pt idx="23">
                  <c:v>0</c:v>
                </c:pt>
                <c:pt idx="24">
                  <c:v>11</c:v>
                </c:pt>
                <c:pt idx="25">
                  <c:v>8.7999999999999599</c:v>
                </c:pt>
                <c:pt idx="26">
                  <c:v>6.5999999999999703</c:v>
                </c:pt>
                <c:pt idx="27">
                  <c:v>6.6000000000000698</c:v>
                </c:pt>
                <c:pt idx="28">
                  <c:v>8.7999999999999599</c:v>
                </c:pt>
                <c:pt idx="29">
                  <c:v>8.8000000000000593</c:v>
                </c:pt>
                <c:pt idx="30">
                  <c:v>2.1999999999998998</c:v>
                </c:pt>
                <c:pt idx="31">
                  <c:v>11</c:v>
                </c:pt>
                <c:pt idx="32">
                  <c:v>6.5999999999999703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1-4BB5-BD04-6D22042DE3A9}"/>
            </c:ext>
          </c:extLst>
        </c:ser>
        <c:ser>
          <c:idx val="3"/>
          <c:order val="3"/>
          <c:tx>
            <c:strRef>
              <c:f>overview_timevariable!$G$1</c:f>
              <c:strCache>
                <c:ptCount val="1"/>
                <c:pt idx="0">
                  <c:v>SF2_DEMND_elec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overview_timevariable!$G$2:$G$34</c:f>
              <c:numCache>
                <c:formatCode>General</c:formatCode>
                <c:ptCount val="33"/>
                <c:pt idx="1">
                  <c:v>0.440872898849891</c:v>
                </c:pt>
                <c:pt idx="2">
                  <c:v>1.9920377469773101</c:v>
                </c:pt>
                <c:pt idx="3">
                  <c:v>4.2140961368327901</c:v>
                </c:pt>
                <c:pt idx="4">
                  <c:v>4.29519315836035</c:v>
                </c:pt>
                <c:pt idx="5">
                  <c:v>2.1335889118253899</c:v>
                </c:pt>
                <c:pt idx="6">
                  <c:v>1.9949867295783099</c:v>
                </c:pt>
                <c:pt idx="7">
                  <c:v>4.7051017398997201</c:v>
                </c:pt>
                <c:pt idx="8">
                  <c:v>3.36921262164552</c:v>
                </c:pt>
                <c:pt idx="9">
                  <c:v>1.86818047773516</c:v>
                </c:pt>
                <c:pt idx="10">
                  <c:v>2.1925685638454802</c:v>
                </c:pt>
                <c:pt idx="11">
                  <c:v>0.58094957239752898</c:v>
                </c:pt>
                <c:pt idx="12">
                  <c:v>0.69448540253610802</c:v>
                </c:pt>
                <c:pt idx="13">
                  <c:v>0.90238867590681104</c:v>
                </c:pt>
                <c:pt idx="14">
                  <c:v>1.3815983485697401</c:v>
                </c:pt>
                <c:pt idx="15">
                  <c:v>5</c:v>
                </c:pt>
                <c:pt idx="16">
                  <c:v>1.2783839575346401</c:v>
                </c:pt>
                <c:pt idx="17">
                  <c:v>3.1273960483633201</c:v>
                </c:pt>
                <c:pt idx="18">
                  <c:v>1.4125626658803001</c:v>
                </c:pt>
                <c:pt idx="19">
                  <c:v>0.97611324093190499</c:v>
                </c:pt>
                <c:pt idx="20">
                  <c:v>0.97611324093190499</c:v>
                </c:pt>
                <c:pt idx="21">
                  <c:v>0.74461810675321705</c:v>
                </c:pt>
                <c:pt idx="22">
                  <c:v>0.92745502801537905</c:v>
                </c:pt>
                <c:pt idx="23">
                  <c:v>0.840460041285784</c:v>
                </c:pt>
                <c:pt idx="24">
                  <c:v>1.0586847537599899</c:v>
                </c:pt>
                <c:pt idx="25">
                  <c:v>0.95252138012385901</c:v>
                </c:pt>
                <c:pt idx="26">
                  <c:v>1.4567974048952901</c:v>
                </c:pt>
                <c:pt idx="27">
                  <c:v>1.8593335299321501</c:v>
                </c:pt>
                <c:pt idx="28">
                  <c:v>0.81244470657622503</c:v>
                </c:pt>
                <c:pt idx="29">
                  <c:v>0.79917428487172504</c:v>
                </c:pt>
                <c:pt idx="30">
                  <c:v>0.80064877617221097</c:v>
                </c:pt>
                <c:pt idx="31">
                  <c:v>0.63108227661456795</c:v>
                </c:pt>
                <c:pt idx="32">
                  <c:v>0.496903568269003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91-4BB5-BD04-6D22042DE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534488"/>
        <c:axId val="31950594"/>
      </c:lineChart>
      <c:catAx>
        <c:axId val="653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950594"/>
        <c:crosses val="autoZero"/>
        <c:auto val="1"/>
        <c:lblAlgn val="ctr"/>
        <c:lblOffset val="100"/>
        <c:noMultiLvlLbl val="0"/>
      </c:catAx>
      <c:valAx>
        <c:axId val="319505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34488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overview_timevariable!$I$3:$I$34</c:f>
              <c:numCache>
                <c:formatCode>General</c:formatCode>
                <c:ptCount val="32"/>
                <c:pt idx="0">
                  <c:v>7.0000000000000007E-2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4-43ED-9F1D-90D13E56C6F9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overview_timevariable!$J$3:$J$34</c:f>
              <c:numCache>
                <c:formatCode>General</c:formatCode>
                <c:ptCount val="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4-43ED-9F1D-90D13E56C6F9}"/>
            </c:ext>
          </c:extLst>
        </c:ser>
        <c:ser>
          <c:idx val="2"/>
          <c:order val="2"/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overview_timevariable!$K$3:$K$34</c:f>
              <c:numCache>
                <c:formatCode>General</c:formatCode>
                <c:ptCount val="3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4-43ED-9F1D-90D13E56C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8558967"/>
        <c:axId val="1207994"/>
      </c:lineChart>
      <c:catAx>
        <c:axId val="28558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07994"/>
        <c:crosses val="autoZero"/>
        <c:auto val="1"/>
        <c:lblAlgn val="ctr"/>
        <c:lblOffset val="100"/>
        <c:noMultiLvlLbl val="0"/>
      </c:catAx>
      <c:valAx>
        <c:axId val="1207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558967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402120</xdr:colOff>
      <xdr:row>24</xdr:row>
      <xdr:rowOff>136800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0079280" cy="4708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19080</xdr:colOff>
      <xdr:row>0</xdr:row>
      <xdr:rowOff>104760</xdr:rowOff>
    </xdr:from>
    <xdr:to>
      <xdr:col>18</xdr:col>
      <xdr:colOff>18720</xdr:colOff>
      <xdr:row>14</xdr:row>
      <xdr:rowOff>175320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19080</xdr:colOff>
      <xdr:row>16</xdr:row>
      <xdr:rowOff>152280</xdr:rowOff>
    </xdr:from>
    <xdr:to>
      <xdr:col>18</xdr:col>
      <xdr:colOff>18720</xdr:colOff>
      <xdr:row>32</xdr:row>
      <xdr:rowOff>91440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F36"/>
  <sheetViews>
    <sheetView zoomScaleNormal="100" workbookViewId="0">
      <selection activeCell="R20" sqref="R20"/>
    </sheetView>
  </sheetViews>
  <sheetFormatPr baseColWidth="10" defaultColWidth="9.140625" defaultRowHeight="15" x14ac:dyDescent="0.25"/>
  <sheetData>
    <row r="28" spans="1:6" x14ac:dyDescent="0.25">
      <c r="A28" t="s">
        <v>0</v>
      </c>
      <c r="D28">
        <v>15</v>
      </c>
      <c r="F28" t="s">
        <v>1</v>
      </c>
    </row>
    <row r="29" spans="1:6" x14ac:dyDescent="0.25">
      <c r="A29" t="s">
        <v>2</v>
      </c>
      <c r="D29">
        <v>5</v>
      </c>
      <c r="F29" t="s">
        <v>3</v>
      </c>
    </row>
    <row r="31" spans="1:6" x14ac:dyDescent="0.25">
      <c r="A31" t="s">
        <v>4</v>
      </c>
      <c r="D31" t="s">
        <v>5</v>
      </c>
    </row>
    <row r="33" spans="1:6" x14ac:dyDescent="0.25">
      <c r="A33" t="s">
        <v>6</v>
      </c>
      <c r="D33">
        <v>8</v>
      </c>
      <c r="F33" t="s">
        <v>7</v>
      </c>
    </row>
    <row r="35" spans="1:6" x14ac:dyDescent="0.25">
      <c r="A35" t="s">
        <v>8</v>
      </c>
    </row>
    <row r="36" spans="1:6" x14ac:dyDescent="0.25">
      <c r="A36" t="s">
        <v>9</v>
      </c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H22" sqref="H22"/>
    </sheetView>
  </sheetViews>
  <sheetFormatPr baseColWidth="10" defaultColWidth="10.7109375" defaultRowHeight="15" x14ac:dyDescent="0.25"/>
  <cols>
    <col min="4" max="4" width="18.85546875" customWidth="1"/>
  </cols>
  <sheetData>
    <row r="1" spans="1:5" x14ac:dyDescent="0.25">
      <c r="A1" t="s">
        <v>62</v>
      </c>
      <c r="B1" t="s">
        <v>63</v>
      </c>
      <c r="C1" t="s">
        <v>64</v>
      </c>
      <c r="D1" t="s">
        <v>71</v>
      </c>
    </row>
    <row r="2" spans="1:5" x14ac:dyDescent="0.25">
      <c r="A2">
        <v>0</v>
      </c>
      <c r="B2" t="s">
        <v>65</v>
      </c>
      <c r="C2" t="s">
        <v>65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0.3</v>
      </c>
      <c r="E3" t="s">
        <v>22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0.3</v>
      </c>
      <c r="E4" t="s">
        <v>22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0.3</v>
      </c>
      <c r="E5" t="s">
        <v>22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0.3</v>
      </c>
      <c r="E6" t="s">
        <v>22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0.3</v>
      </c>
      <c r="E7" t="s">
        <v>22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0.3</v>
      </c>
      <c r="E8" t="s">
        <v>22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0.3</v>
      </c>
      <c r="E9" t="s">
        <v>22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0.3</v>
      </c>
      <c r="E10" t="s">
        <v>22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0.3</v>
      </c>
      <c r="E11" t="s">
        <v>22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0.3</v>
      </c>
      <c r="E12" t="s">
        <v>22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0.3</v>
      </c>
      <c r="E13" t="s">
        <v>22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0.3</v>
      </c>
      <c r="E14" t="s">
        <v>22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0.3</v>
      </c>
      <c r="E15" t="s">
        <v>22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0.3</v>
      </c>
      <c r="E16" t="s">
        <v>22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0.3</v>
      </c>
      <c r="E17" t="s">
        <v>22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0.3</v>
      </c>
      <c r="E18" t="s">
        <v>22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0.3</v>
      </c>
      <c r="E19" t="s">
        <v>22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0.3</v>
      </c>
      <c r="E20" t="s">
        <v>22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0.3</v>
      </c>
      <c r="E21" t="s">
        <v>22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0.25</v>
      </c>
      <c r="E22" t="s">
        <v>22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0.25</v>
      </c>
      <c r="E23" t="s">
        <v>22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0.25</v>
      </c>
      <c r="E24" t="s">
        <v>22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0.25</v>
      </c>
      <c r="E25" t="s">
        <v>22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0.25</v>
      </c>
      <c r="E26" t="s">
        <v>22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0.25</v>
      </c>
      <c r="E27" t="s">
        <v>22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0.25</v>
      </c>
      <c r="E28" t="s">
        <v>22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0.25</v>
      </c>
      <c r="E29" t="s">
        <v>22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0.25</v>
      </c>
      <c r="E30" t="s">
        <v>22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0.25</v>
      </c>
      <c r="E31" t="s">
        <v>22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0.25</v>
      </c>
      <c r="E32" t="s">
        <v>22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0.25</v>
      </c>
      <c r="E33" t="s">
        <v>22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0.25</v>
      </c>
      <c r="E34" t="s">
        <v>22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G30" sqref="G30"/>
    </sheetView>
  </sheetViews>
  <sheetFormatPr baseColWidth="10" defaultColWidth="10.7109375" defaultRowHeight="15" x14ac:dyDescent="0.25"/>
  <cols>
    <col min="4" max="4" width="16.28515625" customWidth="1"/>
  </cols>
  <sheetData>
    <row r="1" spans="1:5" x14ac:dyDescent="0.25">
      <c r="A1" t="s">
        <v>62</v>
      </c>
      <c r="B1" t="s">
        <v>63</v>
      </c>
      <c r="C1" t="s">
        <v>64</v>
      </c>
      <c r="D1" t="s">
        <v>72</v>
      </c>
    </row>
    <row r="2" spans="1:5" x14ac:dyDescent="0.25">
      <c r="A2">
        <v>0</v>
      </c>
      <c r="B2" t="s">
        <v>65</v>
      </c>
      <c r="C2" t="s">
        <v>65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0.1</v>
      </c>
      <c r="E3" t="s">
        <v>22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0.1</v>
      </c>
      <c r="E4" t="s">
        <v>22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0.1</v>
      </c>
      <c r="E5" t="s">
        <v>22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0.1</v>
      </c>
      <c r="E6" t="s">
        <v>22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0.1</v>
      </c>
      <c r="E7" t="s">
        <v>22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0.1</v>
      </c>
      <c r="E8" t="s">
        <v>22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0.1</v>
      </c>
      <c r="E9" t="s">
        <v>22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0.1</v>
      </c>
      <c r="E10" t="s">
        <v>22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0.1</v>
      </c>
      <c r="E11" t="s">
        <v>22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0.1</v>
      </c>
      <c r="E12" t="s">
        <v>22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0.1</v>
      </c>
      <c r="E13" t="s">
        <v>22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0.1</v>
      </c>
      <c r="E14" t="s">
        <v>22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0.1</v>
      </c>
      <c r="E15" t="s">
        <v>22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0.1</v>
      </c>
      <c r="E16" t="s">
        <v>22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0.1</v>
      </c>
      <c r="E17" t="s">
        <v>22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0.1</v>
      </c>
      <c r="E18" t="s">
        <v>22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0.1</v>
      </c>
      <c r="E19" t="s">
        <v>22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0.1</v>
      </c>
      <c r="E20" t="s">
        <v>22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0.1</v>
      </c>
      <c r="E21" t="s">
        <v>22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0.03</v>
      </c>
      <c r="E22" t="s">
        <v>22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0.03</v>
      </c>
      <c r="E23" t="s">
        <v>22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0.03</v>
      </c>
      <c r="E24" t="s">
        <v>22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0.03</v>
      </c>
      <c r="E25" t="s">
        <v>22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0.03</v>
      </c>
      <c r="E26" t="s">
        <v>22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0.03</v>
      </c>
      <c r="E27" t="s">
        <v>22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0.03</v>
      </c>
      <c r="E28" t="s">
        <v>22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0.03</v>
      </c>
      <c r="E29" t="s">
        <v>22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0.03</v>
      </c>
      <c r="E30" t="s">
        <v>22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0.03</v>
      </c>
      <c r="E31" t="s">
        <v>22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0.03</v>
      </c>
      <c r="E32" t="s">
        <v>22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0.03</v>
      </c>
      <c r="E33" t="s">
        <v>22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0.03</v>
      </c>
      <c r="E34" t="s">
        <v>22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7" zoomScaleNormal="100" workbookViewId="0">
      <selection activeCell="G38" sqref="G38"/>
    </sheetView>
  </sheetViews>
  <sheetFormatPr baseColWidth="10" defaultColWidth="10.7109375" defaultRowHeight="15" x14ac:dyDescent="0.25"/>
  <sheetData>
    <row r="1" spans="1:10" x14ac:dyDescent="0.25">
      <c r="A1" s="1" t="s">
        <v>10</v>
      </c>
      <c r="B1" s="1" t="s">
        <v>11</v>
      </c>
      <c r="C1" s="1" t="s">
        <v>12</v>
      </c>
    </row>
    <row r="2" spans="1:10" x14ac:dyDescent="0.25">
      <c r="A2" t="s">
        <v>13</v>
      </c>
      <c r="D2" t="s">
        <v>14</v>
      </c>
      <c r="F2" t="s">
        <v>15</v>
      </c>
      <c r="H2" t="s">
        <v>16</v>
      </c>
    </row>
    <row r="3" spans="1:10" x14ac:dyDescent="0.25">
      <c r="A3" t="s">
        <v>17</v>
      </c>
      <c r="D3">
        <v>0</v>
      </c>
      <c r="F3" t="s">
        <v>18</v>
      </c>
      <c r="H3" t="s">
        <v>19</v>
      </c>
      <c r="J3" t="s">
        <v>20</v>
      </c>
    </row>
    <row r="4" spans="1:10" x14ac:dyDescent="0.25">
      <c r="A4" t="s">
        <v>21</v>
      </c>
      <c r="D4">
        <v>0</v>
      </c>
      <c r="F4" t="s">
        <v>22</v>
      </c>
      <c r="H4" t="s">
        <v>16</v>
      </c>
      <c r="J4" t="s">
        <v>23</v>
      </c>
    </row>
    <row r="5" spans="1:10" x14ac:dyDescent="0.25">
      <c r="A5" t="s">
        <v>24</v>
      </c>
      <c r="D5">
        <v>0</v>
      </c>
      <c r="F5" t="s">
        <v>22</v>
      </c>
      <c r="H5" t="s">
        <v>16</v>
      </c>
      <c r="J5" t="s">
        <v>23</v>
      </c>
    </row>
    <row r="6" spans="1:10" x14ac:dyDescent="0.25">
      <c r="A6" t="s">
        <v>25</v>
      </c>
      <c r="D6">
        <v>0</v>
      </c>
      <c r="F6" t="s">
        <v>26</v>
      </c>
      <c r="H6" t="s">
        <v>16</v>
      </c>
      <c r="J6" t="s">
        <v>23</v>
      </c>
    </row>
    <row r="7" spans="1:10" x14ac:dyDescent="0.25">
      <c r="A7" t="s">
        <v>27</v>
      </c>
      <c r="D7">
        <v>0</v>
      </c>
      <c r="F7" t="s">
        <v>26</v>
      </c>
      <c r="H7" t="s">
        <v>16</v>
      </c>
      <c r="J7" t="s">
        <v>23</v>
      </c>
    </row>
    <row r="9" spans="1:10" x14ac:dyDescent="0.25">
      <c r="A9" s="1" t="s">
        <v>28</v>
      </c>
      <c r="B9" s="1" t="s">
        <v>29</v>
      </c>
      <c r="C9" s="1" t="s">
        <v>30</v>
      </c>
    </row>
    <row r="10" spans="1:10" x14ac:dyDescent="0.25">
      <c r="A10" t="s">
        <v>13</v>
      </c>
      <c r="D10" t="s">
        <v>14</v>
      </c>
      <c r="F10" t="s">
        <v>15</v>
      </c>
      <c r="H10" t="s">
        <v>16</v>
      </c>
    </row>
    <row r="11" spans="1:10" x14ac:dyDescent="0.25">
      <c r="A11" t="s">
        <v>17</v>
      </c>
      <c r="D11">
        <v>0</v>
      </c>
      <c r="F11" t="s">
        <v>18</v>
      </c>
      <c r="H11" t="s">
        <v>19</v>
      </c>
      <c r="J11" t="s">
        <v>31</v>
      </c>
    </row>
    <row r="12" spans="1:10" x14ac:dyDescent="0.25">
      <c r="A12" t="s">
        <v>21</v>
      </c>
      <c r="D12" t="s">
        <v>14</v>
      </c>
      <c r="F12" t="s">
        <v>22</v>
      </c>
      <c r="H12" t="s">
        <v>16</v>
      </c>
      <c r="J12" t="s">
        <v>32</v>
      </c>
    </row>
    <row r="13" spans="1:10" x14ac:dyDescent="0.25">
      <c r="A13" t="s">
        <v>24</v>
      </c>
      <c r="D13" t="s">
        <v>14</v>
      </c>
      <c r="F13" t="s">
        <v>22</v>
      </c>
      <c r="H13" t="s">
        <v>16</v>
      </c>
      <c r="J13" t="s">
        <v>32</v>
      </c>
    </row>
    <row r="14" spans="1:10" x14ac:dyDescent="0.25">
      <c r="A14" t="s">
        <v>25</v>
      </c>
      <c r="D14">
        <v>0</v>
      </c>
      <c r="F14" t="s">
        <v>26</v>
      </c>
      <c r="H14" t="s">
        <v>16</v>
      </c>
      <c r="J14" t="s">
        <v>33</v>
      </c>
    </row>
    <row r="15" spans="1:10" x14ac:dyDescent="0.25">
      <c r="A15" t="s">
        <v>27</v>
      </c>
      <c r="D15">
        <v>0</v>
      </c>
      <c r="F15" t="s">
        <v>26</v>
      </c>
      <c r="H15" t="s">
        <v>16</v>
      </c>
      <c r="J15" t="s">
        <v>33</v>
      </c>
    </row>
    <row r="17" spans="1:10" x14ac:dyDescent="0.25">
      <c r="A17" s="1" t="s">
        <v>34</v>
      </c>
      <c r="B17" s="1" t="s">
        <v>35</v>
      </c>
      <c r="C17" s="1" t="s">
        <v>36</v>
      </c>
    </row>
    <row r="18" spans="1:10" x14ac:dyDescent="0.25">
      <c r="A18" t="s">
        <v>37</v>
      </c>
      <c r="D18" t="s">
        <v>38</v>
      </c>
      <c r="F18" t="s">
        <v>39</v>
      </c>
      <c r="H18" t="s">
        <v>40</v>
      </c>
    </row>
    <row r="19" spans="1:10" x14ac:dyDescent="0.25">
      <c r="A19" t="s">
        <v>41</v>
      </c>
      <c r="D19" t="s">
        <v>42</v>
      </c>
      <c r="F19" t="s">
        <v>39</v>
      </c>
      <c r="H19" t="s">
        <v>40</v>
      </c>
    </row>
    <row r="20" spans="1:10" x14ac:dyDescent="0.25">
      <c r="A20" t="s">
        <v>43</v>
      </c>
      <c r="D20">
        <v>0.72299999999999998</v>
      </c>
      <c r="F20" t="s">
        <v>39</v>
      </c>
      <c r="H20" t="s">
        <v>19</v>
      </c>
    </row>
    <row r="21" spans="1:10" x14ac:dyDescent="0.25">
      <c r="A21" t="s">
        <v>44</v>
      </c>
      <c r="D21">
        <v>0.27800000000000002</v>
      </c>
      <c r="F21" t="s">
        <v>39</v>
      </c>
      <c r="H21" t="s">
        <v>19</v>
      </c>
    </row>
    <row r="22" spans="1:10" x14ac:dyDescent="0.25">
      <c r="A22" t="s">
        <v>45</v>
      </c>
      <c r="D22">
        <v>4.9000000000000004</v>
      </c>
      <c r="F22" t="s">
        <v>15</v>
      </c>
      <c r="H22" t="s">
        <v>19</v>
      </c>
    </row>
    <row r="23" spans="1:10" x14ac:dyDescent="0.25">
      <c r="A23" t="s">
        <v>46</v>
      </c>
      <c r="D23">
        <v>5.0999999999999996</v>
      </c>
      <c r="F23" t="s">
        <v>15</v>
      </c>
      <c r="H23" t="s">
        <v>19</v>
      </c>
    </row>
    <row r="24" spans="1:10" x14ac:dyDescent="0.25">
      <c r="A24" t="s">
        <v>47</v>
      </c>
      <c r="D24" t="s">
        <v>14</v>
      </c>
      <c r="F24" t="s">
        <v>22</v>
      </c>
      <c r="H24" t="s">
        <v>16</v>
      </c>
    </row>
    <row r="25" spans="1:10" x14ac:dyDescent="0.25">
      <c r="A25" t="s">
        <v>48</v>
      </c>
      <c r="D25">
        <v>0</v>
      </c>
      <c r="F25" t="s">
        <v>26</v>
      </c>
      <c r="H25" t="s">
        <v>16</v>
      </c>
      <c r="J25" t="s">
        <v>49</v>
      </c>
    </row>
    <row r="27" spans="1:10" x14ac:dyDescent="0.25">
      <c r="A27" s="1" t="s">
        <v>50</v>
      </c>
      <c r="B27" s="1" t="s">
        <v>51</v>
      </c>
      <c r="C27" s="1" t="s">
        <v>52</v>
      </c>
    </row>
    <row r="28" spans="1:10" x14ac:dyDescent="0.25">
      <c r="A28" t="s">
        <v>37</v>
      </c>
      <c r="D28" t="s">
        <v>38</v>
      </c>
      <c r="F28" t="s">
        <v>39</v>
      </c>
      <c r="H28" t="s">
        <v>40</v>
      </c>
    </row>
    <row r="29" spans="1:10" x14ac:dyDescent="0.25">
      <c r="A29" t="s">
        <v>53</v>
      </c>
      <c r="D29">
        <v>36.1</v>
      </c>
      <c r="F29" t="s">
        <v>54</v>
      </c>
      <c r="H29" t="s">
        <v>19</v>
      </c>
    </row>
    <row r="30" spans="1:10" x14ac:dyDescent="0.25">
      <c r="A30" t="s">
        <v>43</v>
      </c>
      <c r="D30">
        <v>0.97</v>
      </c>
      <c r="F30" t="s">
        <v>39</v>
      </c>
      <c r="H30" t="s">
        <v>19</v>
      </c>
    </row>
    <row r="31" spans="1:10" x14ac:dyDescent="0.25">
      <c r="A31" t="s">
        <v>55</v>
      </c>
      <c r="D31">
        <v>0.97</v>
      </c>
      <c r="F31" t="s">
        <v>39</v>
      </c>
      <c r="H31" t="s">
        <v>19</v>
      </c>
    </row>
    <row r="32" spans="1:10" x14ac:dyDescent="0.25">
      <c r="A32" t="s">
        <v>56</v>
      </c>
      <c r="D32">
        <v>5</v>
      </c>
      <c r="F32" t="s">
        <v>15</v>
      </c>
      <c r="H32" t="s">
        <v>19</v>
      </c>
    </row>
    <row r="33" spans="1:8" x14ac:dyDescent="0.25">
      <c r="A33" t="s">
        <v>46</v>
      </c>
      <c r="D33">
        <v>5</v>
      </c>
      <c r="F33" t="s">
        <v>15</v>
      </c>
      <c r="H33" t="s">
        <v>19</v>
      </c>
    </row>
    <row r="34" spans="1:8" x14ac:dyDescent="0.25">
      <c r="A34" t="s">
        <v>57</v>
      </c>
      <c r="D34">
        <v>24</v>
      </c>
      <c r="F34" t="s">
        <v>58</v>
      </c>
      <c r="H34" t="s">
        <v>19</v>
      </c>
    </row>
    <row r="35" spans="1:8" x14ac:dyDescent="0.25">
      <c r="A35" t="s">
        <v>48</v>
      </c>
      <c r="D35">
        <v>-1.2E-4</v>
      </c>
      <c r="F35" t="s">
        <v>26</v>
      </c>
      <c r="H35" t="s">
        <v>16</v>
      </c>
    </row>
  </sheetData>
  <sheetProtection sheet="1" objects="1" scenarios="1"/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>
      <selection activeCell="F32" sqref="F32"/>
    </sheetView>
  </sheetViews>
  <sheetFormatPr baseColWidth="10" defaultColWidth="10.7109375" defaultRowHeight="15" x14ac:dyDescent="0.25"/>
  <sheetData>
    <row r="1" spans="1:10" x14ac:dyDescent="0.25">
      <c r="A1" s="1" t="s">
        <v>10</v>
      </c>
      <c r="B1" s="1" t="s">
        <v>11</v>
      </c>
      <c r="C1" s="1" t="s">
        <v>12</v>
      </c>
    </row>
    <row r="2" spans="1:10" x14ac:dyDescent="0.25">
      <c r="A2" t="s">
        <v>13</v>
      </c>
      <c r="D2" t="s">
        <v>14</v>
      </c>
      <c r="F2" t="s">
        <v>15</v>
      </c>
      <c r="H2" t="s">
        <v>16</v>
      </c>
    </row>
    <row r="3" spans="1:10" x14ac:dyDescent="0.25">
      <c r="A3" t="s">
        <v>17</v>
      </c>
      <c r="D3">
        <v>0</v>
      </c>
      <c r="F3" t="s">
        <v>18</v>
      </c>
      <c r="H3" t="s">
        <v>19</v>
      </c>
      <c r="J3" t="s">
        <v>20</v>
      </c>
    </row>
    <row r="4" spans="1:10" x14ac:dyDescent="0.25">
      <c r="A4" t="s">
        <v>21</v>
      </c>
      <c r="D4">
        <v>0</v>
      </c>
      <c r="F4" t="s">
        <v>22</v>
      </c>
      <c r="H4" t="s">
        <v>16</v>
      </c>
      <c r="J4" t="s">
        <v>23</v>
      </c>
    </row>
    <row r="5" spans="1:10" x14ac:dyDescent="0.25">
      <c r="A5" t="s">
        <v>24</v>
      </c>
      <c r="D5">
        <v>0</v>
      </c>
      <c r="F5" t="s">
        <v>22</v>
      </c>
      <c r="H5" t="s">
        <v>16</v>
      </c>
      <c r="J5" t="s">
        <v>23</v>
      </c>
    </row>
    <row r="6" spans="1:10" x14ac:dyDescent="0.25">
      <c r="A6" t="s">
        <v>25</v>
      </c>
      <c r="D6">
        <v>0</v>
      </c>
      <c r="F6" t="s">
        <v>26</v>
      </c>
      <c r="H6" t="s">
        <v>16</v>
      </c>
      <c r="J6" t="s">
        <v>23</v>
      </c>
    </row>
    <row r="7" spans="1:10" x14ac:dyDescent="0.25">
      <c r="A7" t="s">
        <v>27</v>
      </c>
      <c r="D7">
        <v>0</v>
      </c>
      <c r="F7" t="s">
        <v>26</v>
      </c>
      <c r="H7" t="s">
        <v>16</v>
      </c>
      <c r="J7" t="s">
        <v>23</v>
      </c>
    </row>
    <row r="9" spans="1:10" x14ac:dyDescent="0.25">
      <c r="A9" s="1" t="s">
        <v>28</v>
      </c>
      <c r="B9" s="1" t="s">
        <v>29</v>
      </c>
      <c r="C9" s="1" t="s">
        <v>30</v>
      </c>
    </row>
    <row r="10" spans="1:10" x14ac:dyDescent="0.25">
      <c r="A10" t="s">
        <v>13</v>
      </c>
      <c r="D10" t="s">
        <v>14</v>
      </c>
      <c r="F10" t="s">
        <v>15</v>
      </c>
      <c r="H10" t="s">
        <v>16</v>
      </c>
    </row>
    <row r="11" spans="1:10" x14ac:dyDescent="0.25">
      <c r="A11" t="s">
        <v>17</v>
      </c>
      <c r="D11">
        <v>0</v>
      </c>
      <c r="F11" t="s">
        <v>18</v>
      </c>
      <c r="H11" t="s">
        <v>19</v>
      </c>
      <c r="J11" t="s">
        <v>31</v>
      </c>
    </row>
    <row r="12" spans="1:10" x14ac:dyDescent="0.25">
      <c r="A12" t="s">
        <v>21</v>
      </c>
      <c r="D12" t="s">
        <v>14</v>
      </c>
      <c r="F12" t="s">
        <v>22</v>
      </c>
      <c r="H12" t="s">
        <v>16</v>
      </c>
      <c r="J12" t="s">
        <v>32</v>
      </c>
    </row>
    <row r="13" spans="1:10" x14ac:dyDescent="0.25">
      <c r="A13" t="s">
        <v>24</v>
      </c>
      <c r="D13" t="s">
        <v>14</v>
      </c>
      <c r="F13" t="s">
        <v>22</v>
      </c>
      <c r="H13" t="s">
        <v>16</v>
      </c>
      <c r="J13" t="s">
        <v>32</v>
      </c>
    </row>
    <row r="14" spans="1:10" x14ac:dyDescent="0.25">
      <c r="A14" t="s">
        <v>25</v>
      </c>
      <c r="D14">
        <v>0</v>
      </c>
      <c r="F14" t="s">
        <v>26</v>
      </c>
      <c r="H14" t="s">
        <v>16</v>
      </c>
      <c r="J14" t="s">
        <v>33</v>
      </c>
    </row>
    <row r="15" spans="1:10" x14ac:dyDescent="0.25">
      <c r="A15" t="s">
        <v>27</v>
      </c>
      <c r="D15">
        <v>0</v>
      </c>
      <c r="F15" t="s">
        <v>26</v>
      </c>
      <c r="H15" t="s">
        <v>16</v>
      </c>
      <c r="J15" t="s">
        <v>33</v>
      </c>
    </row>
    <row r="17" spans="1:10" x14ac:dyDescent="0.25">
      <c r="A17" s="1" t="s">
        <v>59</v>
      </c>
      <c r="B17" s="1" t="s">
        <v>60</v>
      </c>
      <c r="C17" s="1" t="s">
        <v>61</v>
      </c>
    </row>
    <row r="18" spans="1:10" x14ac:dyDescent="0.25">
      <c r="A18" t="s">
        <v>37</v>
      </c>
      <c r="D18" t="s">
        <v>38</v>
      </c>
      <c r="F18" t="s">
        <v>39</v>
      </c>
      <c r="H18" t="s">
        <v>40</v>
      </c>
    </row>
    <row r="20" spans="1:10" x14ac:dyDescent="0.25">
      <c r="A20" t="s">
        <v>43</v>
      </c>
      <c r="D20">
        <v>0.88</v>
      </c>
      <c r="F20" t="s">
        <v>39</v>
      </c>
      <c r="H20" t="s">
        <v>19</v>
      </c>
    </row>
    <row r="22" spans="1:10" x14ac:dyDescent="0.25">
      <c r="A22" t="s">
        <v>45</v>
      </c>
      <c r="D22">
        <v>8</v>
      </c>
      <c r="F22" t="s">
        <v>15</v>
      </c>
      <c r="H22" t="s">
        <v>19</v>
      </c>
    </row>
    <row r="23" spans="1:10" x14ac:dyDescent="0.25">
      <c r="A23" t="s">
        <v>46</v>
      </c>
      <c r="D23">
        <v>20</v>
      </c>
      <c r="F23" t="s">
        <v>15</v>
      </c>
      <c r="H23" t="s">
        <v>19</v>
      </c>
    </row>
    <row r="24" spans="1:10" x14ac:dyDescent="0.25">
      <c r="A24" t="s">
        <v>47</v>
      </c>
      <c r="D24" t="s">
        <v>14</v>
      </c>
      <c r="F24" t="s">
        <v>22</v>
      </c>
      <c r="H24" t="s">
        <v>16</v>
      </c>
    </row>
    <row r="25" spans="1:10" x14ac:dyDescent="0.25">
      <c r="A25" t="s">
        <v>48</v>
      </c>
      <c r="D25">
        <v>0</v>
      </c>
      <c r="F25" t="s">
        <v>26</v>
      </c>
      <c r="H25" t="s">
        <v>16</v>
      </c>
      <c r="J25" t="s">
        <v>49</v>
      </c>
    </row>
    <row r="27" spans="1:10" x14ac:dyDescent="0.25">
      <c r="A27" s="1" t="s">
        <v>50</v>
      </c>
      <c r="B27" s="1" t="s">
        <v>51</v>
      </c>
      <c r="C27" s="1" t="s">
        <v>52</v>
      </c>
    </row>
    <row r="28" spans="1:10" x14ac:dyDescent="0.25">
      <c r="A28" t="s">
        <v>37</v>
      </c>
      <c r="D28" t="s">
        <v>38</v>
      </c>
      <c r="F28" t="s">
        <v>39</v>
      </c>
      <c r="H28" t="s">
        <v>40</v>
      </c>
    </row>
    <row r="29" spans="1:10" x14ac:dyDescent="0.25">
      <c r="A29" t="s">
        <v>53</v>
      </c>
      <c r="D29">
        <v>36.1</v>
      </c>
      <c r="F29" t="s">
        <v>54</v>
      </c>
      <c r="H29" t="s">
        <v>19</v>
      </c>
    </row>
    <row r="30" spans="1:10" x14ac:dyDescent="0.25">
      <c r="A30" t="s">
        <v>43</v>
      </c>
      <c r="D30">
        <v>0.97</v>
      </c>
      <c r="F30" t="s">
        <v>39</v>
      </c>
      <c r="H30" t="s">
        <v>19</v>
      </c>
    </row>
    <row r="31" spans="1:10" x14ac:dyDescent="0.25">
      <c r="A31" t="s">
        <v>55</v>
      </c>
      <c r="D31">
        <v>0.97</v>
      </c>
      <c r="F31" t="s">
        <v>39</v>
      </c>
      <c r="H31" t="s">
        <v>19</v>
      </c>
    </row>
    <row r="32" spans="1:10" x14ac:dyDescent="0.25">
      <c r="A32" t="s">
        <v>56</v>
      </c>
      <c r="D32">
        <v>5</v>
      </c>
      <c r="F32" t="s">
        <v>15</v>
      </c>
      <c r="H32" t="s">
        <v>19</v>
      </c>
    </row>
    <row r="33" spans="1:8" x14ac:dyDescent="0.25">
      <c r="A33" t="s">
        <v>46</v>
      </c>
      <c r="D33">
        <v>5</v>
      </c>
      <c r="F33" t="s">
        <v>15</v>
      </c>
      <c r="H33" t="s">
        <v>19</v>
      </c>
    </row>
    <row r="34" spans="1:8" x14ac:dyDescent="0.25">
      <c r="A34" t="s">
        <v>57</v>
      </c>
      <c r="D34">
        <v>24</v>
      </c>
      <c r="F34" t="s">
        <v>58</v>
      </c>
      <c r="H34" t="s">
        <v>19</v>
      </c>
    </row>
    <row r="35" spans="1:8" x14ac:dyDescent="0.25">
      <c r="A35" t="s">
        <v>48</v>
      </c>
      <c r="D35">
        <v>-1.2E-4</v>
      </c>
      <c r="F35" t="s">
        <v>26</v>
      </c>
      <c r="H35" t="s">
        <v>16</v>
      </c>
    </row>
  </sheetData>
  <sheetProtection sheet="1" objects="1" scenarios="1"/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Normal="100" workbookViewId="0">
      <selection activeCell="I3" sqref="I3:I34"/>
    </sheetView>
  </sheetViews>
  <sheetFormatPr baseColWidth="10" defaultColWidth="10.7109375" defaultRowHeight="15" x14ac:dyDescent="0.25"/>
  <cols>
    <col min="4" max="4" width="16.85546875" customWidth="1"/>
    <col min="5" max="5" width="16.5703125" customWidth="1"/>
    <col min="6" max="6" width="16.85546875" customWidth="1"/>
    <col min="7" max="7" width="16.5703125" customWidth="1"/>
    <col min="9" max="9" width="12" customWidth="1"/>
    <col min="10" max="11" width="12.140625" customWidth="1"/>
  </cols>
  <sheetData>
    <row r="1" spans="1:11" x14ac:dyDescent="0.25">
      <c r="A1" t="s">
        <v>62</v>
      </c>
      <c r="B1" t="s">
        <v>63</v>
      </c>
      <c r="C1" t="s">
        <v>64</v>
      </c>
      <c r="D1" t="str">
        <f>SF1_DEMND_heat!D1</f>
        <v>SF1_DEMND_heat</v>
      </c>
      <c r="E1" t="str">
        <f>SF1_DEMND_elec!D1</f>
        <v>SF1_DEMND_elec</v>
      </c>
      <c r="F1" t="str">
        <f>SF2_DEMND_heat!D1</f>
        <v>SF2_DEMND_heat</v>
      </c>
      <c r="G1" t="str">
        <f>SF2_DEMND_elec!D1</f>
        <v>SF2_DEMND_elec</v>
      </c>
      <c r="I1" t="str">
        <f>GenCosts!D1</f>
        <v>GenCosts</v>
      </c>
      <c r="J1" t="str">
        <f>GrdBuyCost!D1</f>
        <v>GrdBuyCosts</v>
      </c>
      <c r="K1" t="str">
        <f>GrdSellCost!D1</f>
        <v>GrdSellCosts</v>
      </c>
    </row>
    <row r="2" spans="1:11" x14ac:dyDescent="0.25">
      <c r="A2">
        <v>0</v>
      </c>
      <c r="B2" t="s">
        <v>65</v>
      </c>
      <c r="C2" t="s">
        <v>65</v>
      </c>
    </row>
    <row r="3" spans="1:11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f>SF1_DEMND_heat!D3</f>
        <v>7.5384615384615596</v>
      </c>
      <c r="E3">
        <f>SF1_DEMND_elec!D3</f>
        <v>0.75604180274330601</v>
      </c>
      <c r="F3">
        <f>SF2_DEMND_heat!D3</f>
        <v>2.2000000000000401</v>
      </c>
      <c r="G3">
        <f>SF2_DEMND_elec!D3</f>
        <v>0.440872898849891</v>
      </c>
      <c r="I3">
        <f>GenCosts!D3</f>
        <v>7.0000000000000007E-2</v>
      </c>
      <c r="J3">
        <f>GrdBuyCost!D3</f>
        <v>0.3</v>
      </c>
      <c r="K3">
        <f>GrdSellCost!D3</f>
        <v>0.1</v>
      </c>
    </row>
    <row r="4" spans="1:11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f>SF1_DEMND_heat!D3</f>
        <v>7.5384615384615596</v>
      </c>
      <c r="E4">
        <f>SF1_DEMND_elec!D4</f>
        <v>0.67276290006531503</v>
      </c>
      <c r="F4">
        <f>SF2_DEMND_heat!D4</f>
        <v>13.2</v>
      </c>
      <c r="G4">
        <f>SF2_DEMND_elec!D4</f>
        <v>1.9920377469773101</v>
      </c>
      <c r="I4">
        <f>GenCosts!D4</f>
        <v>7.0000000000000007E-2</v>
      </c>
      <c r="J4">
        <f>GrdBuyCost!D4</f>
        <v>0.3</v>
      </c>
      <c r="K4">
        <f>GrdSellCost!D4</f>
        <v>0.1</v>
      </c>
    </row>
    <row r="5" spans="1:11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f>SF1_DEMND_heat!D4</f>
        <v>4.3076923076923501</v>
      </c>
      <c r="E5">
        <f>SF1_DEMND_elec!D5</f>
        <v>0.67766165904637798</v>
      </c>
      <c r="F5">
        <f>SF2_DEMND_heat!D5</f>
        <v>8.7999999999999599</v>
      </c>
      <c r="G5">
        <f>SF2_DEMND_elec!D5</f>
        <v>4.2140961368327901</v>
      </c>
      <c r="I5">
        <f>GenCosts!D5</f>
        <v>0.09</v>
      </c>
      <c r="J5">
        <f>GrdBuyCost!D5</f>
        <v>0.3</v>
      </c>
      <c r="K5">
        <f>GrdSellCost!D5</f>
        <v>0.1</v>
      </c>
    </row>
    <row r="6" spans="1:11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f>SF1_DEMND_heat!D5</f>
        <v>2.15384615384616</v>
      </c>
      <c r="E6">
        <f>SF1_DEMND_elec!D6</f>
        <v>2.00359242325277</v>
      </c>
      <c r="F6">
        <f>SF2_DEMND_heat!D6</f>
        <v>8.7999999999999599</v>
      </c>
      <c r="G6">
        <f>SF2_DEMND_elec!D6</f>
        <v>4.29519315836035</v>
      </c>
      <c r="I6">
        <f>GenCosts!D6</f>
        <v>0.09</v>
      </c>
      <c r="J6">
        <f>GrdBuyCost!D6</f>
        <v>0.3</v>
      </c>
      <c r="K6">
        <f>GrdSellCost!D6</f>
        <v>0.1</v>
      </c>
    </row>
    <row r="7" spans="1:11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f>SF1_DEMND_heat!D6</f>
        <v>5.3846153846154001</v>
      </c>
      <c r="E7">
        <f>SF1_DEMND_elec!D7</f>
        <v>1.03690398432396</v>
      </c>
      <c r="F7">
        <f>SF2_DEMND_heat!D7</f>
        <v>4.4000000000000803</v>
      </c>
      <c r="G7">
        <f>SF2_DEMND_elec!D7</f>
        <v>2.1335889118253899</v>
      </c>
      <c r="I7">
        <f>GenCosts!D7</f>
        <v>0.09</v>
      </c>
      <c r="J7">
        <f>GrdBuyCost!D7</f>
        <v>0.3</v>
      </c>
      <c r="K7">
        <f>GrdSellCost!D7</f>
        <v>0.1</v>
      </c>
    </row>
    <row r="8" spans="1:11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f>SF1_DEMND_heat!D7</f>
        <v>6.4615384615385096</v>
      </c>
      <c r="E8">
        <f>SF1_DEMND_elec!D8</f>
        <v>2.8837361201828799</v>
      </c>
      <c r="F8">
        <f>SF2_DEMND_heat!D8</f>
        <v>11</v>
      </c>
      <c r="G8">
        <f>SF2_DEMND_elec!D8</f>
        <v>1.9949867295783099</v>
      </c>
      <c r="I8">
        <f>GenCosts!D8</f>
        <v>0.09</v>
      </c>
      <c r="J8">
        <f>GrdBuyCost!D8</f>
        <v>0.3</v>
      </c>
      <c r="K8">
        <f>GrdSellCost!D8</f>
        <v>0.1</v>
      </c>
    </row>
    <row r="9" spans="1:11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f>SF1_DEMND_heat!D8</f>
        <v>4.3076923076922897</v>
      </c>
      <c r="E9">
        <f>SF1_DEMND_elec!D9</f>
        <v>3.9843239712605998</v>
      </c>
      <c r="F9">
        <f>SF2_DEMND_heat!D9</f>
        <v>17.599999999999898</v>
      </c>
      <c r="G9">
        <f>SF2_DEMND_elec!D9</f>
        <v>4.7051017398997201</v>
      </c>
      <c r="I9">
        <f>GenCosts!D9</f>
        <v>0.09</v>
      </c>
      <c r="J9">
        <f>GrdBuyCost!D9</f>
        <v>0.3</v>
      </c>
      <c r="K9">
        <f>GrdSellCost!D9</f>
        <v>0.1</v>
      </c>
    </row>
    <row r="10" spans="1:11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f>SF1_DEMND_heat!D9</f>
        <v>2.15384615384616</v>
      </c>
      <c r="E10">
        <f>SF1_DEMND_elec!D10</f>
        <v>0.82952318745914499</v>
      </c>
      <c r="F10">
        <f>SF2_DEMND_heat!D10</f>
        <v>0</v>
      </c>
      <c r="G10">
        <f>SF2_DEMND_elec!D10</f>
        <v>3.36921262164552</v>
      </c>
      <c r="I10">
        <f>GenCosts!D10</f>
        <v>0.09</v>
      </c>
      <c r="J10">
        <f>GrdBuyCost!D10</f>
        <v>0.3</v>
      </c>
      <c r="K10">
        <f>GrdSellCost!D10</f>
        <v>0.1</v>
      </c>
    </row>
    <row r="11" spans="1:11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f>SF1_DEMND_heat!D10</f>
        <v>7.5384615384615898</v>
      </c>
      <c r="E11">
        <f>SF1_DEMND_elec!D11</f>
        <v>1.0205747877204501</v>
      </c>
      <c r="F11">
        <f>SF2_DEMND_heat!D11</f>
        <v>8.8000000000000593</v>
      </c>
      <c r="G11">
        <f>SF2_DEMND_elec!D11</f>
        <v>1.86818047773516</v>
      </c>
      <c r="I11">
        <f>GenCosts!D11</f>
        <v>7.0000000000000007E-2</v>
      </c>
      <c r="J11">
        <f>GrdBuyCost!D11</f>
        <v>0.3</v>
      </c>
      <c r="K11">
        <f>GrdSellCost!D11</f>
        <v>0.1</v>
      </c>
    </row>
    <row r="12" spans="1:11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f>SF1_DEMND_heat!D11</f>
        <v>14</v>
      </c>
      <c r="E12">
        <f>SF1_DEMND_elec!D12</f>
        <v>0.893207054212942</v>
      </c>
      <c r="F12">
        <f>SF2_DEMND_heat!D12</f>
        <v>8.7999999999999599</v>
      </c>
      <c r="G12">
        <f>SF2_DEMND_elec!D12</f>
        <v>2.1925685638454802</v>
      </c>
      <c r="I12">
        <f>GenCosts!D12</f>
        <v>7.0000000000000007E-2</v>
      </c>
      <c r="J12">
        <f>GrdBuyCost!D12</f>
        <v>0.3</v>
      </c>
      <c r="K12">
        <f>GrdSellCost!D12</f>
        <v>0.1</v>
      </c>
    </row>
    <row r="13" spans="1:11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f>SF1_DEMND_heat!D12</f>
        <v>1.07692307692311</v>
      </c>
      <c r="E13">
        <f>SF1_DEMND_elec!D13</f>
        <v>0.69399085564991003</v>
      </c>
      <c r="F13">
        <f>SF2_DEMND_heat!D13</f>
        <v>2.19999999999999</v>
      </c>
      <c r="G13">
        <f>SF2_DEMND_elec!D13</f>
        <v>0.58094957239752898</v>
      </c>
      <c r="I13">
        <f>GenCosts!D13</f>
        <v>7.0000000000000007E-2</v>
      </c>
      <c r="J13">
        <f>GrdBuyCost!D13</f>
        <v>0.3</v>
      </c>
      <c r="K13">
        <f>GrdSellCost!D13</f>
        <v>0.1</v>
      </c>
    </row>
    <row r="14" spans="1:11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f>SF1_DEMND_heat!D13</f>
        <v>5.3846153846154303</v>
      </c>
      <c r="E14">
        <f>SF1_DEMND_elec!D14</f>
        <v>3.1890920966688201</v>
      </c>
      <c r="F14">
        <f>SF2_DEMND_heat!D14</f>
        <v>11</v>
      </c>
      <c r="G14">
        <f>SF2_DEMND_elec!D14</f>
        <v>0.69448540253610802</v>
      </c>
      <c r="I14">
        <f>GenCosts!D14</f>
        <v>7.0000000000000007E-2</v>
      </c>
      <c r="J14">
        <f>GrdBuyCost!D14</f>
        <v>0.3</v>
      </c>
      <c r="K14">
        <f>GrdSellCost!D14</f>
        <v>0.1</v>
      </c>
    </row>
    <row r="15" spans="1:11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f>SF1_DEMND_heat!D14</f>
        <v>7.5384615384615197</v>
      </c>
      <c r="E15">
        <f>SF1_DEMND_elec!D15</f>
        <v>5</v>
      </c>
      <c r="F15">
        <f>SF2_DEMND_heat!D15</f>
        <v>15.399999999999901</v>
      </c>
      <c r="G15">
        <f>SF2_DEMND_elec!D15</f>
        <v>0.90238867590681104</v>
      </c>
      <c r="I15">
        <f>GenCosts!D15</f>
        <v>7.0000000000000007E-2</v>
      </c>
      <c r="J15">
        <f>GrdBuyCost!D15</f>
        <v>0.3</v>
      </c>
      <c r="K15">
        <f>GrdSellCost!D15</f>
        <v>0.1</v>
      </c>
    </row>
    <row r="16" spans="1:11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f>SF1_DEMND_heat!D15</f>
        <v>1.07692307692311</v>
      </c>
      <c r="E16">
        <f>SF1_DEMND_elec!D16</f>
        <v>2.68778576094055</v>
      </c>
      <c r="F16">
        <f>SF2_DEMND_heat!D16</f>
        <v>6.6000000000000698</v>
      </c>
      <c r="G16">
        <f>SF2_DEMND_elec!D16</f>
        <v>1.3815983485697401</v>
      </c>
      <c r="I16">
        <f>GenCosts!D16</f>
        <v>7.0000000000000007E-2</v>
      </c>
      <c r="J16">
        <f>GrdBuyCost!D16</f>
        <v>0.3</v>
      </c>
      <c r="K16">
        <f>GrdSellCost!D16</f>
        <v>0.1</v>
      </c>
    </row>
    <row r="17" spans="1:11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f>SF1_DEMND_heat!D16</f>
        <v>7.5384615384615898</v>
      </c>
      <c r="E17">
        <f>SF1_DEMND_elec!D17</f>
        <v>0.80992815153494302</v>
      </c>
      <c r="F17">
        <f>SF2_DEMND_heat!D17</f>
        <v>19.799999999999901</v>
      </c>
      <c r="G17">
        <f>SF2_DEMND_elec!D17</f>
        <v>5</v>
      </c>
      <c r="I17">
        <f>GenCosts!D17</f>
        <v>7.0000000000000007E-2</v>
      </c>
      <c r="J17">
        <f>GrdBuyCost!D17</f>
        <v>0.3</v>
      </c>
      <c r="K17">
        <f>GrdSellCost!D17</f>
        <v>0.1</v>
      </c>
    </row>
    <row r="18" spans="1:11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f>SF1_DEMND_heat!D17</f>
        <v>6.4615384615384102</v>
      </c>
      <c r="E18">
        <f>SF1_DEMND_elec!D18</f>
        <v>0.73644676681906895</v>
      </c>
      <c r="F18">
        <f>SF2_DEMND_heat!D18</f>
        <v>0</v>
      </c>
      <c r="G18">
        <f>SF2_DEMND_elec!D18</f>
        <v>1.2783839575346401</v>
      </c>
      <c r="I18">
        <f>GenCosts!D18</f>
        <v>7.0000000000000007E-2</v>
      </c>
      <c r="J18">
        <f>GrdBuyCost!D18</f>
        <v>0.3</v>
      </c>
      <c r="K18">
        <f>GrdSellCost!D18</f>
        <v>0.1</v>
      </c>
    </row>
    <row r="19" spans="1:11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f>SF1_DEMND_heat!D18</f>
        <v>4.3076923076923803</v>
      </c>
      <c r="E19">
        <f>SF1_DEMND_elec!D19</f>
        <v>0.854016982364452</v>
      </c>
      <c r="F19">
        <f>SF2_DEMND_heat!D19</f>
        <v>0</v>
      </c>
      <c r="G19">
        <f>SF2_DEMND_elec!D19</f>
        <v>3.1273960483633201</v>
      </c>
      <c r="I19">
        <f>GenCosts!D19</f>
        <v>7.0000000000000007E-2</v>
      </c>
      <c r="J19">
        <f>GrdBuyCost!D19</f>
        <v>0.3</v>
      </c>
      <c r="K19">
        <f>GrdSellCost!D19</f>
        <v>0.1</v>
      </c>
    </row>
    <row r="20" spans="1:11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f>SF1_DEMND_heat!D19</f>
        <v>7.5384615384615197</v>
      </c>
      <c r="E20">
        <f>SF1_DEMND_elec!D20</f>
        <v>0.95199216198561798</v>
      </c>
      <c r="F20">
        <f>SF2_DEMND_heat!D20</f>
        <v>22</v>
      </c>
      <c r="G20">
        <f>SF2_DEMND_elec!D20</f>
        <v>1.4125626658803001</v>
      </c>
      <c r="I20">
        <f>GenCosts!D20</f>
        <v>7.0000000000000007E-2</v>
      </c>
      <c r="J20">
        <f>GrdBuyCost!D20</f>
        <v>0.3</v>
      </c>
      <c r="K20">
        <f>GrdSellCost!D20</f>
        <v>0.1</v>
      </c>
    </row>
    <row r="21" spans="1:11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f>SF1_DEMND_heat!D20</f>
        <v>10.7692307692308</v>
      </c>
      <c r="E21">
        <f>SF1_DEMND_elec!D21</f>
        <v>0.85238406270412503</v>
      </c>
      <c r="F21">
        <f>SF2_DEMND_heat!D21</f>
        <v>11</v>
      </c>
      <c r="G21">
        <f>SF2_DEMND_elec!D21</f>
        <v>0.97611324093190499</v>
      </c>
      <c r="I21">
        <f>GenCosts!D21</f>
        <v>0.05</v>
      </c>
      <c r="J21">
        <f>GrdBuyCost!D21</f>
        <v>0.3</v>
      </c>
      <c r="K21">
        <f>GrdSellCost!D21</f>
        <v>0.1</v>
      </c>
    </row>
    <row r="22" spans="1:11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f>SF1_DEMND_heat!D21</f>
        <v>4.3076923076923199</v>
      </c>
      <c r="E22">
        <f>SF1_DEMND_elec!D22</f>
        <v>0.83442194644024303</v>
      </c>
      <c r="F22">
        <f>SF2_DEMND_heat!D22</f>
        <v>6.6000000000000698</v>
      </c>
      <c r="G22">
        <f>SF2_DEMND_elec!D22</f>
        <v>0.97611324093190499</v>
      </c>
      <c r="I22">
        <f>GenCosts!D22</f>
        <v>0.05</v>
      </c>
      <c r="J22">
        <f>GrdBuyCost!D22</f>
        <v>0.25</v>
      </c>
      <c r="K22">
        <f>GrdSellCost!D22</f>
        <v>0.03</v>
      </c>
    </row>
    <row r="23" spans="1:11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f>SF1_DEMND_heat!D22</f>
        <v>1.07692307692311</v>
      </c>
      <c r="E23">
        <f>SF1_DEMND_elec!D23</f>
        <v>1.0989549314173701</v>
      </c>
      <c r="F23">
        <f>SF2_DEMND_heat!D23</f>
        <v>8.7999999999999599</v>
      </c>
      <c r="G23">
        <f>SF2_DEMND_elec!D23</f>
        <v>0.74461810675321705</v>
      </c>
      <c r="I23">
        <f>GenCosts!D23</f>
        <v>0.05</v>
      </c>
      <c r="J23">
        <f>GrdBuyCost!D23</f>
        <v>0.25</v>
      </c>
      <c r="K23">
        <f>GrdSellCost!D23</f>
        <v>0.03</v>
      </c>
    </row>
    <row r="24" spans="1:11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f>SF1_DEMND_heat!D23</f>
        <v>4.3076923076923199</v>
      </c>
      <c r="E24">
        <f>SF1_DEMND_elec!D24</f>
        <v>1.3373612018288601</v>
      </c>
      <c r="F24">
        <f>SF2_DEMND_heat!D24</f>
        <v>8.7999999999999599</v>
      </c>
      <c r="G24">
        <f>SF2_DEMND_elec!D24</f>
        <v>0.92745502801537905</v>
      </c>
      <c r="I24">
        <f>GenCosts!D24</f>
        <v>0.05</v>
      </c>
      <c r="J24">
        <f>GrdBuyCost!D24</f>
        <v>0.25</v>
      </c>
      <c r="K24">
        <f>GrdSellCost!D24</f>
        <v>0.03</v>
      </c>
    </row>
    <row r="25" spans="1:11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f>SF1_DEMND_heat!D24</f>
        <v>2.15384615384616</v>
      </c>
      <c r="E25">
        <f>SF1_DEMND_elec!D25</f>
        <v>1.2883736120182601</v>
      </c>
      <c r="F25">
        <f>SF2_DEMND_heat!D25</f>
        <v>0</v>
      </c>
      <c r="G25">
        <f>SF2_DEMND_elec!D25</f>
        <v>0.840460041285784</v>
      </c>
      <c r="I25">
        <f>GenCosts!D25</f>
        <v>0.05</v>
      </c>
      <c r="J25">
        <f>GrdBuyCost!D25</f>
        <v>0.25</v>
      </c>
      <c r="K25">
        <f>GrdSellCost!D25</f>
        <v>0.03</v>
      </c>
    </row>
    <row r="26" spans="1:11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f>SF1_DEMND_heat!D25</f>
        <v>3.2307692307692699</v>
      </c>
      <c r="E26">
        <f>SF1_DEMND_elec!D26</f>
        <v>1.03037230568256</v>
      </c>
      <c r="F26">
        <f>SF2_DEMND_heat!D26</f>
        <v>11</v>
      </c>
      <c r="G26">
        <f>SF2_DEMND_elec!D26</f>
        <v>1.0586847537599899</v>
      </c>
      <c r="I26">
        <f>GenCosts!D26</f>
        <v>0.09</v>
      </c>
      <c r="J26">
        <f>GrdBuyCost!D26</f>
        <v>0.25</v>
      </c>
      <c r="K26">
        <f>GrdSellCost!D26</f>
        <v>0.03</v>
      </c>
    </row>
    <row r="27" spans="1:11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f>SF1_DEMND_heat!D26</f>
        <v>5.3846153846153699</v>
      </c>
      <c r="E27">
        <f>SF1_DEMND_elec!D27</f>
        <v>1.0483344219464199</v>
      </c>
      <c r="F27">
        <f>SF2_DEMND_heat!D27</f>
        <v>8.7999999999999599</v>
      </c>
      <c r="G27">
        <f>SF2_DEMND_elec!D27</f>
        <v>0.95252138012385901</v>
      </c>
      <c r="I27">
        <f>GenCosts!D27</f>
        <v>0.09</v>
      </c>
      <c r="J27">
        <f>GrdBuyCost!D27</f>
        <v>0.25</v>
      </c>
      <c r="K27">
        <f>GrdSellCost!D27</f>
        <v>0.03</v>
      </c>
    </row>
    <row r="28" spans="1:11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f>SF1_DEMND_heat!D27</f>
        <v>4.3076923076923199</v>
      </c>
      <c r="E28">
        <f>SF1_DEMND_elec!D28</f>
        <v>0.58458523840626198</v>
      </c>
      <c r="F28">
        <f>SF2_DEMND_heat!D28</f>
        <v>6.5999999999999703</v>
      </c>
      <c r="G28">
        <f>SF2_DEMND_elec!D28</f>
        <v>1.4567974048952901</v>
      </c>
      <c r="I28">
        <f>GenCosts!D28</f>
        <v>0.09</v>
      </c>
      <c r="J28">
        <f>GrdBuyCost!D28</f>
        <v>0.25</v>
      </c>
      <c r="K28">
        <f>GrdSellCost!D28</f>
        <v>0.03</v>
      </c>
    </row>
    <row r="29" spans="1:11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f>SF1_DEMND_heat!D28</f>
        <v>4.3076923076923803</v>
      </c>
      <c r="E29">
        <f>SF1_DEMND_elec!D29</f>
        <v>0.65643370346178598</v>
      </c>
      <c r="F29">
        <f>SF2_DEMND_heat!D29</f>
        <v>6.6000000000000698</v>
      </c>
      <c r="G29">
        <f>SF2_DEMND_elec!D29</f>
        <v>1.8593335299321501</v>
      </c>
      <c r="I29">
        <f>GenCosts!D29</f>
        <v>0.09</v>
      </c>
      <c r="J29">
        <f>GrdBuyCost!D29</f>
        <v>0.25</v>
      </c>
      <c r="K29">
        <f>GrdSellCost!D29</f>
        <v>0.03</v>
      </c>
    </row>
    <row r="30" spans="1:11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f>SF1_DEMND_heat!D29</f>
        <v>3.23076923076921</v>
      </c>
      <c r="E30">
        <f>SF1_DEMND_elec!D30</f>
        <v>0.81972566949705195</v>
      </c>
      <c r="F30">
        <f>SF2_DEMND_heat!D30</f>
        <v>8.7999999999999599</v>
      </c>
      <c r="G30">
        <f>SF2_DEMND_elec!D30</f>
        <v>0.81244470657622503</v>
      </c>
      <c r="I30">
        <f>GenCosts!D30</f>
        <v>7.0000000000000007E-2</v>
      </c>
      <c r="J30">
        <f>GrdBuyCost!D30</f>
        <v>0.25</v>
      </c>
      <c r="K30">
        <f>GrdSellCost!D30</f>
        <v>0.03</v>
      </c>
    </row>
    <row r="31" spans="1:11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f>SF1_DEMND_heat!D30</f>
        <v>5.3846153846154303</v>
      </c>
      <c r="E31">
        <f>SF1_DEMND_elec!D31</f>
        <v>1.3798171129980401</v>
      </c>
      <c r="F31">
        <f>SF2_DEMND_heat!D31</f>
        <v>8.8000000000000593</v>
      </c>
      <c r="G31">
        <f>SF2_DEMND_elec!D31</f>
        <v>0.79917428487172504</v>
      </c>
      <c r="I31">
        <f>GenCosts!D31</f>
        <v>7.0000000000000007E-2</v>
      </c>
      <c r="J31">
        <f>GrdBuyCost!D31</f>
        <v>0.25</v>
      </c>
      <c r="K31">
        <f>GrdSellCost!D31</f>
        <v>0.03</v>
      </c>
    </row>
    <row r="32" spans="1:11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f>SF1_DEMND_heat!D31</f>
        <v>4.3076923076923199</v>
      </c>
      <c r="E32">
        <f>SF1_DEMND_elec!D32</f>
        <v>0.94056172436317498</v>
      </c>
      <c r="F32">
        <f>SF2_DEMND_heat!D32</f>
        <v>2.1999999999998998</v>
      </c>
      <c r="G32">
        <f>SF2_DEMND_elec!D32</f>
        <v>0.80064877617221097</v>
      </c>
      <c r="I32">
        <f>GenCosts!D32</f>
        <v>7.0000000000000007E-2</v>
      </c>
      <c r="J32">
        <f>GrdBuyCost!D32</f>
        <v>0.25</v>
      </c>
      <c r="K32">
        <f>GrdSellCost!D32</f>
        <v>0.03</v>
      </c>
    </row>
    <row r="33" spans="1:11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f>SF1_DEMND_heat!D32</f>
        <v>3.2307692307692699</v>
      </c>
      <c r="E33">
        <f>SF1_DEMND_elec!D33</f>
        <v>1.23122142390592</v>
      </c>
      <c r="F33">
        <f>SF2_DEMND_heat!D33</f>
        <v>11</v>
      </c>
      <c r="G33">
        <f>SF2_DEMND_elec!D33</f>
        <v>0.63108227661456795</v>
      </c>
      <c r="I33">
        <f>GenCosts!D33</f>
        <v>7.0000000000000007E-2</v>
      </c>
      <c r="J33">
        <f>GrdBuyCost!D33</f>
        <v>0.25</v>
      </c>
      <c r="K33">
        <f>GrdSellCost!D33</f>
        <v>0.03</v>
      </c>
    </row>
    <row r="34" spans="1:11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f>SF1_DEMND_heat!D33</f>
        <v>3.23076923076921</v>
      </c>
      <c r="E34">
        <f>SF1_DEMND_elec!D34</f>
        <v>0.90300457217505103</v>
      </c>
      <c r="F34">
        <f>SF2_DEMND_heat!D34</f>
        <v>6.5999999999999703</v>
      </c>
      <c r="G34">
        <f>SF2_DEMND_elec!D34</f>
        <v>0.496903568269003</v>
      </c>
      <c r="I34">
        <f>GenCosts!D34</f>
        <v>7.0000000000000007E-2</v>
      </c>
      <c r="J34">
        <f>GrdBuyCost!D34</f>
        <v>0.25</v>
      </c>
      <c r="K34">
        <f>GrdSellCost!D34</f>
        <v>0.03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C1" sqref="C1"/>
    </sheetView>
  </sheetViews>
  <sheetFormatPr baseColWidth="10" defaultColWidth="10.7109375" defaultRowHeight="15" x14ac:dyDescent="0.25"/>
  <cols>
    <col min="4" max="4" width="22.140625" customWidth="1"/>
  </cols>
  <sheetData>
    <row r="1" spans="1:5" x14ac:dyDescent="0.25">
      <c r="A1" t="s">
        <v>62</v>
      </c>
      <c r="B1" t="s">
        <v>63</v>
      </c>
      <c r="C1" t="s">
        <v>64</v>
      </c>
      <c r="D1" t="s">
        <v>66</v>
      </c>
    </row>
    <row r="2" spans="1:5" x14ac:dyDescent="0.25">
      <c r="A2">
        <v>0</v>
      </c>
      <c r="B2" t="s">
        <v>65</v>
      </c>
      <c r="C2" t="s">
        <v>65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7.5384615384615596</v>
      </c>
      <c r="E3" t="s">
        <v>15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4.3076923076923501</v>
      </c>
      <c r="E4" t="s">
        <v>15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2.15384615384616</v>
      </c>
      <c r="E5" t="s">
        <v>15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5.3846153846154001</v>
      </c>
      <c r="E6" t="s">
        <v>15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6.4615384615385096</v>
      </c>
      <c r="E7" t="s">
        <v>15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4.3076923076922897</v>
      </c>
      <c r="E8" t="s">
        <v>15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2.15384615384616</v>
      </c>
      <c r="E9" t="s">
        <v>15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7.5384615384615898</v>
      </c>
      <c r="E10" t="s">
        <v>15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14</v>
      </c>
      <c r="E11" t="s">
        <v>15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1.07692307692311</v>
      </c>
      <c r="E12" t="s">
        <v>15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5.3846153846154303</v>
      </c>
      <c r="E13" t="s">
        <v>15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7.5384615384615197</v>
      </c>
      <c r="E14" t="s">
        <v>15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1.07692307692311</v>
      </c>
      <c r="E15" t="s">
        <v>15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7.5384615384615898</v>
      </c>
      <c r="E16" t="s">
        <v>15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6.4615384615384102</v>
      </c>
      <c r="E17" t="s">
        <v>15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4.3076923076923803</v>
      </c>
      <c r="E18" t="s">
        <v>15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7.5384615384615197</v>
      </c>
      <c r="E19" t="s">
        <v>15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10.7692307692308</v>
      </c>
      <c r="E20" t="s">
        <v>15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4.3076923076923199</v>
      </c>
      <c r="E21" t="s">
        <v>15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1.07692307692311</v>
      </c>
      <c r="E22" t="s">
        <v>15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4.3076923076923199</v>
      </c>
      <c r="E23" t="s">
        <v>15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2.15384615384616</v>
      </c>
      <c r="E24" t="s">
        <v>15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3.2307692307692699</v>
      </c>
      <c r="E25" t="s">
        <v>15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5.3846153846153699</v>
      </c>
      <c r="E26" t="s">
        <v>15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4.3076923076923199</v>
      </c>
      <c r="E27" t="s">
        <v>15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4.3076923076923803</v>
      </c>
      <c r="E28" t="s">
        <v>15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3.23076923076921</v>
      </c>
      <c r="E29" t="s">
        <v>15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5.3846153846154303</v>
      </c>
      <c r="E30" t="s">
        <v>15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4.3076923076923199</v>
      </c>
      <c r="E31" t="s">
        <v>15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3.2307692307692699</v>
      </c>
      <c r="E32" t="s">
        <v>15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3.23076923076921</v>
      </c>
      <c r="E33" t="s">
        <v>15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5.3846153846153699</v>
      </c>
      <c r="E34" t="s">
        <v>15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Normal="100" workbookViewId="0">
      <selection activeCell="C1" sqref="C1"/>
    </sheetView>
  </sheetViews>
  <sheetFormatPr baseColWidth="10" defaultColWidth="10.7109375" defaultRowHeight="15" x14ac:dyDescent="0.25"/>
  <cols>
    <col min="4" max="4" width="19.5703125" customWidth="1"/>
  </cols>
  <sheetData>
    <row r="1" spans="1:8" x14ac:dyDescent="0.25">
      <c r="A1" t="s">
        <v>62</v>
      </c>
      <c r="B1" t="s">
        <v>63</v>
      </c>
      <c r="C1" t="s">
        <v>64</v>
      </c>
      <c r="D1" t="s">
        <v>67</v>
      </c>
    </row>
    <row r="2" spans="1:8" x14ac:dyDescent="0.25">
      <c r="A2">
        <v>0</v>
      </c>
      <c r="B2" t="s">
        <v>65</v>
      </c>
      <c r="C2" t="s">
        <v>65</v>
      </c>
    </row>
    <row r="3" spans="1:8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0.75604180274330601</v>
      </c>
      <c r="E3" t="s">
        <v>15</v>
      </c>
      <c r="H3" s="2"/>
    </row>
    <row r="4" spans="1:8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0.67276290006531503</v>
      </c>
      <c r="E4" t="s">
        <v>15</v>
      </c>
      <c r="H4" s="2"/>
    </row>
    <row r="5" spans="1:8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0.67766165904637798</v>
      </c>
      <c r="E5" t="s">
        <v>15</v>
      </c>
      <c r="H5" s="2"/>
    </row>
    <row r="6" spans="1:8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2.00359242325277</v>
      </c>
      <c r="E6" t="s">
        <v>15</v>
      </c>
      <c r="H6" s="2"/>
    </row>
    <row r="7" spans="1:8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1.03690398432396</v>
      </c>
      <c r="E7" t="s">
        <v>15</v>
      </c>
      <c r="H7" s="2"/>
    </row>
    <row r="8" spans="1:8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2.8837361201828799</v>
      </c>
      <c r="E8" t="s">
        <v>15</v>
      </c>
      <c r="H8" s="2"/>
    </row>
    <row r="9" spans="1:8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3.9843239712605998</v>
      </c>
      <c r="E9" t="s">
        <v>15</v>
      </c>
      <c r="H9" s="2"/>
    </row>
    <row r="10" spans="1:8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0.82952318745914499</v>
      </c>
      <c r="E10" t="s">
        <v>15</v>
      </c>
      <c r="H10" s="2"/>
    </row>
    <row r="11" spans="1:8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1.0205747877204501</v>
      </c>
      <c r="E11" t="s">
        <v>15</v>
      </c>
      <c r="H11" s="2"/>
    </row>
    <row r="12" spans="1:8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0.893207054212942</v>
      </c>
      <c r="E12" t="s">
        <v>15</v>
      </c>
      <c r="H12" s="2"/>
    </row>
    <row r="13" spans="1:8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0.69399085564991003</v>
      </c>
      <c r="E13" t="s">
        <v>15</v>
      </c>
      <c r="H13" s="2"/>
    </row>
    <row r="14" spans="1:8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3.1890920966688201</v>
      </c>
      <c r="E14" t="s">
        <v>15</v>
      </c>
      <c r="H14" s="2"/>
    </row>
    <row r="15" spans="1:8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5</v>
      </c>
      <c r="E15" t="s">
        <v>15</v>
      </c>
      <c r="H15" s="2"/>
    </row>
    <row r="16" spans="1:8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2.68778576094055</v>
      </c>
      <c r="E16" t="s">
        <v>15</v>
      </c>
      <c r="H16" s="2"/>
    </row>
    <row r="17" spans="1:8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0.80992815153494302</v>
      </c>
      <c r="E17" t="s">
        <v>15</v>
      </c>
      <c r="H17" s="2"/>
    </row>
    <row r="18" spans="1:8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0.73644676681906895</v>
      </c>
      <c r="E18" t="s">
        <v>15</v>
      </c>
      <c r="H18" s="2"/>
    </row>
    <row r="19" spans="1:8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0.854016982364452</v>
      </c>
      <c r="E19" t="s">
        <v>15</v>
      </c>
      <c r="H19" s="2"/>
    </row>
    <row r="20" spans="1:8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0.95199216198561798</v>
      </c>
      <c r="E20" t="s">
        <v>15</v>
      </c>
      <c r="H20" s="2"/>
    </row>
    <row r="21" spans="1:8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0.85238406270412503</v>
      </c>
      <c r="E21" t="s">
        <v>15</v>
      </c>
      <c r="H21" s="2"/>
    </row>
    <row r="22" spans="1:8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0.83442194644024303</v>
      </c>
      <c r="E22" t="s">
        <v>15</v>
      </c>
      <c r="H22" s="2"/>
    </row>
    <row r="23" spans="1:8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1.0989549314173701</v>
      </c>
      <c r="E23" t="s">
        <v>15</v>
      </c>
      <c r="H23" s="2"/>
    </row>
    <row r="24" spans="1:8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1.3373612018288601</v>
      </c>
      <c r="E24" t="s">
        <v>15</v>
      </c>
      <c r="H24" s="2"/>
    </row>
    <row r="25" spans="1:8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1.2883736120182601</v>
      </c>
      <c r="E25" t="s">
        <v>15</v>
      </c>
      <c r="H25" s="2"/>
    </row>
    <row r="26" spans="1:8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1.03037230568256</v>
      </c>
      <c r="E26" t="s">
        <v>15</v>
      </c>
      <c r="H26" s="2"/>
    </row>
    <row r="27" spans="1:8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1.0483344219464199</v>
      </c>
      <c r="E27" t="s">
        <v>15</v>
      </c>
      <c r="H27" s="2"/>
    </row>
    <row r="28" spans="1:8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0.58458523840626198</v>
      </c>
      <c r="E28" t="s">
        <v>15</v>
      </c>
      <c r="H28" s="2"/>
    </row>
    <row r="29" spans="1:8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0.65643370346178598</v>
      </c>
      <c r="E29" t="s">
        <v>15</v>
      </c>
      <c r="H29" s="2"/>
    </row>
    <row r="30" spans="1:8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0.81972566949705195</v>
      </c>
      <c r="E30" t="s">
        <v>15</v>
      </c>
      <c r="H30" s="2"/>
    </row>
    <row r="31" spans="1:8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1.3798171129980401</v>
      </c>
      <c r="E31" t="s">
        <v>15</v>
      </c>
      <c r="H31" s="2"/>
    </row>
    <row r="32" spans="1:8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0.94056172436317498</v>
      </c>
      <c r="E32" t="s">
        <v>15</v>
      </c>
      <c r="H32" s="2"/>
    </row>
    <row r="33" spans="1:8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1.23122142390592</v>
      </c>
      <c r="E33" t="s">
        <v>15</v>
      </c>
      <c r="H33" s="2"/>
    </row>
    <row r="34" spans="1:8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0.90300457217505103</v>
      </c>
      <c r="E34" t="s">
        <v>15</v>
      </c>
      <c r="H34" s="2"/>
    </row>
    <row r="35" spans="1:8" x14ac:dyDescent="0.25">
      <c r="H35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N35" sqref="N35"/>
    </sheetView>
  </sheetViews>
  <sheetFormatPr baseColWidth="10" defaultColWidth="10.7109375" defaultRowHeight="15" x14ac:dyDescent="0.25"/>
  <cols>
    <col min="4" max="4" width="20.140625" customWidth="1"/>
  </cols>
  <sheetData>
    <row r="1" spans="1:16" x14ac:dyDescent="0.25">
      <c r="A1" t="s">
        <v>62</v>
      </c>
      <c r="B1" t="s">
        <v>63</v>
      </c>
      <c r="C1" t="s">
        <v>64</v>
      </c>
      <c r="D1" t="s">
        <v>68</v>
      </c>
    </row>
    <row r="2" spans="1:16" x14ac:dyDescent="0.25">
      <c r="A2">
        <v>0</v>
      </c>
      <c r="B2" t="s">
        <v>65</v>
      </c>
      <c r="C2" t="s">
        <v>65</v>
      </c>
    </row>
    <row r="3" spans="1:16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2.2000000000000401</v>
      </c>
      <c r="E3" t="s">
        <v>15</v>
      </c>
    </row>
    <row r="4" spans="1:16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13.2</v>
      </c>
      <c r="E4" t="s">
        <v>15</v>
      </c>
    </row>
    <row r="5" spans="1:16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8.7999999999999599</v>
      </c>
      <c r="E5" t="s">
        <v>15</v>
      </c>
    </row>
    <row r="6" spans="1:16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8.7999999999999599</v>
      </c>
      <c r="E6" t="s">
        <v>15</v>
      </c>
    </row>
    <row r="7" spans="1:16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4.4000000000000803</v>
      </c>
      <c r="E7" t="s">
        <v>15</v>
      </c>
    </row>
    <row r="8" spans="1:16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11</v>
      </c>
      <c r="E8" t="s">
        <v>15</v>
      </c>
    </row>
    <row r="9" spans="1:16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17.599999999999898</v>
      </c>
      <c r="E9" t="s">
        <v>15</v>
      </c>
    </row>
    <row r="10" spans="1:16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</v>
      </c>
      <c r="E10" t="s">
        <v>15</v>
      </c>
      <c r="P10" t="s">
        <v>69</v>
      </c>
    </row>
    <row r="11" spans="1:16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8.8000000000000593</v>
      </c>
      <c r="E11" t="s">
        <v>15</v>
      </c>
    </row>
    <row r="12" spans="1:16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8.7999999999999599</v>
      </c>
      <c r="E12" t="s">
        <v>15</v>
      </c>
    </row>
    <row r="13" spans="1:16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2.19999999999999</v>
      </c>
      <c r="E13" t="s">
        <v>15</v>
      </c>
    </row>
    <row r="14" spans="1:16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11</v>
      </c>
      <c r="E14" t="s">
        <v>15</v>
      </c>
    </row>
    <row r="15" spans="1:16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15.399999999999901</v>
      </c>
      <c r="E15" t="s">
        <v>15</v>
      </c>
    </row>
    <row r="16" spans="1:16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6.6000000000000698</v>
      </c>
      <c r="E16" t="s">
        <v>15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19.799999999999901</v>
      </c>
      <c r="E17" t="s">
        <v>15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0</v>
      </c>
      <c r="E18" t="s">
        <v>15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0</v>
      </c>
      <c r="E19" t="s">
        <v>15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22</v>
      </c>
      <c r="E20" t="s">
        <v>15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11</v>
      </c>
      <c r="E21" t="s">
        <v>15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6.6000000000000698</v>
      </c>
      <c r="E22" t="s">
        <v>15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8.7999999999999599</v>
      </c>
      <c r="E23" t="s">
        <v>15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8.7999999999999599</v>
      </c>
      <c r="E24" t="s">
        <v>15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</v>
      </c>
      <c r="E25" t="s">
        <v>15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11</v>
      </c>
      <c r="E26" t="s">
        <v>15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8.7999999999999599</v>
      </c>
      <c r="E27" t="s">
        <v>15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6.5999999999999703</v>
      </c>
      <c r="E28" t="s">
        <v>15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6.6000000000000698</v>
      </c>
      <c r="E29" t="s">
        <v>15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8.7999999999999599</v>
      </c>
      <c r="E30" t="s">
        <v>15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8.8000000000000593</v>
      </c>
      <c r="E31" t="s">
        <v>15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2.1999999999998998</v>
      </c>
      <c r="E32" t="s">
        <v>15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11</v>
      </c>
      <c r="E33" t="s">
        <v>15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6.5999999999999703</v>
      </c>
      <c r="E34" t="s">
        <v>15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C1" sqref="C1"/>
    </sheetView>
  </sheetViews>
  <sheetFormatPr baseColWidth="10" defaultColWidth="10.7109375" defaultRowHeight="15" x14ac:dyDescent="0.25"/>
  <cols>
    <col min="4" max="4" width="22.28515625" customWidth="1"/>
  </cols>
  <sheetData>
    <row r="1" spans="1:5" x14ac:dyDescent="0.25">
      <c r="A1" t="s">
        <v>62</v>
      </c>
      <c r="B1" t="s">
        <v>63</v>
      </c>
      <c r="C1" t="s">
        <v>64</v>
      </c>
      <c r="D1" t="s">
        <v>70</v>
      </c>
    </row>
    <row r="2" spans="1:5" x14ac:dyDescent="0.25">
      <c r="A2">
        <v>0</v>
      </c>
      <c r="B2" t="s">
        <v>65</v>
      </c>
      <c r="C2" t="s">
        <v>65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0.440872898849891</v>
      </c>
      <c r="E3" t="s">
        <v>15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1.9920377469773101</v>
      </c>
      <c r="E4" t="s">
        <v>15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4.2140961368327901</v>
      </c>
      <c r="E5" t="s">
        <v>15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4.29519315836035</v>
      </c>
      <c r="E6" t="s">
        <v>15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2.1335889118253899</v>
      </c>
      <c r="E7" t="s">
        <v>15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1.9949867295783099</v>
      </c>
      <c r="E8" t="s">
        <v>15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4.7051017398997201</v>
      </c>
      <c r="E9" t="s">
        <v>15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3.36921262164552</v>
      </c>
      <c r="E10" t="s">
        <v>15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1.86818047773516</v>
      </c>
      <c r="E11" t="s">
        <v>15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2.1925685638454802</v>
      </c>
      <c r="E12" t="s">
        <v>15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0.58094957239752898</v>
      </c>
      <c r="E13" t="s">
        <v>15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0.69448540253610802</v>
      </c>
      <c r="E14" t="s">
        <v>15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0.90238867590681104</v>
      </c>
      <c r="E15" t="s">
        <v>15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1.3815983485697401</v>
      </c>
      <c r="E16" t="s">
        <v>15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5</v>
      </c>
      <c r="E17" t="s">
        <v>15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1.2783839575346401</v>
      </c>
      <c r="E18" t="s">
        <v>15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3.1273960483633201</v>
      </c>
      <c r="E19" t="s">
        <v>15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1.4125626658803001</v>
      </c>
      <c r="E20" t="s">
        <v>15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0.97611324093190499</v>
      </c>
      <c r="E21" t="s">
        <v>15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0.97611324093190499</v>
      </c>
      <c r="E22" t="s">
        <v>15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0.74461810675321705</v>
      </c>
      <c r="E23" t="s">
        <v>15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0.92745502801537905</v>
      </c>
      <c r="E24" t="s">
        <v>15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0.840460041285784</v>
      </c>
      <c r="E25" t="s">
        <v>15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1.0586847537599899</v>
      </c>
      <c r="E26" t="s">
        <v>15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0.95252138012385901</v>
      </c>
      <c r="E27" t="s">
        <v>15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1.4567974048952901</v>
      </c>
      <c r="E28" t="s">
        <v>15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1.8593335299321501</v>
      </c>
      <c r="E29" t="s">
        <v>15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0.81244470657622503</v>
      </c>
      <c r="E30" t="s">
        <v>15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0.79917428487172504</v>
      </c>
      <c r="E31" t="s">
        <v>15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0.80064877617221097</v>
      </c>
      <c r="E32" t="s">
        <v>15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0.63108227661456795</v>
      </c>
      <c r="E33" t="s">
        <v>15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0.496903568269003</v>
      </c>
      <c r="E34" t="s">
        <v>15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C1" sqref="C1"/>
    </sheetView>
  </sheetViews>
  <sheetFormatPr baseColWidth="10" defaultColWidth="10.7109375" defaultRowHeight="15" x14ac:dyDescent="0.25"/>
  <cols>
    <col min="4" max="4" width="20.140625" customWidth="1"/>
  </cols>
  <sheetData>
    <row r="1" spans="1:5" x14ac:dyDescent="0.25">
      <c r="A1" t="s">
        <v>62</v>
      </c>
      <c r="B1" t="s">
        <v>63</v>
      </c>
      <c r="C1" t="s">
        <v>64</v>
      </c>
      <c r="D1" t="s">
        <v>47</v>
      </c>
    </row>
    <row r="2" spans="1:5" x14ac:dyDescent="0.25">
      <c r="A2">
        <v>0</v>
      </c>
      <c r="B2" t="s">
        <v>65</v>
      </c>
      <c r="C2" t="s">
        <v>65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7.0000000000000007E-2</v>
      </c>
      <c r="E3" t="s">
        <v>22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7.0000000000000007E-2</v>
      </c>
      <c r="E4" t="s">
        <v>22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0.09</v>
      </c>
      <c r="E5" t="s">
        <v>22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0.09</v>
      </c>
      <c r="E6" t="s">
        <v>22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0.09</v>
      </c>
      <c r="E7" t="s">
        <v>22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0.09</v>
      </c>
      <c r="E8" t="s">
        <v>22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0.09</v>
      </c>
      <c r="E9" t="s">
        <v>22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0.09</v>
      </c>
      <c r="E10" t="s">
        <v>22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7.0000000000000007E-2</v>
      </c>
      <c r="E11" t="s">
        <v>22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7.0000000000000007E-2</v>
      </c>
      <c r="E12" t="s">
        <v>22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7.0000000000000007E-2</v>
      </c>
      <c r="E13" t="s">
        <v>22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7.0000000000000007E-2</v>
      </c>
      <c r="E14" t="s">
        <v>22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7.0000000000000007E-2</v>
      </c>
      <c r="E15" t="s">
        <v>22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7.0000000000000007E-2</v>
      </c>
      <c r="E16" t="s">
        <v>22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7.0000000000000007E-2</v>
      </c>
      <c r="E17" t="s">
        <v>22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7.0000000000000007E-2</v>
      </c>
      <c r="E18" t="s">
        <v>22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7.0000000000000007E-2</v>
      </c>
      <c r="E19" t="s">
        <v>22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7.0000000000000007E-2</v>
      </c>
      <c r="E20" t="s">
        <v>22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0.05</v>
      </c>
      <c r="E21" t="s">
        <v>22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0.05</v>
      </c>
      <c r="E22" t="s">
        <v>22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0.05</v>
      </c>
      <c r="E23" t="s">
        <v>22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0.05</v>
      </c>
      <c r="E24" t="s">
        <v>22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0.05</v>
      </c>
      <c r="E25" t="s">
        <v>22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0.09</v>
      </c>
      <c r="E26" t="s">
        <v>22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0.09</v>
      </c>
      <c r="E27" t="s">
        <v>22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0.09</v>
      </c>
      <c r="E28" t="s">
        <v>22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0.09</v>
      </c>
      <c r="E29" t="s">
        <v>22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7.0000000000000007E-2</v>
      </c>
      <c r="E30" t="s">
        <v>22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7.0000000000000007E-2</v>
      </c>
      <c r="E31" t="s">
        <v>22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7.0000000000000007E-2</v>
      </c>
      <c r="E32" t="s">
        <v>22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7.0000000000000007E-2</v>
      </c>
      <c r="E33" t="s">
        <v>22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7.0000000000000007E-2</v>
      </c>
      <c r="E34" t="s">
        <v>22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setup</vt:lpstr>
      <vt:lpstr>SF1_devices</vt:lpstr>
      <vt:lpstr>SF2_devices</vt:lpstr>
      <vt:lpstr>overview_timevariable</vt:lpstr>
      <vt:lpstr>SF1_DEMND_heat</vt:lpstr>
      <vt:lpstr>SF1_DEMND_elec</vt:lpstr>
      <vt:lpstr>SF2_DEMND_heat</vt:lpstr>
      <vt:lpstr>SF2_DEMND_elec</vt:lpstr>
      <vt:lpstr>GenCosts</vt:lpstr>
      <vt:lpstr>GrdBuyCost</vt:lpstr>
      <vt:lpstr>GrdSellCost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Licklederer</cp:lastModifiedBy>
  <cp:revision>7</cp:revision>
  <dcterms:created xsi:type="dcterms:W3CDTF">2015-06-05T18:19:34Z</dcterms:created>
  <dcterms:modified xsi:type="dcterms:W3CDTF">2021-06-17T12:23:02Z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