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limi365.sharepoint.com/sites/DENG-SESAM/Documenti condivisi/PUBLICATIONS/2023_Rinaldi_IIOA/Model/Data/mrio/add sectors/"/>
    </mc:Choice>
  </mc:AlternateContent>
  <xr:revisionPtr revIDLastSave="837" documentId="13_ncr:1_{4083609F-28DE-4FA3-8AEE-04ECEE9113D5}" xr6:coauthVersionLast="47" xr6:coauthVersionMax="47" xr10:uidLastSave="{09FD3886-56ED-49C2-A376-037D43AFEDCF}"/>
  <bookViews>
    <workbookView xWindow="-120" yWindow="-120" windowWidth="29040" windowHeight="15720" activeTab="4" xr2:uid="{00000000-000D-0000-FFFF-FFFF00000000}"/>
  </bookViews>
  <sheets>
    <sheet name="indeces" sheetId="1" r:id="rId1"/>
    <sheet name="Final consumption" sheetId="2" r:id="rId2"/>
    <sheet name="Factor of production" sheetId="3" r:id="rId3"/>
    <sheet name="Satellite account" sheetId="4" r:id="rId4"/>
    <sheet name="input_from" sheetId="5" r:id="rId5"/>
    <sheet name="output_from" sheetId="6" r:id="rId6"/>
    <sheet name="units" sheetId="7" r:id="rId7"/>
  </sheets>
  <definedNames>
    <definedName name="_xlnm._FilterDatabase" localSheetId="4" hidden="1">input_from!$A$3:$AI$159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9" i="5" l="1"/>
  <c r="AG98" i="5"/>
  <c r="AG97" i="5"/>
  <c r="AG96" i="5"/>
  <c r="Z99" i="5"/>
  <c r="Z98" i="5"/>
  <c r="Z97" i="5"/>
  <c r="Z96" i="5"/>
  <c r="Q99" i="5"/>
  <c r="Q98" i="5"/>
  <c r="Q97" i="5"/>
  <c r="Q96" i="5"/>
  <c r="I99" i="5"/>
  <c r="I98" i="5"/>
  <c r="I97" i="5"/>
  <c r="I96" i="5"/>
  <c r="AE99" i="5"/>
  <c r="AE98" i="5"/>
  <c r="AE97" i="5"/>
  <c r="AE96" i="5"/>
  <c r="W99" i="5"/>
  <c r="W98" i="5"/>
  <c r="W97" i="5"/>
  <c r="W96" i="5"/>
  <c r="O99" i="5"/>
  <c r="O98" i="5"/>
  <c r="O97" i="5"/>
  <c r="O96" i="5"/>
  <c r="G99" i="5"/>
  <c r="G98" i="5"/>
  <c r="G97" i="5"/>
  <c r="G96" i="5"/>
  <c r="AB99" i="5"/>
  <c r="AB98" i="5"/>
  <c r="AB97" i="5"/>
  <c r="AB96" i="5"/>
  <c r="T99" i="5"/>
  <c r="T98" i="5"/>
  <c r="T97" i="5"/>
  <c r="T96" i="5"/>
  <c r="L99" i="5"/>
  <c r="L98" i="5"/>
  <c r="L97" i="5"/>
  <c r="L96" i="5"/>
  <c r="D99" i="5"/>
  <c r="D98" i="5"/>
  <c r="D97" i="5"/>
  <c r="D96" i="5"/>
  <c r="AI4" i="3"/>
  <c r="AJ4" i="3"/>
  <c r="AK4" i="3"/>
  <c r="AL4" i="3"/>
  <c r="AM4" i="3"/>
  <c r="AN4" i="3"/>
  <c r="AO4" i="3"/>
  <c r="AP4" i="3"/>
  <c r="AQ4" i="3"/>
  <c r="AR4" i="3"/>
  <c r="AS4" i="3"/>
  <c r="AH4" i="3"/>
  <c r="AH90" i="5"/>
  <c r="AH91" i="5" s="1"/>
  <c r="X89" i="5"/>
  <c r="R87" i="5"/>
  <c r="J84" i="5"/>
</calcChain>
</file>

<file path=xl/sharedStrings.xml><?xml version="1.0" encoding="utf-8"?>
<sst xmlns="http://schemas.openxmlformats.org/spreadsheetml/2006/main" count="1752" uniqueCount="394">
  <si>
    <t>China</t>
  </si>
  <si>
    <t>Paddy rice</t>
  </si>
  <si>
    <t>Wheat</t>
  </si>
  <si>
    <t>Cereal grains nec</t>
  </si>
  <si>
    <t>Oil seeds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</si>
  <si>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</si>
  <si>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</si>
  <si>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</si>
  <si>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</si>
  <si>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</si>
  <si>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</si>
  <si>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</si>
  <si>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</si>
  <si>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</si>
  <si>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</si>
  <si>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</si>
  <si>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</si>
  <si>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</si>
  <si>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</si>
  <si>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</si>
  <si>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</si>
  <si>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</si>
  <si>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BKB/Peat Briquettes</t>
  </si>
  <si>
    <t>Peat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</si>
  <si>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</si>
  <si>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</si>
  <si>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</si>
  <si>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</si>
  <si>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</si>
  <si>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</si>
  <si>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</si>
  <si>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</si>
  <si>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Other non-ferrous metal ores and concentrates</t>
  </si>
  <si>
    <t>Stone</t>
  </si>
  <si>
    <t>Sand and clay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</si>
  <si>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</si>
  <si>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</si>
  <si>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</si>
  <si>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</si>
  <si>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</si>
  <si>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</si>
  <si>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</si>
  <si>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</si>
  <si>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</si>
  <si>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</si>
  <si>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</si>
  <si>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</si>
  <si>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</si>
  <si>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</si>
  <si>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</si>
  <si>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</si>
  <si>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</si>
  <si>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</si>
  <si>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</si>
  <si>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</si>
  <si>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</si>
  <si>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</si>
  <si>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</si>
  <si>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</si>
  <si>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</si>
  <si>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</si>
  <si>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</si>
  <si>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</si>
  <si>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</si>
  <si>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</si>
  <si>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</si>
  <si>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</si>
  <si>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</si>
  <si>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</si>
  <si>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</si>
  <si>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</si>
  <si>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</si>
  <si>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</si>
  <si>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</si>
  <si>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</si>
  <si>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</si>
  <si>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Plastics, basic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</si>
  <si>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</si>
  <si>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</si>
  <si>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</si>
  <si>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</si>
  <si>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</si>
  <si>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</si>
  <si>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</si>
  <si>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</si>
  <si>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</si>
  <si>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</si>
  <si>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Ceramic goods</t>
  </si>
  <si>
    <t>Other non-metallic mineral products</t>
  </si>
  <si>
    <t>Basic iron and steel and of ferro-alloys and first products thereof</t>
  </si>
  <si>
    <t>Precious metals</t>
  </si>
  <si>
    <t>Aluminium and aluminium products</t>
  </si>
  <si>
    <t>Copper products</t>
  </si>
  <si>
    <t>Other non-ferrous metal products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</si>
  <si>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</si>
  <si>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</si>
  <si>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</si>
  <si>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</si>
  <si>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</si>
  <si>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Other transport equipment (35)</t>
  </si>
  <si>
    <t>Furniture; other manufactured goods n.e.c. (36)</t>
  </si>
  <si>
    <t>Secondary raw materials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</si>
  <si>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</si>
  <si>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</si>
  <si>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</si>
  <si>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</si>
  <si>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</si>
  <si>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</si>
  <si>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</si>
  <si>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</si>
  <si>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</si>
  <si>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Construction work (45)</t>
  </si>
  <si>
    <t>Sale, maintenance, repair of motor vehicles, motor vehicles parts, motorcycles, motor cycles parts and accessoiries</t>
  </si>
  <si>
    <t>Retail trade services of motor fuel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</si>
  <si>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</si>
  <si>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</si>
  <si>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</si>
  <si>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</si>
  <si>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</si>
  <si>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</si>
  <si>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</si>
  <si>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</si>
  <si>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</si>
  <si>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</si>
  <si>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</si>
  <si>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</si>
  <si>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</si>
  <si>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</si>
  <si>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</si>
  <si>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</si>
  <si>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</si>
  <si>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</si>
  <si>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</si>
  <si>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</si>
  <si>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</si>
  <si>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</si>
  <si>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</si>
  <si>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</si>
  <si>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</si>
  <si>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</si>
  <si>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</si>
  <si>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</si>
  <si>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</si>
  <si>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</si>
  <si>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</si>
  <si>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</si>
  <si>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</si>
  <si>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</si>
  <si>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</si>
  <si>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</si>
  <si>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</si>
  <si>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</si>
  <si>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</si>
  <si>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Other services (93)</t>
  </si>
  <si>
    <t>Private households with employed persons (95)</t>
  </si>
  <si>
    <t>Extra-territorial organizations and bodies</t>
  </si>
  <si>
    <t>Photovoltaic plants</t>
  </si>
  <si>
    <t>Photovoltaic modules</t>
  </si>
  <si>
    <t>Mono-Si and poli-Si cells</t>
  </si>
  <si>
    <t>Raw silicon</t>
  </si>
  <si>
    <t>Onshore wind plants</t>
  </si>
  <si>
    <t>DFIG generators</t>
  </si>
  <si>
    <t>Offshore wind plants</t>
  </si>
  <si>
    <t>PMG generators</t>
  </si>
  <si>
    <t>Neodymium</t>
  </si>
  <si>
    <t>Dysprosium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</si>
  <si>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</si>
  <si>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</si>
  <si>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</si>
  <si>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</si>
  <si>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</si>
  <si>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</si>
  <si>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</si>
  <si>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</si>
  <si>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</si>
  <si>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</si>
  <si>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</si>
  <si>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</si>
  <si>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</si>
  <si>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</si>
  <si>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</si>
  <si>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</si>
  <si>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</si>
  <si>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</si>
  <si>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</si>
  <si>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</si>
  <si>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</si>
  <si>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</si>
  <si>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</si>
  <si>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</si>
  <si>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</si>
  <si>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</si>
  <si>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</si>
  <si>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</si>
  <si>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</si>
  <si>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</si>
  <si>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</si>
  <si>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</si>
  <si>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</si>
  <si>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</si>
  <si>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</si>
  <si>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</si>
  <si>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</si>
  <si>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</si>
  <si>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</si>
  <si>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</si>
  <si>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</si>
  <si>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</si>
  <si>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</si>
  <si>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</si>
  <si>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</si>
  <si>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</si>
  <si>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</si>
  <si>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</si>
  <si>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</si>
  <si>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</si>
  <si>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</si>
  <si>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</si>
  <si>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Re-processing of secondary plastic into new plastic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</si>
  <si>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</si>
  <si>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</si>
  <si>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</si>
  <si>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</si>
  <si>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</si>
  <si>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</si>
  <si>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</si>
  <si>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</si>
  <si>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</si>
  <si>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</si>
  <si>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</si>
  <si>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</si>
  <si>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</si>
  <si>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</si>
  <si>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</si>
  <si>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</si>
  <si>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</si>
  <si>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</si>
  <si>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</si>
  <si>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</si>
  <si>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</si>
  <si>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</si>
  <si>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</si>
  <si>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</si>
  <si>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</si>
  <si>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</si>
  <si>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</si>
  <si>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</si>
  <si>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</si>
  <si>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</si>
  <si>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</si>
  <si>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</si>
  <si>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</si>
  <si>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</si>
  <si>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</si>
  <si>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</si>
  <si>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</si>
  <si>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</si>
  <si>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</si>
  <si>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</si>
  <si>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</si>
  <si>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</si>
  <si>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</si>
  <si>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</si>
  <si>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</si>
  <si>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</si>
  <si>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</si>
  <si>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</si>
  <si>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</si>
  <si>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</si>
  <si>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</si>
  <si>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</si>
  <si>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</si>
  <si>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</si>
  <si>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</si>
  <si>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</si>
  <si>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</si>
  <si>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</si>
  <si>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</si>
  <si>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</si>
  <si>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</si>
  <si>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</si>
  <si>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</si>
  <si>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</si>
  <si>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</si>
  <si>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</si>
  <si>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</si>
  <si>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</si>
  <si>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</si>
  <si>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</si>
  <si>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</si>
  <si>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</si>
  <si>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</si>
  <si>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</si>
  <si>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</si>
  <si>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</si>
  <si>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</si>
  <si>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</si>
  <si>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</si>
  <si>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</si>
  <si>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</si>
  <si>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</si>
  <si>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</si>
  <si>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</si>
  <si>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</si>
  <si>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</si>
  <si>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</si>
  <si>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</si>
  <si>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</si>
  <si>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</si>
  <si>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</si>
  <si>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</si>
  <si>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</si>
  <si>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</si>
  <si>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</si>
  <si>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</si>
  <si>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</si>
  <si>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Activity</t>
  </si>
  <si>
    <t>Commodity</t>
  </si>
  <si>
    <t>None</t>
  </si>
  <si>
    <t>Region</t>
  </si>
  <si>
    <t>Level</t>
  </si>
  <si>
    <t>Category</t>
  </si>
  <si>
    <t>Production of photovoltaic plants</t>
  </si>
  <si>
    <t>Production of photovoltaic modules</t>
  </si>
  <si>
    <t>Production of mono-Si and poli-Si cells</t>
  </si>
  <si>
    <t>Extraction of raw silicon</t>
  </si>
  <si>
    <t>Production of onshore wind plants</t>
  </si>
  <si>
    <t>Production of DFIG generators</t>
  </si>
  <si>
    <t>Production of offshore wind plants</t>
  </si>
  <si>
    <t>Production of PMG generators</t>
  </si>
  <si>
    <t>Factor</t>
  </si>
  <si>
    <t>Extension</t>
  </si>
  <si>
    <t>unit</t>
  </si>
  <si>
    <t>Europe</t>
  </si>
  <si>
    <t>United States</t>
  </si>
  <si>
    <t>Value added</t>
  </si>
  <si>
    <t>Final demand</t>
  </si>
  <si>
    <t>CO2</t>
  </si>
  <si>
    <t>Employment</t>
  </si>
  <si>
    <t>N2O</t>
  </si>
  <si>
    <t>CH4</t>
  </si>
  <si>
    <t>Rest of the World</t>
  </si>
  <si>
    <t>Vegetables; fruit; nuts</t>
  </si>
  <si>
    <t>Sugar cane; sugar beet</t>
  </si>
  <si>
    <t>Wool; silk-worm cocoons</t>
  </si>
  <si>
    <t>Products of forestry; logging and related services (02)</t>
  </si>
  <si>
    <t>Crude petroleum and services related to crude oil extraction; excluding surveying</t>
  </si>
  <si>
    <t>Natural gas and services related to natural gas extraction; excluding surveying</t>
  </si>
  <si>
    <t>Lead; zinc and tin ores and concentrates</t>
  </si>
  <si>
    <t>Chemical and fertilizer minerals; salt and other mining and quarrying products n.e.c.</t>
  </si>
  <si>
    <t>Wood material for treatment; Re-processing of secondary wood material into new wood material</t>
  </si>
  <si>
    <t>Secondary paper for treatment; Re-processing of secondary paper into new pulp</t>
  </si>
  <si>
    <t>Plastics; basic</t>
  </si>
  <si>
    <t>Secondary plastic for treatment; Re-processing of secondary plastic into new plastic</t>
  </si>
  <si>
    <t>Secondary glass for treatment; Re-processing of secondary glass into new glass</t>
  </si>
  <si>
    <t>Bricks; tiles and construction products; in baked clay</t>
  </si>
  <si>
    <t>Cement; lime and plaster</t>
  </si>
  <si>
    <t>Ash for treatment; Re-processing of ash into clinker</t>
  </si>
  <si>
    <t>Secondary steel for treatment; Re-processing of secondary steel into new steel</t>
  </si>
  <si>
    <t>Secondary preciuos metals for treatment; Re-processing of secondary preciuos metals into new preciuos metals</t>
  </si>
  <si>
    <t>Secondary aluminium for treatment; Re-processing of secondary aluminium into new aluminium</t>
  </si>
  <si>
    <t>Lead; zinc and tin and products thereof</t>
  </si>
  <si>
    <t>Secondary lead for treatment; Re-processing of secondary lead into new lead</t>
  </si>
  <si>
    <t>Secondary copper for treatment; Re-processing of secondary copper into new copper</t>
  </si>
  <si>
    <t>Secondary other non-ferrous metals for treatment; Re-processing of secondary other non-ferrous metals into new other non-ferrous metals</t>
  </si>
  <si>
    <t>Fabricated metal products; except machinery and equipment (28)</t>
  </si>
  <si>
    <t>Radio; television and communication equipment and apparatus (32)</t>
  </si>
  <si>
    <t>Medical; precision and optical instruments; watches and clocks (33)</t>
  </si>
  <si>
    <t>Motor vehicles; trailers and semi-trailers (34)</t>
  </si>
  <si>
    <t>Bottles for treatment; Recycling of bottles by direct reuse</t>
  </si>
  <si>
    <t>Collected and purified water; distribution services of water (41)</t>
  </si>
  <si>
    <t>Secondary construction material for treatment; Re-processing of secondary construction material into aggregates</t>
  </si>
  <si>
    <t>Sale; maintenance; repair of motor vehicles; motor vehicles parts; motorcycles; motor cycles parts and accessoiries</t>
  </si>
  <si>
    <t>Wholesale trade and commission trade services; except of motor vehicles and motorcycles (51)</t>
  </si>
  <si>
    <t>Retail  trade services; except of motor vehicles and motorcycles; repair services of personal and household goods (52)</t>
  </si>
  <si>
    <t>Financial intermediation services; except insurance and pension funding services (65)</t>
  </si>
  <si>
    <t>Insurance and pension funding services; except compulsory social security services (66)</t>
  </si>
  <si>
    <t>Recreational; cultural and sporting services (92)</t>
  </si>
  <si>
    <t>Electricity</t>
  </si>
  <si>
    <t>Lignite/BRest of the Worldn Coal</t>
  </si>
  <si>
    <t>EUR</t>
  </si>
  <si>
    <t>Production of wind plants</t>
  </si>
  <si>
    <t>Wind plants</t>
  </si>
  <si>
    <t>LFP batteries</t>
  </si>
  <si>
    <t>NCA batteries</t>
  </si>
  <si>
    <t>NMC batteries</t>
  </si>
  <si>
    <t>BEV batteries</t>
  </si>
  <si>
    <t>Manufacture of LFP batteries</t>
  </si>
  <si>
    <t>Manufacture of NCA batteries</t>
  </si>
  <si>
    <t>Manufacture of NMC batteries</t>
  </si>
  <si>
    <t>Manufacture of BEV batteries</t>
  </si>
  <si>
    <t>Chemical and fertilizer minerals, salt and other mining and quarrying products n.e.c.</t>
  </si>
  <si>
    <t>Natural gas and services related to natural gas extraction, excluding surveying</t>
  </si>
  <si>
    <t>Lithium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</si>
</sst>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0;\-0.0000;\-"/>
    <numFmt numFmtId="167" formatCode="0.00000000;\-0.00000000;\-"/>
    <numFmt numFmtId="168" formatCode="0.000000000;\-0.000000000;\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2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4"/>
  <sheetViews>
    <sheetView topLeftCell="A175" workbookViewId="0">
      <selection activeCell="B201" sqref="B201"/>
    </sheetView>
  </sheetViews>
  <sheetFormatPr defaultRowHeight="15" x14ac:dyDescent="0.25"/>
  <cols>
    <col min="1" max="1" width="16.5703125" bestFit="1" customWidth="1"/>
    <col min="2" max="2" width="62.140625" customWidth="1"/>
    <col min="3" max="3" width="56.28515625" customWidth="1"/>
  </cols>
  <sheetData>
    <row r="1" spans="1:8" x14ac:dyDescent="0.25">
      <c r="A1" t="s">
        <v>333</v>
      </c>
      <c r="B1" t="s">
        <v>1</v>
      </c>
      <c r="C1" t="s">
        <v>166</v>
      </c>
      <c r="D1" t="s">
        <v>316</v>
      </c>
      <c r="E1" t="s">
        <v>317</v>
      </c>
      <c r="F1" t="s">
        <v>336</v>
      </c>
      <c r="G1" t="s">
        <v>318</v>
      </c>
      <c r="H1" t="s">
        <v>335</v>
      </c>
    </row>
    <row r="2" spans="1:8" x14ac:dyDescent="0.25">
      <c r="A2" t="s">
        <v>334</v>
      </c>
      <c r="B2" t="s">
        <v>2</v>
      </c>
      <c r="C2" t="s">
        <v>167</v>
      </c>
      <c r="H2" t="s">
        <v>337</v>
      </c>
    </row>
    <row r="3" spans="1:8" x14ac:dyDescent="0.25">
      <c r="A3" t="s">
        <v>341</v>
      </c>
      <c r="B3" t="s">
        <v>3</v>
      </c>
      <c r="C3" t="s">
        <v>168</v>
      </c>
      <c r="H3" t="s">
        <v>338</v>
      </c>
    </row>
    <row r="4" spans="1:8" x14ac:dyDescent="0.25">
      <c r="A4" t="s">
        <v>0</v>
      </c>
      <c r="B4" t="s">
        <v>342</v>
      </c>
      <c r="C4" t="s">
        <v>169</v>
      </c>
      <c r="H4" t="s">
        <v>339</v>
      </c>
    </row>
    <row r="5" spans="1:8" x14ac:dyDescent="0.25">
      <c r="B5" t="s">
        <v>4</v>
      </c>
      <c r="C5" t="s">
        <v>170</v>
      </c>
      <c r="H5" t="s">
        <v>340</v>
      </c>
    </row>
    <row r="6" spans="1:8" x14ac:dyDescent="0.25">
      <c r="B6" t="s">
        <v>343</v>
      </c>
      <c r="C6" t="s">
        <v>171</v>
      </c>
    </row>
    <row r="7" spans="1:8" x14ac:dyDescent="0.25">
      <c r="B7" t="s">
        <v>5</v>
      </c>
      <c r="C7" t="s">
        <v>172</v>
      </c>
    </row>
    <row r="8" spans="1:8" x14ac:dyDescent="0.25">
      <c r="B8" t="s">
        <v>6</v>
      </c>
      <c r="C8" t="s">
        <v>173</v>
      </c>
    </row>
    <row r="9" spans="1:8" x14ac:dyDescent="0.25">
      <c r="B9" t="s">
        <v>7</v>
      </c>
      <c r="C9" t="s">
        <v>174</v>
      </c>
    </row>
    <row r="10" spans="1:8" x14ac:dyDescent="0.25">
      <c r="B10" t="s">
        <v>8</v>
      </c>
      <c r="C10" t="s">
        <v>175</v>
      </c>
    </row>
    <row r="11" spans="1:8" x14ac:dyDescent="0.25">
      <c r="B11" t="s">
        <v>9</v>
      </c>
      <c r="C11" t="s">
        <v>176</v>
      </c>
    </row>
    <row r="12" spans="1:8" x14ac:dyDescent="0.25">
      <c r="B12" t="s">
        <v>10</v>
      </c>
      <c r="C12" t="s">
        <v>10</v>
      </c>
    </row>
    <row r="13" spans="1:8" x14ac:dyDescent="0.25">
      <c r="B13" t="s">
        <v>11</v>
      </c>
      <c r="C13" t="s">
        <v>11</v>
      </c>
    </row>
    <row r="14" spans="1:8" x14ac:dyDescent="0.25">
      <c r="B14" t="s">
        <v>12</v>
      </c>
      <c r="C14" t="s">
        <v>12</v>
      </c>
    </row>
    <row r="15" spans="1:8" x14ac:dyDescent="0.25">
      <c r="B15" t="s">
        <v>344</v>
      </c>
      <c r="C15" t="s">
        <v>13</v>
      </c>
    </row>
    <row r="16" spans="1:8" x14ac:dyDescent="0.25">
      <c r="B16" t="s">
        <v>14</v>
      </c>
      <c r="C16" t="s">
        <v>177</v>
      </c>
    </row>
    <row r="17" spans="2:3" x14ac:dyDescent="0.25">
      <c r="B17" t="s">
        <v>15</v>
      </c>
      <c r="C17" t="s">
        <v>178</v>
      </c>
    </row>
    <row r="18" spans="2:3" x14ac:dyDescent="0.25">
      <c r="B18" t="s">
        <v>345</v>
      </c>
      <c r="C18" t="s">
        <v>179</v>
      </c>
    </row>
    <row r="19" spans="2:3" x14ac:dyDescent="0.25">
      <c r="B19" t="s">
        <v>16</v>
      </c>
      <c r="C19" t="s">
        <v>180</v>
      </c>
    </row>
    <row r="20" spans="2:3" x14ac:dyDescent="0.25">
      <c r="B20" t="s">
        <v>17</v>
      </c>
      <c r="C20" t="s">
        <v>181</v>
      </c>
    </row>
    <row r="21" spans="2:3" x14ac:dyDescent="0.25">
      <c r="B21" t="s">
        <v>18</v>
      </c>
      <c r="C21" t="s">
        <v>182</v>
      </c>
    </row>
    <row r="22" spans="2:3" x14ac:dyDescent="0.25">
      <c r="B22" t="s">
        <v>19</v>
      </c>
      <c r="C22" t="s">
        <v>183</v>
      </c>
    </row>
    <row r="23" spans="2:3" x14ac:dyDescent="0.25">
      <c r="B23" t="s">
        <v>20</v>
      </c>
      <c r="C23" t="s">
        <v>184</v>
      </c>
    </row>
    <row r="24" spans="2:3" x14ac:dyDescent="0.25">
      <c r="B24" t="s">
        <v>21</v>
      </c>
      <c r="C24" t="s">
        <v>185</v>
      </c>
    </row>
    <row r="25" spans="2:3" x14ac:dyDescent="0.25">
      <c r="B25" t="s">
        <v>379</v>
      </c>
      <c r="C25" t="s">
        <v>186</v>
      </c>
    </row>
    <row r="26" spans="2:3" x14ac:dyDescent="0.25">
      <c r="B26" t="s">
        <v>22</v>
      </c>
      <c r="C26" t="s">
        <v>187</v>
      </c>
    </row>
    <row r="27" spans="2:3" x14ac:dyDescent="0.25">
      <c r="B27" t="s">
        <v>23</v>
      </c>
      <c r="C27" t="s">
        <v>188</v>
      </c>
    </row>
    <row r="28" spans="2:3" x14ac:dyDescent="0.25">
      <c r="B28" t="s">
        <v>346</v>
      </c>
      <c r="C28" t="s">
        <v>189</v>
      </c>
    </row>
    <row r="29" spans="2:3" x14ac:dyDescent="0.25">
      <c r="B29" t="s">
        <v>347</v>
      </c>
      <c r="C29" t="s">
        <v>190</v>
      </c>
    </row>
    <row r="30" spans="2:3" x14ac:dyDescent="0.25">
      <c r="B30" t="s">
        <v>24</v>
      </c>
      <c r="C30" t="s">
        <v>191</v>
      </c>
    </row>
    <row r="31" spans="2:3" x14ac:dyDescent="0.25">
      <c r="B31" t="s">
        <v>25</v>
      </c>
      <c r="C31" t="s">
        <v>192</v>
      </c>
    </row>
    <row r="32" spans="2:3" x14ac:dyDescent="0.25">
      <c r="B32" t="s">
        <v>26</v>
      </c>
      <c r="C32" t="s">
        <v>193</v>
      </c>
    </row>
    <row r="33" spans="2:3" x14ac:dyDescent="0.25">
      <c r="B33" t="s">
        <v>27</v>
      </c>
      <c r="C33" t="s">
        <v>194</v>
      </c>
    </row>
    <row r="34" spans="2:3" x14ac:dyDescent="0.25">
      <c r="B34" t="s">
        <v>28</v>
      </c>
      <c r="C34" t="s">
        <v>195</v>
      </c>
    </row>
    <row r="35" spans="2:3" x14ac:dyDescent="0.25">
      <c r="B35" t="s">
        <v>29</v>
      </c>
      <c r="C35" t="s">
        <v>196</v>
      </c>
    </row>
    <row r="36" spans="2:3" x14ac:dyDescent="0.25">
      <c r="B36" t="s">
        <v>30</v>
      </c>
      <c r="C36" t="s">
        <v>197</v>
      </c>
    </row>
    <row r="37" spans="2:3" x14ac:dyDescent="0.25">
      <c r="B37" t="s">
        <v>31</v>
      </c>
      <c r="C37" t="s">
        <v>198</v>
      </c>
    </row>
    <row r="38" spans="2:3" x14ac:dyDescent="0.25">
      <c r="B38" t="s">
        <v>348</v>
      </c>
      <c r="C38" t="s">
        <v>199</v>
      </c>
    </row>
    <row r="39" spans="2:3" x14ac:dyDescent="0.25">
      <c r="B39" t="s">
        <v>32</v>
      </c>
      <c r="C39" t="s">
        <v>200</v>
      </c>
    </row>
    <row r="40" spans="2:3" x14ac:dyDescent="0.25">
      <c r="B40" t="s">
        <v>33</v>
      </c>
      <c r="C40" t="s">
        <v>201</v>
      </c>
    </row>
    <row r="41" spans="2:3" x14ac:dyDescent="0.25">
      <c r="B41" t="s">
        <v>34</v>
      </c>
      <c r="C41" t="s">
        <v>41</v>
      </c>
    </row>
    <row r="42" spans="2:3" x14ac:dyDescent="0.25">
      <c r="B42" t="s">
        <v>349</v>
      </c>
      <c r="C42" t="s">
        <v>202</v>
      </c>
    </row>
    <row r="43" spans="2:3" x14ac:dyDescent="0.25">
      <c r="B43" t="s">
        <v>35</v>
      </c>
      <c r="C43" t="s">
        <v>203</v>
      </c>
    </row>
    <row r="44" spans="2:3" x14ac:dyDescent="0.25">
      <c r="B44" t="s">
        <v>36</v>
      </c>
      <c r="C44" t="s">
        <v>204</v>
      </c>
    </row>
    <row r="45" spans="2:3" x14ac:dyDescent="0.25">
      <c r="B45" t="s">
        <v>37</v>
      </c>
      <c r="C45" t="s">
        <v>205</v>
      </c>
    </row>
    <row r="46" spans="2:3" x14ac:dyDescent="0.25">
      <c r="B46" t="s">
        <v>38</v>
      </c>
      <c r="C46" t="s">
        <v>206</v>
      </c>
    </row>
    <row r="47" spans="2:3" x14ac:dyDescent="0.25">
      <c r="B47" t="s">
        <v>39</v>
      </c>
      <c r="C47" t="s">
        <v>207</v>
      </c>
    </row>
    <row r="48" spans="2:3" x14ac:dyDescent="0.25">
      <c r="B48" t="s">
        <v>40</v>
      </c>
      <c r="C48" t="s">
        <v>208</v>
      </c>
    </row>
    <row r="49" spans="2:3" x14ac:dyDescent="0.25">
      <c r="B49" t="s">
        <v>41</v>
      </c>
      <c r="C49" t="s">
        <v>209</v>
      </c>
    </row>
    <row r="50" spans="2:3" x14ac:dyDescent="0.25">
      <c r="B50" t="s">
        <v>42</v>
      </c>
      <c r="C50" t="s">
        <v>210</v>
      </c>
    </row>
    <row r="51" spans="2:3" x14ac:dyDescent="0.25">
      <c r="B51" t="s">
        <v>43</v>
      </c>
      <c r="C51" t="s">
        <v>211</v>
      </c>
    </row>
    <row r="52" spans="2:3" x14ac:dyDescent="0.25">
      <c r="B52" t="s">
        <v>44</v>
      </c>
      <c r="C52" t="s">
        <v>51</v>
      </c>
    </row>
    <row r="53" spans="2:3" x14ac:dyDescent="0.25">
      <c r="B53" t="s">
        <v>45</v>
      </c>
      <c r="C53" t="s">
        <v>212</v>
      </c>
    </row>
    <row r="54" spans="2:3" x14ac:dyDescent="0.25">
      <c r="B54" t="s">
        <v>46</v>
      </c>
      <c r="C54" t="s">
        <v>213</v>
      </c>
    </row>
    <row r="55" spans="2:3" x14ac:dyDescent="0.25">
      <c r="B55" t="s">
        <v>47</v>
      </c>
      <c r="C55" t="s">
        <v>214</v>
      </c>
    </row>
    <row r="56" spans="2:3" x14ac:dyDescent="0.25">
      <c r="B56" t="s">
        <v>48</v>
      </c>
      <c r="C56" t="s">
        <v>215</v>
      </c>
    </row>
    <row r="57" spans="2:3" x14ac:dyDescent="0.25">
      <c r="B57" t="s">
        <v>49</v>
      </c>
      <c r="C57" t="s">
        <v>216</v>
      </c>
    </row>
    <row r="58" spans="2:3" x14ac:dyDescent="0.25">
      <c r="B58" t="s">
        <v>50</v>
      </c>
      <c r="C58" t="s">
        <v>217</v>
      </c>
    </row>
    <row r="59" spans="2:3" x14ac:dyDescent="0.25">
      <c r="B59" t="s">
        <v>350</v>
      </c>
      <c r="C59" t="s">
        <v>76</v>
      </c>
    </row>
    <row r="60" spans="2:3" x14ac:dyDescent="0.25">
      <c r="B60" t="s">
        <v>51</v>
      </c>
      <c r="C60" t="s">
        <v>218</v>
      </c>
    </row>
    <row r="61" spans="2:3" x14ac:dyDescent="0.25">
      <c r="B61" t="s">
        <v>351</v>
      </c>
      <c r="C61" t="s">
        <v>77</v>
      </c>
    </row>
    <row r="62" spans="2:3" x14ac:dyDescent="0.25">
      <c r="B62" t="s">
        <v>52</v>
      </c>
      <c r="C62" t="s">
        <v>78</v>
      </c>
    </row>
    <row r="63" spans="2:3" x14ac:dyDescent="0.25">
      <c r="B63" t="s">
        <v>53</v>
      </c>
      <c r="C63" t="s">
        <v>79</v>
      </c>
    </row>
    <row r="64" spans="2:3" x14ac:dyDescent="0.25">
      <c r="B64" t="s">
        <v>54</v>
      </c>
      <c r="C64" t="s">
        <v>219</v>
      </c>
    </row>
    <row r="65" spans="2:3" x14ac:dyDescent="0.25">
      <c r="B65" t="s">
        <v>55</v>
      </c>
      <c r="C65" t="s">
        <v>220</v>
      </c>
    </row>
    <row r="66" spans="2:3" x14ac:dyDescent="0.25">
      <c r="B66" t="s">
        <v>56</v>
      </c>
      <c r="C66" t="s">
        <v>221</v>
      </c>
    </row>
    <row r="67" spans="2:3" x14ac:dyDescent="0.25">
      <c r="B67" t="s">
        <v>57</v>
      </c>
      <c r="C67" t="s">
        <v>222</v>
      </c>
    </row>
    <row r="68" spans="2:3" x14ac:dyDescent="0.25">
      <c r="B68" t="s">
        <v>58</v>
      </c>
      <c r="C68" t="s">
        <v>223</v>
      </c>
    </row>
    <row r="69" spans="2:3" x14ac:dyDescent="0.25">
      <c r="B69" t="s">
        <v>59</v>
      </c>
      <c r="C69" t="s">
        <v>224</v>
      </c>
    </row>
    <row r="70" spans="2:3" x14ac:dyDescent="0.25">
      <c r="B70" t="s">
        <v>60</v>
      </c>
      <c r="C70" t="s">
        <v>225</v>
      </c>
    </row>
    <row r="71" spans="2:3" x14ac:dyDescent="0.25">
      <c r="B71" t="s">
        <v>61</v>
      </c>
      <c r="C71" t="s">
        <v>226</v>
      </c>
    </row>
    <row r="72" spans="2:3" x14ac:dyDescent="0.25">
      <c r="B72" t="s">
        <v>62</v>
      </c>
      <c r="C72" t="s">
        <v>227</v>
      </c>
    </row>
    <row r="73" spans="2:3" x14ac:dyDescent="0.25">
      <c r="B73" t="s">
        <v>63</v>
      </c>
      <c r="C73" t="s">
        <v>228</v>
      </c>
    </row>
    <row r="74" spans="2:3" x14ac:dyDescent="0.25">
      <c r="B74" t="s">
        <v>64</v>
      </c>
      <c r="C74" t="s">
        <v>229</v>
      </c>
    </row>
    <row r="75" spans="2:3" x14ac:dyDescent="0.25">
      <c r="B75" t="s">
        <v>65</v>
      </c>
      <c r="C75" t="s">
        <v>230</v>
      </c>
    </row>
    <row r="76" spans="2:3" x14ac:dyDescent="0.25">
      <c r="B76" t="s">
        <v>66</v>
      </c>
      <c r="C76" t="s">
        <v>231</v>
      </c>
    </row>
    <row r="77" spans="2:3" x14ac:dyDescent="0.25">
      <c r="B77" t="s">
        <v>67</v>
      </c>
      <c r="C77" t="s">
        <v>232</v>
      </c>
    </row>
    <row r="78" spans="2:3" x14ac:dyDescent="0.25">
      <c r="B78" t="s">
        <v>68</v>
      </c>
      <c r="C78" t="s">
        <v>233</v>
      </c>
    </row>
    <row r="79" spans="2:3" x14ac:dyDescent="0.25">
      <c r="B79" t="s">
        <v>69</v>
      </c>
      <c r="C79" t="s">
        <v>234</v>
      </c>
    </row>
    <row r="80" spans="2:3" x14ac:dyDescent="0.25">
      <c r="B80" t="s">
        <v>70</v>
      </c>
      <c r="C80" t="s">
        <v>235</v>
      </c>
    </row>
    <row r="81" spans="2:3" x14ac:dyDescent="0.25">
      <c r="B81" t="s">
        <v>71</v>
      </c>
      <c r="C81" t="s">
        <v>236</v>
      </c>
    </row>
    <row r="82" spans="2:3" x14ac:dyDescent="0.25">
      <c r="B82" t="s">
        <v>72</v>
      </c>
      <c r="C82" t="s">
        <v>237</v>
      </c>
    </row>
    <row r="83" spans="2:3" x14ac:dyDescent="0.25">
      <c r="B83" t="s">
        <v>73</v>
      </c>
      <c r="C83" t="s">
        <v>238</v>
      </c>
    </row>
    <row r="84" spans="2:3" x14ac:dyDescent="0.25">
      <c r="B84" t="s">
        <v>74</v>
      </c>
      <c r="C84" t="s">
        <v>239</v>
      </c>
    </row>
    <row r="85" spans="2:3" x14ac:dyDescent="0.25">
      <c r="B85" t="s">
        <v>75</v>
      </c>
      <c r="C85" t="s">
        <v>240</v>
      </c>
    </row>
    <row r="86" spans="2:3" x14ac:dyDescent="0.25">
      <c r="B86" t="s">
        <v>352</v>
      </c>
      <c r="C86" t="s">
        <v>241</v>
      </c>
    </row>
    <row r="87" spans="2:3" x14ac:dyDescent="0.25">
      <c r="B87" t="s">
        <v>353</v>
      </c>
      <c r="C87" t="s">
        <v>242</v>
      </c>
    </row>
    <row r="88" spans="2:3" x14ac:dyDescent="0.25">
      <c r="B88" t="s">
        <v>77</v>
      </c>
      <c r="C88" t="s">
        <v>243</v>
      </c>
    </row>
    <row r="89" spans="2:3" x14ac:dyDescent="0.25">
      <c r="B89" t="s">
        <v>78</v>
      </c>
      <c r="C89" t="s">
        <v>244</v>
      </c>
    </row>
    <row r="90" spans="2:3" x14ac:dyDescent="0.25">
      <c r="B90" t="s">
        <v>79</v>
      </c>
      <c r="C90" t="s">
        <v>245</v>
      </c>
    </row>
    <row r="91" spans="2:3" x14ac:dyDescent="0.25">
      <c r="B91" t="s">
        <v>80</v>
      </c>
      <c r="C91" t="s">
        <v>246</v>
      </c>
    </row>
    <row r="92" spans="2:3" x14ac:dyDescent="0.25">
      <c r="B92" t="s">
        <v>81</v>
      </c>
      <c r="C92" t="s">
        <v>247</v>
      </c>
    </row>
    <row r="93" spans="2:3" x14ac:dyDescent="0.25">
      <c r="B93" t="s">
        <v>82</v>
      </c>
      <c r="C93" t="s">
        <v>248</v>
      </c>
    </row>
    <row r="94" spans="2:3" x14ac:dyDescent="0.25">
      <c r="B94" t="s">
        <v>83</v>
      </c>
      <c r="C94" t="s">
        <v>249</v>
      </c>
    </row>
    <row r="95" spans="2:3" x14ac:dyDescent="0.25">
      <c r="B95" t="s">
        <v>84</v>
      </c>
      <c r="C95" t="s">
        <v>250</v>
      </c>
    </row>
    <row r="96" spans="2:3" x14ac:dyDescent="0.25">
      <c r="B96" t="s">
        <v>85</v>
      </c>
      <c r="C96" t="s">
        <v>251</v>
      </c>
    </row>
    <row r="97" spans="2:3" x14ac:dyDescent="0.25">
      <c r="B97" t="s">
        <v>86</v>
      </c>
      <c r="C97" t="s">
        <v>252</v>
      </c>
    </row>
    <row r="98" spans="2:3" x14ac:dyDescent="0.25">
      <c r="B98" t="s">
        <v>354</v>
      </c>
      <c r="C98" t="s">
        <v>253</v>
      </c>
    </row>
    <row r="99" spans="2:3" x14ac:dyDescent="0.25">
      <c r="B99" t="s">
        <v>87</v>
      </c>
      <c r="C99" t="s">
        <v>254</v>
      </c>
    </row>
    <row r="100" spans="2:3" x14ac:dyDescent="0.25">
      <c r="B100" t="s">
        <v>355</v>
      </c>
      <c r="C100" t="s">
        <v>255</v>
      </c>
    </row>
    <row r="101" spans="2:3" x14ac:dyDescent="0.25">
      <c r="B101" t="s">
        <v>356</v>
      </c>
      <c r="C101" t="s">
        <v>256</v>
      </c>
    </row>
    <row r="102" spans="2:3" x14ac:dyDescent="0.25">
      <c r="B102" t="s">
        <v>357</v>
      </c>
      <c r="C102" t="s">
        <v>257</v>
      </c>
    </row>
    <row r="103" spans="2:3" x14ac:dyDescent="0.25">
      <c r="B103" t="s">
        <v>88</v>
      </c>
      <c r="C103" t="s">
        <v>258</v>
      </c>
    </row>
    <row r="104" spans="2:3" x14ac:dyDescent="0.25">
      <c r="B104" t="s">
        <v>89</v>
      </c>
      <c r="C104" t="s">
        <v>259</v>
      </c>
    </row>
    <row r="105" spans="2:3" x14ac:dyDescent="0.25">
      <c r="B105" t="s">
        <v>358</v>
      </c>
      <c r="C105" t="s">
        <v>260</v>
      </c>
    </row>
    <row r="106" spans="2:3" x14ac:dyDescent="0.25">
      <c r="B106" t="s">
        <v>90</v>
      </c>
      <c r="C106" t="s">
        <v>261</v>
      </c>
    </row>
    <row r="107" spans="2:3" x14ac:dyDescent="0.25">
      <c r="B107" t="s">
        <v>359</v>
      </c>
      <c r="C107" t="s">
        <v>262</v>
      </c>
    </row>
    <row r="108" spans="2:3" x14ac:dyDescent="0.25">
      <c r="B108" t="s">
        <v>91</v>
      </c>
      <c r="C108" t="s">
        <v>263</v>
      </c>
    </row>
    <row r="109" spans="2:3" x14ac:dyDescent="0.25">
      <c r="B109" t="s">
        <v>360</v>
      </c>
      <c r="C109" t="s">
        <v>264</v>
      </c>
    </row>
    <row r="110" spans="2:3" x14ac:dyDescent="0.25">
      <c r="B110" t="s">
        <v>361</v>
      </c>
      <c r="C110" t="s">
        <v>265</v>
      </c>
    </row>
    <row r="111" spans="2:3" x14ac:dyDescent="0.25">
      <c r="B111" t="s">
        <v>362</v>
      </c>
      <c r="C111" t="s">
        <v>266</v>
      </c>
    </row>
    <row r="112" spans="2:3" x14ac:dyDescent="0.25">
      <c r="B112" t="s">
        <v>92</v>
      </c>
      <c r="C112" t="s">
        <v>267</v>
      </c>
    </row>
    <row r="113" spans="2:3" x14ac:dyDescent="0.25">
      <c r="B113" t="s">
        <v>363</v>
      </c>
      <c r="C113" t="s">
        <v>268</v>
      </c>
    </row>
    <row r="114" spans="2:3" x14ac:dyDescent="0.25">
      <c r="B114" t="s">
        <v>93</v>
      </c>
      <c r="C114" t="s">
        <v>269</v>
      </c>
    </row>
    <row r="115" spans="2:3" x14ac:dyDescent="0.25">
      <c r="B115" t="s">
        <v>364</v>
      </c>
      <c r="C115" t="s">
        <v>112</v>
      </c>
    </row>
    <row r="116" spans="2:3" x14ac:dyDescent="0.25">
      <c r="B116" t="s">
        <v>94</v>
      </c>
      <c r="C116" t="s">
        <v>270</v>
      </c>
    </row>
    <row r="117" spans="2:3" x14ac:dyDescent="0.25">
      <c r="B117" t="s">
        <v>365</v>
      </c>
      <c r="C117" t="s">
        <v>271</v>
      </c>
    </row>
    <row r="118" spans="2:3" x14ac:dyDescent="0.25">
      <c r="B118" t="s">
        <v>96</v>
      </c>
      <c r="C118" t="s">
        <v>272</v>
      </c>
    </row>
    <row r="119" spans="2:3" x14ac:dyDescent="0.25">
      <c r="B119" t="s">
        <v>97</v>
      </c>
      <c r="C119" t="s">
        <v>273</v>
      </c>
    </row>
    <row r="120" spans="2:3" x14ac:dyDescent="0.25">
      <c r="B120" t="s">
        <v>98</v>
      </c>
      <c r="C120" t="s">
        <v>274</v>
      </c>
    </row>
    <row r="121" spans="2:3" x14ac:dyDescent="0.25">
      <c r="B121" t="s">
        <v>366</v>
      </c>
      <c r="C121" t="s">
        <v>275</v>
      </c>
    </row>
    <row r="122" spans="2:3" x14ac:dyDescent="0.25">
      <c r="B122" t="s">
        <v>367</v>
      </c>
      <c r="C122" t="s">
        <v>276</v>
      </c>
    </row>
    <row r="123" spans="2:3" x14ac:dyDescent="0.25">
      <c r="B123" t="s">
        <v>368</v>
      </c>
      <c r="C123" t="s">
        <v>277</v>
      </c>
    </row>
    <row r="124" spans="2:3" x14ac:dyDescent="0.25">
      <c r="B124" t="s">
        <v>99</v>
      </c>
      <c r="C124" t="s">
        <v>278</v>
      </c>
    </row>
    <row r="125" spans="2:3" x14ac:dyDescent="0.25">
      <c r="B125" t="s">
        <v>100</v>
      </c>
      <c r="C125" t="s">
        <v>279</v>
      </c>
    </row>
    <row r="126" spans="2:3" x14ac:dyDescent="0.25">
      <c r="B126" t="s">
        <v>101</v>
      </c>
      <c r="C126" t="s">
        <v>280</v>
      </c>
    </row>
    <row r="127" spans="2:3" x14ac:dyDescent="0.25">
      <c r="B127" t="s">
        <v>369</v>
      </c>
      <c r="C127" t="s">
        <v>281</v>
      </c>
    </row>
    <row r="128" spans="2:3" x14ac:dyDescent="0.25">
      <c r="B128" t="s">
        <v>378</v>
      </c>
      <c r="C128" t="s">
        <v>282</v>
      </c>
    </row>
    <row r="129" spans="2:3" x14ac:dyDescent="0.25">
      <c r="B129" t="s">
        <v>102</v>
      </c>
      <c r="C129" t="s">
        <v>283</v>
      </c>
    </row>
    <row r="130" spans="2:3" x14ac:dyDescent="0.25">
      <c r="B130" t="s">
        <v>103</v>
      </c>
      <c r="C130" t="s">
        <v>284</v>
      </c>
    </row>
    <row r="131" spans="2:3" x14ac:dyDescent="0.25">
      <c r="B131" t="s">
        <v>104</v>
      </c>
      <c r="C131" t="s">
        <v>285</v>
      </c>
    </row>
    <row r="132" spans="2:3" x14ac:dyDescent="0.25">
      <c r="B132" t="s">
        <v>105</v>
      </c>
      <c r="C132" t="s">
        <v>286</v>
      </c>
    </row>
    <row r="133" spans="2:3" x14ac:dyDescent="0.25">
      <c r="B133" t="s">
        <v>106</v>
      </c>
      <c r="C133" t="s">
        <v>287</v>
      </c>
    </row>
    <row r="134" spans="2:3" x14ac:dyDescent="0.25">
      <c r="B134" t="s">
        <v>107</v>
      </c>
      <c r="C134" t="s">
        <v>288</v>
      </c>
    </row>
    <row r="135" spans="2:3" x14ac:dyDescent="0.25">
      <c r="B135" t="s">
        <v>108</v>
      </c>
      <c r="C135" t="s">
        <v>289</v>
      </c>
    </row>
    <row r="136" spans="2:3" x14ac:dyDescent="0.25">
      <c r="B136" t="s">
        <v>109</v>
      </c>
      <c r="C136" t="s">
        <v>290</v>
      </c>
    </row>
    <row r="137" spans="2:3" x14ac:dyDescent="0.25">
      <c r="B137" t="s">
        <v>110</v>
      </c>
      <c r="C137" t="s">
        <v>291</v>
      </c>
    </row>
    <row r="138" spans="2:3" x14ac:dyDescent="0.25">
      <c r="B138" t="s">
        <v>370</v>
      </c>
      <c r="C138" t="s">
        <v>292</v>
      </c>
    </row>
    <row r="139" spans="2:3" x14ac:dyDescent="0.25">
      <c r="B139" t="s">
        <v>111</v>
      </c>
      <c r="C139" t="s">
        <v>293</v>
      </c>
    </row>
    <row r="140" spans="2:3" x14ac:dyDescent="0.25">
      <c r="B140" t="s">
        <v>371</v>
      </c>
      <c r="C140" t="s">
        <v>294</v>
      </c>
    </row>
    <row r="141" spans="2:3" x14ac:dyDescent="0.25">
      <c r="B141" t="s">
        <v>372</v>
      </c>
      <c r="C141" t="s">
        <v>295</v>
      </c>
    </row>
    <row r="142" spans="2:3" x14ac:dyDescent="0.25">
      <c r="B142" t="s">
        <v>113</v>
      </c>
      <c r="C142" t="s">
        <v>296</v>
      </c>
    </row>
    <row r="143" spans="2:3" x14ac:dyDescent="0.25">
      <c r="B143" t="s">
        <v>373</v>
      </c>
      <c r="C143" t="s">
        <v>297</v>
      </c>
    </row>
    <row r="144" spans="2:3" x14ac:dyDescent="0.25">
      <c r="B144" t="s">
        <v>374</v>
      </c>
      <c r="C144" t="s">
        <v>298</v>
      </c>
    </row>
    <row r="145" spans="2:3" x14ac:dyDescent="0.25">
      <c r="B145" t="s">
        <v>114</v>
      </c>
      <c r="C145" t="s">
        <v>299</v>
      </c>
    </row>
    <row r="146" spans="2:3" x14ac:dyDescent="0.25">
      <c r="B146" t="s">
        <v>115</v>
      </c>
      <c r="C146" t="s">
        <v>300</v>
      </c>
    </row>
    <row r="147" spans="2:3" x14ac:dyDescent="0.25">
      <c r="B147" t="s">
        <v>116</v>
      </c>
      <c r="C147" t="s">
        <v>301</v>
      </c>
    </row>
    <row r="148" spans="2:3" x14ac:dyDescent="0.25">
      <c r="B148" t="s">
        <v>117</v>
      </c>
      <c r="C148" t="s">
        <v>302</v>
      </c>
    </row>
    <row r="149" spans="2:3" x14ac:dyDescent="0.25">
      <c r="B149" t="s">
        <v>118</v>
      </c>
      <c r="C149" t="s">
        <v>303</v>
      </c>
    </row>
    <row r="150" spans="2:3" x14ac:dyDescent="0.25">
      <c r="B150" t="s">
        <v>119</v>
      </c>
      <c r="C150" t="s">
        <v>304</v>
      </c>
    </row>
    <row r="151" spans="2:3" x14ac:dyDescent="0.25">
      <c r="B151" t="s">
        <v>120</v>
      </c>
      <c r="C151" t="s">
        <v>305</v>
      </c>
    </row>
    <row r="152" spans="2:3" x14ac:dyDescent="0.25">
      <c r="B152" t="s">
        <v>121</v>
      </c>
      <c r="C152" t="s">
        <v>306</v>
      </c>
    </row>
    <row r="153" spans="2:3" x14ac:dyDescent="0.25">
      <c r="B153" t="s">
        <v>122</v>
      </c>
      <c r="C153" t="s">
        <v>307</v>
      </c>
    </row>
    <row r="154" spans="2:3" x14ac:dyDescent="0.25">
      <c r="B154" t="s">
        <v>375</v>
      </c>
      <c r="C154" t="s">
        <v>308</v>
      </c>
    </row>
    <row r="155" spans="2:3" x14ac:dyDescent="0.25">
      <c r="B155" t="s">
        <v>376</v>
      </c>
      <c r="C155" t="s">
        <v>309</v>
      </c>
    </row>
    <row r="156" spans="2:3" x14ac:dyDescent="0.25">
      <c r="B156" t="s">
        <v>123</v>
      </c>
      <c r="C156" t="s">
        <v>310</v>
      </c>
    </row>
    <row r="157" spans="2:3" x14ac:dyDescent="0.25">
      <c r="B157" t="s">
        <v>124</v>
      </c>
      <c r="C157" t="s">
        <v>311</v>
      </c>
    </row>
    <row r="158" spans="2:3" x14ac:dyDescent="0.25">
      <c r="B158" t="s">
        <v>125</v>
      </c>
      <c r="C158" t="s">
        <v>312</v>
      </c>
    </row>
    <row r="159" spans="2:3" x14ac:dyDescent="0.25">
      <c r="B159" t="s">
        <v>126</v>
      </c>
      <c r="C159" t="s">
        <v>313</v>
      </c>
    </row>
    <row r="160" spans="2:3" x14ac:dyDescent="0.25">
      <c r="B160" t="s">
        <v>127</v>
      </c>
      <c r="C160" t="s">
        <v>314</v>
      </c>
    </row>
    <row r="161" spans="2:3" x14ac:dyDescent="0.25">
      <c r="B161" t="s">
        <v>128</v>
      </c>
      <c r="C161" t="s">
        <v>315</v>
      </c>
    </row>
    <row r="162" spans="2:3" x14ac:dyDescent="0.25">
      <c r="B162" t="s">
        <v>129</v>
      </c>
      <c r="C162" t="s">
        <v>154</v>
      </c>
    </row>
    <row r="163" spans="2:3" x14ac:dyDescent="0.25">
      <c r="B163" t="s">
        <v>130</v>
      </c>
      <c r="C163" t="s">
        <v>155</v>
      </c>
    </row>
    <row r="164" spans="2:3" x14ac:dyDescent="0.25">
      <c r="B164" t="s">
        <v>131</v>
      </c>
    </row>
    <row r="165" spans="2:3" x14ac:dyDescent="0.25">
      <c r="B165" t="s">
        <v>132</v>
      </c>
    </row>
    <row r="166" spans="2:3" x14ac:dyDescent="0.25">
      <c r="B166" t="s">
        <v>133</v>
      </c>
    </row>
    <row r="167" spans="2:3" x14ac:dyDescent="0.25">
      <c r="B167" t="s">
        <v>134</v>
      </c>
    </row>
    <row r="168" spans="2:3" x14ac:dyDescent="0.25">
      <c r="B168" t="s">
        <v>135</v>
      </c>
    </row>
    <row r="169" spans="2:3" x14ac:dyDescent="0.25">
      <c r="B169" t="s">
        <v>136</v>
      </c>
    </row>
    <row r="170" spans="2:3" x14ac:dyDescent="0.25">
      <c r="B170" t="s">
        <v>137</v>
      </c>
    </row>
    <row r="171" spans="2:3" x14ac:dyDescent="0.25">
      <c r="B171" t="s">
        <v>138</v>
      </c>
    </row>
    <row r="172" spans="2:3" x14ac:dyDescent="0.25">
      <c r="B172" t="s">
        <v>139</v>
      </c>
    </row>
    <row r="173" spans="2:3" x14ac:dyDescent="0.25">
      <c r="B173" t="s">
        <v>140</v>
      </c>
    </row>
    <row r="174" spans="2:3" x14ac:dyDescent="0.25">
      <c r="B174" t="s">
        <v>141</v>
      </c>
    </row>
    <row r="175" spans="2:3" x14ac:dyDescent="0.25">
      <c r="B175" t="s">
        <v>142</v>
      </c>
    </row>
    <row r="176" spans="2:3" x14ac:dyDescent="0.25">
      <c r="B176" t="s">
        <v>143</v>
      </c>
    </row>
    <row r="177" spans="2:2" x14ac:dyDescent="0.25">
      <c r="B177" t="s">
        <v>144</v>
      </c>
    </row>
    <row r="178" spans="2:2" x14ac:dyDescent="0.25">
      <c r="B178" t="s">
        <v>145</v>
      </c>
    </row>
    <row r="179" spans="2:2" x14ac:dyDescent="0.25">
      <c r="B179" t="s">
        <v>146</v>
      </c>
    </row>
    <row r="180" spans="2:2" x14ac:dyDescent="0.25">
      <c r="B180" t="s">
        <v>147</v>
      </c>
    </row>
    <row r="181" spans="2:2" x14ac:dyDescent="0.25">
      <c r="B181" t="s">
        <v>148</v>
      </c>
    </row>
    <row r="182" spans="2:2" x14ac:dyDescent="0.25">
      <c r="B182" t="s">
        <v>149</v>
      </c>
    </row>
    <row r="183" spans="2:2" x14ac:dyDescent="0.25">
      <c r="B183" t="s">
        <v>150</v>
      </c>
    </row>
    <row r="184" spans="2:2" x14ac:dyDescent="0.25">
      <c r="B184" t="s">
        <v>151</v>
      </c>
    </row>
    <row r="185" spans="2:2" x14ac:dyDescent="0.25">
      <c r="B185" t="s">
        <v>152</v>
      </c>
    </row>
    <row r="186" spans="2:2" x14ac:dyDescent="0.25">
      <c r="B186" t="s">
        <v>377</v>
      </c>
    </row>
    <row r="187" spans="2:2" x14ac:dyDescent="0.25">
      <c r="B187" t="s">
        <v>153</v>
      </c>
    </row>
    <row r="188" spans="2:2" x14ac:dyDescent="0.25">
      <c r="B188" t="s">
        <v>154</v>
      </c>
    </row>
    <row r="189" spans="2:2" x14ac:dyDescent="0.25">
      <c r="B189" t="s">
        <v>155</v>
      </c>
    </row>
    <row r="190" spans="2:2" x14ac:dyDescent="0.25">
      <c r="B190" t="s">
        <v>156</v>
      </c>
    </row>
    <row r="191" spans="2:2" x14ac:dyDescent="0.25">
      <c r="B191" t="s">
        <v>157</v>
      </c>
    </row>
    <row r="192" spans="2:2" x14ac:dyDescent="0.25">
      <c r="B192" t="s">
        <v>158</v>
      </c>
    </row>
    <row r="193" spans="2:2" x14ac:dyDescent="0.25">
      <c r="B193" t="s">
        <v>159</v>
      </c>
    </row>
    <row r="194" spans="2:2" x14ac:dyDescent="0.25">
      <c r="B194" t="s">
        <v>160</v>
      </c>
    </row>
    <row r="195" spans="2:2" x14ac:dyDescent="0.25">
      <c r="B195" t="s">
        <v>161</v>
      </c>
    </row>
    <row r="196" spans="2:2" x14ac:dyDescent="0.25">
      <c r="B196" t="s">
        <v>162</v>
      </c>
    </row>
    <row r="197" spans="2:2" x14ac:dyDescent="0.25">
      <c r="B197" t="s">
        <v>383</v>
      </c>
    </row>
    <row r="198" spans="2:2" x14ac:dyDescent="0.25">
      <c r="B198" t="s">
        <v>384</v>
      </c>
    </row>
    <row r="199" spans="2:2" x14ac:dyDescent="0.25">
      <c r="B199" t="s">
        <v>385</v>
      </c>
    </row>
    <row r="200" spans="2:2" x14ac:dyDescent="0.25">
      <c r="B200" t="s">
        <v>386</v>
      </c>
    </row>
    <row r="201" spans="2:2" x14ac:dyDescent="0.25">
      <c r="B201" t="s">
        <v>382</v>
      </c>
    </row>
    <row r="202" spans="2:2" x14ac:dyDescent="0.25">
      <c r="B202" t="s">
        <v>163</v>
      </c>
    </row>
    <row r="203" spans="2:2" x14ac:dyDescent="0.25">
      <c r="B203" t="s">
        <v>164</v>
      </c>
    </row>
    <row r="204" spans="2:2" x14ac:dyDescent="0.25">
      <c r="B204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workbookViewId="0">
      <selection activeCell="C51" sqref="A36:C51"/>
    </sheetView>
  </sheetViews>
  <sheetFormatPr defaultRowHeight="15" x14ac:dyDescent="0.25"/>
  <cols>
    <col min="1" max="1" width="18.140625" bestFit="1" customWidth="1"/>
    <col min="3" max="3" width="35.42578125" bestFit="1" customWidth="1"/>
  </cols>
  <sheetData>
    <row r="1" spans="1:3" x14ac:dyDescent="0.25">
      <c r="C1" s="1" t="s">
        <v>319</v>
      </c>
    </row>
    <row r="2" spans="1:3" x14ac:dyDescent="0.25">
      <c r="C2" s="1" t="s">
        <v>320</v>
      </c>
    </row>
    <row r="3" spans="1:3" x14ac:dyDescent="0.25">
      <c r="C3" s="1" t="s">
        <v>321</v>
      </c>
    </row>
    <row r="4" spans="1:3" x14ac:dyDescent="0.25">
      <c r="A4" s="1" t="s">
        <v>0</v>
      </c>
      <c r="B4" s="1" t="s">
        <v>316</v>
      </c>
      <c r="C4" s="1" t="s">
        <v>322</v>
      </c>
    </row>
    <row r="5" spans="1:3" x14ac:dyDescent="0.25">
      <c r="A5" s="1" t="s">
        <v>0</v>
      </c>
      <c r="B5" s="1" t="s">
        <v>316</v>
      </c>
      <c r="C5" s="1" t="s">
        <v>323</v>
      </c>
    </row>
    <row r="6" spans="1:3" x14ac:dyDescent="0.25">
      <c r="A6" s="1" t="s">
        <v>0</v>
      </c>
      <c r="B6" s="1" t="s">
        <v>316</v>
      </c>
      <c r="C6" s="1" t="s">
        <v>324</v>
      </c>
    </row>
    <row r="7" spans="1:3" x14ac:dyDescent="0.25">
      <c r="A7" s="1" t="s">
        <v>0</v>
      </c>
      <c r="B7" s="1" t="s">
        <v>316</v>
      </c>
      <c r="C7" s="1" t="s">
        <v>326</v>
      </c>
    </row>
    <row r="8" spans="1:3" x14ac:dyDescent="0.25">
      <c r="A8" s="1" t="s">
        <v>0</v>
      </c>
      <c r="B8" s="1" t="s">
        <v>316</v>
      </c>
      <c r="C8" s="1" t="s">
        <v>327</v>
      </c>
    </row>
    <row r="9" spans="1:3" x14ac:dyDescent="0.25">
      <c r="A9" s="1" t="s">
        <v>0</v>
      </c>
      <c r="B9" s="1" t="s">
        <v>316</v>
      </c>
      <c r="C9" s="1" t="s">
        <v>328</v>
      </c>
    </row>
    <row r="10" spans="1:3" x14ac:dyDescent="0.25">
      <c r="A10" s="1" t="s">
        <v>0</v>
      </c>
      <c r="B10" s="1" t="s">
        <v>316</v>
      </c>
      <c r="C10" s="1" t="s">
        <v>329</v>
      </c>
    </row>
    <row r="11" spans="1:3" x14ac:dyDescent="0.25">
      <c r="A11" s="1" t="s">
        <v>333</v>
      </c>
      <c r="B11" s="1" t="s">
        <v>316</v>
      </c>
      <c r="C11" s="1" t="s">
        <v>322</v>
      </c>
    </row>
    <row r="12" spans="1:3" x14ac:dyDescent="0.25">
      <c r="A12" s="1" t="s">
        <v>333</v>
      </c>
      <c r="B12" s="1" t="s">
        <v>316</v>
      </c>
      <c r="C12" s="1" t="s">
        <v>323</v>
      </c>
    </row>
    <row r="13" spans="1:3" x14ac:dyDescent="0.25">
      <c r="A13" s="1" t="s">
        <v>333</v>
      </c>
      <c r="B13" s="1" t="s">
        <v>316</v>
      </c>
      <c r="C13" s="1" t="s">
        <v>324</v>
      </c>
    </row>
    <row r="14" spans="1:3" x14ac:dyDescent="0.25">
      <c r="A14" s="1" t="s">
        <v>333</v>
      </c>
      <c r="B14" s="1" t="s">
        <v>316</v>
      </c>
      <c r="C14" s="1" t="s">
        <v>326</v>
      </c>
    </row>
    <row r="15" spans="1:3" x14ac:dyDescent="0.25">
      <c r="A15" s="1" t="s">
        <v>333</v>
      </c>
      <c r="B15" s="1" t="s">
        <v>316</v>
      </c>
      <c r="C15" s="1" t="s">
        <v>327</v>
      </c>
    </row>
    <row r="16" spans="1:3" x14ac:dyDescent="0.25">
      <c r="A16" s="1" t="s">
        <v>333</v>
      </c>
      <c r="B16" s="1" t="s">
        <v>316</v>
      </c>
      <c r="C16" s="1" t="s">
        <v>328</v>
      </c>
    </row>
    <row r="17" spans="1:3" x14ac:dyDescent="0.25">
      <c r="A17" s="1" t="s">
        <v>333</v>
      </c>
      <c r="B17" s="1" t="s">
        <v>316</v>
      </c>
      <c r="C17" s="1" t="s">
        <v>329</v>
      </c>
    </row>
    <row r="18" spans="1:3" x14ac:dyDescent="0.25">
      <c r="A18" s="1" t="s">
        <v>341</v>
      </c>
      <c r="B18" s="1" t="s">
        <v>316</v>
      </c>
      <c r="C18" s="1" t="s">
        <v>322</v>
      </c>
    </row>
    <row r="19" spans="1:3" x14ac:dyDescent="0.25">
      <c r="A19" s="1" t="s">
        <v>341</v>
      </c>
      <c r="B19" s="1" t="s">
        <v>316</v>
      </c>
      <c r="C19" s="1" t="s">
        <v>323</v>
      </c>
    </row>
    <row r="20" spans="1:3" x14ac:dyDescent="0.25">
      <c r="A20" s="1" t="s">
        <v>341</v>
      </c>
      <c r="B20" s="1" t="s">
        <v>316</v>
      </c>
      <c r="C20" s="1" t="s">
        <v>324</v>
      </c>
    </row>
    <row r="21" spans="1:3" x14ac:dyDescent="0.25">
      <c r="A21" s="1" t="s">
        <v>341</v>
      </c>
      <c r="B21" s="1" t="s">
        <v>316</v>
      </c>
      <c r="C21" s="1" t="s">
        <v>326</v>
      </c>
    </row>
    <row r="22" spans="1:3" x14ac:dyDescent="0.25">
      <c r="A22" s="1" t="s">
        <v>341</v>
      </c>
      <c r="B22" s="1" t="s">
        <v>316</v>
      </c>
      <c r="C22" s="1" t="s">
        <v>327</v>
      </c>
    </row>
    <row r="23" spans="1:3" x14ac:dyDescent="0.25">
      <c r="A23" s="1" t="s">
        <v>341</v>
      </c>
      <c r="B23" s="1" t="s">
        <v>316</v>
      </c>
      <c r="C23" s="1" t="s">
        <v>328</v>
      </c>
    </row>
    <row r="24" spans="1:3" x14ac:dyDescent="0.25">
      <c r="A24" s="1" t="s">
        <v>341</v>
      </c>
      <c r="B24" s="1" t="s">
        <v>316</v>
      </c>
      <c r="C24" s="1" t="s">
        <v>329</v>
      </c>
    </row>
    <row r="25" spans="1:3" x14ac:dyDescent="0.25">
      <c r="A25" s="1" t="s">
        <v>334</v>
      </c>
      <c r="B25" s="1" t="s">
        <v>316</v>
      </c>
      <c r="C25" s="1" t="s">
        <v>322</v>
      </c>
    </row>
    <row r="26" spans="1:3" x14ac:dyDescent="0.25">
      <c r="A26" s="1" t="s">
        <v>334</v>
      </c>
      <c r="B26" s="1" t="s">
        <v>316</v>
      </c>
      <c r="C26" s="1" t="s">
        <v>323</v>
      </c>
    </row>
    <row r="27" spans="1:3" x14ac:dyDescent="0.25">
      <c r="A27" s="1" t="s">
        <v>334</v>
      </c>
      <c r="B27" s="1" t="s">
        <v>316</v>
      </c>
      <c r="C27" s="1" t="s">
        <v>324</v>
      </c>
    </row>
    <row r="28" spans="1:3" x14ac:dyDescent="0.25">
      <c r="A28" s="1" t="s">
        <v>334</v>
      </c>
      <c r="B28" s="1" t="s">
        <v>316</v>
      </c>
      <c r="C28" s="1" t="s">
        <v>326</v>
      </c>
    </row>
    <row r="29" spans="1:3" x14ac:dyDescent="0.25">
      <c r="A29" s="1" t="s">
        <v>334</v>
      </c>
      <c r="B29" s="1" t="s">
        <v>316</v>
      </c>
      <c r="C29" s="1" t="s">
        <v>327</v>
      </c>
    </row>
    <row r="30" spans="1:3" x14ac:dyDescent="0.25">
      <c r="A30" s="1" t="s">
        <v>334</v>
      </c>
      <c r="B30" s="1" t="s">
        <v>316</v>
      </c>
      <c r="C30" s="1" t="s">
        <v>328</v>
      </c>
    </row>
    <row r="31" spans="1:3" x14ac:dyDescent="0.25">
      <c r="A31" s="1" t="s">
        <v>334</v>
      </c>
      <c r="B31" s="1" t="s">
        <v>316</v>
      </c>
      <c r="C31" s="1" t="s">
        <v>329</v>
      </c>
    </row>
    <row r="32" spans="1:3" x14ac:dyDescent="0.25">
      <c r="A32" s="1" t="s">
        <v>0</v>
      </c>
      <c r="B32" s="1" t="s">
        <v>316</v>
      </c>
      <c r="C32" s="1" t="s">
        <v>381</v>
      </c>
    </row>
    <row r="33" spans="1:3" x14ac:dyDescent="0.25">
      <c r="A33" s="1" t="s">
        <v>333</v>
      </c>
      <c r="B33" s="1" t="s">
        <v>316</v>
      </c>
      <c r="C33" s="1" t="s">
        <v>381</v>
      </c>
    </row>
    <row r="34" spans="1:3" x14ac:dyDescent="0.25">
      <c r="A34" s="1" t="s">
        <v>334</v>
      </c>
      <c r="B34" s="1" t="s">
        <v>316</v>
      </c>
      <c r="C34" s="1" t="s">
        <v>381</v>
      </c>
    </row>
    <row r="35" spans="1:3" x14ac:dyDescent="0.25">
      <c r="A35" s="1" t="s">
        <v>341</v>
      </c>
      <c r="B35" s="1" t="s">
        <v>316</v>
      </c>
      <c r="C35" s="1" t="s">
        <v>381</v>
      </c>
    </row>
    <row r="36" spans="1:3" x14ac:dyDescent="0.25">
      <c r="A36" s="1" t="s">
        <v>0</v>
      </c>
      <c r="B36" s="1" t="s">
        <v>316</v>
      </c>
      <c r="C36" s="1" t="s">
        <v>387</v>
      </c>
    </row>
    <row r="37" spans="1:3" x14ac:dyDescent="0.25">
      <c r="A37" s="1" t="s">
        <v>333</v>
      </c>
      <c r="B37" s="1" t="s">
        <v>316</v>
      </c>
      <c r="C37" s="1" t="s">
        <v>387</v>
      </c>
    </row>
    <row r="38" spans="1:3" x14ac:dyDescent="0.25">
      <c r="A38" s="1" t="s">
        <v>334</v>
      </c>
      <c r="B38" s="1" t="s">
        <v>316</v>
      </c>
      <c r="C38" s="1" t="s">
        <v>387</v>
      </c>
    </row>
    <row r="39" spans="1:3" x14ac:dyDescent="0.25">
      <c r="A39" s="1" t="s">
        <v>341</v>
      </c>
      <c r="B39" s="1" t="s">
        <v>316</v>
      </c>
      <c r="C39" s="1" t="s">
        <v>387</v>
      </c>
    </row>
    <row r="40" spans="1:3" x14ac:dyDescent="0.25">
      <c r="A40" s="1" t="s">
        <v>0</v>
      </c>
      <c r="B40" s="1" t="s">
        <v>316</v>
      </c>
      <c r="C40" s="1" t="s">
        <v>388</v>
      </c>
    </row>
    <row r="41" spans="1:3" x14ac:dyDescent="0.25">
      <c r="A41" s="1" t="s">
        <v>333</v>
      </c>
      <c r="B41" s="1" t="s">
        <v>316</v>
      </c>
      <c r="C41" s="1" t="s">
        <v>388</v>
      </c>
    </row>
    <row r="42" spans="1:3" x14ac:dyDescent="0.25">
      <c r="A42" s="1" t="s">
        <v>334</v>
      </c>
      <c r="B42" s="1" t="s">
        <v>316</v>
      </c>
      <c r="C42" s="1" t="s">
        <v>388</v>
      </c>
    </row>
    <row r="43" spans="1:3" x14ac:dyDescent="0.25">
      <c r="A43" s="1" t="s">
        <v>341</v>
      </c>
      <c r="B43" s="1" t="s">
        <v>316</v>
      </c>
      <c r="C43" s="1" t="s">
        <v>388</v>
      </c>
    </row>
    <row r="44" spans="1:3" x14ac:dyDescent="0.25">
      <c r="A44" s="1" t="s">
        <v>0</v>
      </c>
      <c r="B44" s="1" t="s">
        <v>316</v>
      </c>
      <c r="C44" s="1" t="s">
        <v>389</v>
      </c>
    </row>
    <row r="45" spans="1:3" x14ac:dyDescent="0.25">
      <c r="A45" s="1" t="s">
        <v>333</v>
      </c>
      <c r="B45" s="1" t="s">
        <v>316</v>
      </c>
      <c r="C45" s="1" t="s">
        <v>389</v>
      </c>
    </row>
    <row r="46" spans="1:3" x14ac:dyDescent="0.25">
      <c r="A46" s="1" t="s">
        <v>334</v>
      </c>
      <c r="B46" s="1" t="s">
        <v>316</v>
      </c>
      <c r="C46" s="1" t="s">
        <v>389</v>
      </c>
    </row>
    <row r="47" spans="1:3" x14ac:dyDescent="0.25">
      <c r="A47" s="1" t="s">
        <v>341</v>
      </c>
      <c r="B47" s="1" t="s">
        <v>316</v>
      </c>
      <c r="C47" s="1" t="s">
        <v>389</v>
      </c>
    </row>
    <row r="48" spans="1:3" x14ac:dyDescent="0.25">
      <c r="A48" s="1" t="s">
        <v>0</v>
      </c>
      <c r="B48" s="1" t="s">
        <v>316</v>
      </c>
      <c r="C48" s="1" t="s">
        <v>390</v>
      </c>
    </row>
    <row r="49" spans="1:3" x14ac:dyDescent="0.25">
      <c r="A49" s="1" t="s">
        <v>333</v>
      </c>
      <c r="B49" s="1" t="s">
        <v>316</v>
      </c>
      <c r="C49" s="1" t="s">
        <v>390</v>
      </c>
    </row>
    <row r="50" spans="1:3" x14ac:dyDescent="0.25">
      <c r="A50" s="1" t="s">
        <v>334</v>
      </c>
      <c r="B50" s="1" t="s">
        <v>316</v>
      </c>
      <c r="C50" s="1" t="s">
        <v>390</v>
      </c>
    </row>
    <row r="51" spans="1:3" x14ac:dyDescent="0.25">
      <c r="A51" s="1" t="s">
        <v>341</v>
      </c>
      <c r="B51" s="1" t="s">
        <v>316</v>
      </c>
      <c r="C51" s="1" t="s">
        <v>390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indeces!$A$1:$A$4</xm:f>
          </x14:formula1>
          <xm:sqref>D1:AH1</xm:sqref>
        </x14:dataValidation>
        <x14:dataValidation type="list" allowBlank="1" showInputMessage="1" showErrorMessage="1" xr:uid="{00000000-0002-0000-0100-000001000000}">
          <x14:formula1>
            <xm:f>indeces!$I$1:$I$1</xm:f>
          </x14:formula1>
          <xm:sqref>D2:AH2</xm:sqref>
        </x14:dataValidation>
        <x14:dataValidation type="list" allowBlank="1" showInputMessage="1" showErrorMessage="1" xr:uid="{00000000-0002-0000-0100-000002000000}">
          <x14:formula1>
            <xm:f>indeces!$F$1:$F$7</xm:f>
          </x14:formula1>
          <xm:sqref>D3:AH3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5"/>
  <sheetViews>
    <sheetView topLeftCell="V1" workbookViewId="0">
      <selection activeCell="AE27" sqref="AE27"/>
    </sheetView>
  </sheetViews>
  <sheetFormatPr defaultRowHeight="15" x14ac:dyDescent="0.25"/>
  <cols>
    <col min="1" max="1" width="47.28515625" customWidth="1"/>
  </cols>
  <sheetData>
    <row r="1" spans="1:49" x14ac:dyDescent="0.25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333</v>
      </c>
      <c r="J1" s="1" t="s">
        <v>333</v>
      </c>
      <c r="K1" s="1" t="s">
        <v>333</v>
      </c>
      <c r="L1" s="1" t="s">
        <v>333</v>
      </c>
      <c r="M1" s="1" t="s">
        <v>333</v>
      </c>
      <c r="N1" s="1" t="s">
        <v>333</v>
      </c>
      <c r="O1" s="1" t="s">
        <v>333</v>
      </c>
      <c r="P1" s="1" t="s">
        <v>341</v>
      </c>
      <c r="Q1" s="1" t="s">
        <v>341</v>
      </c>
      <c r="R1" s="1" t="s">
        <v>341</v>
      </c>
      <c r="S1" s="1" t="s">
        <v>341</v>
      </c>
      <c r="T1" s="1" t="s">
        <v>341</v>
      </c>
      <c r="U1" s="1" t="s">
        <v>341</v>
      </c>
      <c r="V1" s="1" t="s">
        <v>341</v>
      </c>
      <c r="W1" s="1" t="s">
        <v>334</v>
      </c>
      <c r="X1" s="1" t="s">
        <v>334</v>
      </c>
      <c r="Y1" s="1" t="s">
        <v>334</v>
      </c>
      <c r="Z1" s="1" t="s">
        <v>334</v>
      </c>
      <c r="AA1" s="1" t="s">
        <v>334</v>
      </c>
      <c r="AB1" s="1" t="s">
        <v>334</v>
      </c>
      <c r="AC1" s="1" t="s">
        <v>334</v>
      </c>
      <c r="AD1" s="1" t="s">
        <v>0</v>
      </c>
      <c r="AE1" s="1" t="s">
        <v>333</v>
      </c>
      <c r="AF1" s="1" t="s">
        <v>341</v>
      </c>
      <c r="AG1" s="1" t="s">
        <v>334</v>
      </c>
      <c r="AH1" s="1" t="s">
        <v>0</v>
      </c>
      <c r="AI1" s="1" t="s">
        <v>333</v>
      </c>
      <c r="AJ1" s="1" t="s">
        <v>334</v>
      </c>
      <c r="AK1" s="1" t="s">
        <v>341</v>
      </c>
      <c r="AL1" s="1" t="s">
        <v>0</v>
      </c>
      <c r="AM1" s="1" t="s">
        <v>333</v>
      </c>
      <c r="AN1" s="1" t="s">
        <v>334</v>
      </c>
      <c r="AO1" s="1" t="s">
        <v>341</v>
      </c>
      <c r="AP1" s="1" t="s">
        <v>0</v>
      </c>
      <c r="AQ1" s="1" t="s">
        <v>333</v>
      </c>
      <c r="AR1" s="1" t="s">
        <v>334</v>
      </c>
      <c r="AS1" s="1" t="s">
        <v>341</v>
      </c>
      <c r="AT1" s="1" t="s">
        <v>0</v>
      </c>
      <c r="AU1" s="1" t="s">
        <v>333</v>
      </c>
      <c r="AV1" s="1" t="s">
        <v>334</v>
      </c>
      <c r="AW1" s="1" t="s">
        <v>341</v>
      </c>
    </row>
    <row r="2" spans="1:49" x14ac:dyDescent="0.25">
      <c r="B2" s="1" t="s">
        <v>316</v>
      </c>
      <c r="C2" s="1" t="s">
        <v>316</v>
      </c>
      <c r="D2" s="1" t="s">
        <v>316</v>
      </c>
      <c r="E2" s="1" t="s">
        <v>316</v>
      </c>
      <c r="F2" s="1" t="s">
        <v>316</v>
      </c>
      <c r="G2" s="1" t="s">
        <v>316</v>
      </c>
      <c r="H2" s="1" t="s">
        <v>316</v>
      </c>
      <c r="I2" s="1" t="s">
        <v>316</v>
      </c>
      <c r="J2" s="1" t="s">
        <v>316</v>
      </c>
      <c r="K2" s="1" t="s">
        <v>316</v>
      </c>
      <c r="L2" s="1" t="s">
        <v>316</v>
      </c>
      <c r="M2" s="1" t="s">
        <v>316</v>
      </c>
      <c r="N2" s="1" t="s">
        <v>316</v>
      </c>
      <c r="O2" s="1" t="s">
        <v>316</v>
      </c>
      <c r="P2" s="1" t="s">
        <v>316</v>
      </c>
      <c r="Q2" s="1" t="s">
        <v>316</v>
      </c>
      <c r="R2" s="1" t="s">
        <v>316</v>
      </c>
      <c r="S2" s="1" t="s">
        <v>316</v>
      </c>
      <c r="T2" s="1" t="s">
        <v>316</v>
      </c>
      <c r="U2" s="1" t="s">
        <v>316</v>
      </c>
      <c r="V2" s="1" t="s">
        <v>316</v>
      </c>
      <c r="W2" s="1" t="s">
        <v>316</v>
      </c>
      <c r="X2" s="1" t="s">
        <v>316</v>
      </c>
      <c r="Y2" s="1" t="s">
        <v>316</v>
      </c>
      <c r="Z2" s="1" t="s">
        <v>316</v>
      </c>
      <c r="AA2" s="1" t="s">
        <v>316</v>
      </c>
      <c r="AB2" s="1" t="s">
        <v>316</v>
      </c>
      <c r="AC2" s="1" t="s">
        <v>316</v>
      </c>
      <c r="AD2" s="1" t="s">
        <v>316</v>
      </c>
      <c r="AE2" s="1" t="s">
        <v>316</v>
      </c>
      <c r="AF2" s="1" t="s">
        <v>316</v>
      </c>
      <c r="AG2" s="1" t="s">
        <v>316</v>
      </c>
      <c r="AH2" s="1" t="s">
        <v>316</v>
      </c>
      <c r="AI2" s="1" t="s">
        <v>316</v>
      </c>
      <c r="AJ2" s="1" t="s">
        <v>316</v>
      </c>
      <c r="AK2" s="1" t="s">
        <v>316</v>
      </c>
      <c r="AL2" s="1" t="s">
        <v>316</v>
      </c>
      <c r="AM2" s="1" t="s">
        <v>316</v>
      </c>
      <c r="AN2" s="1" t="s">
        <v>316</v>
      </c>
      <c r="AO2" s="1" t="s">
        <v>316</v>
      </c>
      <c r="AP2" s="1" t="s">
        <v>316</v>
      </c>
      <c r="AQ2" s="1" t="s">
        <v>316</v>
      </c>
      <c r="AR2" s="1" t="s">
        <v>316</v>
      </c>
      <c r="AS2" s="1" t="s">
        <v>316</v>
      </c>
      <c r="AT2" s="1" t="s">
        <v>316</v>
      </c>
      <c r="AU2" s="1" t="s">
        <v>316</v>
      </c>
      <c r="AV2" s="1" t="s">
        <v>316</v>
      </c>
      <c r="AW2" s="1" t="s">
        <v>316</v>
      </c>
    </row>
    <row r="3" spans="1:49" ht="75" x14ac:dyDescent="0.25">
      <c r="A3" s="1" t="s">
        <v>330</v>
      </c>
      <c r="B3" s="1" t="s">
        <v>322</v>
      </c>
      <c r="C3" s="1" t="s">
        <v>323</v>
      </c>
      <c r="D3" s="1" t="s">
        <v>324</v>
      </c>
      <c r="E3" s="1" t="s">
        <v>326</v>
      </c>
      <c r="F3" s="1" t="s">
        <v>327</v>
      </c>
      <c r="G3" s="1" t="s">
        <v>328</v>
      </c>
      <c r="H3" s="1" t="s">
        <v>329</v>
      </c>
      <c r="I3" s="1" t="s">
        <v>322</v>
      </c>
      <c r="J3" s="1" t="s">
        <v>323</v>
      </c>
      <c r="K3" s="1" t="s">
        <v>324</v>
      </c>
      <c r="L3" s="1" t="s">
        <v>326</v>
      </c>
      <c r="M3" s="1" t="s">
        <v>327</v>
      </c>
      <c r="N3" s="1" t="s">
        <v>328</v>
      </c>
      <c r="O3" s="1" t="s">
        <v>329</v>
      </c>
      <c r="P3" s="1" t="s">
        <v>322</v>
      </c>
      <c r="Q3" s="1" t="s">
        <v>323</v>
      </c>
      <c r="R3" s="1" t="s">
        <v>324</v>
      </c>
      <c r="S3" s="1" t="s">
        <v>326</v>
      </c>
      <c r="T3" s="1" t="s">
        <v>327</v>
      </c>
      <c r="U3" s="1" t="s">
        <v>328</v>
      </c>
      <c r="V3" s="1" t="s">
        <v>329</v>
      </c>
      <c r="W3" s="1" t="s">
        <v>322</v>
      </c>
      <c r="X3" s="1" t="s">
        <v>323</v>
      </c>
      <c r="Y3" s="1" t="s">
        <v>324</v>
      </c>
      <c r="Z3" s="1" t="s">
        <v>326</v>
      </c>
      <c r="AA3" s="1" t="s">
        <v>327</v>
      </c>
      <c r="AB3" s="1" t="s">
        <v>328</v>
      </c>
      <c r="AC3" s="1" t="s">
        <v>329</v>
      </c>
      <c r="AD3" s="9" t="s">
        <v>381</v>
      </c>
      <c r="AE3" s="9" t="s">
        <v>381</v>
      </c>
      <c r="AF3" s="9" t="s">
        <v>381</v>
      </c>
      <c r="AG3" s="9" t="s">
        <v>381</v>
      </c>
      <c r="AH3" s="9" t="s">
        <v>387</v>
      </c>
      <c r="AI3" s="9" t="s">
        <v>387</v>
      </c>
      <c r="AJ3" s="9" t="s">
        <v>387</v>
      </c>
      <c r="AK3" s="9" t="s">
        <v>387</v>
      </c>
      <c r="AL3" s="9" t="s">
        <v>388</v>
      </c>
      <c r="AM3" s="9" t="s">
        <v>388</v>
      </c>
      <c r="AN3" s="9" t="s">
        <v>388</v>
      </c>
      <c r="AO3" s="9" t="s">
        <v>388</v>
      </c>
      <c r="AP3" s="9" t="s">
        <v>389</v>
      </c>
      <c r="AQ3" s="9" t="s">
        <v>389</v>
      </c>
      <c r="AR3" s="9" t="s">
        <v>389</v>
      </c>
      <c r="AS3" s="9" t="s">
        <v>389</v>
      </c>
      <c r="AT3" s="9" t="s">
        <v>390</v>
      </c>
      <c r="AU3" s="9" t="s">
        <v>390</v>
      </c>
      <c r="AV3" s="9" t="s">
        <v>390</v>
      </c>
      <c r="AW3" s="9" t="s">
        <v>390</v>
      </c>
    </row>
    <row r="4" spans="1:49" x14ac:dyDescent="0.25">
      <c r="A4" t="s">
        <v>335</v>
      </c>
      <c r="B4" s="2">
        <v>0.2759737071873426</v>
      </c>
      <c r="C4" s="2"/>
      <c r="I4" s="2">
        <v>0.2759737071873426</v>
      </c>
      <c r="P4" s="2">
        <v>0.2759737071873426</v>
      </c>
      <c r="W4" s="2">
        <v>0.2759737071873426</v>
      </c>
      <c r="AH4">
        <f>1-SUM(input_from!AJ4:AJ159)</f>
        <v>0.20427060617007864</v>
      </c>
      <c r="AI4">
        <f>1-SUM(input_from!AK4:AK159)</f>
        <v>9.1721035858270961E-2</v>
      </c>
      <c r="AJ4">
        <f>1-SUM(input_from!AL4:AL159)</f>
        <v>9.1721035858270961E-2</v>
      </c>
      <c r="AK4">
        <f>1-SUM(input_from!AM4:AM159)</f>
        <v>0.20427060617007864</v>
      </c>
      <c r="AL4">
        <f>1-SUM(input_from!AN4:AN159)</f>
        <v>0.5218068921574025</v>
      </c>
      <c r="AM4">
        <f>1-SUM(input_from!AO4:AO159)</f>
        <v>0.46516047811237848</v>
      </c>
      <c r="AN4">
        <f>1-SUM(input_from!AP4:AP159)</f>
        <v>0.46516047811237848</v>
      </c>
      <c r="AO4">
        <f>1-SUM(input_from!AQ4:AQ159)</f>
        <v>0.5218068921574025</v>
      </c>
      <c r="AP4">
        <f>1-SUM(input_from!AR4:AR159)</f>
        <v>0.47752328793290388</v>
      </c>
      <c r="AQ4">
        <f>1-SUM(input_from!AS4:AS159)</f>
        <v>0.41361129720106027</v>
      </c>
      <c r="AR4">
        <f>1-SUM(input_from!AT4:AT159)</f>
        <v>0.41361129720106027</v>
      </c>
      <c r="AS4">
        <f>1-SUM(input_from!AU4:AU159)</f>
        <v>0.47752328793290388</v>
      </c>
    </row>
    <row r="5" spans="1:49" x14ac:dyDescent="0.25">
      <c r="B5" s="2"/>
      <c r="I5" s="2"/>
      <c r="P5" s="2"/>
      <c r="W5" s="2"/>
    </row>
    <row r="6" spans="1:49" x14ac:dyDescent="0.25">
      <c r="B6" s="2"/>
      <c r="I6" s="2"/>
      <c r="P6" s="2"/>
      <c r="W6" s="2"/>
    </row>
    <row r="7" spans="1:49" x14ac:dyDescent="0.25">
      <c r="B7" s="2"/>
      <c r="I7" s="2"/>
      <c r="P7" s="2"/>
      <c r="W7" s="2"/>
    </row>
    <row r="8" spans="1:49" x14ac:dyDescent="0.25">
      <c r="B8" s="2"/>
      <c r="I8" s="2"/>
      <c r="P8" s="2"/>
      <c r="W8" s="2"/>
    </row>
    <row r="9" spans="1:49" x14ac:dyDescent="0.25">
      <c r="B9" s="2"/>
      <c r="I9" s="2"/>
      <c r="P9" s="2"/>
      <c r="W9" s="2"/>
    </row>
    <row r="10" spans="1:49" x14ac:dyDescent="0.25">
      <c r="B10" s="2"/>
      <c r="I10" s="2"/>
      <c r="P10" s="2"/>
      <c r="W10" s="2"/>
    </row>
    <row r="11" spans="1:49" x14ac:dyDescent="0.25">
      <c r="B11" s="2"/>
      <c r="I11" s="2"/>
      <c r="P11" s="2"/>
      <c r="W11" s="2"/>
    </row>
    <row r="12" spans="1:49" x14ac:dyDescent="0.25">
      <c r="B12" s="2"/>
      <c r="I12" s="2"/>
      <c r="P12" s="2"/>
      <c r="W12" s="2"/>
    </row>
    <row r="13" spans="1:49" x14ac:dyDescent="0.25">
      <c r="B13" s="2"/>
      <c r="I13" s="2"/>
      <c r="P13" s="2"/>
      <c r="W13" s="2"/>
    </row>
    <row r="14" spans="1:49" x14ac:dyDescent="0.25">
      <c r="B14" s="2"/>
      <c r="I14" s="2"/>
      <c r="P14" s="2"/>
      <c r="W14" s="2"/>
    </row>
    <row r="15" spans="1:49" x14ac:dyDescent="0.25">
      <c r="B15" s="2"/>
      <c r="I15" s="2"/>
      <c r="P15" s="2"/>
      <c r="W15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indeces!$G$1:$G$12</xm:f>
          </x14:formula1>
          <xm:sqref>A2:A3 A5:A30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5"/>
  <sheetViews>
    <sheetView workbookViewId="0">
      <selection activeCell="O11" sqref="O11"/>
    </sheetView>
  </sheetViews>
  <sheetFormatPr defaultRowHeight="15" x14ac:dyDescent="0.25"/>
  <cols>
    <col min="1" max="1" width="15.5703125" customWidth="1"/>
  </cols>
  <sheetData>
    <row r="1" spans="1:49" x14ac:dyDescent="0.25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333</v>
      </c>
      <c r="K1" s="1" t="s">
        <v>333</v>
      </c>
      <c r="L1" s="1" t="s">
        <v>333</v>
      </c>
      <c r="M1" s="1" t="s">
        <v>333</v>
      </c>
      <c r="N1" s="1" t="s">
        <v>333</v>
      </c>
      <c r="O1" s="1" t="s">
        <v>333</v>
      </c>
      <c r="P1" s="1" t="s">
        <v>333</v>
      </c>
      <c r="Q1" s="1" t="s">
        <v>333</v>
      </c>
      <c r="R1" s="1" t="s">
        <v>341</v>
      </c>
      <c r="S1" s="1" t="s">
        <v>341</v>
      </c>
      <c r="T1" s="1" t="s">
        <v>341</v>
      </c>
      <c r="U1" s="1" t="s">
        <v>341</v>
      </c>
      <c r="V1" s="1" t="s">
        <v>341</v>
      </c>
      <c r="W1" s="1" t="s">
        <v>341</v>
      </c>
      <c r="X1" s="1" t="s">
        <v>341</v>
      </c>
      <c r="Y1" s="1" t="s">
        <v>341</v>
      </c>
      <c r="Z1" s="1" t="s">
        <v>334</v>
      </c>
      <c r="AA1" s="1" t="s">
        <v>334</v>
      </c>
      <c r="AB1" s="1" t="s">
        <v>334</v>
      </c>
      <c r="AC1" s="1" t="s">
        <v>334</v>
      </c>
      <c r="AD1" s="1" t="s">
        <v>334</v>
      </c>
      <c r="AE1" s="1" t="s">
        <v>334</v>
      </c>
      <c r="AF1" s="1" t="s">
        <v>334</v>
      </c>
      <c r="AG1" s="1" t="s">
        <v>334</v>
      </c>
      <c r="AH1" s="1" t="s">
        <v>0</v>
      </c>
      <c r="AI1" s="1" t="s">
        <v>333</v>
      </c>
      <c r="AJ1" s="1" t="s">
        <v>334</v>
      </c>
      <c r="AK1" s="1" t="s">
        <v>341</v>
      </c>
      <c r="AL1" s="1" t="s">
        <v>0</v>
      </c>
      <c r="AM1" s="1" t="s">
        <v>333</v>
      </c>
      <c r="AN1" s="1" t="s">
        <v>334</v>
      </c>
      <c r="AO1" s="1" t="s">
        <v>341</v>
      </c>
      <c r="AP1" s="1" t="s">
        <v>0</v>
      </c>
      <c r="AQ1" s="1" t="s">
        <v>333</v>
      </c>
      <c r="AR1" s="1" t="s">
        <v>334</v>
      </c>
      <c r="AS1" s="1" t="s">
        <v>341</v>
      </c>
      <c r="AT1" s="1" t="s">
        <v>0</v>
      </c>
      <c r="AU1" s="1" t="s">
        <v>333</v>
      </c>
      <c r="AV1" s="1" t="s">
        <v>334</v>
      </c>
      <c r="AW1" s="1" t="s">
        <v>341</v>
      </c>
    </row>
    <row r="2" spans="1:49" x14ac:dyDescent="0.25">
      <c r="B2" s="1" t="s">
        <v>316</v>
      </c>
      <c r="C2" s="1" t="s">
        <v>316</v>
      </c>
      <c r="D2" s="1" t="s">
        <v>316</v>
      </c>
      <c r="E2" s="1" t="s">
        <v>316</v>
      </c>
      <c r="F2" s="1" t="s">
        <v>316</v>
      </c>
      <c r="G2" s="1" t="s">
        <v>316</v>
      </c>
      <c r="H2" s="1" t="s">
        <v>316</v>
      </c>
      <c r="I2" s="1" t="s">
        <v>316</v>
      </c>
      <c r="J2" s="1" t="s">
        <v>316</v>
      </c>
      <c r="K2" s="1" t="s">
        <v>316</v>
      </c>
      <c r="L2" s="1" t="s">
        <v>316</v>
      </c>
      <c r="M2" s="1" t="s">
        <v>316</v>
      </c>
      <c r="N2" s="1" t="s">
        <v>316</v>
      </c>
      <c r="O2" s="1" t="s">
        <v>316</v>
      </c>
      <c r="P2" s="1" t="s">
        <v>316</v>
      </c>
      <c r="Q2" s="1" t="s">
        <v>316</v>
      </c>
      <c r="R2" s="1" t="s">
        <v>316</v>
      </c>
      <c r="S2" s="1" t="s">
        <v>316</v>
      </c>
      <c r="T2" s="1" t="s">
        <v>316</v>
      </c>
      <c r="U2" s="1" t="s">
        <v>316</v>
      </c>
      <c r="V2" s="1" t="s">
        <v>316</v>
      </c>
      <c r="W2" s="1" t="s">
        <v>316</v>
      </c>
      <c r="X2" s="1" t="s">
        <v>316</v>
      </c>
      <c r="Y2" s="1" t="s">
        <v>316</v>
      </c>
      <c r="Z2" s="1" t="s">
        <v>316</v>
      </c>
      <c r="AA2" s="1" t="s">
        <v>316</v>
      </c>
      <c r="AB2" s="1" t="s">
        <v>316</v>
      </c>
      <c r="AC2" s="1" t="s">
        <v>316</v>
      </c>
      <c r="AD2" s="1" t="s">
        <v>316</v>
      </c>
      <c r="AE2" s="1" t="s">
        <v>316</v>
      </c>
      <c r="AF2" s="1" t="s">
        <v>316</v>
      </c>
      <c r="AG2" s="1" t="s">
        <v>316</v>
      </c>
      <c r="AH2" s="1" t="s">
        <v>316</v>
      </c>
      <c r="AI2" s="1" t="s">
        <v>316</v>
      </c>
      <c r="AJ2" s="1" t="s">
        <v>316</v>
      </c>
      <c r="AK2" s="1" t="s">
        <v>316</v>
      </c>
      <c r="AL2" s="1" t="s">
        <v>316</v>
      </c>
      <c r="AM2" s="1" t="s">
        <v>316</v>
      </c>
      <c r="AN2" s="1" t="s">
        <v>316</v>
      </c>
      <c r="AO2" s="1" t="s">
        <v>316</v>
      </c>
      <c r="AP2" s="1" t="s">
        <v>316</v>
      </c>
      <c r="AQ2" s="1" t="s">
        <v>316</v>
      </c>
      <c r="AR2" s="1" t="s">
        <v>316</v>
      </c>
      <c r="AS2" s="1" t="s">
        <v>316</v>
      </c>
      <c r="AT2" s="1" t="s">
        <v>316</v>
      </c>
      <c r="AU2" s="1" t="s">
        <v>316</v>
      </c>
      <c r="AV2" s="1" t="s">
        <v>316</v>
      </c>
      <c r="AW2" s="1" t="s">
        <v>316</v>
      </c>
    </row>
    <row r="3" spans="1:49" ht="90" x14ac:dyDescent="0.25">
      <c r="A3" s="1" t="s">
        <v>331</v>
      </c>
      <c r="B3" s="9" t="s">
        <v>322</v>
      </c>
      <c r="C3" s="9" t="s">
        <v>323</v>
      </c>
      <c r="D3" s="9" t="s">
        <v>324</v>
      </c>
      <c r="E3" s="9" t="s">
        <v>326</v>
      </c>
      <c r="F3" s="9" t="s">
        <v>327</v>
      </c>
      <c r="G3" s="9" t="s">
        <v>328</v>
      </c>
      <c r="H3" s="1" t="s">
        <v>381</v>
      </c>
      <c r="I3" s="9" t="s">
        <v>329</v>
      </c>
      <c r="J3" s="9" t="s">
        <v>322</v>
      </c>
      <c r="K3" s="9" t="s">
        <v>323</v>
      </c>
      <c r="L3" s="9" t="s">
        <v>324</v>
      </c>
      <c r="M3" s="9" t="s">
        <v>326</v>
      </c>
      <c r="N3" s="9" t="s">
        <v>327</v>
      </c>
      <c r="O3" s="9" t="s">
        <v>328</v>
      </c>
      <c r="P3" s="9" t="s">
        <v>381</v>
      </c>
      <c r="Q3" s="9" t="s">
        <v>329</v>
      </c>
      <c r="R3" s="9" t="s">
        <v>322</v>
      </c>
      <c r="S3" s="9" t="s">
        <v>323</v>
      </c>
      <c r="T3" s="9" t="s">
        <v>324</v>
      </c>
      <c r="U3" s="9" t="s">
        <v>326</v>
      </c>
      <c r="V3" s="9" t="s">
        <v>381</v>
      </c>
      <c r="W3" s="9" t="s">
        <v>327</v>
      </c>
      <c r="X3" s="9" t="s">
        <v>328</v>
      </c>
      <c r="Y3" s="9" t="s">
        <v>329</v>
      </c>
      <c r="Z3" s="9" t="s">
        <v>322</v>
      </c>
      <c r="AA3" s="9" t="s">
        <v>323</v>
      </c>
      <c r="AB3" s="9" t="s">
        <v>324</v>
      </c>
      <c r="AC3" s="9" t="s">
        <v>326</v>
      </c>
      <c r="AD3" s="9" t="s">
        <v>327</v>
      </c>
      <c r="AE3" s="9" t="s">
        <v>328</v>
      </c>
      <c r="AF3" s="9" t="s">
        <v>381</v>
      </c>
      <c r="AG3" s="9" t="s">
        <v>329</v>
      </c>
      <c r="AH3" s="9" t="s">
        <v>387</v>
      </c>
      <c r="AI3" s="9" t="s">
        <v>387</v>
      </c>
      <c r="AJ3" s="9" t="s">
        <v>387</v>
      </c>
      <c r="AK3" s="9" t="s">
        <v>387</v>
      </c>
      <c r="AL3" s="9" t="s">
        <v>388</v>
      </c>
      <c r="AM3" s="9" t="s">
        <v>388</v>
      </c>
      <c r="AN3" s="9" t="s">
        <v>388</v>
      </c>
      <c r="AO3" s="9" t="s">
        <v>388</v>
      </c>
      <c r="AP3" s="9" t="s">
        <v>389</v>
      </c>
      <c r="AQ3" s="9" t="s">
        <v>389</v>
      </c>
      <c r="AR3" s="9" t="s">
        <v>389</v>
      </c>
      <c r="AS3" s="9" t="s">
        <v>389</v>
      </c>
      <c r="AT3" s="9" t="s">
        <v>390</v>
      </c>
      <c r="AU3" s="9" t="s">
        <v>390</v>
      </c>
      <c r="AV3" s="9" t="s">
        <v>390</v>
      </c>
      <c r="AW3" s="9" t="s">
        <v>390</v>
      </c>
    </row>
    <row r="4" spans="1:49" x14ac:dyDescent="0.25">
      <c r="A4" t="s">
        <v>337</v>
      </c>
      <c r="B4" s="2"/>
      <c r="C4" s="2"/>
      <c r="I4" s="2"/>
      <c r="P4" s="2"/>
      <c r="W4" s="2"/>
      <c r="AH4">
        <v>4.1904759999999999E-2</v>
      </c>
      <c r="AI4">
        <v>4.1904759999999999E-2</v>
      </c>
      <c r="AJ4">
        <v>4.1904759999999999E-2</v>
      </c>
      <c r="AK4">
        <v>4.1904759999999999E-2</v>
      </c>
      <c r="AL4">
        <v>2.2620689999999999E-2</v>
      </c>
      <c r="AM4">
        <v>2.2620689999999999E-2</v>
      </c>
      <c r="AN4">
        <v>2.2620689999999999E-2</v>
      </c>
      <c r="AO4">
        <v>2.2620689999999999E-2</v>
      </c>
      <c r="AP4">
        <v>2.1866670000000001E-2</v>
      </c>
      <c r="AQ4">
        <v>2.1866670000000001E-2</v>
      </c>
      <c r="AR4">
        <v>2.1866670000000001E-2</v>
      </c>
      <c r="AS4">
        <v>2.1866670000000001E-2</v>
      </c>
    </row>
    <row r="5" spans="1:49" x14ac:dyDescent="0.25">
      <c r="B5" s="2"/>
      <c r="I5" s="2"/>
      <c r="P5" s="2"/>
      <c r="W5" s="2"/>
    </row>
    <row r="6" spans="1:49" x14ac:dyDescent="0.25">
      <c r="B6" s="2"/>
      <c r="I6" s="2"/>
      <c r="P6" s="2"/>
      <c r="W6" s="2"/>
    </row>
    <row r="7" spans="1:49" x14ac:dyDescent="0.25">
      <c r="B7" s="2"/>
      <c r="I7" s="2"/>
      <c r="P7" s="2"/>
      <c r="W7" s="2"/>
    </row>
    <row r="8" spans="1:49" x14ac:dyDescent="0.25">
      <c r="B8" s="2"/>
      <c r="I8" s="2"/>
      <c r="P8" s="2"/>
      <c r="W8" s="2"/>
    </row>
    <row r="9" spans="1:49" x14ac:dyDescent="0.25">
      <c r="B9" s="2"/>
      <c r="I9" s="2"/>
      <c r="P9" s="2"/>
      <c r="W9" s="2"/>
    </row>
    <row r="10" spans="1:49" x14ac:dyDescent="0.25">
      <c r="B10" s="2"/>
      <c r="I10" s="2"/>
      <c r="P10" s="2"/>
      <c r="W10" s="2"/>
    </row>
    <row r="11" spans="1:49" x14ac:dyDescent="0.25">
      <c r="B11" s="2"/>
      <c r="I11" s="2"/>
      <c r="P11" s="2"/>
      <c r="W11" s="2"/>
    </row>
    <row r="12" spans="1:49" x14ac:dyDescent="0.25">
      <c r="B12" s="2"/>
      <c r="I12" s="2"/>
      <c r="P12" s="2"/>
      <c r="W12" s="2"/>
    </row>
    <row r="13" spans="1:49" x14ac:dyDescent="0.25">
      <c r="B13" s="2"/>
      <c r="I13" s="2"/>
      <c r="P13" s="2"/>
      <c r="W13" s="2"/>
    </row>
    <row r="14" spans="1:49" x14ac:dyDescent="0.25">
      <c r="B14" s="2"/>
      <c r="I14" s="2"/>
      <c r="P14" s="2"/>
      <c r="W14" s="2"/>
    </row>
    <row r="15" spans="1:49" x14ac:dyDescent="0.25">
      <c r="B15" s="2"/>
      <c r="I15" s="2"/>
      <c r="P15" s="2"/>
      <c r="W15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indeces!$H$1:$H$1105</xm:f>
          </x14:formula1>
          <xm:sqref>A2:A3 A5:A20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323"/>
  <sheetViews>
    <sheetView tabSelected="1" zoomScale="115" zoomScaleNormal="11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20" sqref="G20"/>
    </sheetView>
  </sheetViews>
  <sheetFormatPr defaultRowHeight="15" x14ac:dyDescent="0.25"/>
  <cols>
    <col min="1" max="1" width="16.5703125" bestFit="1" customWidth="1"/>
    <col min="2" max="2" width="12.42578125" bestFit="1" customWidth="1"/>
    <col min="3" max="3" width="77.140625" bestFit="1" customWidth="1"/>
    <col min="4" max="6" width="16.7109375" bestFit="1" customWidth="1"/>
    <col min="7" max="7" width="16.85546875" bestFit="1" customWidth="1"/>
    <col min="8" max="14" width="16.7109375" bestFit="1" customWidth="1"/>
    <col min="15" max="15" width="16.85546875" bestFit="1" customWidth="1"/>
    <col min="16" max="19" width="16.7109375" bestFit="1" customWidth="1"/>
    <col min="20" max="27" width="18.140625" bestFit="1" customWidth="1"/>
    <col min="28" max="30" width="16.7109375" bestFit="1" customWidth="1"/>
    <col min="31" max="31" width="16.85546875" bestFit="1" customWidth="1"/>
    <col min="32" max="35" width="16.7109375" bestFit="1" customWidth="1"/>
    <col min="36" max="37" width="13.42578125" bestFit="1" customWidth="1"/>
    <col min="38" max="38" width="14.42578125" bestFit="1" customWidth="1"/>
    <col min="39" max="39" width="18.140625" bestFit="1" customWidth="1"/>
    <col min="40" max="41" width="13.42578125" bestFit="1" customWidth="1"/>
    <col min="42" max="42" width="14.42578125" bestFit="1" customWidth="1"/>
    <col min="43" max="43" width="18.140625" bestFit="1" customWidth="1"/>
    <col min="44" max="45" width="13.42578125" bestFit="1" customWidth="1"/>
    <col min="46" max="46" width="14.42578125" bestFit="1" customWidth="1"/>
    <col min="47" max="47" width="18.140625" bestFit="1" customWidth="1"/>
    <col min="48" max="51" width="13.42578125" customWidth="1"/>
  </cols>
  <sheetData>
    <row r="1" spans="1:51" x14ac:dyDescent="0.25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333</v>
      </c>
      <c r="M1" s="1" t="s">
        <v>333</v>
      </c>
      <c r="N1" s="1" t="s">
        <v>333</v>
      </c>
      <c r="O1" s="1" t="s">
        <v>333</v>
      </c>
      <c r="P1" s="1" t="s">
        <v>333</v>
      </c>
      <c r="Q1" s="1" t="s">
        <v>333</v>
      </c>
      <c r="R1" s="1" t="s">
        <v>333</v>
      </c>
      <c r="S1" s="1" t="s">
        <v>333</v>
      </c>
      <c r="T1" s="1" t="s">
        <v>341</v>
      </c>
      <c r="U1" s="1" t="s">
        <v>341</v>
      </c>
      <c r="V1" s="1" t="s">
        <v>341</v>
      </c>
      <c r="W1" s="1" t="s">
        <v>341</v>
      </c>
      <c r="X1" s="1" t="s">
        <v>341</v>
      </c>
      <c r="Y1" s="1" t="s">
        <v>341</v>
      </c>
      <c r="Z1" s="1" t="s">
        <v>341</v>
      </c>
      <c r="AA1" s="1" t="s">
        <v>341</v>
      </c>
      <c r="AB1" s="1" t="s">
        <v>334</v>
      </c>
      <c r="AC1" s="1" t="s">
        <v>334</v>
      </c>
      <c r="AD1" s="1" t="s">
        <v>334</v>
      </c>
      <c r="AE1" s="1" t="s">
        <v>334</v>
      </c>
      <c r="AF1" s="1" t="s">
        <v>334</v>
      </c>
      <c r="AG1" s="1" t="s">
        <v>334</v>
      </c>
      <c r="AH1" s="1" t="s">
        <v>334</v>
      </c>
      <c r="AI1" s="1" t="s">
        <v>334</v>
      </c>
      <c r="AJ1" s="1" t="s">
        <v>0</v>
      </c>
      <c r="AK1" s="1" t="s">
        <v>333</v>
      </c>
      <c r="AL1" s="1" t="s">
        <v>334</v>
      </c>
      <c r="AM1" s="1" t="s">
        <v>341</v>
      </c>
      <c r="AN1" s="1" t="s">
        <v>0</v>
      </c>
      <c r="AO1" s="1" t="s">
        <v>333</v>
      </c>
      <c r="AP1" s="1" t="s">
        <v>334</v>
      </c>
      <c r="AQ1" s="1" t="s">
        <v>341</v>
      </c>
      <c r="AR1" s="1" t="s">
        <v>0</v>
      </c>
      <c r="AS1" s="1" t="s">
        <v>333</v>
      </c>
      <c r="AT1" s="1" t="s">
        <v>334</v>
      </c>
      <c r="AU1" s="1" t="s">
        <v>341</v>
      </c>
      <c r="AV1" s="1" t="s">
        <v>0</v>
      </c>
      <c r="AW1" s="1" t="s">
        <v>333</v>
      </c>
      <c r="AX1" s="1" t="s">
        <v>334</v>
      </c>
      <c r="AY1" s="1" t="s">
        <v>341</v>
      </c>
    </row>
    <row r="2" spans="1:51" x14ac:dyDescent="0.25">
      <c r="D2" s="1" t="s">
        <v>316</v>
      </c>
      <c r="E2" s="1" t="s">
        <v>316</v>
      </c>
      <c r="F2" s="1" t="s">
        <v>316</v>
      </c>
      <c r="G2" s="1" t="s">
        <v>316</v>
      </c>
      <c r="H2" s="1" t="s">
        <v>316</v>
      </c>
      <c r="I2" s="1" t="s">
        <v>316</v>
      </c>
      <c r="J2" s="1" t="s">
        <v>316</v>
      </c>
      <c r="K2" s="1" t="s">
        <v>316</v>
      </c>
      <c r="L2" s="1" t="s">
        <v>316</v>
      </c>
      <c r="M2" s="1" t="s">
        <v>316</v>
      </c>
      <c r="N2" s="1" t="s">
        <v>316</v>
      </c>
      <c r="O2" s="1" t="s">
        <v>316</v>
      </c>
      <c r="P2" s="1" t="s">
        <v>316</v>
      </c>
      <c r="Q2" s="1" t="s">
        <v>316</v>
      </c>
      <c r="R2" s="1" t="s">
        <v>316</v>
      </c>
      <c r="S2" s="1" t="s">
        <v>316</v>
      </c>
      <c r="T2" s="1" t="s">
        <v>316</v>
      </c>
      <c r="U2" s="1" t="s">
        <v>316</v>
      </c>
      <c r="V2" s="1" t="s">
        <v>316</v>
      </c>
      <c r="W2" s="1" t="s">
        <v>316</v>
      </c>
      <c r="X2" s="1" t="s">
        <v>316</v>
      </c>
      <c r="Y2" s="1" t="s">
        <v>316</v>
      </c>
      <c r="Z2" s="1" t="s">
        <v>316</v>
      </c>
      <c r="AA2" s="1" t="s">
        <v>316</v>
      </c>
      <c r="AB2" s="1" t="s">
        <v>316</v>
      </c>
      <c r="AC2" s="1" t="s">
        <v>316</v>
      </c>
      <c r="AD2" s="1" t="s">
        <v>316</v>
      </c>
      <c r="AE2" s="1" t="s">
        <v>316</v>
      </c>
      <c r="AF2" s="1" t="s">
        <v>316</v>
      </c>
      <c r="AG2" s="1" t="s">
        <v>316</v>
      </c>
      <c r="AH2" s="1" t="s">
        <v>316</v>
      </c>
      <c r="AI2" s="1" t="s">
        <v>316</v>
      </c>
      <c r="AJ2" s="1" t="s">
        <v>316</v>
      </c>
      <c r="AK2" s="1" t="s">
        <v>316</v>
      </c>
      <c r="AL2" s="1" t="s">
        <v>316</v>
      </c>
      <c r="AM2" s="1" t="s">
        <v>316</v>
      </c>
      <c r="AN2" s="1" t="s">
        <v>316</v>
      </c>
      <c r="AO2" s="1" t="s">
        <v>316</v>
      </c>
      <c r="AP2" s="1" t="s">
        <v>316</v>
      </c>
      <c r="AQ2" s="1" t="s">
        <v>316</v>
      </c>
      <c r="AR2" s="1" t="s">
        <v>316</v>
      </c>
      <c r="AS2" s="1" t="s">
        <v>316</v>
      </c>
      <c r="AT2" s="1" t="s">
        <v>316</v>
      </c>
      <c r="AU2" s="1" t="s">
        <v>316</v>
      </c>
      <c r="AV2" s="1" t="s">
        <v>316</v>
      </c>
      <c r="AW2" s="1" t="s">
        <v>316</v>
      </c>
      <c r="AX2" s="1" t="s">
        <v>316</v>
      </c>
      <c r="AY2" s="1" t="s">
        <v>316</v>
      </c>
    </row>
    <row r="3" spans="1:51" ht="66" customHeight="1" x14ac:dyDescent="0.25">
      <c r="A3" s="1" t="s">
        <v>319</v>
      </c>
      <c r="B3" s="1" t="s">
        <v>321</v>
      </c>
      <c r="C3" s="1" t="s">
        <v>317</v>
      </c>
      <c r="D3" s="9" t="s">
        <v>322</v>
      </c>
      <c r="E3" s="9" t="s">
        <v>323</v>
      </c>
      <c r="F3" s="9" t="s">
        <v>324</v>
      </c>
      <c r="G3" s="9" t="s">
        <v>326</v>
      </c>
      <c r="H3" s="9" t="s">
        <v>327</v>
      </c>
      <c r="I3" s="9" t="s">
        <v>328</v>
      </c>
      <c r="J3" s="9" t="s">
        <v>381</v>
      </c>
      <c r="K3" s="9" t="s">
        <v>329</v>
      </c>
      <c r="L3" s="9" t="s">
        <v>322</v>
      </c>
      <c r="M3" s="9" t="s">
        <v>323</v>
      </c>
      <c r="N3" s="9" t="s">
        <v>324</v>
      </c>
      <c r="O3" s="9" t="s">
        <v>326</v>
      </c>
      <c r="P3" s="9" t="s">
        <v>327</v>
      </c>
      <c r="Q3" s="9" t="s">
        <v>328</v>
      </c>
      <c r="R3" s="9" t="s">
        <v>381</v>
      </c>
      <c r="S3" s="9" t="s">
        <v>329</v>
      </c>
      <c r="T3" s="9" t="s">
        <v>322</v>
      </c>
      <c r="U3" s="9" t="s">
        <v>323</v>
      </c>
      <c r="V3" s="9" t="s">
        <v>324</v>
      </c>
      <c r="W3" s="9" t="s">
        <v>326</v>
      </c>
      <c r="X3" s="9" t="s">
        <v>381</v>
      </c>
      <c r="Y3" s="9" t="s">
        <v>327</v>
      </c>
      <c r="Z3" s="9" t="s">
        <v>328</v>
      </c>
      <c r="AA3" s="9" t="s">
        <v>329</v>
      </c>
      <c r="AB3" s="9" t="s">
        <v>322</v>
      </c>
      <c r="AC3" s="9" t="s">
        <v>323</v>
      </c>
      <c r="AD3" s="9" t="s">
        <v>324</v>
      </c>
      <c r="AE3" s="9" t="s">
        <v>326</v>
      </c>
      <c r="AF3" s="9" t="s">
        <v>327</v>
      </c>
      <c r="AG3" s="9" t="s">
        <v>328</v>
      </c>
      <c r="AH3" s="9" t="s">
        <v>381</v>
      </c>
      <c r="AI3" s="9" t="s">
        <v>329</v>
      </c>
      <c r="AJ3" s="9" t="s">
        <v>387</v>
      </c>
      <c r="AK3" s="9" t="s">
        <v>387</v>
      </c>
      <c r="AL3" s="9" t="s">
        <v>387</v>
      </c>
      <c r="AM3" s="9" t="s">
        <v>387</v>
      </c>
      <c r="AN3" s="9" t="s">
        <v>388</v>
      </c>
      <c r="AO3" s="9" t="s">
        <v>388</v>
      </c>
      <c r="AP3" s="9" t="s">
        <v>388</v>
      </c>
      <c r="AQ3" s="9" t="s">
        <v>388</v>
      </c>
      <c r="AR3" s="9" t="s">
        <v>389</v>
      </c>
      <c r="AS3" s="9" t="s">
        <v>389</v>
      </c>
      <c r="AT3" s="9" t="s">
        <v>389</v>
      </c>
      <c r="AU3" s="9" t="s">
        <v>389</v>
      </c>
      <c r="AV3" s="9" t="s">
        <v>390</v>
      </c>
      <c r="AW3" s="9" t="s">
        <v>390</v>
      </c>
      <c r="AX3" s="9" t="s">
        <v>390</v>
      </c>
      <c r="AY3" s="9" t="s">
        <v>390</v>
      </c>
    </row>
    <row r="4" spans="1:51" x14ac:dyDescent="0.25">
      <c r="A4" t="s">
        <v>0</v>
      </c>
      <c r="B4" t="s">
        <v>317</v>
      </c>
      <c r="C4" t="s">
        <v>81</v>
      </c>
      <c r="D4" s="10">
        <v>0</v>
      </c>
      <c r="E4" s="10">
        <v>3.3918128654970757E-2</v>
      </c>
      <c r="F4" s="10">
        <v>0</v>
      </c>
      <c r="G4" s="10">
        <v>3.086803425132767E-2</v>
      </c>
      <c r="H4" s="10">
        <v>0</v>
      </c>
      <c r="I4" s="10">
        <v>2.2233791868124249E-2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</row>
    <row r="5" spans="1:51" x14ac:dyDescent="0.25">
      <c r="A5" t="s">
        <v>333</v>
      </c>
      <c r="B5" t="s">
        <v>317</v>
      </c>
      <c r="C5" s="5" t="s">
        <v>81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3.3918128654970757E-2</v>
      </c>
      <c r="N5" s="10">
        <v>0</v>
      </c>
      <c r="O5" s="10">
        <v>3.086803425132767E-2</v>
      </c>
      <c r="P5" s="10">
        <v>0</v>
      </c>
      <c r="Q5" s="10">
        <v>2.2233791868124249E-2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</row>
    <row r="6" spans="1:51" x14ac:dyDescent="0.25">
      <c r="A6" t="s">
        <v>334</v>
      </c>
      <c r="B6" t="s">
        <v>317</v>
      </c>
      <c r="C6" t="s">
        <v>81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3.3918128654970757E-2</v>
      </c>
      <c r="AD6" s="10">
        <v>0</v>
      </c>
      <c r="AE6" s="10">
        <v>3.086803425132767E-2</v>
      </c>
      <c r="AF6" s="10">
        <v>0</v>
      </c>
      <c r="AG6" s="10">
        <v>2.2233791868124249E-2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</row>
    <row r="7" spans="1:51" x14ac:dyDescent="0.25">
      <c r="A7" t="s">
        <v>341</v>
      </c>
      <c r="B7" t="s">
        <v>317</v>
      </c>
      <c r="C7" s="7" t="s">
        <v>81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3.3918128654970757E-2</v>
      </c>
      <c r="V7" s="10">
        <v>0</v>
      </c>
      <c r="W7" s="10">
        <v>3.086803425132767E-2</v>
      </c>
      <c r="X7" s="10">
        <v>0</v>
      </c>
      <c r="Y7" s="10">
        <v>0</v>
      </c>
      <c r="Z7" s="10">
        <v>2.2233791868124249E-2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</row>
    <row r="8" spans="1:51" x14ac:dyDescent="0.25">
      <c r="A8" t="s">
        <v>0</v>
      </c>
      <c r="B8" t="s">
        <v>317</v>
      </c>
      <c r="C8" t="s">
        <v>91</v>
      </c>
      <c r="D8" s="10">
        <v>4.9321194832233399E-2</v>
      </c>
      <c r="E8" s="10">
        <v>6.7836257309941514E-2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>
        <v>2.199124601307707E-2</v>
      </c>
      <c r="AK8" s="10">
        <v>0</v>
      </c>
      <c r="AL8" s="10">
        <v>0</v>
      </c>
      <c r="AM8" s="10">
        <v>0</v>
      </c>
      <c r="AN8">
        <v>1.228486316319548E-2</v>
      </c>
      <c r="AO8" s="10">
        <v>0</v>
      </c>
      <c r="AP8" s="10">
        <v>0</v>
      </c>
      <c r="AQ8" s="10">
        <v>0</v>
      </c>
      <c r="AR8">
        <v>1.2205719489588649E-2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</row>
    <row r="9" spans="1:51" x14ac:dyDescent="0.25">
      <c r="A9" t="s">
        <v>333</v>
      </c>
      <c r="B9" t="s">
        <v>317</v>
      </c>
      <c r="C9" t="s">
        <v>91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4.9321194832233399E-2</v>
      </c>
      <c r="M9" s="10">
        <v>6.7836257309941514E-2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2.199124601307707E-2</v>
      </c>
      <c r="AL9" s="10">
        <v>0</v>
      </c>
      <c r="AM9" s="10">
        <v>0</v>
      </c>
      <c r="AN9" s="10">
        <v>0</v>
      </c>
      <c r="AO9">
        <v>1.228486316319548E-2</v>
      </c>
      <c r="AP9" s="10">
        <v>0</v>
      </c>
      <c r="AQ9" s="10">
        <v>0</v>
      </c>
      <c r="AR9" s="10">
        <v>0</v>
      </c>
      <c r="AS9">
        <v>1.2205719489588649E-2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</row>
    <row r="10" spans="1:51" x14ac:dyDescent="0.25">
      <c r="A10" t="s">
        <v>334</v>
      </c>
      <c r="B10" t="s">
        <v>317</v>
      </c>
      <c r="C10" t="s">
        <v>91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4.9321194832233399E-2</v>
      </c>
      <c r="AC10" s="10">
        <v>6.7836257309941514E-2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2.199124601307707E-2</v>
      </c>
      <c r="AM10" s="10">
        <v>0</v>
      </c>
      <c r="AN10" s="10">
        <v>0</v>
      </c>
      <c r="AO10" s="10">
        <v>0</v>
      </c>
      <c r="AP10">
        <v>1.228486316319548E-2</v>
      </c>
      <c r="AQ10" s="10">
        <v>0</v>
      </c>
      <c r="AR10" s="10">
        <v>0</v>
      </c>
      <c r="AS10" s="10">
        <v>0</v>
      </c>
      <c r="AT10">
        <v>1.2205719489588649E-2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</row>
    <row r="11" spans="1:51" x14ac:dyDescent="0.25">
      <c r="A11" t="s">
        <v>341</v>
      </c>
      <c r="B11" t="s">
        <v>317</v>
      </c>
      <c r="C11" t="s">
        <v>91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4.9321194832233399E-2</v>
      </c>
      <c r="U11" s="10">
        <v>6.7836257309941514E-2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>
        <v>2.199124601307707E-2</v>
      </c>
      <c r="AN11" s="10">
        <v>0</v>
      </c>
      <c r="AO11" s="10">
        <v>0</v>
      </c>
      <c r="AP11" s="10">
        <v>0</v>
      </c>
      <c r="AQ11">
        <v>1.228486316319548E-2</v>
      </c>
      <c r="AR11" s="10">
        <v>0</v>
      </c>
      <c r="AS11" s="10">
        <v>0</v>
      </c>
      <c r="AT11" s="10">
        <v>0</v>
      </c>
      <c r="AU11">
        <v>1.2205719489588649E-2</v>
      </c>
      <c r="AV11" s="10">
        <v>0</v>
      </c>
      <c r="AW11" s="10">
        <v>0</v>
      </c>
      <c r="AX11" s="10">
        <v>0</v>
      </c>
      <c r="AY11" s="10">
        <v>0</v>
      </c>
    </row>
    <row r="12" spans="1:51" x14ac:dyDescent="0.25">
      <c r="A12" t="s">
        <v>0</v>
      </c>
      <c r="B12" t="s">
        <v>317</v>
      </c>
      <c r="C12" t="s">
        <v>79</v>
      </c>
      <c r="D12" s="10">
        <v>0</v>
      </c>
      <c r="E12" s="10">
        <v>3.3918128654970757E-2</v>
      </c>
      <c r="F12" s="10">
        <v>0</v>
      </c>
      <c r="G12" s="10">
        <v>3.086803425132767E-2</v>
      </c>
      <c r="H12" s="10">
        <v>0</v>
      </c>
      <c r="I12" s="10">
        <v>2.2233791868124249E-2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5.1116470618474762E-2</v>
      </c>
      <c r="AK12" s="10">
        <v>0</v>
      </c>
      <c r="AL12" s="10">
        <v>0</v>
      </c>
      <c r="AM12" s="10">
        <v>0</v>
      </c>
      <c r="AN12">
        <v>3.0087227572638531E-2</v>
      </c>
      <c r="AO12" s="10">
        <v>0</v>
      </c>
      <c r="AP12" s="10">
        <v>0</v>
      </c>
      <c r="AQ12" s="10">
        <v>0</v>
      </c>
      <c r="AR12">
        <v>2.454753294155898E-2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</row>
    <row r="13" spans="1:51" x14ac:dyDescent="0.25">
      <c r="A13" t="s">
        <v>333</v>
      </c>
      <c r="B13" t="s">
        <v>317</v>
      </c>
      <c r="C13" s="4" t="s">
        <v>79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3.3918128654970757E-2</v>
      </c>
      <c r="N13" s="10">
        <v>0</v>
      </c>
      <c r="O13" s="10">
        <v>3.086803425132767E-2</v>
      </c>
      <c r="P13" s="10">
        <v>0</v>
      </c>
      <c r="Q13" s="10">
        <v>2.2233791868124249E-2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5.1116470618474762E-2</v>
      </c>
      <c r="AL13" s="10">
        <v>0</v>
      </c>
      <c r="AM13" s="10">
        <v>0</v>
      </c>
      <c r="AN13" s="10">
        <v>0</v>
      </c>
      <c r="AO13">
        <v>3.0087227572638531E-2</v>
      </c>
      <c r="AP13" s="10">
        <v>0</v>
      </c>
      <c r="AQ13" s="10">
        <v>0</v>
      </c>
      <c r="AR13" s="10">
        <v>0</v>
      </c>
      <c r="AS13">
        <v>2.454753294155898E-2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</row>
    <row r="14" spans="1:51" x14ac:dyDescent="0.25">
      <c r="A14" t="s">
        <v>334</v>
      </c>
      <c r="B14" t="s">
        <v>317</v>
      </c>
      <c r="C14" s="6" t="s">
        <v>79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3.3918128654970757E-2</v>
      </c>
      <c r="AD14" s="10">
        <v>0</v>
      </c>
      <c r="AE14" s="10">
        <v>3.086803425132767E-2</v>
      </c>
      <c r="AF14" s="10">
        <v>0</v>
      </c>
      <c r="AG14" s="10">
        <v>2.2233791868124249E-2</v>
      </c>
      <c r="AH14" s="10">
        <v>0</v>
      </c>
      <c r="AI14" s="10">
        <v>0</v>
      </c>
      <c r="AJ14" s="10">
        <v>0</v>
      </c>
      <c r="AK14" s="10">
        <v>0</v>
      </c>
      <c r="AL14" s="10">
        <v>5.1116470618474762E-2</v>
      </c>
      <c r="AM14" s="10">
        <v>0</v>
      </c>
      <c r="AN14" s="10">
        <v>0</v>
      </c>
      <c r="AO14" s="10">
        <v>0</v>
      </c>
      <c r="AP14">
        <v>3.0087227572638531E-2</v>
      </c>
      <c r="AQ14" s="10">
        <v>0</v>
      </c>
      <c r="AR14" s="10">
        <v>0</v>
      </c>
      <c r="AS14" s="10">
        <v>0</v>
      </c>
      <c r="AT14">
        <v>2.454753294155898E-2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</row>
    <row r="15" spans="1:51" x14ac:dyDescent="0.25">
      <c r="A15" t="s">
        <v>341</v>
      </c>
      <c r="B15" t="s">
        <v>317</v>
      </c>
      <c r="C15" t="s">
        <v>79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3.3918128654970757E-2</v>
      </c>
      <c r="V15" s="10">
        <v>0</v>
      </c>
      <c r="W15" s="10">
        <v>3.086803425132767E-2</v>
      </c>
      <c r="X15" s="10">
        <v>0</v>
      </c>
      <c r="Y15" s="10">
        <v>0</v>
      </c>
      <c r="Z15" s="10">
        <v>2.2233791868124249E-2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5.1116470618474762E-2</v>
      </c>
      <c r="AN15" s="10">
        <v>0</v>
      </c>
      <c r="AO15" s="10">
        <v>0</v>
      </c>
      <c r="AP15" s="10">
        <v>0</v>
      </c>
      <c r="AQ15">
        <v>3.0087227572638531E-2</v>
      </c>
      <c r="AR15" s="10">
        <v>0</v>
      </c>
      <c r="AS15" s="10">
        <v>0</v>
      </c>
      <c r="AT15" s="10">
        <v>0</v>
      </c>
      <c r="AU15">
        <v>2.454753294155898E-2</v>
      </c>
      <c r="AV15" s="10">
        <v>0</v>
      </c>
      <c r="AW15" s="10">
        <v>0</v>
      </c>
      <c r="AX15" s="10">
        <v>0</v>
      </c>
      <c r="AY15" s="10">
        <v>0</v>
      </c>
    </row>
    <row r="16" spans="1:51" x14ac:dyDescent="0.25">
      <c r="A16" t="s">
        <v>0</v>
      </c>
      <c r="B16" t="s">
        <v>317</v>
      </c>
      <c r="C16" s="4" t="s">
        <v>111</v>
      </c>
      <c r="D16" s="10">
        <v>7.3040048396343246E-2</v>
      </c>
      <c r="E16" s="10">
        <v>0</v>
      </c>
      <c r="F16" s="10">
        <v>0</v>
      </c>
      <c r="G16" s="10">
        <v>8.1917458330636878E-2</v>
      </c>
      <c r="H16" s="10">
        <v>0</v>
      </c>
      <c r="I16" s="10">
        <v>0.1108334676737367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</row>
    <row r="17" spans="1:51" x14ac:dyDescent="0.25">
      <c r="A17" t="s">
        <v>333</v>
      </c>
      <c r="B17" t="s">
        <v>317</v>
      </c>
      <c r="C17" t="s">
        <v>111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7.3040048396343246E-2</v>
      </c>
      <c r="M17" s="10">
        <v>0</v>
      </c>
      <c r="N17" s="10">
        <v>0</v>
      </c>
      <c r="O17" s="10">
        <v>8.1917458330636878E-2</v>
      </c>
      <c r="P17" s="10">
        <v>0</v>
      </c>
      <c r="Q17" s="10">
        <v>0.1108334676737367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</row>
    <row r="18" spans="1:51" x14ac:dyDescent="0.25">
      <c r="A18" t="s">
        <v>334</v>
      </c>
      <c r="B18" t="s">
        <v>317</v>
      </c>
      <c r="C18" s="4" t="s">
        <v>111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7.3040048396343246E-2</v>
      </c>
      <c r="AC18" s="10">
        <v>0</v>
      </c>
      <c r="AD18" s="10">
        <v>0</v>
      </c>
      <c r="AE18" s="10">
        <v>8.1917458330636878E-2</v>
      </c>
      <c r="AF18" s="10">
        <v>0</v>
      </c>
      <c r="AG18" s="10">
        <v>0.1108334676737367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</row>
    <row r="19" spans="1:51" x14ac:dyDescent="0.25">
      <c r="A19" t="s">
        <v>341</v>
      </c>
      <c r="B19" t="s">
        <v>317</v>
      </c>
      <c r="C19" t="s">
        <v>111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7.3040048396343246E-2</v>
      </c>
      <c r="U19" s="10">
        <v>0</v>
      </c>
      <c r="V19" s="10">
        <v>0</v>
      </c>
      <c r="W19" s="10">
        <v>8.1917458330636878E-2</v>
      </c>
      <c r="X19" s="10">
        <v>0</v>
      </c>
      <c r="Y19" s="10">
        <v>0</v>
      </c>
      <c r="Z19" s="10">
        <v>0.1108334676737367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</row>
    <row r="20" spans="1:51" x14ac:dyDescent="0.25">
      <c r="A20" t="s">
        <v>0</v>
      </c>
      <c r="B20" t="s">
        <v>317</v>
      </c>
      <c r="C20" t="s">
        <v>161</v>
      </c>
      <c r="D20" s="10">
        <v>0</v>
      </c>
      <c r="E20" s="10">
        <v>0</v>
      </c>
      <c r="F20" s="10">
        <v>0</v>
      </c>
      <c r="G20" s="10">
        <v>3.096479924898074E-2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3.096479924898074E-2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3.096479924898074E-2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3.096479924898074E-2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</row>
    <row r="21" spans="1:51" x14ac:dyDescent="0.25">
      <c r="A21" t="s">
        <v>333</v>
      </c>
      <c r="B21" t="s">
        <v>317</v>
      </c>
      <c r="C21" t="s">
        <v>161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</row>
    <row r="22" spans="1:51" x14ac:dyDescent="0.25">
      <c r="A22" t="s">
        <v>334</v>
      </c>
      <c r="B22" t="s">
        <v>317</v>
      </c>
      <c r="C22" t="s">
        <v>161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</row>
    <row r="23" spans="1:51" x14ac:dyDescent="0.25">
      <c r="A23" t="s">
        <v>341</v>
      </c>
      <c r="B23" t="s">
        <v>317</v>
      </c>
      <c r="C23" t="s">
        <v>161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</row>
    <row r="24" spans="1:51" x14ac:dyDescent="0.25">
      <c r="A24" t="s">
        <v>0</v>
      </c>
      <c r="B24" t="s">
        <v>317</v>
      </c>
      <c r="C24" t="s">
        <v>165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1.280807405122112E-2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1.280807405122112E-2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1.280807405122112E-2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1.280807405122112E-2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</row>
    <row r="25" spans="1:51" x14ac:dyDescent="0.25">
      <c r="A25" t="s">
        <v>333</v>
      </c>
      <c r="B25" t="s">
        <v>317</v>
      </c>
      <c r="C25" t="s">
        <v>165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</row>
    <row r="26" spans="1:51" x14ac:dyDescent="0.25">
      <c r="A26" t="s">
        <v>334</v>
      </c>
      <c r="B26" t="s">
        <v>317</v>
      </c>
      <c r="C26" t="s">
        <v>165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3.4764772424743032E-3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3.4764772424743032E-3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3.4764772424743032E-3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3.4764772424743032E-3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</row>
    <row r="27" spans="1:51" x14ac:dyDescent="0.25">
      <c r="A27" t="s">
        <v>341</v>
      </c>
      <c r="B27" t="s">
        <v>317</v>
      </c>
      <c r="C27" t="s">
        <v>165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2.2597102076082972E-3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2.2597102076082972E-3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2.2597102076082972E-3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2.2597102076082972E-3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</row>
    <row r="28" spans="1:51" x14ac:dyDescent="0.25">
      <c r="A28" t="s">
        <v>0</v>
      </c>
      <c r="B28" t="s">
        <v>317</v>
      </c>
      <c r="C28" t="s">
        <v>98</v>
      </c>
      <c r="D28" s="10">
        <v>0.29599315440903989</v>
      </c>
      <c r="E28" s="10">
        <v>0</v>
      </c>
      <c r="F28" s="10">
        <v>0</v>
      </c>
      <c r="G28" s="10">
        <v>0.14443850087774551</v>
      </c>
      <c r="H28" s="10">
        <v>1</v>
      </c>
      <c r="I28" s="10">
        <v>0.11635279998792281</v>
      </c>
      <c r="J28" s="10">
        <v>0</v>
      </c>
      <c r="K28" s="10">
        <v>0.9294212906536049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</row>
    <row r="29" spans="1:51" x14ac:dyDescent="0.25">
      <c r="A29" t="s">
        <v>333</v>
      </c>
      <c r="B29" t="s">
        <v>317</v>
      </c>
      <c r="C29" t="s">
        <v>98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0.29599315440903989</v>
      </c>
      <c r="M29" s="10">
        <v>0</v>
      </c>
      <c r="N29" s="10">
        <v>0</v>
      </c>
      <c r="O29" s="10">
        <v>0.14443850087774551</v>
      </c>
      <c r="P29" s="10">
        <v>1</v>
      </c>
      <c r="Q29" s="10">
        <v>0.11635279998792281</v>
      </c>
      <c r="R29" s="10">
        <v>0</v>
      </c>
      <c r="S29" s="10">
        <v>0.9294212906536049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</row>
    <row r="30" spans="1:51" x14ac:dyDescent="0.25">
      <c r="A30" t="s">
        <v>334</v>
      </c>
      <c r="B30" t="s">
        <v>317</v>
      </c>
      <c r="C30" t="s">
        <v>98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0.29599315440903989</v>
      </c>
      <c r="AC30" s="10">
        <v>0</v>
      </c>
      <c r="AD30" s="10">
        <v>0</v>
      </c>
      <c r="AE30" s="10">
        <v>0.14443850087774551</v>
      </c>
      <c r="AF30" s="10">
        <v>1</v>
      </c>
      <c r="AG30" s="10">
        <v>0.11635279998792281</v>
      </c>
      <c r="AH30" s="10">
        <v>0</v>
      </c>
      <c r="AI30" s="10">
        <v>0.9294212906536049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</row>
    <row r="31" spans="1:51" x14ac:dyDescent="0.25">
      <c r="A31" t="s">
        <v>341</v>
      </c>
      <c r="B31" t="s">
        <v>317</v>
      </c>
      <c r="C31" t="s">
        <v>98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0.29599315440903989</v>
      </c>
      <c r="U31" s="10">
        <v>0</v>
      </c>
      <c r="V31" s="10">
        <v>0</v>
      </c>
      <c r="W31" s="10">
        <v>0.14443850087774551</v>
      </c>
      <c r="X31" s="10">
        <v>0</v>
      </c>
      <c r="Y31" s="10">
        <v>1</v>
      </c>
      <c r="Z31" s="10">
        <v>0.11635279998792281</v>
      </c>
      <c r="AA31" s="10">
        <v>0.9294212906536049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</row>
    <row r="32" spans="1:51" x14ac:dyDescent="0.25">
      <c r="A32" t="s">
        <v>0</v>
      </c>
      <c r="B32" t="s">
        <v>317</v>
      </c>
      <c r="C32" t="s">
        <v>95</v>
      </c>
      <c r="D32" s="10">
        <v>0</v>
      </c>
      <c r="E32" s="10">
        <v>0</v>
      </c>
      <c r="F32" s="10">
        <v>0</v>
      </c>
      <c r="G32" s="10">
        <v>0.39534307441136157</v>
      </c>
      <c r="H32" s="10">
        <v>0</v>
      </c>
      <c r="I32" s="10">
        <v>0.38987262464955041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</row>
    <row r="33" spans="1:51" x14ac:dyDescent="0.25">
      <c r="A33" t="s">
        <v>333</v>
      </c>
      <c r="B33" t="s">
        <v>317</v>
      </c>
      <c r="C33" t="s">
        <v>95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0.39534307441136157</v>
      </c>
      <c r="P33" s="10">
        <v>0</v>
      </c>
      <c r="Q33" s="10">
        <v>0.38987262464955041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</row>
    <row r="34" spans="1:51" x14ac:dyDescent="0.25">
      <c r="A34" t="s">
        <v>334</v>
      </c>
      <c r="B34" t="s">
        <v>317</v>
      </c>
      <c r="C34" t="s">
        <v>95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0.39534307441136157</v>
      </c>
      <c r="AF34" s="10">
        <v>0</v>
      </c>
      <c r="AG34" s="10">
        <v>0.38987262464955041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</row>
    <row r="35" spans="1:51" x14ac:dyDescent="0.25">
      <c r="A35" t="s">
        <v>341</v>
      </c>
      <c r="B35" t="s">
        <v>317</v>
      </c>
      <c r="C35" t="s">
        <v>95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0.39534307441136157</v>
      </c>
      <c r="X35" s="10">
        <v>0</v>
      </c>
      <c r="Y35" s="10">
        <v>0</v>
      </c>
      <c r="Z35" s="10">
        <v>0.38987262464955041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</row>
    <row r="36" spans="1:51" x14ac:dyDescent="0.25">
      <c r="A36" t="s">
        <v>0</v>
      </c>
      <c r="B36" t="s">
        <v>317</v>
      </c>
      <c r="C36" t="s">
        <v>86</v>
      </c>
      <c r="D36" s="10">
        <v>0</v>
      </c>
      <c r="E36" s="10">
        <v>0.20000000000000009</v>
      </c>
      <c r="F36" s="10">
        <v>0</v>
      </c>
      <c r="G36" s="10">
        <v>0.14224454655000529</v>
      </c>
      <c r="H36" s="10">
        <v>0</v>
      </c>
      <c r="I36" s="10">
        <v>0.10245665845185779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</row>
    <row r="37" spans="1:51" x14ac:dyDescent="0.25">
      <c r="A37" t="s">
        <v>333</v>
      </c>
      <c r="B37" t="s">
        <v>317</v>
      </c>
      <c r="C37" t="s">
        <v>86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0.20000000000000009</v>
      </c>
      <c r="N37" s="10">
        <v>0</v>
      </c>
      <c r="O37" s="10">
        <v>0.14224454655000529</v>
      </c>
      <c r="P37" s="10">
        <v>0</v>
      </c>
      <c r="Q37" s="10">
        <v>0.10245665845185779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</row>
    <row r="38" spans="1:51" x14ac:dyDescent="0.25">
      <c r="A38" t="s">
        <v>334</v>
      </c>
      <c r="B38" t="s">
        <v>317</v>
      </c>
      <c r="C38" s="5" t="s">
        <v>86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0.20000000000000009</v>
      </c>
      <c r="AD38" s="10">
        <v>0</v>
      </c>
      <c r="AE38" s="10">
        <v>0.14224454655000529</v>
      </c>
      <c r="AF38" s="10">
        <v>0</v>
      </c>
      <c r="AG38" s="10">
        <v>0.10245665845185779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</row>
    <row r="39" spans="1:51" x14ac:dyDescent="0.25">
      <c r="A39" t="s">
        <v>341</v>
      </c>
      <c r="B39" t="s">
        <v>317</v>
      </c>
      <c r="C39" s="7" t="s">
        <v>86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0.20000000000000009</v>
      </c>
      <c r="V39" s="10">
        <v>0</v>
      </c>
      <c r="W39" s="10">
        <v>0.14224454655000529</v>
      </c>
      <c r="X39" s="10">
        <v>0</v>
      </c>
      <c r="Y39" s="10">
        <v>0</v>
      </c>
      <c r="Z39" s="10">
        <v>0.10245665845185779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</row>
    <row r="40" spans="1:51" x14ac:dyDescent="0.25">
      <c r="A40" t="s">
        <v>333</v>
      </c>
      <c r="B40" t="s">
        <v>317</v>
      </c>
      <c r="C40" t="s">
        <v>158</v>
      </c>
      <c r="D40" s="10">
        <v>0</v>
      </c>
      <c r="E40" s="10">
        <v>0.41803508771929843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2.947368421052633E-3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2.947368421052633E-3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2.947368421052633E-3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</row>
    <row r="41" spans="1:51" x14ac:dyDescent="0.25">
      <c r="A41" t="s">
        <v>0</v>
      </c>
      <c r="B41" t="s">
        <v>317</v>
      </c>
      <c r="C41" t="s">
        <v>158</v>
      </c>
      <c r="D41" s="10">
        <v>0</v>
      </c>
      <c r="E41" s="10">
        <v>2.947368421052633E-3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0.41803508771929843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0.41803508771929843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0.41803508771929843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</row>
    <row r="42" spans="1:51" x14ac:dyDescent="0.25">
      <c r="A42" t="s">
        <v>341</v>
      </c>
      <c r="B42" t="s">
        <v>317</v>
      </c>
      <c r="C42" t="s">
        <v>158</v>
      </c>
      <c r="D42" s="10">
        <v>0</v>
      </c>
      <c r="E42" s="10">
        <v>2.947368421052633E-3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6.7298245614035121E-2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6.7298245614035121E-2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6.7298245614035121E-2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</row>
    <row r="43" spans="1:51" x14ac:dyDescent="0.25">
      <c r="A43" t="s">
        <v>334</v>
      </c>
      <c r="B43" t="s">
        <v>317</v>
      </c>
      <c r="C43" s="4" t="s">
        <v>158</v>
      </c>
      <c r="D43" s="10">
        <v>0</v>
      </c>
      <c r="E43" s="10">
        <v>6.7298245614035121E-2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2.947368421052633E-3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2.947368421052633E-3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2.947368421052633E-3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</row>
    <row r="44" spans="1:51" x14ac:dyDescent="0.25">
      <c r="A44" t="s">
        <v>0</v>
      </c>
      <c r="B44" t="s">
        <v>317</v>
      </c>
      <c r="C44" t="s">
        <v>164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3.5938937830847478E-2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3.5938937830847478E-2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3.5938937830847478E-2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3.5938937830847478E-2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</row>
    <row r="45" spans="1:51" x14ac:dyDescent="0.25">
      <c r="A45" t="s">
        <v>333</v>
      </c>
      <c r="B45" t="s">
        <v>317</v>
      </c>
      <c r="C45" t="s">
        <v>164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</row>
    <row r="46" spans="1:51" x14ac:dyDescent="0.25">
      <c r="A46" t="s">
        <v>334</v>
      </c>
      <c r="B46" t="s">
        <v>317</v>
      </c>
      <c r="C46" t="s">
        <v>164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9.7548545540871705E-3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9.7548545540871705E-3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9.7548545540871705E-3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9.7548545540871705E-3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</row>
    <row r="47" spans="1:51" x14ac:dyDescent="0.25">
      <c r="A47" t="s">
        <v>341</v>
      </c>
      <c r="B47" t="s">
        <v>317</v>
      </c>
      <c r="C47" t="s">
        <v>164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6.3406554601566616E-3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6.3406554601566616E-3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6.3406554601566616E-3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6.3406554601566616E-3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</row>
    <row r="48" spans="1:51" x14ac:dyDescent="0.25">
      <c r="A48" t="s">
        <v>0</v>
      </c>
      <c r="B48" t="s">
        <v>317</v>
      </c>
      <c r="C48" t="s">
        <v>128</v>
      </c>
      <c r="D48" s="10">
        <v>0.15559361007792619</v>
      </c>
      <c r="E48" s="10">
        <v>5.2631578947368439E-2</v>
      </c>
      <c r="F48" s="10">
        <v>0</v>
      </c>
      <c r="G48" s="10">
        <v>4.6078570310983238E-2</v>
      </c>
      <c r="H48" s="10">
        <v>0</v>
      </c>
      <c r="I48" s="10">
        <v>4.269885984812781E-2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</row>
    <row r="49" spans="1:51" x14ac:dyDescent="0.25">
      <c r="A49" t="s">
        <v>333</v>
      </c>
      <c r="B49" t="s">
        <v>317</v>
      </c>
      <c r="C49" t="s">
        <v>128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0.15559361007792619</v>
      </c>
      <c r="M49" s="10">
        <v>5.2631578947368439E-2</v>
      </c>
      <c r="N49" s="10">
        <v>0</v>
      </c>
      <c r="O49" s="10">
        <v>4.6078570310983238E-2</v>
      </c>
      <c r="P49" s="10">
        <v>0</v>
      </c>
      <c r="Q49" s="10">
        <v>4.269885984812781E-2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</row>
    <row r="50" spans="1:51" x14ac:dyDescent="0.25">
      <c r="A50" t="s">
        <v>334</v>
      </c>
      <c r="B50" t="s">
        <v>317</v>
      </c>
      <c r="C50" t="s">
        <v>128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0.15559361007792619</v>
      </c>
      <c r="AC50" s="10">
        <v>5.2631578947368439E-2</v>
      </c>
      <c r="AD50" s="10">
        <v>0</v>
      </c>
      <c r="AE50" s="10">
        <v>4.6078570310983238E-2</v>
      </c>
      <c r="AF50" s="10">
        <v>0</v>
      </c>
      <c r="AG50" s="10">
        <v>4.269885984812781E-2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</row>
    <row r="51" spans="1:51" x14ac:dyDescent="0.25">
      <c r="A51" t="s">
        <v>341</v>
      </c>
      <c r="B51" t="s">
        <v>317</v>
      </c>
      <c r="C51" t="s">
        <v>128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0.15559361007792619</v>
      </c>
      <c r="U51" s="10">
        <v>5.2631578947368439E-2</v>
      </c>
      <c r="V51" s="10">
        <v>0</v>
      </c>
      <c r="W51" s="10">
        <v>4.6078570310983238E-2</v>
      </c>
      <c r="X51" s="10">
        <v>0</v>
      </c>
      <c r="Y51" s="10">
        <v>0</v>
      </c>
      <c r="Z51" s="10">
        <v>4.269885984812781E-2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</row>
    <row r="52" spans="1:51" x14ac:dyDescent="0.25">
      <c r="A52" t="s">
        <v>0</v>
      </c>
      <c r="B52" t="s">
        <v>317</v>
      </c>
      <c r="C52" t="s">
        <v>116</v>
      </c>
      <c r="D52" s="10">
        <v>0</v>
      </c>
      <c r="E52" s="10">
        <v>0</v>
      </c>
      <c r="F52" s="10">
        <v>0</v>
      </c>
      <c r="G52" s="10">
        <v>2.0479364582659219E-2</v>
      </c>
      <c r="H52" s="10">
        <v>0</v>
      </c>
      <c r="I52" s="10">
        <v>1.601207244304793E-2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>
        <v>4.2128169096057374E-3</v>
      </c>
      <c r="AK52" s="10">
        <v>0</v>
      </c>
      <c r="AL52" s="10">
        <v>0</v>
      </c>
      <c r="AM52" s="10">
        <v>0</v>
      </c>
      <c r="AN52">
        <v>3.3120877751111771E-3</v>
      </c>
      <c r="AO52" s="10">
        <v>0</v>
      </c>
      <c r="AP52" s="10">
        <v>0</v>
      </c>
      <c r="AQ52" s="10">
        <v>0</v>
      </c>
      <c r="AR52">
        <v>3.2636815642458098E-3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</row>
    <row r="53" spans="1:51" x14ac:dyDescent="0.25">
      <c r="A53" t="s">
        <v>333</v>
      </c>
      <c r="B53" t="s">
        <v>317</v>
      </c>
      <c r="C53" t="s">
        <v>116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2.0479364582659219E-2</v>
      </c>
      <c r="P53" s="10">
        <v>0</v>
      </c>
      <c r="Q53" s="10">
        <v>1.601207244304793E-2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4.5244547667485941E-3</v>
      </c>
      <c r="AL53" s="10">
        <v>0</v>
      </c>
      <c r="AM53" s="10">
        <v>0</v>
      </c>
      <c r="AN53" s="10">
        <v>0</v>
      </c>
      <c r="AO53">
        <v>3.5377565682146251E-3</v>
      </c>
      <c r="AP53" s="10">
        <v>0</v>
      </c>
      <c r="AQ53" s="10">
        <v>0</v>
      </c>
      <c r="AR53" s="10">
        <v>0</v>
      </c>
      <c r="AS53">
        <v>3.4818280642458098E-3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</row>
    <row r="54" spans="1:51" x14ac:dyDescent="0.25">
      <c r="A54" t="s">
        <v>334</v>
      </c>
      <c r="B54" t="s">
        <v>317</v>
      </c>
      <c r="C54" t="s">
        <v>116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2.0479364582659219E-2</v>
      </c>
      <c r="AF54" s="10">
        <v>0</v>
      </c>
      <c r="AG54" s="10">
        <v>1.601207244304793E-2</v>
      </c>
      <c r="AH54" s="10">
        <v>0</v>
      </c>
      <c r="AI54" s="10">
        <v>0</v>
      </c>
      <c r="AJ54" s="10">
        <v>0</v>
      </c>
      <c r="AK54" s="10">
        <v>0</v>
      </c>
      <c r="AL54" s="10">
        <v>4.5244547667485941E-3</v>
      </c>
      <c r="AM54" s="10">
        <v>0</v>
      </c>
      <c r="AN54" s="10">
        <v>0</v>
      </c>
      <c r="AO54" s="10">
        <v>0</v>
      </c>
      <c r="AP54">
        <v>3.5377565682146251E-3</v>
      </c>
      <c r="AQ54" s="10">
        <v>0</v>
      </c>
      <c r="AR54" s="10">
        <v>0</v>
      </c>
      <c r="AS54" s="10">
        <v>0</v>
      </c>
      <c r="AT54">
        <v>3.4818280642458098E-3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</row>
    <row r="55" spans="1:51" x14ac:dyDescent="0.25">
      <c r="A55" t="s">
        <v>341</v>
      </c>
      <c r="B55" t="s">
        <v>317</v>
      </c>
      <c r="C55" t="s">
        <v>116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2.0479364582659219E-2</v>
      </c>
      <c r="X55" s="10">
        <v>0</v>
      </c>
      <c r="Y55" s="10">
        <v>0</v>
      </c>
      <c r="Z55" s="10">
        <v>1.601207244304793E-2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>
        <v>4.2128169096057374E-3</v>
      </c>
      <c r="AN55" s="10">
        <v>0</v>
      </c>
      <c r="AO55" s="10">
        <v>0</v>
      </c>
      <c r="AP55" s="10">
        <v>0</v>
      </c>
      <c r="AQ55">
        <v>3.3120877751111771E-3</v>
      </c>
      <c r="AR55" s="10">
        <v>0</v>
      </c>
      <c r="AS55" s="10">
        <v>0</v>
      </c>
      <c r="AT55" s="10">
        <v>0</v>
      </c>
      <c r="AU55">
        <v>3.2636815642458098E-3</v>
      </c>
      <c r="AV55" s="10">
        <v>0</v>
      </c>
      <c r="AW55" s="10">
        <v>0</v>
      </c>
      <c r="AX55" s="10">
        <v>0</v>
      </c>
      <c r="AY55" s="10">
        <v>0</v>
      </c>
    </row>
    <row r="56" spans="1:51" x14ac:dyDescent="0.25">
      <c r="A56" t="s">
        <v>0</v>
      </c>
      <c r="B56" t="s">
        <v>317</v>
      </c>
      <c r="C56" t="s">
        <v>88</v>
      </c>
      <c r="D56" s="10">
        <v>0</v>
      </c>
      <c r="E56" s="10">
        <v>0</v>
      </c>
      <c r="F56" s="10">
        <v>0</v>
      </c>
      <c r="G56" s="10">
        <v>7.6797617184972064E-2</v>
      </c>
      <c r="H56" s="10">
        <v>0</v>
      </c>
      <c r="I56" s="10">
        <v>0.1013009100466908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</row>
    <row r="57" spans="1:51" x14ac:dyDescent="0.25">
      <c r="A57" t="s">
        <v>333</v>
      </c>
      <c r="B57" t="s">
        <v>317</v>
      </c>
      <c r="C57" t="s">
        <v>88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7.6797617184972064E-2</v>
      </c>
      <c r="P57" s="10">
        <v>0</v>
      </c>
      <c r="Q57" s="10">
        <v>0.1013009100466908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</row>
    <row r="58" spans="1:51" x14ac:dyDescent="0.25">
      <c r="A58" t="s">
        <v>334</v>
      </c>
      <c r="B58" t="s">
        <v>317</v>
      </c>
      <c r="C58" t="s">
        <v>88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7.6797617184972064E-2</v>
      </c>
      <c r="AF58" s="10">
        <v>0</v>
      </c>
      <c r="AG58" s="10">
        <v>0.1013009100466908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</row>
    <row r="59" spans="1:51" x14ac:dyDescent="0.25">
      <c r="A59" t="s">
        <v>341</v>
      </c>
      <c r="B59" t="s">
        <v>317</v>
      </c>
      <c r="C59" t="s">
        <v>88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7.6797617184972064E-2</v>
      </c>
      <c r="X59" s="10">
        <v>0</v>
      </c>
      <c r="Y59" s="10">
        <v>0</v>
      </c>
      <c r="Z59" s="10">
        <v>0.1013009100466908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</row>
    <row r="60" spans="1:51" x14ac:dyDescent="0.25">
      <c r="A60" t="s">
        <v>0</v>
      </c>
      <c r="B60" t="s">
        <v>317</v>
      </c>
      <c r="C60" t="s">
        <v>157</v>
      </c>
      <c r="D60" s="10">
        <v>0.11210847896754469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0.11210847896754469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0.11210847896754469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0.11210847896754469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</row>
    <row r="61" spans="1:51" x14ac:dyDescent="0.25">
      <c r="A61" t="s">
        <v>333</v>
      </c>
      <c r="B61" t="s">
        <v>317</v>
      </c>
      <c r="C61" t="s">
        <v>157</v>
      </c>
      <c r="D61" s="10">
        <v>4.2021919827192134E-3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4.2021919827192134E-3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4.2021919827192134E-3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4.2021919827192134E-3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</row>
    <row r="62" spans="1:51" x14ac:dyDescent="0.25">
      <c r="A62" t="s">
        <v>334</v>
      </c>
      <c r="B62" t="s">
        <v>317</v>
      </c>
      <c r="C62" t="s">
        <v>157</v>
      </c>
      <c r="D62" s="10">
        <v>3.601878842330754E-3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3.601878842330754E-3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3.601878842330754E-3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3.601878842330754E-3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</row>
    <row r="63" spans="1:51" x14ac:dyDescent="0.25">
      <c r="A63" t="s">
        <v>341</v>
      </c>
      <c r="B63" t="s">
        <v>317</v>
      </c>
      <c r="C63" t="s">
        <v>157</v>
      </c>
      <c r="D63" s="10">
        <v>3.0165735304520061E-2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3.0165735304520061E-2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3.0165735304520061E-2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3.0165735304520061E-2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</row>
    <row r="64" spans="1:51" x14ac:dyDescent="0.25">
      <c r="A64" t="s">
        <v>0</v>
      </c>
      <c r="B64" t="s">
        <v>317</v>
      </c>
      <c r="C64" t="s">
        <v>163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4.9994125599807572E-2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4.9994125599807572E-2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4.9994125599807572E-2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4.9994125599807572E-2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</row>
    <row r="65" spans="1:51" x14ac:dyDescent="0.25">
      <c r="A65" t="s">
        <v>333</v>
      </c>
      <c r="B65" t="s">
        <v>317</v>
      </c>
      <c r="C65" t="s">
        <v>163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7.6914039384319338E-4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7.6914039384319338E-4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7.6914039384319338E-4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7.6914039384319338E-4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</row>
    <row r="66" spans="1:51" x14ac:dyDescent="0.25">
      <c r="A66" t="s">
        <v>334</v>
      </c>
      <c r="B66" t="s">
        <v>317</v>
      </c>
      <c r="C66" t="s">
        <v>163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1.538280787686387E-3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1.538280787686387E-3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1.538280787686387E-3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1.538280787686387E-3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</row>
    <row r="67" spans="1:51" x14ac:dyDescent="0.25">
      <c r="A67" t="s">
        <v>341</v>
      </c>
      <c r="B67" t="s">
        <v>317</v>
      </c>
      <c r="C67" t="s">
        <v>163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7.691403938431934E-3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7.691403938431934E-3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7.691403938431934E-3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7.691403938431934E-3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</row>
    <row r="68" spans="1:51" x14ac:dyDescent="0.25">
      <c r="A68" t="s">
        <v>0</v>
      </c>
      <c r="B68" t="s">
        <v>317</v>
      </c>
      <c r="C68" t="s">
        <v>393</v>
      </c>
      <c r="D68" s="10">
        <v>0</v>
      </c>
      <c r="E68" s="10">
        <v>6.7836257309941514E-2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7.7235256166358068E-2</v>
      </c>
      <c r="AK68" s="10">
        <v>7.7235256166358068E-2</v>
      </c>
      <c r="AL68" s="10">
        <v>7.7235256166358068E-2</v>
      </c>
      <c r="AM68" s="10">
        <v>7.7235256166358068E-2</v>
      </c>
      <c r="AN68">
        <v>2.027934228289623E-2</v>
      </c>
      <c r="AO68">
        <v>2.027934228289623E-2</v>
      </c>
      <c r="AP68">
        <v>2.027934228289623E-2</v>
      </c>
      <c r="AQ68">
        <v>2.027934228289623E-2</v>
      </c>
      <c r="AR68">
        <v>2.9116817865583039E-2</v>
      </c>
      <c r="AS68">
        <v>2.9116817865583039E-2</v>
      </c>
      <c r="AT68">
        <v>2.9116817865583039E-2</v>
      </c>
      <c r="AU68">
        <v>2.9116817865583039E-2</v>
      </c>
      <c r="AV68" s="10">
        <v>0</v>
      </c>
      <c r="AW68" s="10">
        <v>0</v>
      </c>
      <c r="AX68" s="10">
        <v>0</v>
      </c>
      <c r="AY68" s="10">
        <v>0</v>
      </c>
    </row>
    <row r="69" spans="1:51" x14ac:dyDescent="0.25">
      <c r="A69" t="s">
        <v>333</v>
      </c>
      <c r="B69" t="s">
        <v>317</v>
      </c>
      <c r="C69" t="s">
        <v>393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6.7836257309941514E-2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2.4390080894639379E-3</v>
      </c>
      <c r="AK69" s="10">
        <v>2.4390080894639379E-3</v>
      </c>
      <c r="AL69" s="10">
        <v>2.4390080894639379E-3</v>
      </c>
      <c r="AM69" s="10">
        <v>2.4390080894639379E-3</v>
      </c>
      <c r="AN69">
        <v>6.4040028261777538E-4</v>
      </c>
      <c r="AO69">
        <v>6.4040028261777538E-4</v>
      </c>
      <c r="AP69">
        <v>6.4040028261777538E-4</v>
      </c>
      <c r="AQ69">
        <v>6.4040028261777538E-4</v>
      </c>
      <c r="AR69">
        <v>9.194784589131482E-4</v>
      </c>
      <c r="AS69">
        <v>9.194784589131482E-4</v>
      </c>
      <c r="AT69">
        <v>9.194784589131482E-4</v>
      </c>
      <c r="AU69">
        <v>9.194784589131482E-4</v>
      </c>
      <c r="AV69" s="10">
        <v>0</v>
      </c>
      <c r="AW69" s="10">
        <v>0</v>
      </c>
      <c r="AX69" s="10">
        <v>0</v>
      </c>
      <c r="AY69" s="10">
        <v>0</v>
      </c>
    </row>
    <row r="70" spans="1:51" x14ac:dyDescent="0.25">
      <c r="A70" t="s">
        <v>334</v>
      </c>
      <c r="B70" t="s">
        <v>317</v>
      </c>
      <c r="C70" t="s">
        <v>393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6.7836257309941514E-2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</row>
    <row r="71" spans="1:51" x14ac:dyDescent="0.25">
      <c r="A71" t="s">
        <v>341</v>
      </c>
      <c r="B71" t="s">
        <v>317</v>
      </c>
      <c r="C71" t="s">
        <v>393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6.7836257309941514E-2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0.44590000000000002</v>
      </c>
      <c r="AK71" s="10">
        <v>0.44590000000000002</v>
      </c>
      <c r="AL71" s="10">
        <v>0.44590000000000002</v>
      </c>
      <c r="AM71" s="10">
        <v>0.44590000000000002</v>
      </c>
      <c r="AN71" s="10">
        <v>0.11708</v>
      </c>
      <c r="AO71" s="10">
        <v>0.11708</v>
      </c>
      <c r="AP71" s="10">
        <v>0.11708</v>
      </c>
      <c r="AQ71" s="10">
        <v>0.11708</v>
      </c>
      <c r="AR71" s="10">
        <v>0.1681</v>
      </c>
      <c r="AS71" s="10">
        <v>0.1681</v>
      </c>
      <c r="AT71" s="10">
        <v>0.1681</v>
      </c>
      <c r="AU71" s="10">
        <v>0.1681</v>
      </c>
      <c r="AV71" s="10">
        <v>0</v>
      </c>
      <c r="AW71" s="10">
        <v>0</v>
      </c>
      <c r="AX71" s="10">
        <v>0</v>
      </c>
      <c r="AY71" s="10">
        <v>0</v>
      </c>
    </row>
    <row r="72" spans="1:51" x14ac:dyDescent="0.25">
      <c r="A72" t="s">
        <v>0</v>
      </c>
      <c r="B72" t="s">
        <v>317</v>
      </c>
      <c r="C72" s="5" t="s">
        <v>159</v>
      </c>
      <c r="D72" s="10">
        <v>0</v>
      </c>
      <c r="E72" s="10">
        <v>0</v>
      </c>
      <c r="F72" s="10">
        <v>0.11315393423520829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0.1131428571428571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0.1131428571428571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0.1131428571428571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</row>
    <row r="73" spans="1:51" x14ac:dyDescent="0.25">
      <c r="A73" t="s">
        <v>333</v>
      </c>
      <c r="B73" t="s">
        <v>317</v>
      </c>
      <c r="C73" s="5" t="s">
        <v>159</v>
      </c>
      <c r="D73" s="10">
        <v>0</v>
      </c>
      <c r="E73" s="10">
        <v>0</v>
      </c>
      <c r="F73" s="10">
        <v>1.142969032678872E-2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1.142857142857143E-2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1.142857142857143E-2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1.142857142857143E-2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</row>
    <row r="74" spans="1:51" x14ac:dyDescent="0.25">
      <c r="A74" t="s">
        <v>334</v>
      </c>
      <c r="B74" t="s">
        <v>317</v>
      </c>
      <c r="C74" s="5" t="s">
        <v>159</v>
      </c>
      <c r="D74" s="10">
        <v>0</v>
      </c>
      <c r="E74" s="10">
        <v>0</v>
      </c>
      <c r="F74" s="10">
        <v>8.0007832287521015E-3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8.0000000000000002E-3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8.0000000000000002E-3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8.0000000000000002E-3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</row>
    <row r="75" spans="1:51" x14ac:dyDescent="0.25">
      <c r="A75" t="s">
        <v>341</v>
      </c>
      <c r="B75" t="s">
        <v>317</v>
      </c>
      <c r="C75" s="6" t="s">
        <v>159</v>
      </c>
      <c r="D75" s="10">
        <v>0</v>
      </c>
      <c r="E75" s="10">
        <v>0</v>
      </c>
      <c r="F75" s="10">
        <v>1.0286721294109839E-2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1.028571428571429E-2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1.028571428571429E-2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1.028571428571429E-2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</row>
    <row r="76" spans="1:51" x14ac:dyDescent="0.25">
      <c r="A76" t="s">
        <v>0</v>
      </c>
      <c r="B76" t="s">
        <v>317</v>
      </c>
      <c r="C76" t="s">
        <v>127</v>
      </c>
      <c r="D76" s="10">
        <v>0</v>
      </c>
      <c r="E76" s="10">
        <v>5.2631578947368439E-2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</row>
    <row r="77" spans="1:51" x14ac:dyDescent="0.25">
      <c r="A77" t="s">
        <v>333</v>
      </c>
      <c r="B77" t="s">
        <v>317</v>
      </c>
      <c r="C77" s="5" t="s">
        <v>127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5.2631578947368439E-2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</row>
    <row r="78" spans="1:51" x14ac:dyDescent="0.25">
      <c r="A78" t="s">
        <v>334</v>
      </c>
      <c r="B78" t="s">
        <v>317</v>
      </c>
      <c r="C78" t="s">
        <v>127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5.2631578947368439E-2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</row>
    <row r="79" spans="1:51" x14ac:dyDescent="0.25">
      <c r="A79" t="s">
        <v>341</v>
      </c>
      <c r="B79" t="s">
        <v>317</v>
      </c>
      <c r="C79" s="5" t="s">
        <v>127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5.2631578947368439E-2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</row>
    <row r="80" spans="1:51" x14ac:dyDescent="0.25">
      <c r="A80" t="s">
        <v>0</v>
      </c>
      <c r="B80" t="s">
        <v>317</v>
      </c>
      <c r="C80" t="s">
        <v>118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1.601207244304793E-2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>
        <v>7.8503730121293244E-3</v>
      </c>
      <c r="AK80" s="10">
        <v>0</v>
      </c>
      <c r="AL80" s="10">
        <v>0</v>
      </c>
      <c r="AM80" s="10">
        <v>0</v>
      </c>
      <c r="AN80">
        <v>5.9791773755745077E-3</v>
      </c>
      <c r="AO80" s="10">
        <v>0</v>
      </c>
      <c r="AP80" s="10">
        <v>0</v>
      </c>
      <c r="AQ80" s="10">
        <v>0</v>
      </c>
      <c r="AR80">
        <v>6.4742178770949704E-3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</row>
    <row r="81" spans="1:51" x14ac:dyDescent="0.25">
      <c r="A81" t="s">
        <v>333</v>
      </c>
      <c r="B81" t="s">
        <v>317</v>
      </c>
      <c r="C81" t="s">
        <v>118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1.601207244304793E-2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>
        <v>7.9092137264150392E-3</v>
      </c>
      <c r="AL81" s="10">
        <v>0</v>
      </c>
      <c r="AM81" s="10">
        <v>0</v>
      </c>
      <c r="AN81" s="10">
        <v>0</v>
      </c>
      <c r="AO81">
        <v>6.0217861686779556E-3</v>
      </c>
      <c r="AP81" s="10">
        <v>0</v>
      </c>
      <c r="AQ81" s="10">
        <v>0</v>
      </c>
      <c r="AR81" s="10">
        <v>0</v>
      </c>
      <c r="AS81">
        <v>6.5154063770949703E-3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</row>
    <row r="82" spans="1:51" x14ac:dyDescent="0.25">
      <c r="A82" t="s">
        <v>334</v>
      </c>
      <c r="B82" t="s">
        <v>317</v>
      </c>
      <c r="C82" t="s">
        <v>118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1.601207244304793E-2</v>
      </c>
      <c r="AH82" s="10">
        <v>0</v>
      </c>
      <c r="AI82" s="10">
        <v>0</v>
      </c>
      <c r="AJ82" s="10">
        <v>0</v>
      </c>
      <c r="AK82" s="10">
        <v>0</v>
      </c>
      <c r="AL82">
        <v>7.9092137264150392E-3</v>
      </c>
      <c r="AM82" s="10">
        <v>0</v>
      </c>
      <c r="AN82" s="10">
        <v>0</v>
      </c>
      <c r="AO82" s="10">
        <v>0</v>
      </c>
      <c r="AP82">
        <v>6.0217861686779556E-3</v>
      </c>
      <c r="AQ82" s="10">
        <v>0</v>
      </c>
      <c r="AR82" s="10">
        <v>0</v>
      </c>
      <c r="AS82" s="10">
        <v>0</v>
      </c>
      <c r="AT82">
        <v>6.5154063770949703E-3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</row>
    <row r="83" spans="1:51" x14ac:dyDescent="0.25">
      <c r="A83" t="s">
        <v>341</v>
      </c>
      <c r="B83" t="s">
        <v>317</v>
      </c>
      <c r="C83" t="s">
        <v>118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1.601207244304793E-2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>
        <v>7.8503730121293244E-3</v>
      </c>
      <c r="AN83" s="10">
        <v>0</v>
      </c>
      <c r="AO83" s="10">
        <v>0</v>
      </c>
      <c r="AP83" s="10">
        <v>0</v>
      </c>
      <c r="AQ83">
        <v>5.9791773755745077E-3</v>
      </c>
      <c r="AR83" s="10">
        <v>0</v>
      </c>
      <c r="AS83" s="10">
        <v>0</v>
      </c>
      <c r="AT83" s="10">
        <v>0</v>
      </c>
      <c r="AU83">
        <v>6.4742178770949704E-3</v>
      </c>
      <c r="AV83" s="10">
        <v>0</v>
      </c>
      <c r="AW83" s="10">
        <v>0</v>
      </c>
      <c r="AX83" s="10">
        <v>0</v>
      </c>
      <c r="AY83" s="10">
        <v>0</v>
      </c>
    </row>
    <row r="84" spans="1:51" x14ac:dyDescent="0.25">
      <c r="A84" t="s">
        <v>0</v>
      </c>
      <c r="B84" t="s">
        <v>317</v>
      </c>
      <c r="C84" t="s">
        <v>162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f>1-J85</f>
        <v>2.0000000000000018E-3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</row>
    <row r="85" spans="1:51" x14ac:dyDescent="0.25">
      <c r="A85" t="s">
        <v>0</v>
      </c>
      <c r="B85" t="s">
        <v>317</v>
      </c>
      <c r="C85" t="s">
        <v>160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0.998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</row>
    <row r="86" spans="1:51" x14ac:dyDescent="0.25">
      <c r="A86" t="s">
        <v>333</v>
      </c>
      <c r="B86" t="s">
        <v>317</v>
      </c>
      <c r="C86" t="s">
        <v>162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0.125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</row>
    <row r="87" spans="1:51" x14ac:dyDescent="0.25">
      <c r="A87" t="s">
        <v>333</v>
      </c>
      <c r="B87" t="s">
        <v>317</v>
      </c>
      <c r="C87" t="s">
        <v>160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f>1-R86</f>
        <v>0.875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 s="10">
        <v>0</v>
      </c>
      <c r="AY87" s="10">
        <v>0</v>
      </c>
    </row>
    <row r="88" spans="1:51" x14ac:dyDescent="0.25">
      <c r="A88" t="s">
        <v>334</v>
      </c>
      <c r="B88" t="s">
        <v>317</v>
      </c>
      <c r="C88" t="s">
        <v>162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0.106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</row>
    <row r="89" spans="1:51" x14ac:dyDescent="0.25">
      <c r="A89" t="s">
        <v>334</v>
      </c>
      <c r="B89" t="s">
        <v>317</v>
      </c>
      <c r="C89" t="s">
        <v>160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f>1-X88</f>
        <v>0.89400000000000002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</row>
    <row r="90" spans="1:51" x14ac:dyDescent="0.25">
      <c r="A90" t="s">
        <v>341</v>
      </c>
      <c r="B90" t="s">
        <v>317</v>
      </c>
      <c r="C90" t="s">
        <v>162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f>0.027</f>
        <v>2.7E-2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</row>
    <row r="91" spans="1:51" x14ac:dyDescent="0.25">
      <c r="A91" t="s">
        <v>341</v>
      </c>
      <c r="B91" t="s">
        <v>317</v>
      </c>
      <c r="C91" t="s">
        <v>160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f>1-AH90</f>
        <v>0.97299999999999998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</row>
    <row r="92" spans="1:51" x14ac:dyDescent="0.25">
      <c r="A92" t="s">
        <v>0</v>
      </c>
      <c r="B92" t="s">
        <v>317</v>
      </c>
      <c r="C92" t="s">
        <v>391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2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>
        <v>6.1565210748659466E-3</v>
      </c>
      <c r="AK92">
        <v>6.1565210748659466E-3</v>
      </c>
      <c r="AL92">
        <v>6.1565210748659466E-3</v>
      </c>
      <c r="AM92">
        <v>6.1565210748659466E-3</v>
      </c>
      <c r="AN92">
        <v>3.7174915137655421E-3</v>
      </c>
      <c r="AO92">
        <v>3.7174915137655421E-3</v>
      </c>
      <c r="AP92">
        <v>3.7174915137655421E-3</v>
      </c>
      <c r="AQ92">
        <v>3.7174915137655421E-3</v>
      </c>
      <c r="AR92">
        <v>3.730295291300879E-3</v>
      </c>
      <c r="AS92">
        <v>3.730295291300879E-3</v>
      </c>
      <c r="AT92">
        <v>3.730295291300879E-3</v>
      </c>
      <c r="AU92">
        <v>3.730295291300879E-3</v>
      </c>
      <c r="AV92" s="10">
        <v>0</v>
      </c>
      <c r="AW92" s="10">
        <v>0</v>
      </c>
      <c r="AX92" s="10">
        <v>0</v>
      </c>
      <c r="AY92" s="10">
        <v>0</v>
      </c>
    </row>
    <row r="93" spans="1:51" x14ac:dyDescent="0.25">
      <c r="A93" t="s">
        <v>333</v>
      </c>
      <c r="B93" t="s">
        <v>317</v>
      </c>
      <c r="C93" t="s">
        <v>391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2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>
        <v>5.4322244778228942E-6</v>
      </c>
      <c r="AK93">
        <v>5.4322244778228942E-6</v>
      </c>
      <c r="AL93">
        <v>5.4322244778228942E-6</v>
      </c>
      <c r="AM93">
        <v>5.4322244778228942E-6</v>
      </c>
      <c r="AN93">
        <v>3.280139570969596E-6</v>
      </c>
      <c r="AO93">
        <v>3.280139570969596E-6</v>
      </c>
      <c r="AP93">
        <v>3.280139570969596E-6</v>
      </c>
      <c r="AQ93">
        <v>3.280139570969596E-6</v>
      </c>
      <c r="AR93">
        <v>3.2914370217360698E-6</v>
      </c>
      <c r="AS93">
        <v>3.2914370217360698E-6</v>
      </c>
      <c r="AT93">
        <v>3.2914370217360698E-6</v>
      </c>
      <c r="AU93">
        <v>3.2914370217360698E-6</v>
      </c>
      <c r="AV93" s="10">
        <v>0</v>
      </c>
      <c r="AW93" s="10">
        <v>0</v>
      </c>
      <c r="AX93" s="10">
        <v>0</v>
      </c>
      <c r="AY93" s="10">
        <v>0</v>
      </c>
    </row>
    <row r="94" spans="1:51" x14ac:dyDescent="0.25">
      <c r="A94" t="s">
        <v>334</v>
      </c>
      <c r="B94" t="s">
        <v>317</v>
      </c>
      <c r="C94" t="s">
        <v>391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2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 s="10">
        <v>0</v>
      </c>
      <c r="AY94" s="10">
        <v>0</v>
      </c>
    </row>
    <row r="95" spans="1:51" x14ac:dyDescent="0.25">
      <c r="A95" t="s">
        <v>341</v>
      </c>
      <c r="B95" t="s">
        <v>317</v>
      </c>
      <c r="C95" t="s">
        <v>391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2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>
        <v>3.3600000000000001E-3</v>
      </c>
      <c r="AK95">
        <v>3.3600000000000001E-3</v>
      </c>
      <c r="AL95">
        <v>3.3600000000000001E-3</v>
      </c>
      <c r="AM95">
        <v>3.3600000000000001E-3</v>
      </c>
      <c r="AN95">
        <v>2.0300000000000001E-3</v>
      </c>
      <c r="AO95">
        <v>2.0300000000000001E-3</v>
      </c>
      <c r="AP95">
        <v>2.0300000000000001E-3</v>
      </c>
      <c r="AQ95">
        <v>2.0300000000000001E-3</v>
      </c>
      <c r="AR95">
        <v>2.0370000000000002E-3</v>
      </c>
      <c r="AS95">
        <v>2.0370000000000002E-3</v>
      </c>
      <c r="AT95">
        <v>2.0370000000000002E-3</v>
      </c>
      <c r="AU95">
        <v>2.0370000000000002E-3</v>
      </c>
      <c r="AV95" s="10">
        <v>0</v>
      </c>
      <c r="AW95" s="10">
        <v>0</v>
      </c>
      <c r="AX95" s="10">
        <v>0</v>
      </c>
      <c r="AY95" s="10">
        <v>0</v>
      </c>
    </row>
    <row r="96" spans="1:51" x14ac:dyDescent="0.25">
      <c r="A96" t="s">
        <v>0</v>
      </c>
      <c r="B96" t="s">
        <v>317</v>
      </c>
      <c r="C96" t="s">
        <v>28</v>
      </c>
      <c r="D96" s="12">
        <f>2.8*4/1.8/1000000*$AJ96/SUM($AJ96:$AJ99)</f>
        <v>5.4185742283743297E-7</v>
      </c>
      <c r="E96" s="10">
        <v>0</v>
      </c>
      <c r="F96" s="10">
        <v>0</v>
      </c>
      <c r="G96" s="11">
        <f>2.9*4/2/1000000*$AJ96/SUM($AJ96:$AJ99)</f>
        <v>5.0508852628775015E-7</v>
      </c>
      <c r="H96" s="10">
        <v>0</v>
      </c>
      <c r="I96" s="11">
        <f>8*4/3.4/1000000*$AJ96/SUM($AJ96:$AJ99)</f>
        <v>8.1961626983813423E-7</v>
      </c>
      <c r="J96" s="10">
        <v>0</v>
      </c>
      <c r="K96" s="10">
        <v>0</v>
      </c>
      <c r="L96" s="12">
        <f>2.8*4/1.8/1000000*$AJ96/SUM($AJ96:$AJ99)</f>
        <v>5.4185742283743297E-7</v>
      </c>
      <c r="M96" s="10">
        <v>0</v>
      </c>
      <c r="N96" s="10">
        <v>0</v>
      </c>
      <c r="O96" s="11">
        <f>2.9*4/2/1000000*$AJ96/SUM($AJ96:$AJ99)</f>
        <v>5.0508852628775015E-7</v>
      </c>
      <c r="P96" s="10">
        <v>0</v>
      </c>
      <c r="Q96" s="11">
        <f>8*4/3.4/1000000*$AJ96/SUM($AJ96:$AJ99)</f>
        <v>8.1961626983813423E-7</v>
      </c>
      <c r="R96" s="10">
        <v>0</v>
      </c>
      <c r="S96" s="10">
        <v>0</v>
      </c>
      <c r="T96" s="12">
        <f>2.8*4/1.8/1000000*$AJ96/SUM($AJ96:$AJ99)</f>
        <v>5.4185742283743297E-7</v>
      </c>
      <c r="U96" s="10">
        <v>0</v>
      </c>
      <c r="V96" s="2">
        <v>0</v>
      </c>
      <c r="W96" s="11">
        <f>2.9*4/2/1000000*$AJ96/SUM($AJ96:$AJ99)</f>
        <v>5.0508852628775015E-7</v>
      </c>
      <c r="X96" s="10">
        <v>0</v>
      </c>
      <c r="Y96" s="10">
        <v>0</v>
      </c>
      <c r="Z96" s="11">
        <f>8*4/3.4/1000000*$AJ96/SUM($AJ96:$AJ99)</f>
        <v>8.1961626983813423E-7</v>
      </c>
      <c r="AA96" s="10">
        <v>0</v>
      </c>
      <c r="AB96" s="12">
        <f>2.8*4/1.8/1000000*$AJ96/SUM($AJ96:$AJ99)</f>
        <v>5.4185742283743297E-7</v>
      </c>
      <c r="AC96" s="10">
        <v>0</v>
      </c>
      <c r="AD96" s="10">
        <v>0</v>
      </c>
      <c r="AE96" s="11">
        <f>2.9*4/2/1000000*$AJ96/SUM($AJ96:$AJ99)</f>
        <v>5.0508852628775015E-7</v>
      </c>
      <c r="AF96" s="10">
        <v>0</v>
      </c>
      <c r="AG96" s="11">
        <f>8*4/3.4/1000000*$AJ96/SUM($AJ96:$AJ99)</f>
        <v>8.1961626983813423E-7</v>
      </c>
      <c r="AH96" s="10">
        <v>0</v>
      </c>
      <c r="AI96" s="10">
        <v>0</v>
      </c>
      <c r="AJ96">
        <v>6.4626001022676709E-5</v>
      </c>
      <c r="AK96">
        <v>6.4626001022676709E-5</v>
      </c>
      <c r="AL96">
        <v>6.4626001022676709E-5</v>
      </c>
      <c r="AM96">
        <v>6.4626001022676709E-5</v>
      </c>
      <c r="AN96">
        <v>4.1952491725700388E-5</v>
      </c>
      <c r="AO96">
        <v>4.1952491725700388E-5</v>
      </c>
      <c r="AP96">
        <v>4.1952491725700388E-5</v>
      </c>
      <c r="AQ96">
        <v>4.1952491725700388E-5</v>
      </c>
      <c r="AR96">
        <v>4.0551346849528352E-5</v>
      </c>
      <c r="AS96">
        <v>4.0551346849528352E-5</v>
      </c>
      <c r="AT96">
        <v>4.0551346849528352E-5</v>
      </c>
      <c r="AU96">
        <v>4.0551346849528352E-5</v>
      </c>
      <c r="AV96" s="10">
        <v>0</v>
      </c>
      <c r="AW96" s="10">
        <v>0</v>
      </c>
      <c r="AX96" s="10">
        <v>0</v>
      </c>
      <c r="AY96" s="10">
        <v>0</v>
      </c>
    </row>
    <row r="97" spans="1:51" x14ac:dyDescent="0.25">
      <c r="A97" t="s">
        <v>333</v>
      </c>
      <c r="B97" t="s">
        <v>317</v>
      </c>
      <c r="C97" t="s">
        <v>28</v>
      </c>
      <c r="D97" s="12">
        <f>2.8*4/1.8/1000000*$AJ97/SUM($AJ97:$AJ100)</f>
        <v>4.8855946069070839E-8</v>
      </c>
      <c r="E97" s="10">
        <v>0</v>
      </c>
      <c r="F97" s="10">
        <v>0</v>
      </c>
      <c r="G97" s="11">
        <f>2.9*4/2/1000000*$AJ97/SUM($AJ97:$AJ100)</f>
        <v>4.5540721157241037E-8</v>
      </c>
      <c r="H97" s="10">
        <v>0</v>
      </c>
      <c r="I97" s="11">
        <f>8*4/3.4/1000000*$AJ97/SUM($AJ97:$AJ100)</f>
        <v>7.3899750356577762E-8</v>
      </c>
      <c r="J97" s="10">
        <v>0</v>
      </c>
      <c r="K97" s="10">
        <v>0</v>
      </c>
      <c r="L97" s="12">
        <f>2.8*4/1.8/1000000*$AJ97/SUM($AJ97:$AJ100)</f>
        <v>4.8855946069070839E-8</v>
      </c>
      <c r="M97" s="10">
        <v>0</v>
      </c>
      <c r="N97" s="10">
        <v>0</v>
      </c>
      <c r="O97" s="11">
        <f>2.9*4/2/1000000*$AJ97/SUM($AJ97:$AJ100)</f>
        <v>4.5540721157241037E-8</v>
      </c>
      <c r="P97" s="10">
        <v>0</v>
      </c>
      <c r="Q97" s="11">
        <f>8*4/3.4/1000000*$AJ97/SUM($AJ97:$AJ100)</f>
        <v>7.3899750356577762E-8</v>
      </c>
      <c r="R97" s="10">
        <v>0</v>
      </c>
      <c r="S97" s="10">
        <v>0</v>
      </c>
      <c r="T97" s="12">
        <f>2.8*4/1.8/1000000*$AJ97/SUM($AJ97:$AJ100)</f>
        <v>4.8855946069070839E-8</v>
      </c>
      <c r="U97" s="10">
        <v>0</v>
      </c>
      <c r="V97" s="2">
        <v>0</v>
      </c>
      <c r="W97" s="11">
        <f>2.9*4/2/1000000*$AJ97/SUM($AJ97:$AJ100)</f>
        <v>4.5540721157241037E-8</v>
      </c>
      <c r="X97" s="10">
        <v>0</v>
      </c>
      <c r="Y97" s="10">
        <v>0</v>
      </c>
      <c r="Z97" s="11">
        <f>8*4/3.4/1000000*$AJ97/SUM($AJ97:$AJ100)</f>
        <v>7.3899750356577762E-8</v>
      </c>
      <c r="AA97" s="10">
        <v>0</v>
      </c>
      <c r="AB97" s="12">
        <f>2.8*4/1.8/1000000*$AJ97/SUM($AJ97:$AJ100)</f>
        <v>4.8855946069070839E-8</v>
      </c>
      <c r="AC97" s="10">
        <v>0</v>
      </c>
      <c r="AD97" s="10">
        <v>0</v>
      </c>
      <c r="AE97" s="11">
        <f>2.9*4/2/1000000*$AJ97/SUM($AJ97:$AJ100)</f>
        <v>4.5540721157241037E-8</v>
      </c>
      <c r="AF97" s="10">
        <v>0</v>
      </c>
      <c r="AG97" s="11">
        <f>8*4/3.4/1000000*$AJ97/SUM($AJ97:$AJ100)</f>
        <v>7.3899750356577762E-8</v>
      </c>
      <c r="AH97" s="10">
        <v>0</v>
      </c>
      <c r="AI97" s="10">
        <v>0</v>
      </c>
      <c r="AJ97">
        <v>1.326533705202311E-5</v>
      </c>
      <c r="AK97">
        <v>1.326533705202311E-5</v>
      </c>
      <c r="AL97">
        <v>1.326533705202311E-5</v>
      </c>
      <c r="AM97">
        <v>1.326533705202311E-5</v>
      </c>
      <c r="AN97">
        <v>8.6113009331700791E-6</v>
      </c>
      <c r="AO97">
        <v>8.6113009331700791E-6</v>
      </c>
      <c r="AP97">
        <v>8.6113009331700791E-6</v>
      </c>
      <c r="AQ97">
        <v>8.6113009331700791E-6</v>
      </c>
      <c r="AR97">
        <v>8.3236975112189762E-6</v>
      </c>
      <c r="AS97">
        <v>8.3236975112189762E-6</v>
      </c>
      <c r="AT97">
        <v>8.3236975112189762E-6</v>
      </c>
      <c r="AU97">
        <v>8.3236975112189762E-6</v>
      </c>
      <c r="AV97" s="10">
        <v>0</v>
      </c>
      <c r="AW97" s="10">
        <v>0</v>
      </c>
      <c r="AX97" s="10">
        <v>0</v>
      </c>
      <c r="AY97" s="10">
        <v>0</v>
      </c>
    </row>
    <row r="98" spans="1:51" x14ac:dyDescent="0.25">
      <c r="A98" t="s">
        <v>334</v>
      </c>
      <c r="B98" t="s">
        <v>317</v>
      </c>
      <c r="C98" t="s">
        <v>28</v>
      </c>
      <c r="D98" s="12">
        <f>2.8*4/1.8/1000000*$AJ98/SUM($AJ98:$AJ101)</f>
        <v>1.6414197145186073E-7</v>
      </c>
      <c r="E98" s="10">
        <v>0</v>
      </c>
      <c r="F98" s="10">
        <v>0</v>
      </c>
      <c r="G98" s="11">
        <f>2.9*4/2/1000000*$AJ98/SUM($AJ98:$AJ101)</f>
        <v>1.5300376624619876E-7</v>
      </c>
      <c r="H98" s="10">
        <v>0</v>
      </c>
      <c r="I98" s="11">
        <f>8*4/3.4/1000000*$AJ98/SUM($AJ98:$AJ101)</f>
        <v>2.4828197362466335E-7</v>
      </c>
      <c r="J98" s="10">
        <v>0</v>
      </c>
      <c r="K98" s="10">
        <v>0</v>
      </c>
      <c r="L98" s="12">
        <f>2.8*4/1.8/1000000*$AJ98/SUM($AJ98:$AJ101)</f>
        <v>1.6414197145186073E-7</v>
      </c>
      <c r="M98" s="10">
        <v>0</v>
      </c>
      <c r="N98" s="10">
        <v>0</v>
      </c>
      <c r="O98" s="11">
        <f>2.9*4/2/1000000*$AJ98/SUM($AJ98:$AJ101)</f>
        <v>1.5300376624619876E-7</v>
      </c>
      <c r="P98" s="10">
        <v>0</v>
      </c>
      <c r="Q98" s="11">
        <f>8*4/3.4/1000000*$AJ98/SUM($AJ98:$AJ101)</f>
        <v>2.4828197362466335E-7</v>
      </c>
      <c r="R98" s="10">
        <v>0</v>
      </c>
      <c r="S98" s="10">
        <v>0</v>
      </c>
      <c r="T98" s="12">
        <f>2.8*4/1.8/1000000*$AJ98/SUM($AJ98:$AJ101)</f>
        <v>1.6414197145186073E-7</v>
      </c>
      <c r="U98" s="10">
        <v>0</v>
      </c>
      <c r="V98" s="2">
        <v>0</v>
      </c>
      <c r="W98" s="11">
        <f>2.9*4/2/1000000*$AJ98/SUM($AJ98:$AJ101)</f>
        <v>1.5300376624619876E-7</v>
      </c>
      <c r="X98" s="10">
        <v>0</v>
      </c>
      <c r="Y98" s="10">
        <v>0</v>
      </c>
      <c r="Z98" s="11">
        <f>8*4/3.4/1000000*$AJ98/SUM($AJ98:$AJ101)</f>
        <v>2.4828197362466335E-7</v>
      </c>
      <c r="AA98" s="10">
        <v>0</v>
      </c>
      <c r="AB98" s="12">
        <f>2.8*4/1.8/1000000*$AJ98/SUM($AJ98:$AJ101)</f>
        <v>1.6414197145186073E-7</v>
      </c>
      <c r="AC98" s="10">
        <v>0</v>
      </c>
      <c r="AD98" s="10">
        <v>0</v>
      </c>
      <c r="AE98" s="11">
        <f>2.9*4/2/1000000*$AJ98/SUM($AJ98:$AJ101)</f>
        <v>1.5300376624619876E-7</v>
      </c>
      <c r="AF98" s="10">
        <v>0</v>
      </c>
      <c r="AG98" s="11">
        <f>8*4/3.4/1000000*$AJ98/SUM($AJ98:$AJ101)</f>
        <v>2.4828197362466335E-7</v>
      </c>
      <c r="AH98" s="10">
        <v>0</v>
      </c>
      <c r="AI98" s="10">
        <v>0</v>
      </c>
      <c r="AJ98">
        <v>4.421779017341038E-5</v>
      </c>
      <c r="AK98">
        <v>4.421779017341038E-5</v>
      </c>
      <c r="AL98">
        <v>4.421779017341038E-5</v>
      </c>
      <c r="AM98">
        <v>4.421779017341038E-5</v>
      </c>
      <c r="AN98">
        <v>2.8704336443900271E-5</v>
      </c>
      <c r="AO98">
        <v>2.8704336443900271E-5</v>
      </c>
      <c r="AP98">
        <v>2.8704336443900271E-5</v>
      </c>
      <c r="AQ98">
        <v>2.8704336443900271E-5</v>
      </c>
      <c r="AR98">
        <v>2.7745658370729929E-5</v>
      </c>
      <c r="AS98">
        <v>2.7745658370729929E-5</v>
      </c>
      <c r="AT98">
        <v>2.7745658370729929E-5</v>
      </c>
      <c r="AU98">
        <v>2.7745658370729929E-5</v>
      </c>
      <c r="AV98" s="10">
        <v>0</v>
      </c>
      <c r="AW98" s="10">
        <v>0</v>
      </c>
      <c r="AX98" s="10">
        <v>0</v>
      </c>
      <c r="AY98" s="10">
        <v>0</v>
      </c>
    </row>
    <row r="99" spans="1:51" x14ac:dyDescent="0.25">
      <c r="A99" t="s">
        <v>341</v>
      </c>
      <c r="B99" t="s">
        <v>317</v>
      </c>
      <c r="C99" t="s">
        <v>28</v>
      </c>
      <c r="D99" s="12">
        <f>2.8*4/1.8/1000000*$AJ99/SUM($AJ99:$AJ102)</f>
        <v>2.3638765682138733E-6</v>
      </c>
      <c r="E99" s="10">
        <v>0</v>
      </c>
      <c r="F99" s="10">
        <v>0</v>
      </c>
      <c r="G99" s="11">
        <f>2.9*4/2/1000000*$AJ99/SUM($AJ99:$AJ102)</f>
        <v>2.2034706582279317E-6</v>
      </c>
      <c r="H99" s="10">
        <v>0</v>
      </c>
      <c r="I99" s="11">
        <f>8*4/3.4/1000000*$AJ99/SUM($AJ99:$AJ102)</f>
        <v>3.5756116157856917E-6</v>
      </c>
      <c r="J99" s="10">
        <v>0</v>
      </c>
      <c r="K99" s="10">
        <v>0</v>
      </c>
      <c r="L99" s="12">
        <f>2.8*4/1.8/1000000*$AJ99/SUM($AJ99:$AJ102)</f>
        <v>2.3638765682138733E-6</v>
      </c>
      <c r="M99" s="10">
        <v>0</v>
      </c>
      <c r="N99" s="10">
        <v>0</v>
      </c>
      <c r="O99" s="11">
        <f>2.9*4/2/1000000*$AJ99/SUM($AJ99:$AJ102)</f>
        <v>2.2034706582279317E-6</v>
      </c>
      <c r="P99" s="10">
        <v>0</v>
      </c>
      <c r="Q99" s="11">
        <f>8*4/3.4/1000000*$AJ99/SUM($AJ99:$AJ102)</f>
        <v>3.5756116157856917E-6</v>
      </c>
      <c r="R99" s="10">
        <v>0</v>
      </c>
      <c r="S99" s="10">
        <v>0</v>
      </c>
      <c r="T99" s="12">
        <f>2.8*4/1.8/1000000*$AJ99/SUM($AJ99:$AJ102)</f>
        <v>2.3638765682138733E-6</v>
      </c>
      <c r="U99" s="10">
        <v>0</v>
      </c>
      <c r="V99" s="2">
        <v>0</v>
      </c>
      <c r="W99" s="11">
        <f>2.9*4/2/1000000*$AJ99/SUM($AJ99:$AJ102)</f>
        <v>2.2034706582279317E-6</v>
      </c>
      <c r="X99" s="10">
        <v>0</v>
      </c>
      <c r="Y99" s="10">
        <v>0</v>
      </c>
      <c r="Z99" s="11">
        <f>8*4/3.4/1000000*$AJ99/SUM($AJ99:$AJ102)</f>
        <v>3.5756116157856917E-6</v>
      </c>
      <c r="AA99" s="10">
        <v>0</v>
      </c>
      <c r="AB99" s="12">
        <f>2.8*4/1.8/1000000*$AJ99/SUM($AJ99:$AJ102)</f>
        <v>2.3638765682138733E-6</v>
      </c>
      <c r="AC99" s="10">
        <v>0</v>
      </c>
      <c r="AD99" s="10">
        <v>0</v>
      </c>
      <c r="AE99" s="11">
        <f>2.9*4/2/1000000*$AJ99/SUM($AJ99:$AJ102)</f>
        <v>2.2034706582279317E-6</v>
      </c>
      <c r="AF99" s="10">
        <v>0</v>
      </c>
      <c r="AG99" s="11">
        <f>8*4/3.4/1000000*$AJ99/SUM($AJ99:$AJ102)</f>
        <v>3.5756116157856917E-6</v>
      </c>
      <c r="AH99" s="10">
        <v>0</v>
      </c>
      <c r="AI99" s="10">
        <v>0</v>
      </c>
      <c r="AJ99">
        <v>6.2E-4</v>
      </c>
      <c r="AK99">
        <v>6.2E-4</v>
      </c>
      <c r="AL99">
        <v>6.2E-4</v>
      </c>
      <c r="AM99">
        <v>6.2E-4</v>
      </c>
      <c r="AN99">
        <v>4.0559999999999999E-4</v>
      </c>
      <c r="AO99">
        <v>4.0559999999999999E-4</v>
      </c>
      <c r="AP99">
        <v>4.0559999999999999E-4</v>
      </c>
      <c r="AQ99">
        <v>4.0559999999999999E-4</v>
      </c>
      <c r="AR99">
        <v>3.8999999999999999E-4</v>
      </c>
      <c r="AS99">
        <v>3.8999999999999999E-4</v>
      </c>
      <c r="AT99">
        <v>3.8999999999999999E-4</v>
      </c>
      <c r="AU99">
        <v>3.8999999999999999E-4</v>
      </c>
      <c r="AV99" s="10">
        <v>0</v>
      </c>
      <c r="AW99" s="10">
        <v>0</v>
      </c>
      <c r="AX99" s="10">
        <v>0</v>
      </c>
      <c r="AY99" s="10">
        <v>0</v>
      </c>
    </row>
    <row r="100" spans="1:51" x14ac:dyDescent="0.25">
      <c r="A100" t="s">
        <v>0</v>
      </c>
      <c r="B100" t="s">
        <v>317</v>
      </c>
      <c r="C100" t="s">
        <v>27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2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>
        <v>1.011970903071595E-3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0">
        <v>0</v>
      </c>
      <c r="AY100" s="10">
        <v>0</v>
      </c>
    </row>
    <row r="101" spans="1:51" x14ac:dyDescent="0.25">
      <c r="A101" t="s">
        <v>333</v>
      </c>
      <c r="B101" t="s">
        <v>317</v>
      </c>
      <c r="C101" t="s">
        <v>27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2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>
        <v>1.011970903071595E-3</v>
      </c>
      <c r="AL101" s="10">
        <v>0</v>
      </c>
      <c r="AM101" s="10">
        <v>0</v>
      </c>
      <c r="AN101" s="10">
        <v>0</v>
      </c>
      <c r="AO101" s="10">
        <v>0</v>
      </c>
      <c r="AP101" s="10">
        <v>0</v>
      </c>
      <c r="AQ101" s="10">
        <v>0</v>
      </c>
      <c r="AR101" s="10">
        <v>0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</row>
    <row r="102" spans="1:51" x14ac:dyDescent="0.25">
      <c r="A102" t="s">
        <v>334</v>
      </c>
      <c r="B102" t="s">
        <v>317</v>
      </c>
      <c r="C102" t="s">
        <v>27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2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>
        <v>1.011970903071595E-3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</row>
    <row r="103" spans="1:51" x14ac:dyDescent="0.25">
      <c r="A103" t="s">
        <v>341</v>
      </c>
      <c r="B103" t="s">
        <v>317</v>
      </c>
      <c r="C103" t="s">
        <v>27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2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>
        <v>1.011970903071595E-3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</row>
    <row r="104" spans="1:51" x14ac:dyDescent="0.25">
      <c r="A104" t="s">
        <v>0</v>
      </c>
      <c r="B104" t="s">
        <v>317</v>
      </c>
      <c r="C104" t="s">
        <v>392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2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>
        <v>1.759561571114818E-3</v>
      </c>
      <c r="AK104" s="10">
        <v>0</v>
      </c>
      <c r="AL104" s="10">
        <v>0</v>
      </c>
      <c r="AM104" s="10">
        <v>0</v>
      </c>
      <c r="AN104">
        <v>2.4142314637947211E-3</v>
      </c>
      <c r="AO104" s="10">
        <v>0</v>
      </c>
      <c r="AP104" s="10">
        <v>0</v>
      </c>
      <c r="AQ104" s="10">
        <v>0</v>
      </c>
      <c r="AR104">
        <v>2.262612513459771E-3</v>
      </c>
      <c r="AS104" s="10">
        <v>0</v>
      </c>
      <c r="AT104" s="10">
        <v>0</v>
      </c>
      <c r="AU104" s="10">
        <v>0</v>
      </c>
      <c r="AV104" s="10">
        <v>0</v>
      </c>
      <c r="AW104" s="10">
        <v>0</v>
      </c>
      <c r="AX104" s="10">
        <v>0</v>
      </c>
      <c r="AY104" s="10">
        <v>0</v>
      </c>
    </row>
    <row r="105" spans="1:51" x14ac:dyDescent="0.25">
      <c r="A105" t="s">
        <v>333</v>
      </c>
      <c r="B105" t="s">
        <v>317</v>
      </c>
      <c r="C105" t="s">
        <v>392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2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>
        <v>1.21279869424121E-2</v>
      </c>
      <c r="AL105" s="10">
        <v>0</v>
      </c>
      <c r="AM105" s="10">
        <v>0</v>
      </c>
      <c r="AN105" s="10">
        <v>0</v>
      </c>
      <c r="AO105">
        <v>7.6241653569517707E-3</v>
      </c>
      <c r="AP105" s="10">
        <v>0</v>
      </c>
      <c r="AQ105" s="10">
        <v>0</v>
      </c>
      <c r="AR105" s="10">
        <v>0</v>
      </c>
      <c r="AS105">
        <v>8.1452940777055789E-3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10">
        <v>0</v>
      </c>
    </row>
    <row r="106" spans="1:51" x14ac:dyDescent="0.25">
      <c r="A106" t="s">
        <v>334</v>
      </c>
      <c r="B106" t="s">
        <v>317</v>
      </c>
      <c r="C106" t="s">
        <v>392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2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>
        <v>1.21279869424121E-2</v>
      </c>
      <c r="AM106" s="10">
        <v>0</v>
      </c>
      <c r="AN106" s="10">
        <v>0</v>
      </c>
      <c r="AO106" s="10">
        <v>0</v>
      </c>
      <c r="AP106">
        <v>7.6241653569517707E-3</v>
      </c>
      <c r="AQ106" s="10">
        <v>0</v>
      </c>
      <c r="AR106" s="10">
        <v>0</v>
      </c>
      <c r="AS106" s="10">
        <v>0</v>
      </c>
      <c r="AT106">
        <v>8.1452940777055789E-3</v>
      </c>
      <c r="AU106" s="10">
        <v>0</v>
      </c>
      <c r="AV106" s="10">
        <v>0</v>
      </c>
      <c r="AW106" s="10">
        <v>0</v>
      </c>
      <c r="AX106" s="10">
        <v>0</v>
      </c>
      <c r="AY106" s="10">
        <v>0</v>
      </c>
    </row>
    <row r="107" spans="1:51" x14ac:dyDescent="0.25">
      <c r="A107" t="s">
        <v>341</v>
      </c>
      <c r="B107" t="s">
        <v>317</v>
      </c>
      <c r="C107" t="s">
        <v>392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2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>
        <v>1.759561571114818E-3</v>
      </c>
      <c r="AN107" s="10">
        <v>0</v>
      </c>
      <c r="AO107" s="10">
        <v>0</v>
      </c>
      <c r="AP107" s="10">
        <v>0</v>
      </c>
      <c r="AQ107">
        <v>2.4142314637947211E-3</v>
      </c>
      <c r="AR107" s="10">
        <v>0</v>
      </c>
      <c r="AS107" s="10">
        <v>0</v>
      </c>
      <c r="AT107" s="10">
        <v>0</v>
      </c>
      <c r="AU107">
        <v>2.262612513459771E-3</v>
      </c>
      <c r="AV107" s="10">
        <v>0</v>
      </c>
      <c r="AW107" s="10">
        <v>0</v>
      </c>
      <c r="AX107" s="10">
        <v>0</v>
      </c>
      <c r="AY107" s="10">
        <v>0</v>
      </c>
    </row>
    <row r="108" spans="1:51" x14ac:dyDescent="0.25">
      <c r="A108" t="s">
        <v>0</v>
      </c>
      <c r="B108" t="s">
        <v>317</v>
      </c>
      <c r="C108" t="s">
        <v>378</v>
      </c>
      <c r="D108" s="10">
        <v>0</v>
      </c>
      <c r="E108" s="10">
        <v>0</v>
      </c>
      <c r="F108" s="10">
        <v>0.85722677450915374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2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>
        <v>5.7342863526504743E-2</v>
      </c>
      <c r="AK108" s="10">
        <v>0</v>
      </c>
      <c r="AL108" s="10">
        <v>0</v>
      </c>
      <c r="AM108" s="10">
        <v>0</v>
      </c>
      <c r="AN108">
        <v>2.7798055201969402E-2</v>
      </c>
      <c r="AO108" s="10">
        <v>0</v>
      </c>
      <c r="AP108" s="10">
        <v>0</v>
      </c>
      <c r="AQ108" s="10">
        <v>0</v>
      </c>
      <c r="AR108">
        <v>2.8142111731843569E-2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0</v>
      </c>
      <c r="AY108" s="10">
        <v>0</v>
      </c>
    </row>
    <row r="109" spans="1:51" x14ac:dyDescent="0.25">
      <c r="A109" t="s">
        <v>333</v>
      </c>
      <c r="B109" t="s">
        <v>317</v>
      </c>
      <c r="C109" t="s">
        <v>378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0.85714285714285676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2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>
        <v>0.1591070384670151</v>
      </c>
      <c r="AL109" s="10">
        <v>0</v>
      </c>
      <c r="AM109" s="10">
        <v>0</v>
      </c>
      <c r="AN109" s="10">
        <v>0</v>
      </c>
      <c r="AO109">
        <v>7.8932591560733026E-2</v>
      </c>
      <c r="AP109" s="10">
        <v>0</v>
      </c>
      <c r="AQ109" s="10">
        <v>0</v>
      </c>
      <c r="AR109" s="10">
        <v>0</v>
      </c>
      <c r="AS109">
        <v>8.5879541899441331E-2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</row>
    <row r="110" spans="1:51" x14ac:dyDescent="0.25">
      <c r="A110" t="s">
        <v>334</v>
      </c>
      <c r="B110" t="s">
        <v>317</v>
      </c>
      <c r="C110" t="s">
        <v>378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0.85714285714285698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10">
        <v>0</v>
      </c>
      <c r="AL110">
        <v>0.1591070384670151</v>
      </c>
      <c r="AM110" s="10">
        <v>0</v>
      </c>
      <c r="AN110" s="10">
        <v>0</v>
      </c>
      <c r="AO110" s="10">
        <v>0</v>
      </c>
      <c r="AP110">
        <v>7.8932591560733026E-2</v>
      </c>
      <c r="AQ110" s="10">
        <v>0</v>
      </c>
      <c r="AR110" s="10">
        <v>0</v>
      </c>
      <c r="AS110" s="10">
        <v>0</v>
      </c>
      <c r="AT110">
        <v>8.5879541899441331E-2</v>
      </c>
      <c r="AU110" s="10">
        <v>0</v>
      </c>
      <c r="AV110" s="10">
        <v>0</v>
      </c>
      <c r="AW110" s="10">
        <v>0</v>
      </c>
      <c r="AX110" s="10">
        <v>0</v>
      </c>
      <c r="AY110" s="10">
        <v>0</v>
      </c>
    </row>
    <row r="111" spans="1:51" x14ac:dyDescent="0.25">
      <c r="A111" t="s">
        <v>341</v>
      </c>
      <c r="B111" t="s">
        <v>317</v>
      </c>
      <c r="C111" t="s">
        <v>378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0.85714285714285743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>
        <v>5.7342863526504743E-2</v>
      </c>
      <c r="AN111" s="10">
        <v>0</v>
      </c>
      <c r="AO111" s="10">
        <v>0</v>
      </c>
      <c r="AP111" s="10">
        <v>0</v>
      </c>
      <c r="AQ111">
        <v>2.7798055201969402E-2</v>
      </c>
      <c r="AR111" s="10">
        <v>0</v>
      </c>
      <c r="AS111" s="10">
        <v>0</v>
      </c>
      <c r="AT111" s="10">
        <v>0</v>
      </c>
      <c r="AU111">
        <v>2.8142111731843569E-2</v>
      </c>
      <c r="AV111" s="10">
        <v>0</v>
      </c>
      <c r="AW111" s="10">
        <v>0</v>
      </c>
      <c r="AX111" s="10">
        <v>0</v>
      </c>
      <c r="AY111" s="10">
        <v>0</v>
      </c>
    </row>
    <row r="112" spans="1:51" x14ac:dyDescent="0.25">
      <c r="A112" t="s">
        <v>0</v>
      </c>
      <c r="B112" t="s">
        <v>317</v>
      </c>
      <c r="C112" t="s">
        <v>110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2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>
        <v>2.647724722735206E-2</v>
      </c>
      <c r="AK112" s="10">
        <v>0</v>
      </c>
      <c r="AL112" s="10">
        <v>0</v>
      </c>
      <c r="AM112" s="10">
        <v>0</v>
      </c>
      <c r="AN112">
        <v>1.259850480396024E-2</v>
      </c>
      <c r="AO112" s="10">
        <v>0</v>
      </c>
      <c r="AP112" s="10">
        <v>0</v>
      </c>
      <c r="AQ112" s="10">
        <v>0</v>
      </c>
      <c r="AR112">
        <v>1.4798402234636869E-2</v>
      </c>
      <c r="AS112" s="10">
        <v>0</v>
      </c>
      <c r="AT112" s="10">
        <v>0</v>
      </c>
      <c r="AU112" s="10">
        <v>0</v>
      </c>
      <c r="AV112" s="10">
        <v>0</v>
      </c>
      <c r="AW112" s="10">
        <v>0</v>
      </c>
      <c r="AX112" s="10">
        <v>0</v>
      </c>
      <c r="AY112" s="10">
        <v>0</v>
      </c>
    </row>
    <row r="113" spans="1:51" x14ac:dyDescent="0.25">
      <c r="A113" t="s">
        <v>333</v>
      </c>
      <c r="B113" t="s">
        <v>317</v>
      </c>
      <c r="C113" t="s">
        <v>110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2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>
        <v>2.647724722735206E-2</v>
      </c>
      <c r="AL113" s="10">
        <v>0</v>
      </c>
      <c r="AM113" s="10">
        <v>0</v>
      </c>
      <c r="AN113" s="10">
        <v>0</v>
      </c>
      <c r="AO113">
        <v>1.259850480396024E-2</v>
      </c>
      <c r="AP113" s="10">
        <v>0</v>
      </c>
      <c r="AQ113" s="10">
        <v>0</v>
      </c>
      <c r="AR113" s="10">
        <v>0</v>
      </c>
      <c r="AS113">
        <v>1.4798402234636869E-2</v>
      </c>
      <c r="AT113" s="10">
        <v>0</v>
      </c>
      <c r="AU113" s="10">
        <v>0</v>
      </c>
      <c r="AV113" s="10">
        <v>0</v>
      </c>
      <c r="AW113" s="10">
        <v>0</v>
      </c>
      <c r="AX113" s="10">
        <v>0</v>
      </c>
      <c r="AY113" s="10">
        <v>0</v>
      </c>
    </row>
    <row r="114" spans="1:51" x14ac:dyDescent="0.25">
      <c r="A114" t="s">
        <v>334</v>
      </c>
      <c r="B114" t="s">
        <v>317</v>
      </c>
      <c r="C114" t="s">
        <v>110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2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>
        <v>2.647724722735206E-2</v>
      </c>
      <c r="AM114" s="10">
        <v>0</v>
      </c>
      <c r="AN114" s="10">
        <v>0</v>
      </c>
      <c r="AO114" s="10">
        <v>0</v>
      </c>
      <c r="AP114">
        <v>1.259850480396024E-2</v>
      </c>
      <c r="AQ114" s="10">
        <v>0</v>
      </c>
      <c r="AR114" s="10">
        <v>0</v>
      </c>
      <c r="AS114" s="10">
        <v>0</v>
      </c>
      <c r="AT114">
        <v>1.4798402234636869E-2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</row>
    <row r="115" spans="1:51" x14ac:dyDescent="0.25">
      <c r="A115" t="s">
        <v>341</v>
      </c>
      <c r="B115" t="s">
        <v>317</v>
      </c>
      <c r="C115" t="s">
        <v>110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2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>
        <v>2.647724722735206E-2</v>
      </c>
      <c r="AN115" s="10">
        <v>0</v>
      </c>
      <c r="AO115" s="10">
        <v>0</v>
      </c>
      <c r="AP115" s="10">
        <v>0</v>
      </c>
      <c r="AQ115">
        <v>1.259850480396024E-2</v>
      </c>
      <c r="AR115" s="10">
        <v>0</v>
      </c>
      <c r="AS115" s="10">
        <v>0</v>
      </c>
      <c r="AT115" s="10">
        <v>0</v>
      </c>
      <c r="AU115">
        <v>1.4798402234636869E-2</v>
      </c>
      <c r="AV115" s="10">
        <v>0</v>
      </c>
      <c r="AW115" s="10">
        <v>0</v>
      </c>
      <c r="AX115" s="10">
        <v>0</v>
      </c>
      <c r="AY115" s="10">
        <v>0</v>
      </c>
    </row>
    <row r="116" spans="1:51" x14ac:dyDescent="0.25">
      <c r="A116" t="s">
        <v>0</v>
      </c>
      <c r="B116" t="s">
        <v>317</v>
      </c>
      <c r="C116" t="s">
        <v>76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2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>
        <v>6.411419871533838E-3</v>
      </c>
      <c r="AK116" s="10">
        <v>0</v>
      </c>
      <c r="AL116" s="10">
        <v>0</v>
      </c>
      <c r="AM116" s="10">
        <v>0</v>
      </c>
      <c r="AN116">
        <v>2.563230196486401E-3</v>
      </c>
      <c r="AO116" s="10">
        <v>0</v>
      </c>
      <c r="AP116" s="10">
        <v>0</v>
      </c>
      <c r="AQ116" s="10">
        <v>0</v>
      </c>
      <c r="AR116">
        <v>3.0264737430167588E-3</v>
      </c>
      <c r="AS116" s="10">
        <v>0</v>
      </c>
      <c r="AT116" s="10">
        <v>0</v>
      </c>
      <c r="AU116" s="10">
        <v>0</v>
      </c>
      <c r="AV116" s="10">
        <v>0</v>
      </c>
      <c r="AW116" s="10">
        <v>0</v>
      </c>
      <c r="AX116" s="10">
        <v>0</v>
      </c>
      <c r="AY116" s="10">
        <v>0</v>
      </c>
    </row>
    <row r="117" spans="1:51" x14ac:dyDescent="0.25">
      <c r="A117" t="s">
        <v>333</v>
      </c>
      <c r="B117" t="s">
        <v>317</v>
      </c>
      <c r="C117" t="s">
        <v>76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2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>
        <v>6.411419871533838E-3</v>
      </c>
      <c r="AL117" s="10">
        <v>0</v>
      </c>
      <c r="AM117" s="10">
        <v>0</v>
      </c>
      <c r="AN117" s="10">
        <v>0</v>
      </c>
      <c r="AO117">
        <v>2.563230196486401E-3</v>
      </c>
      <c r="AP117" s="10">
        <v>0</v>
      </c>
      <c r="AQ117" s="10">
        <v>0</v>
      </c>
      <c r="AR117" s="10">
        <v>0</v>
      </c>
      <c r="AS117">
        <v>3.0264737430167588E-3</v>
      </c>
      <c r="AT117" s="10">
        <v>0</v>
      </c>
      <c r="AU117" s="10">
        <v>0</v>
      </c>
      <c r="AV117" s="10">
        <v>0</v>
      </c>
      <c r="AW117" s="10">
        <v>0</v>
      </c>
      <c r="AX117" s="10">
        <v>0</v>
      </c>
      <c r="AY117" s="10">
        <v>0</v>
      </c>
    </row>
    <row r="118" spans="1:51" x14ac:dyDescent="0.25">
      <c r="A118" t="s">
        <v>334</v>
      </c>
      <c r="B118" t="s">
        <v>317</v>
      </c>
      <c r="C118" t="s">
        <v>76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2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>
        <v>6.411419871533838E-3</v>
      </c>
      <c r="AM118" s="10">
        <v>0</v>
      </c>
      <c r="AN118" s="10">
        <v>0</v>
      </c>
      <c r="AO118" s="10">
        <v>0</v>
      </c>
      <c r="AP118">
        <v>2.563230196486401E-3</v>
      </c>
      <c r="AQ118" s="10">
        <v>0</v>
      </c>
      <c r="AR118" s="10">
        <v>0</v>
      </c>
      <c r="AS118" s="10">
        <v>0</v>
      </c>
      <c r="AT118">
        <v>3.0264737430167588E-3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</row>
    <row r="119" spans="1:51" x14ac:dyDescent="0.25">
      <c r="A119" t="s">
        <v>341</v>
      </c>
      <c r="B119" t="s">
        <v>317</v>
      </c>
      <c r="C119" t="s">
        <v>76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2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>
        <v>6.411419871533838E-3</v>
      </c>
      <c r="AN119" s="10">
        <v>0</v>
      </c>
      <c r="AO119" s="10">
        <v>0</v>
      </c>
      <c r="AP119" s="10">
        <v>0</v>
      </c>
      <c r="AQ119">
        <v>2.563230196486401E-3</v>
      </c>
      <c r="AR119" s="10">
        <v>0</v>
      </c>
      <c r="AS119" s="10">
        <v>0</v>
      </c>
      <c r="AT119" s="10">
        <v>0</v>
      </c>
      <c r="AU119">
        <v>3.0264737430167588E-3</v>
      </c>
      <c r="AV119" s="10">
        <v>0</v>
      </c>
      <c r="AW119" s="10">
        <v>0</v>
      </c>
      <c r="AX119" s="10">
        <v>0</v>
      </c>
      <c r="AY119" s="10">
        <v>0</v>
      </c>
    </row>
    <row r="120" spans="1:51" x14ac:dyDescent="0.25">
      <c r="A120" t="s">
        <v>0</v>
      </c>
      <c r="B120" t="s">
        <v>317</v>
      </c>
      <c r="C120" t="s">
        <v>47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2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>
        <v>3.8029281289949511E-3</v>
      </c>
      <c r="AK120" s="10">
        <v>0</v>
      </c>
      <c r="AL120" s="10">
        <v>0</v>
      </c>
      <c r="AM120" s="10">
        <v>0</v>
      </c>
      <c r="AN120">
        <v>2.0022292035425829E-3</v>
      </c>
      <c r="AO120" s="10">
        <v>0</v>
      </c>
      <c r="AP120" s="10">
        <v>0</v>
      </c>
      <c r="AQ120" s="10">
        <v>0</v>
      </c>
      <c r="AR120">
        <v>2.1545516488870771E-3</v>
      </c>
      <c r="AS120" s="10">
        <v>0</v>
      </c>
      <c r="AT120" s="10">
        <v>0</v>
      </c>
      <c r="AU120" s="10">
        <v>0</v>
      </c>
      <c r="AV120" s="10">
        <v>0</v>
      </c>
      <c r="AW120" s="10">
        <v>0</v>
      </c>
      <c r="AX120" s="10">
        <v>0</v>
      </c>
      <c r="AY120" s="10">
        <v>0</v>
      </c>
    </row>
    <row r="121" spans="1:51" x14ac:dyDescent="0.25">
      <c r="A121" t="s">
        <v>333</v>
      </c>
      <c r="B121" t="s">
        <v>317</v>
      </c>
      <c r="C121" t="s">
        <v>47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2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>
        <v>3.8029281289949511E-3</v>
      </c>
      <c r="AL121" s="10">
        <v>0</v>
      </c>
      <c r="AM121" s="10">
        <v>0</v>
      </c>
      <c r="AN121" s="10">
        <v>0</v>
      </c>
      <c r="AO121">
        <v>2.0022292035425829E-3</v>
      </c>
      <c r="AP121" s="10">
        <v>0</v>
      </c>
      <c r="AQ121" s="10">
        <v>0</v>
      </c>
      <c r="AR121" s="10">
        <v>0</v>
      </c>
      <c r="AS121">
        <v>2.1545516488870771E-3</v>
      </c>
      <c r="AT121" s="10">
        <v>0</v>
      </c>
      <c r="AU121" s="10">
        <v>0</v>
      </c>
      <c r="AV121" s="10">
        <v>0</v>
      </c>
      <c r="AW121" s="10">
        <v>0</v>
      </c>
      <c r="AX121" s="10">
        <v>0</v>
      </c>
      <c r="AY121" s="10">
        <v>0</v>
      </c>
    </row>
    <row r="122" spans="1:51" x14ac:dyDescent="0.25">
      <c r="A122" t="s">
        <v>334</v>
      </c>
      <c r="B122" t="s">
        <v>317</v>
      </c>
      <c r="C122" t="s">
        <v>47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2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>
        <v>3.8029281289949511E-3</v>
      </c>
      <c r="AM122" s="10">
        <v>0</v>
      </c>
      <c r="AN122" s="10">
        <v>0</v>
      </c>
      <c r="AO122" s="10">
        <v>0</v>
      </c>
      <c r="AP122">
        <v>2.0022292035425829E-3</v>
      </c>
      <c r="AQ122" s="10">
        <v>0</v>
      </c>
      <c r="AR122" s="10">
        <v>0</v>
      </c>
      <c r="AS122" s="10">
        <v>0</v>
      </c>
      <c r="AT122">
        <v>2.1545516488870771E-3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</row>
    <row r="123" spans="1:51" x14ac:dyDescent="0.25">
      <c r="A123" t="s">
        <v>341</v>
      </c>
      <c r="B123" t="s">
        <v>317</v>
      </c>
      <c r="C123" t="s">
        <v>47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2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>
        <v>3.8029281289949511E-3</v>
      </c>
      <c r="AN123" s="10">
        <v>0</v>
      </c>
      <c r="AO123" s="10">
        <v>0</v>
      </c>
      <c r="AP123" s="10">
        <v>0</v>
      </c>
      <c r="AQ123">
        <v>2.0022292035425829E-3</v>
      </c>
      <c r="AR123" s="10">
        <v>0</v>
      </c>
      <c r="AS123" s="10">
        <v>0</v>
      </c>
      <c r="AT123" s="10">
        <v>0</v>
      </c>
      <c r="AU123">
        <v>2.1545516488870771E-3</v>
      </c>
      <c r="AV123" s="10">
        <v>0</v>
      </c>
      <c r="AW123" s="10">
        <v>0</v>
      </c>
      <c r="AX123" s="10">
        <v>0</v>
      </c>
      <c r="AY123" s="10">
        <v>0</v>
      </c>
    </row>
    <row r="124" spans="1:51" x14ac:dyDescent="0.25">
      <c r="A124" t="s">
        <v>0</v>
      </c>
      <c r="B124" t="s">
        <v>317</v>
      </c>
      <c r="C124" t="s">
        <v>92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2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>
        <v>4.770912275362825E-2</v>
      </c>
      <c r="AK124" s="10">
        <v>0</v>
      </c>
      <c r="AL124" s="10">
        <v>0</v>
      </c>
      <c r="AM124" s="10">
        <v>0</v>
      </c>
      <c r="AN124">
        <v>1.90534627255112E-2</v>
      </c>
      <c r="AO124" s="10">
        <v>0</v>
      </c>
      <c r="AP124" s="10">
        <v>0</v>
      </c>
      <c r="AQ124" s="10">
        <v>0</v>
      </c>
      <c r="AR124">
        <v>2.3801861463687141E-2</v>
      </c>
      <c r="AS124" s="10">
        <v>0</v>
      </c>
      <c r="AT124" s="10">
        <v>0</v>
      </c>
      <c r="AU124" s="10">
        <v>0</v>
      </c>
      <c r="AV124" s="10">
        <v>0</v>
      </c>
      <c r="AW124" s="10">
        <v>0</v>
      </c>
      <c r="AX124" s="10">
        <v>0</v>
      </c>
      <c r="AY124" s="10">
        <v>0</v>
      </c>
    </row>
    <row r="125" spans="1:51" x14ac:dyDescent="0.25">
      <c r="A125" t="s">
        <v>333</v>
      </c>
      <c r="B125" t="s">
        <v>317</v>
      </c>
      <c r="C125" t="s">
        <v>92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2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>
        <v>4.770912275362825E-2</v>
      </c>
      <c r="AL125" s="10">
        <v>0</v>
      </c>
      <c r="AM125" s="10">
        <v>0</v>
      </c>
      <c r="AN125" s="10">
        <v>0</v>
      </c>
      <c r="AO125">
        <v>1.90534627255112E-2</v>
      </c>
      <c r="AP125" s="10">
        <v>0</v>
      </c>
      <c r="AQ125" s="10">
        <v>0</v>
      </c>
      <c r="AR125" s="10">
        <v>0</v>
      </c>
      <c r="AS125">
        <v>2.3801861463687141E-2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</row>
    <row r="126" spans="1:51" x14ac:dyDescent="0.25">
      <c r="A126" t="s">
        <v>334</v>
      </c>
      <c r="B126" t="s">
        <v>317</v>
      </c>
      <c r="C126" t="s">
        <v>92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2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>
        <v>4.770912275362825E-2</v>
      </c>
      <c r="AM126" s="10">
        <v>0</v>
      </c>
      <c r="AN126" s="10">
        <v>0</v>
      </c>
      <c r="AO126" s="10">
        <v>0</v>
      </c>
      <c r="AP126">
        <v>1.90534627255112E-2</v>
      </c>
      <c r="AQ126" s="10">
        <v>0</v>
      </c>
      <c r="AR126" s="10">
        <v>0</v>
      </c>
      <c r="AS126" s="10">
        <v>0</v>
      </c>
      <c r="AT126">
        <v>2.3801861463687141E-2</v>
      </c>
      <c r="AU126" s="10">
        <v>0</v>
      </c>
      <c r="AV126" s="10">
        <v>0</v>
      </c>
      <c r="AW126" s="10">
        <v>0</v>
      </c>
      <c r="AX126" s="10">
        <v>0</v>
      </c>
      <c r="AY126" s="10">
        <v>0</v>
      </c>
    </row>
    <row r="127" spans="1:51" x14ac:dyDescent="0.25">
      <c r="A127" t="s">
        <v>341</v>
      </c>
      <c r="B127" t="s">
        <v>317</v>
      </c>
      <c r="C127" t="s">
        <v>92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2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>
        <v>4.770912275362825E-2</v>
      </c>
      <c r="AN127" s="10">
        <v>0</v>
      </c>
      <c r="AO127" s="10">
        <v>0</v>
      </c>
      <c r="AP127" s="10">
        <v>0</v>
      </c>
      <c r="AQ127">
        <v>1.90534627255112E-2</v>
      </c>
      <c r="AR127" s="10">
        <v>0</v>
      </c>
      <c r="AS127" s="10">
        <v>0</v>
      </c>
      <c r="AT127" s="10">
        <v>0</v>
      </c>
      <c r="AU127">
        <v>2.3801861463687141E-2</v>
      </c>
      <c r="AV127" s="10">
        <v>0</v>
      </c>
      <c r="AW127" s="10">
        <v>0</v>
      </c>
      <c r="AX127" s="10">
        <v>0</v>
      </c>
      <c r="AY127" s="10">
        <v>0</v>
      </c>
    </row>
    <row r="128" spans="1:51" x14ac:dyDescent="0.25">
      <c r="A128" t="s">
        <v>0</v>
      </c>
      <c r="B128" t="s">
        <v>317</v>
      </c>
      <c r="C128" t="s">
        <v>115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2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>
        <v>9.1800105967737889E-5</v>
      </c>
      <c r="AK128" s="10">
        <v>0</v>
      </c>
      <c r="AL128" s="10">
        <v>0</v>
      </c>
      <c r="AM128" s="10">
        <v>0</v>
      </c>
      <c r="AN128">
        <v>4.1565492570340933E-5</v>
      </c>
      <c r="AO128" s="10">
        <v>0</v>
      </c>
      <c r="AP128" s="10">
        <v>0</v>
      </c>
      <c r="AQ128" s="10">
        <v>0</v>
      </c>
      <c r="AR128">
        <v>4.7553072625698319E-5</v>
      </c>
      <c r="AS128" s="10">
        <v>0</v>
      </c>
      <c r="AT128" s="10">
        <v>0</v>
      </c>
      <c r="AU128" s="10">
        <v>0</v>
      </c>
      <c r="AV128" s="10">
        <v>0</v>
      </c>
      <c r="AW128" s="10">
        <v>0</v>
      </c>
      <c r="AX128" s="10">
        <v>0</v>
      </c>
      <c r="AY128" s="10">
        <v>0</v>
      </c>
    </row>
    <row r="129" spans="1:51" x14ac:dyDescent="0.25">
      <c r="A129" t="s">
        <v>333</v>
      </c>
      <c r="B129" t="s">
        <v>317</v>
      </c>
      <c r="C129" t="s">
        <v>115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2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>
        <v>1.3829153453916651E-4</v>
      </c>
      <c r="AL129" s="10">
        <v>0</v>
      </c>
      <c r="AM129" s="10">
        <v>0</v>
      </c>
      <c r="AN129" s="10">
        <v>0</v>
      </c>
      <c r="AO129">
        <v>7.5231699466892649E-5</v>
      </c>
      <c r="AP129" s="10">
        <v>0</v>
      </c>
      <c r="AQ129" s="10">
        <v>0</v>
      </c>
      <c r="AR129" s="10">
        <v>0</v>
      </c>
      <c r="AS129">
        <v>8.0097072625698318E-5</v>
      </c>
      <c r="AT129" s="10">
        <v>0</v>
      </c>
      <c r="AU129" s="10">
        <v>0</v>
      </c>
      <c r="AV129" s="10">
        <v>0</v>
      </c>
      <c r="AW129" s="10">
        <v>0</v>
      </c>
      <c r="AX129" s="10">
        <v>0</v>
      </c>
      <c r="AY129" s="10">
        <v>0</v>
      </c>
    </row>
    <row r="130" spans="1:51" x14ac:dyDescent="0.25">
      <c r="A130" t="s">
        <v>334</v>
      </c>
      <c r="B130" t="s">
        <v>317</v>
      </c>
      <c r="C130" t="s">
        <v>115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2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>
        <v>1.3829153453916651E-4</v>
      </c>
      <c r="AM130" s="10">
        <v>0</v>
      </c>
      <c r="AN130" s="10">
        <v>0</v>
      </c>
      <c r="AO130" s="10">
        <v>0</v>
      </c>
      <c r="AP130">
        <v>7.5231699466892649E-5</v>
      </c>
      <c r="AQ130" s="10">
        <v>0</v>
      </c>
      <c r="AR130" s="10">
        <v>0</v>
      </c>
      <c r="AS130" s="10">
        <v>0</v>
      </c>
      <c r="AT130">
        <v>8.0097072625698318E-5</v>
      </c>
      <c r="AU130" s="10">
        <v>0</v>
      </c>
      <c r="AV130" s="10">
        <v>0</v>
      </c>
      <c r="AW130" s="10">
        <v>0</v>
      </c>
      <c r="AX130" s="10">
        <v>0</v>
      </c>
      <c r="AY130" s="10">
        <v>0</v>
      </c>
    </row>
    <row r="131" spans="1:51" x14ac:dyDescent="0.25">
      <c r="A131" t="s">
        <v>341</v>
      </c>
      <c r="B131" t="s">
        <v>317</v>
      </c>
      <c r="C131" t="s">
        <v>115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2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>
        <v>9.1800105967737889E-5</v>
      </c>
      <c r="AN131" s="10">
        <v>0</v>
      </c>
      <c r="AO131" s="10">
        <v>0</v>
      </c>
      <c r="AP131" s="10">
        <v>0</v>
      </c>
      <c r="AQ131">
        <v>4.1565492570340933E-5</v>
      </c>
      <c r="AR131" s="10">
        <v>0</v>
      </c>
      <c r="AS131" s="10">
        <v>0</v>
      </c>
      <c r="AT131" s="10">
        <v>0</v>
      </c>
      <c r="AU131">
        <v>4.7553072625698319E-5</v>
      </c>
      <c r="AV131" s="10">
        <v>0</v>
      </c>
      <c r="AW131" s="10">
        <v>0</v>
      </c>
      <c r="AX131" s="10">
        <v>0</v>
      </c>
      <c r="AY131" s="10">
        <v>0</v>
      </c>
    </row>
    <row r="132" spans="1:51" x14ac:dyDescent="0.25">
      <c r="A132" t="s">
        <v>0</v>
      </c>
      <c r="B132" t="s">
        <v>317</v>
      </c>
      <c r="C132" t="s">
        <v>89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2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>
        <v>2.064858157748465E-4</v>
      </c>
      <c r="AK132" s="10">
        <v>0</v>
      </c>
      <c r="AL132" s="10">
        <v>0</v>
      </c>
      <c r="AM132" s="10">
        <v>0</v>
      </c>
      <c r="AN132">
        <v>9.3235813560438646E-5</v>
      </c>
      <c r="AO132" s="10">
        <v>0</v>
      </c>
      <c r="AP132" s="10">
        <v>0</v>
      </c>
      <c r="AQ132" s="10">
        <v>0</v>
      </c>
      <c r="AR132">
        <v>1.0558659217877091E-4</v>
      </c>
      <c r="AS132" s="10">
        <v>0</v>
      </c>
      <c r="AT132" s="10">
        <v>0</v>
      </c>
      <c r="AU132" s="10">
        <v>0</v>
      </c>
      <c r="AV132" s="10">
        <v>0</v>
      </c>
      <c r="AW132" s="10">
        <v>0</v>
      </c>
      <c r="AX132" s="10">
        <v>0</v>
      </c>
      <c r="AY132" s="10">
        <v>0</v>
      </c>
    </row>
    <row r="133" spans="1:51" x14ac:dyDescent="0.25">
      <c r="A133" t="s">
        <v>333</v>
      </c>
      <c r="B133" t="s">
        <v>317</v>
      </c>
      <c r="C133" t="s">
        <v>89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2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>
        <v>2.064858157748465E-4</v>
      </c>
      <c r="AL133" s="10">
        <v>0</v>
      </c>
      <c r="AM133" s="10">
        <v>0</v>
      </c>
      <c r="AN133" s="10">
        <v>0</v>
      </c>
      <c r="AO133">
        <v>9.3235813560438646E-5</v>
      </c>
      <c r="AP133" s="10">
        <v>0</v>
      </c>
      <c r="AQ133" s="10">
        <v>0</v>
      </c>
      <c r="AR133" s="10">
        <v>0</v>
      </c>
      <c r="AS133">
        <v>1.0558659217877091E-4</v>
      </c>
      <c r="AT133" s="10">
        <v>0</v>
      </c>
      <c r="AU133" s="10">
        <v>0</v>
      </c>
      <c r="AV133" s="10">
        <v>0</v>
      </c>
      <c r="AW133" s="10">
        <v>0</v>
      </c>
      <c r="AX133" s="10">
        <v>0</v>
      </c>
      <c r="AY133" s="10">
        <v>0</v>
      </c>
    </row>
    <row r="134" spans="1:51" x14ac:dyDescent="0.25">
      <c r="A134" t="s">
        <v>334</v>
      </c>
      <c r="B134" t="s">
        <v>317</v>
      </c>
      <c r="C134" t="s">
        <v>89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2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  <c r="AL134">
        <v>2.064858157748465E-4</v>
      </c>
      <c r="AM134" s="10">
        <v>0</v>
      </c>
      <c r="AN134" s="10">
        <v>0</v>
      </c>
      <c r="AO134" s="10">
        <v>0</v>
      </c>
      <c r="AP134">
        <v>9.3235813560438646E-5</v>
      </c>
      <c r="AQ134" s="10">
        <v>0</v>
      </c>
      <c r="AR134" s="10">
        <v>0</v>
      </c>
      <c r="AS134" s="10">
        <v>0</v>
      </c>
      <c r="AT134">
        <v>1.0558659217877091E-4</v>
      </c>
      <c r="AU134" s="10">
        <v>0</v>
      </c>
      <c r="AV134" s="10">
        <v>0</v>
      </c>
      <c r="AW134" s="10">
        <v>0</v>
      </c>
      <c r="AX134" s="10">
        <v>0</v>
      </c>
      <c r="AY134" s="10">
        <v>0</v>
      </c>
    </row>
    <row r="135" spans="1:51" x14ac:dyDescent="0.25">
      <c r="A135" t="s">
        <v>341</v>
      </c>
      <c r="B135" t="s">
        <v>317</v>
      </c>
      <c r="C135" t="s">
        <v>89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2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>
        <v>2.064858157748465E-4</v>
      </c>
      <c r="AN135" s="10">
        <v>0</v>
      </c>
      <c r="AO135" s="10">
        <v>0</v>
      </c>
      <c r="AP135" s="10">
        <v>0</v>
      </c>
      <c r="AQ135">
        <v>9.3235813560438646E-5</v>
      </c>
      <c r="AR135" s="10">
        <v>0</v>
      </c>
      <c r="AS135" s="10">
        <v>0</v>
      </c>
      <c r="AT135" s="10">
        <v>0</v>
      </c>
      <c r="AU135">
        <v>1.0558659217877091E-4</v>
      </c>
      <c r="AV135" s="10">
        <v>0</v>
      </c>
      <c r="AW135" s="10">
        <v>0</v>
      </c>
      <c r="AX135" s="10">
        <v>0</v>
      </c>
      <c r="AY135" s="10">
        <v>0</v>
      </c>
    </row>
    <row r="136" spans="1:51" x14ac:dyDescent="0.25">
      <c r="A136" t="s">
        <v>0</v>
      </c>
      <c r="B136" t="s">
        <v>317</v>
      </c>
      <c r="C136" t="s">
        <v>96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2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>
        <v>2.990676068927783E-2</v>
      </c>
      <c r="AK136" s="10">
        <v>0</v>
      </c>
      <c r="AL136" s="10">
        <v>0</v>
      </c>
      <c r="AM136" s="10">
        <v>0</v>
      </c>
      <c r="AN136">
        <v>2.0613985641145159E-2</v>
      </c>
      <c r="AO136" s="10">
        <v>0</v>
      </c>
      <c r="AP136" s="10">
        <v>0</v>
      </c>
      <c r="AQ136" s="10">
        <v>0</v>
      </c>
      <c r="AR136">
        <v>2.067039106145252E-2</v>
      </c>
      <c r="AS136" s="10">
        <v>0</v>
      </c>
      <c r="AT136" s="10">
        <v>0</v>
      </c>
      <c r="AU136" s="10">
        <v>0</v>
      </c>
      <c r="AV136" s="10">
        <v>0</v>
      </c>
      <c r="AW136" s="10">
        <v>0</v>
      </c>
      <c r="AX136" s="10">
        <v>0</v>
      </c>
      <c r="AY136" s="10">
        <v>0</v>
      </c>
    </row>
    <row r="137" spans="1:51" x14ac:dyDescent="0.25">
      <c r="A137" t="s">
        <v>333</v>
      </c>
      <c r="B137" t="s">
        <v>317</v>
      </c>
      <c r="C137" t="s">
        <v>96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2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>
        <v>2.990676068927783E-2</v>
      </c>
      <c r="AL137" s="10">
        <v>0</v>
      </c>
      <c r="AM137" s="10">
        <v>0</v>
      </c>
      <c r="AN137" s="10">
        <v>0</v>
      </c>
      <c r="AO137">
        <v>2.0613985641145159E-2</v>
      </c>
      <c r="AP137" s="10">
        <v>0</v>
      </c>
      <c r="AQ137" s="10">
        <v>0</v>
      </c>
      <c r="AR137" s="10">
        <v>0</v>
      </c>
      <c r="AS137">
        <v>2.067039106145252E-2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</row>
    <row r="138" spans="1:51" x14ac:dyDescent="0.25">
      <c r="A138" t="s">
        <v>334</v>
      </c>
      <c r="B138" t="s">
        <v>317</v>
      </c>
      <c r="C138" t="s">
        <v>96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2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>
        <v>2.990676068927783E-2</v>
      </c>
      <c r="AM138" s="10">
        <v>0</v>
      </c>
      <c r="AN138" s="10">
        <v>0</v>
      </c>
      <c r="AO138" s="10">
        <v>0</v>
      </c>
      <c r="AP138">
        <v>2.0613985641145159E-2</v>
      </c>
      <c r="AQ138" s="10">
        <v>0</v>
      </c>
      <c r="AR138" s="10">
        <v>0</v>
      </c>
      <c r="AS138" s="10">
        <v>0</v>
      </c>
      <c r="AT138">
        <v>2.067039106145252E-2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</row>
    <row r="139" spans="1:51" x14ac:dyDescent="0.25">
      <c r="A139" t="s">
        <v>341</v>
      </c>
      <c r="B139" t="s">
        <v>317</v>
      </c>
      <c r="C139" t="s">
        <v>96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2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>
        <v>2.990676068927783E-2</v>
      </c>
      <c r="AN139" s="10">
        <v>0</v>
      </c>
      <c r="AO139" s="10">
        <v>0</v>
      </c>
      <c r="AP139" s="10">
        <v>0</v>
      </c>
      <c r="AQ139">
        <v>2.0613985641145159E-2</v>
      </c>
      <c r="AR139" s="10">
        <v>0</v>
      </c>
      <c r="AS139" s="10">
        <v>0</v>
      </c>
      <c r="AT139" s="10">
        <v>0</v>
      </c>
      <c r="AU139">
        <v>2.067039106145252E-2</v>
      </c>
      <c r="AV139" s="10">
        <v>0</v>
      </c>
      <c r="AW139" s="10">
        <v>0</v>
      </c>
      <c r="AX139" s="10">
        <v>0</v>
      </c>
      <c r="AY139" s="10">
        <v>0</v>
      </c>
    </row>
    <row r="140" spans="1:51" x14ac:dyDescent="0.25">
      <c r="A140" t="s">
        <v>0</v>
      </c>
      <c r="B140" t="s">
        <v>317</v>
      </c>
      <c r="C140" t="s">
        <v>29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2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>
        <v>4.4904428139740608E-3</v>
      </c>
      <c r="AO140">
        <v>4.4904428139740608E-3</v>
      </c>
      <c r="AP140">
        <v>4.4904428139740608E-3</v>
      </c>
      <c r="AQ140">
        <v>4.4904428139740608E-3</v>
      </c>
      <c r="AR140">
        <v>1.742656206645663E-3</v>
      </c>
      <c r="AS140">
        <v>1.742656206645663E-3</v>
      </c>
      <c r="AT140">
        <v>1.742656206645663E-3</v>
      </c>
      <c r="AU140">
        <v>1.742656206645663E-3</v>
      </c>
      <c r="AV140" s="10">
        <v>0</v>
      </c>
      <c r="AW140" s="10">
        <v>0</v>
      </c>
      <c r="AX140" s="10">
        <v>0</v>
      </c>
      <c r="AY140" s="10">
        <v>0</v>
      </c>
    </row>
    <row r="141" spans="1:51" x14ac:dyDescent="0.25">
      <c r="A141" t="s">
        <v>333</v>
      </c>
      <c r="B141" t="s">
        <v>317</v>
      </c>
      <c r="C141" t="s">
        <v>29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2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 s="10">
        <v>0</v>
      </c>
      <c r="AW141" s="10">
        <v>0</v>
      </c>
      <c r="AX141" s="10">
        <v>0</v>
      </c>
      <c r="AY141" s="10">
        <v>0</v>
      </c>
    </row>
    <row r="142" spans="1:51" x14ac:dyDescent="0.25">
      <c r="A142" t="s">
        <v>334</v>
      </c>
      <c r="B142" t="s">
        <v>317</v>
      </c>
      <c r="C142" t="s">
        <v>29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2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>
        <v>7.3479973319575548E-4</v>
      </c>
      <c r="AO142">
        <v>7.3479973319575548E-4</v>
      </c>
      <c r="AP142">
        <v>7.3479973319575548E-4</v>
      </c>
      <c r="AQ142">
        <v>7.3479973319575548E-4</v>
      </c>
      <c r="AR142">
        <v>2.8516192472383567E-4</v>
      </c>
      <c r="AS142">
        <v>2.8516192472383567E-4</v>
      </c>
      <c r="AT142">
        <v>2.8516192472383567E-4</v>
      </c>
      <c r="AU142">
        <v>2.8516192472383567E-4</v>
      </c>
      <c r="AV142" s="10">
        <v>0</v>
      </c>
      <c r="AW142" s="10">
        <v>0</v>
      </c>
      <c r="AX142" s="10">
        <v>0</v>
      </c>
      <c r="AY142" s="10">
        <v>0</v>
      </c>
    </row>
    <row r="143" spans="1:51" x14ac:dyDescent="0.25">
      <c r="A143" t="s">
        <v>341</v>
      </c>
      <c r="B143" t="s">
        <v>317</v>
      </c>
      <c r="C143" t="s">
        <v>29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2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>
        <v>0.12870000000000001</v>
      </c>
      <c r="AO143">
        <v>0.12870000000000001</v>
      </c>
      <c r="AP143">
        <v>0.12870000000000001</v>
      </c>
      <c r="AQ143">
        <v>0.12870000000000001</v>
      </c>
      <c r="AR143">
        <v>0.05</v>
      </c>
      <c r="AS143">
        <v>0.05</v>
      </c>
      <c r="AT143">
        <v>0.05</v>
      </c>
      <c r="AU143">
        <v>0.05</v>
      </c>
      <c r="AV143" s="10">
        <v>0</v>
      </c>
      <c r="AW143" s="10">
        <v>0</v>
      </c>
      <c r="AX143" s="10">
        <v>0</v>
      </c>
      <c r="AY143" s="10">
        <v>0</v>
      </c>
    </row>
    <row r="144" spans="1:51" x14ac:dyDescent="0.25">
      <c r="A144" t="s">
        <v>0</v>
      </c>
      <c r="B144" t="s">
        <v>317</v>
      </c>
      <c r="C144" t="s">
        <v>93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2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10">
        <v>0</v>
      </c>
      <c r="AN144">
        <v>7.264594468371113E-4</v>
      </c>
      <c r="AO144">
        <v>7.264594468371113E-4</v>
      </c>
      <c r="AP144">
        <v>7.264594468371113E-4</v>
      </c>
      <c r="AQ144">
        <v>7.264594468371113E-4</v>
      </c>
      <c r="AR144">
        <v>1.477442547196483E-3</v>
      </c>
      <c r="AS144">
        <v>1.477442547196483E-3</v>
      </c>
      <c r="AT144">
        <v>1.477442547196483E-3</v>
      </c>
      <c r="AU144">
        <v>1.477442547196483E-3</v>
      </c>
      <c r="AV144" s="10">
        <v>0</v>
      </c>
      <c r="AW144" s="10">
        <v>0</v>
      </c>
      <c r="AX144" s="10">
        <v>0</v>
      </c>
      <c r="AY144" s="10">
        <v>0</v>
      </c>
    </row>
    <row r="145" spans="1:51" x14ac:dyDescent="0.25">
      <c r="A145" t="s">
        <v>333</v>
      </c>
      <c r="B145" t="s">
        <v>317</v>
      </c>
      <c r="C145" t="s">
        <v>93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2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 s="10">
        <v>0</v>
      </c>
      <c r="AW145" s="10">
        <v>0</v>
      </c>
      <c r="AX145" s="10">
        <v>0</v>
      </c>
      <c r="AY145" s="10">
        <v>0</v>
      </c>
    </row>
    <row r="146" spans="1:51" x14ac:dyDescent="0.25">
      <c r="A146" t="s">
        <v>334</v>
      </c>
      <c r="B146" t="s">
        <v>317</v>
      </c>
      <c r="C146" t="s">
        <v>93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2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>
        <v>2.6416707157713148E-4</v>
      </c>
      <c r="AO146">
        <v>2.6416707157713148E-4</v>
      </c>
      <c r="AP146">
        <v>2.6416707157713148E-4</v>
      </c>
      <c r="AQ146">
        <v>2.6416707157713148E-4</v>
      </c>
      <c r="AR146">
        <v>0.12256</v>
      </c>
      <c r="AS146">
        <v>0.12256</v>
      </c>
      <c r="AT146">
        <v>0.12256</v>
      </c>
      <c r="AU146">
        <v>0.12256</v>
      </c>
      <c r="AV146" s="10">
        <v>0</v>
      </c>
      <c r="AW146" s="10">
        <v>0</v>
      </c>
      <c r="AX146" s="10">
        <v>0</v>
      </c>
      <c r="AY146" s="10">
        <v>0</v>
      </c>
    </row>
    <row r="147" spans="1:51" x14ac:dyDescent="0.25">
      <c r="A147" t="s">
        <v>341</v>
      </c>
      <c r="B147" t="s">
        <v>317</v>
      </c>
      <c r="C147" t="s">
        <v>93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2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10">
        <v>0</v>
      </c>
      <c r="AL147" s="10">
        <v>0</v>
      </c>
      <c r="AM147" s="10">
        <v>0</v>
      </c>
      <c r="AN147">
        <v>6.0199999999999997E-2</v>
      </c>
      <c r="AO147">
        <v>6.0199999999999997E-2</v>
      </c>
      <c r="AP147">
        <v>6.0199999999999997E-2</v>
      </c>
      <c r="AQ147">
        <v>6.0199999999999997E-2</v>
      </c>
      <c r="AR147">
        <v>5.3725169870348936E-4</v>
      </c>
      <c r="AS147">
        <v>5.3725169870348936E-4</v>
      </c>
      <c r="AT147">
        <v>5.3725169870348936E-4</v>
      </c>
      <c r="AU147">
        <v>5.3725169870348936E-4</v>
      </c>
      <c r="AV147" s="10">
        <v>0</v>
      </c>
      <c r="AW147" s="10">
        <v>0</v>
      </c>
      <c r="AX147" s="10">
        <v>0</v>
      </c>
      <c r="AY147" s="10">
        <v>0</v>
      </c>
    </row>
    <row r="148" spans="1:51" x14ac:dyDescent="0.25">
      <c r="A148" t="s">
        <v>0</v>
      </c>
      <c r="B148" t="s">
        <v>317</v>
      </c>
      <c r="C148" t="s">
        <v>383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0</v>
      </c>
      <c r="AU148" s="10">
        <v>0</v>
      </c>
      <c r="AV148" s="10">
        <v>0.64</v>
      </c>
      <c r="AW148" s="10">
        <v>0</v>
      </c>
      <c r="AX148" s="10">
        <v>0</v>
      </c>
      <c r="AY148" s="10">
        <v>0</v>
      </c>
    </row>
    <row r="149" spans="1:51" x14ac:dyDescent="0.25">
      <c r="A149" t="s">
        <v>0</v>
      </c>
      <c r="B149" t="s">
        <v>317</v>
      </c>
      <c r="C149" t="s">
        <v>384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0</v>
      </c>
      <c r="AQ149" s="10">
        <v>0</v>
      </c>
      <c r="AR149" s="10">
        <v>0</v>
      </c>
      <c r="AS149" s="10">
        <v>0</v>
      </c>
      <c r="AT149" s="10">
        <v>0</v>
      </c>
      <c r="AU149" s="10">
        <v>0</v>
      </c>
      <c r="AV149" s="10">
        <v>7.999999999999996E-2</v>
      </c>
      <c r="AW149" s="10">
        <v>0</v>
      </c>
      <c r="AX149" s="10">
        <v>0</v>
      </c>
      <c r="AY149" s="10">
        <v>0</v>
      </c>
    </row>
    <row r="150" spans="1:51" x14ac:dyDescent="0.25">
      <c r="A150" t="s">
        <v>0</v>
      </c>
      <c r="B150" t="s">
        <v>317</v>
      </c>
      <c r="C150" t="s">
        <v>385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0.28000000000000003</v>
      </c>
      <c r="AW150" s="10">
        <v>0</v>
      </c>
      <c r="AX150" s="10">
        <v>0</v>
      </c>
      <c r="AY150" s="10">
        <v>0</v>
      </c>
    </row>
    <row r="151" spans="1:51" x14ac:dyDescent="0.25">
      <c r="A151" t="s">
        <v>333</v>
      </c>
      <c r="B151" t="s">
        <v>317</v>
      </c>
      <c r="C151" t="s">
        <v>383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0</v>
      </c>
      <c r="AQ151" s="10">
        <v>0</v>
      </c>
      <c r="AR151" s="10">
        <v>0</v>
      </c>
      <c r="AS151" s="10">
        <v>0</v>
      </c>
      <c r="AT151" s="10">
        <v>0</v>
      </c>
      <c r="AU151" s="10">
        <v>0</v>
      </c>
      <c r="AV151" s="10">
        <v>0</v>
      </c>
      <c r="AW151" s="10">
        <v>0.15</v>
      </c>
      <c r="AX151" s="10">
        <v>0</v>
      </c>
      <c r="AY151" s="10">
        <v>0</v>
      </c>
    </row>
    <row r="152" spans="1:51" x14ac:dyDescent="0.25">
      <c r="A152" t="s">
        <v>333</v>
      </c>
      <c r="B152" t="s">
        <v>317</v>
      </c>
      <c r="C152" t="s">
        <v>384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10">
        <v>0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  <c r="AS152" s="10">
        <v>0</v>
      </c>
      <c r="AT152" s="10">
        <v>0</v>
      </c>
      <c r="AU152" s="10">
        <v>0</v>
      </c>
      <c r="AV152" s="10">
        <v>0</v>
      </c>
      <c r="AW152" s="10">
        <v>0.1</v>
      </c>
      <c r="AX152" s="10">
        <v>0</v>
      </c>
      <c r="AY152" s="10">
        <v>0</v>
      </c>
    </row>
    <row r="153" spans="1:51" x14ac:dyDescent="0.25">
      <c r="A153" t="s">
        <v>333</v>
      </c>
      <c r="B153" t="s">
        <v>317</v>
      </c>
      <c r="C153" t="s">
        <v>385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10">
        <v>0</v>
      </c>
      <c r="AL153" s="10">
        <v>0</v>
      </c>
      <c r="AM153" s="10">
        <v>0</v>
      </c>
      <c r="AN153" s="10">
        <v>0</v>
      </c>
      <c r="AO153" s="10">
        <v>0</v>
      </c>
      <c r="AP153" s="10">
        <v>0</v>
      </c>
      <c r="AQ153" s="10">
        <v>0</v>
      </c>
      <c r="AR153" s="10">
        <v>0</v>
      </c>
      <c r="AS153" s="10">
        <v>0</v>
      </c>
      <c r="AT153" s="10">
        <v>0</v>
      </c>
      <c r="AU153" s="10">
        <v>0</v>
      </c>
      <c r="AV153" s="10">
        <v>0</v>
      </c>
      <c r="AW153" s="10">
        <v>0.75</v>
      </c>
      <c r="AX153" s="10">
        <v>0</v>
      </c>
      <c r="AY153" s="10">
        <v>0</v>
      </c>
    </row>
    <row r="154" spans="1:51" x14ac:dyDescent="0.25">
      <c r="A154" t="s">
        <v>334</v>
      </c>
      <c r="B154" t="s">
        <v>317</v>
      </c>
      <c r="C154" t="s">
        <v>383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  <c r="AL154" s="10">
        <v>0</v>
      </c>
      <c r="AM154" s="10">
        <v>0</v>
      </c>
      <c r="AN154" s="10">
        <v>0</v>
      </c>
      <c r="AO154" s="10">
        <v>0</v>
      </c>
      <c r="AP154" s="10">
        <v>0</v>
      </c>
      <c r="AQ154" s="10">
        <v>0</v>
      </c>
      <c r="AR154" s="10">
        <v>0</v>
      </c>
      <c r="AS154" s="10">
        <v>0</v>
      </c>
      <c r="AT154" s="10">
        <v>0</v>
      </c>
      <c r="AU154" s="10">
        <v>0</v>
      </c>
      <c r="AV154" s="10">
        <v>0</v>
      </c>
      <c r="AW154" s="10">
        <v>0</v>
      </c>
      <c r="AX154" s="10">
        <v>0.1</v>
      </c>
      <c r="AY154" s="10">
        <v>0</v>
      </c>
    </row>
    <row r="155" spans="1:51" x14ac:dyDescent="0.25">
      <c r="A155" t="s">
        <v>334</v>
      </c>
      <c r="B155" t="s">
        <v>317</v>
      </c>
      <c r="C155" t="s">
        <v>384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0</v>
      </c>
      <c r="AQ155" s="10">
        <v>0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0">
        <v>0</v>
      </c>
      <c r="AX155" s="10">
        <v>0.16</v>
      </c>
      <c r="AY155" s="10">
        <v>0</v>
      </c>
    </row>
    <row r="156" spans="1:51" x14ac:dyDescent="0.25">
      <c r="A156" t="s">
        <v>334</v>
      </c>
      <c r="B156" t="s">
        <v>317</v>
      </c>
      <c r="C156" t="s">
        <v>385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10">
        <v>0</v>
      </c>
      <c r="AL156" s="10">
        <v>0</v>
      </c>
      <c r="AM156" s="10">
        <v>0</v>
      </c>
      <c r="AN156" s="10">
        <v>0</v>
      </c>
      <c r="AO156" s="10">
        <v>0</v>
      </c>
      <c r="AP156" s="10">
        <v>0</v>
      </c>
      <c r="AQ156" s="10">
        <v>0</v>
      </c>
      <c r="AR156" s="10">
        <v>0</v>
      </c>
      <c r="AS156" s="10">
        <v>0</v>
      </c>
      <c r="AT156" s="10">
        <v>0</v>
      </c>
      <c r="AU156" s="10">
        <v>0</v>
      </c>
      <c r="AV156" s="10">
        <v>0</v>
      </c>
      <c r="AW156" s="10">
        <v>0</v>
      </c>
      <c r="AX156" s="10">
        <v>0.74</v>
      </c>
      <c r="AY156" s="10">
        <v>0</v>
      </c>
    </row>
    <row r="157" spans="1:51" x14ac:dyDescent="0.25">
      <c r="A157" t="s">
        <v>341</v>
      </c>
      <c r="B157" t="s">
        <v>317</v>
      </c>
      <c r="C157" t="s">
        <v>383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>
        <v>0</v>
      </c>
      <c r="AU157" s="10">
        <v>0</v>
      </c>
      <c r="AV157" s="10">
        <v>0</v>
      </c>
      <c r="AW157" s="10">
        <v>0</v>
      </c>
      <c r="AX157" s="10">
        <v>0</v>
      </c>
      <c r="AY157" s="10">
        <v>0.22</v>
      </c>
    </row>
    <row r="158" spans="1:51" x14ac:dyDescent="0.25">
      <c r="A158" t="s">
        <v>341</v>
      </c>
      <c r="B158" t="s">
        <v>317</v>
      </c>
      <c r="C158" t="s">
        <v>384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v>0</v>
      </c>
      <c r="AU158" s="10">
        <v>0</v>
      </c>
      <c r="AV158" s="10">
        <v>0</v>
      </c>
      <c r="AW158" s="10">
        <v>0</v>
      </c>
      <c r="AX158" s="10">
        <v>0</v>
      </c>
      <c r="AY158" s="10">
        <v>0.17</v>
      </c>
    </row>
    <row r="159" spans="1:51" x14ac:dyDescent="0.25">
      <c r="A159" t="s">
        <v>341</v>
      </c>
      <c r="B159" t="s">
        <v>317</v>
      </c>
      <c r="C159" t="s">
        <v>385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0</v>
      </c>
      <c r="AP159" s="10">
        <v>0</v>
      </c>
      <c r="AQ159" s="10">
        <v>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 s="10">
        <v>0</v>
      </c>
      <c r="AY159" s="10">
        <v>0.61</v>
      </c>
    </row>
    <row r="176" spans="7:7" x14ac:dyDescent="0.25">
      <c r="G176" s="8"/>
    </row>
    <row r="177" spans="7:15" x14ac:dyDescent="0.25">
      <c r="G177" s="8"/>
    </row>
    <row r="178" spans="7:15" x14ac:dyDescent="0.25">
      <c r="G178" s="8"/>
    </row>
    <row r="179" spans="7:15" x14ac:dyDescent="0.25">
      <c r="G179" s="8"/>
    </row>
    <row r="180" spans="7:15" x14ac:dyDescent="0.25">
      <c r="G180" s="8"/>
    </row>
    <row r="181" spans="7:15" x14ac:dyDescent="0.25">
      <c r="G181" s="8"/>
    </row>
    <row r="182" spans="7:15" x14ac:dyDescent="0.25">
      <c r="G182" s="8"/>
    </row>
    <row r="183" spans="7:15" x14ac:dyDescent="0.25">
      <c r="G183" s="8"/>
    </row>
    <row r="184" spans="7:15" x14ac:dyDescent="0.25">
      <c r="G184" s="8"/>
    </row>
    <row r="185" spans="7:15" x14ac:dyDescent="0.25">
      <c r="G185" s="8"/>
    </row>
    <row r="186" spans="7:15" x14ac:dyDescent="0.25">
      <c r="G186" s="8"/>
    </row>
    <row r="187" spans="7:15" x14ac:dyDescent="0.25">
      <c r="G187" s="8"/>
    </row>
    <row r="188" spans="7:15" x14ac:dyDescent="0.25">
      <c r="G188" s="8"/>
    </row>
    <row r="189" spans="7:15" x14ac:dyDescent="0.25">
      <c r="O189" s="8"/>
    </row>
    <row r="190" spans="7:15" x14ac:dyDescent="0.25">
      <c r="O190" s="8"/>
    </row>
    <row r="191" spans="7:15" x14ac:dyDescent="0.25">
      <c r="O191" s="8"/>
    </row>
    <row r="192" spans="7:15" x14ac:dyDescent="0.25">
      <c r="O192" s="8"/>
    </row>
    <row r="193" spans="15:31" x14ac:dyDescent="0.25">
      <c r="O193" s="8"/>
    </row>
    <row r="194" spans="15:31" x14ac:dyDescent="0.25">
      <c r="O194" s="8"/>
    </row>
    <row r="195" spans="15:31" x14ac:dyDescent="0.25">
      <c r="O195" s="8"/>
    </row>
    <row r="196" spans="15:31" x14ac:dyDescent="0.25">
      <c r="O196" s="8"/>
    </row>
    <row r="197" spans="15:31" x14ac:dyDescent="0.25">
      <c r="O197" s="8"/>
    </row>
    <row r="198" spans="15:31" x14ac:dyDescent="0.25">
      <c r="O198" s="8"/>
    </row>
    <row r="199" spans="15:31" x14ac:dyDescent="0.25">
      <c r="O199" s="8"/>
    </row>
    <row r="200" spans="15:31" x14ac:dyDescent="0.25">
      <c r="O200" s="8"/>
    </row>
    <row r="201" spans="15:31" x14ac:dyDescent="0.25">
      <c r="O201" s="8"/>
    </row>
    <row r="202" spans="15:31" x14ac:dyDescent="0.25">
      <c r="O202" s="8"/>
      <c r="AE202" s="8"/>
    </row>
    <row r="203" spans="15:31" x14ac:dyDescent="0.25">
      <c r="O203" s="8"/>
      <c r="AE203" s="8"/>
    </row>
    <row r="204" spans="15:31" x14ac:dyDescent="0.25">
      <c r="O204" s="8"/>
      <c r="AE204" s="8"/>
    </row>
    <row r="205" spans="15:31" x14ac:dyDescent="0.25">
      <c r="O205" s="8"/>
      <c r="AE205" s="8"/>
    </row>
    <row r="206" spans="15:31" x14ac:dyDescent="0.25">
      <c r="O206" s="8"/>
      <c r="AE206" s="8"/>
    </row>
    <row r="207" spans="15:31" x14ac:dyDescent="0.25">
      <c r="O207" s="8"/>
      <c r="AE207" s="8"/>
    </row>
    <row r="208" spans="15:31" x14ac:dyDescent="0.25">
      <c r="O208" s="8"/>
      <c r="AE208" s="8"/>
    </row>
    <row r="209" spans="15:31" x14ac:dyDescent="0.25">
      <c r="O209" s="8"/>
      <c r="AE209" s="8"/>
    </row>
    <row r="210" spans="15:31" x14ac:dyDescent="0.25">
      <c r="O210" s="8"/>
      <c r="AE210" s="8"/>
    </row>
    <row r="211" spans="15:31" x14ac:dyDescent="0.25">
      <c r="O211" s="8"/>
      <c r="AE211" s="8"/>
    </row>
    <row r="212" spans="15:31" x14ac:dyDescent="0.25">
      <c r="O212" s="8"/>
      <c r="AE212" s="8"/>
    </row>
    <row r="213" spans="15:31" x14ac:dyDescent="0.25">
      <c r="O213" s="8"/>
      <c r="AE213" s="8"/>
    </row>
    <row r="214" spans="15:31" x14ac:dyDescent="0.25">
      <c r="O214" s="8"/>
      <c r="AE214" s="8"/>
    </row>
    <row r="215" spans="15:31" x14ac:dyDescent="0.25">
      <c r="O215" s="8"/>
      <c r="W215" s="8"/>
    </row>
    <row r="216" spans="15:31" x14ac:dyDescent="0.25">
      <c r="O216" s="8"/>
      <c r="W216" s="8"/>
    </row>
    <row r="217" spans="15:31" x14ac:dyDescent="0.25">
      <c r="O217" s="8"/>
      <c r="W217" s="8"/>
    </row>
    <row r="218" spans="15:31" x14ac:dyDescent="0.25">
      <c r="O218" s="8"/>
      <c r="W218" s="8"/>
    </row>
    <row r="219" spans="15:31" x14ac:dyDescent="0.25">
      <c r="O219" s="8"/>
      <c r="W219" s="8"/>
    </row>
    <row r="220" spans="15:31" x14ac:dyDescent="0.25">
      <c r="O220" s="8"/>
      <c r="W220" s="8"/>
    </row>
    <row r="221" spans="15:31" x14ac:dyDescent="0.25">
      <c r="O221" s="8"/>
      <c r="W221" s="8"/>
    </row>
    <row r="222" spans="15:31" x14ac:dyDescent="0.25">
      <c r="O222" s="8"/>
      <c r="W222" s="8"/>
    </row>
    <row r="223" spans="15:31" x14ac:dyDescent="0.25">
      <c r="O223" s="8"/>
      <c r="W223" s="8"/>
    </row>
    <row r="224" spans="15:31" x14ac:dyDescent="0.25">
      <c r="O224" s="8"/>
      <c r="W224" s="8"/>
    </row>
    <row r="225" spans="9:34" x14ac:dyDescent="0.25">
      <c r="O225" s="8"/>
      <c r="W225" s="8"/>
    </row>
    <row r="226" spans="9:34" x14ac:dyDescent="0.25">
      <c r="O226" s="8"/>
      <c r="W226" s="8"/>
    </row>
    <row r="227" spans="9:34" x14ac:dyDescent="0.25">
      <c r="O227" s="8"/>
      <c r="W227" s="8"/>
    </row>
    <row r="232" spans="9:34" x14ac:dyDescent="0.25">
      <c r="I232" s="2"/>
      <c r="J232" s="2"/>
      <c r="R232" s="2"/>
      <c r="X232" s="2"/>
      <c r="AH232" s="2"/>
    </row>
    <row r="233" spans="9:34" x14ac:dyDescent="0.25">
      <c r="I233" s="2"/>
      <c r="J233" s="2"/>
      <c r="R233" s="2"/>
      <c r="X233" s="2"/>
      <c r="AH233" s="2"/>
    </row>
    <row r="234" spans="9:34" x14ac:dyDescent="0.25">
      <c r="I234" s="2"/>
      <c r="J234" s="2"/>
      <c r="R234" s="2"/>
      <c r="X234" s="2"/>
      <c r="AH234" s="2"/>
    </row>
    <row r="235" spans="9:34" x14ac:dyDescent="0.25">
      <c r="I235" s="2"/>
      <c r="J235" s="2"/>
      <c r="R235" s="2"/>
      <c r="X235" s="2"/>
      <c r="AH235" s="2"/>
    </row>
    <row r="236" spans="9:34" x14ac:dyDescent="0.25">
      <c r="I236" s="2"/>
      <c r="J236" s="2"/>
      <c r="R236" s="2"/>
      <c r="X236" s="2"/>
      <c r="AH236" s="2"/>
    </row>
    <row r="237" spans="9:34" x14ac:dyDescent="0.25">
      <c r="I237" s="2"/>
      <c r="J237" s="2"/>
      <c r="R237" s="2"/>
      <c r="X237" s="2"/>
      <c r="AH237" s="2"/>
    </row>
    <row r="238" spans="9:34" x14ac:dyDescent="0.25">
      <c r="I238" s="2"/>
      <c r="J238" s="2"/>
      <c r="R238" s="2"/>
      <c r="X238" s="2"/>
      <c r="AH238" s="2"/>
    </row>
    <row r="239" spans="9:34" x14ac:dyDescent="0.25">
      <c r="I239" s="2"/>
      <c r="J239" s="2"/>
      <c r="R239" s="2"/>
      <c r="X239" s="2"/>
      <c r="AH239" s="2"/>
    </row>
    <row r="240" spans="9:34" x14ac:dyDescent="0.25">
      <c r="I240" s="2"/>
      <c r="J240" s="2"/>
      <c r="R240" s="2"/>
      <c r="X240" s="2"/>
      <c r="AH240" s="2"/>
    </row>
    <row r="241" spans="9:34" x14ac:dyDescent="0.25">
      <c r="I241" s="2"/>
      <c r="J241" s="2"/>
      <c r="R241" s="2"/>
      <c r="X241" s="2"/>
      <c r="AH241" s="2"/>
    </row>
    <row r="242" spans="9:34" x14ac:dyDescent="0.25">
      <c r="I242" s="2"/>
      <c r="J242" s="2"/>
      <c r="R242" s="2"/>
      <c r="X242" s="2"/>
      <c r="AH242" s="2"/>
    </row>
    <row r="243" spans="9:34" x14ac:dyDescent="0.25">
      <c r="I243" s="2"/>
      <c r="J243" s="2"/>
      <c r="R243" s="2"/>
      <c r="X243" s="2"/>
      <c r="AH243" s="2"/>
    </row>
    <row r="244" spans="9:34" x14ac:dyDescent="0.25">
      <c r="I244" s="2"/>
      <c r="J244" s="2"/>
      <c r="R244" s="2"/>
      <c r="X244" s="2"/>
      <c r="AH244" s="2"/>
    </row>
    <row r="245" spans="9:34" x14ac:dyDescent="0.25">
      <c r="I245" s="2"/>
      <c r="J245" s="2"/>
      <c r="R245" s="2"/>
      <c r="X245" s="2"/>
      <c r="AH245" s="2"/>
    </row>
    <row r="246" spans="9:34" x14ac:dyDescent="0.25">
      <c r="Q246" s="2"/>
    </row>
    <row r="247" spans="9:34" x14ac:dyDescent="0.25">
      <c r="I247" s="2"/>
      <c r="J247" s="2"/>
      <c r="Q247" s="2"/>
      <c r="R247" s="2"/>
      <c r="X247" s="2"/>
      <c r="AH247" s="2"/>
    </row>
    <row r="248" spans="9:34" x14ac:dyDescent="0.25">
      <c r="Q248" s="2"/>
    </row>
    <row r="249" spans="9:34" x14ac:dyDescent="0.25">
      <c r="Q249" s="2"/>
    </row>
    <row r="250" spans="9:34" x14ac:dyDescent="0.25">
      <c r="Q250" s="2"/>
    </row>
    <row r="251" spans="9:34" x14ac:dyDescent="0.25">
      <c r="Q251" s="2"/>
    </row>
    <row r="252" spans="9:34" x14ac:dyDescent="0.25">
      <c r="Q252" s="2"/>
    </row>
    <row r="253" spans="9:34" x14ac:dyDescent="0.25">
      <c r="Q253" s="2"/>
    </row>
    <row r="254" spans="9:34" x14ac:dyDescent="0.25">
      <c r="Q254" s="2"/>
    </row>
    <row r="255" spans="9:34" x14ac:dyDescent="0.25">
      <c r="Q255" s="2"/>
    </row>
    <row r="256" spans="9:34" x14ac:dyDescent="0.25">
      <c r="Q256" s="2"/>
    </row>
    <row r="257" spans="17:33" x14ac:dyDescent="0.25">
      <c r="Q257" s="2"/>
    </row>
    <row r="258" spans="17:33" x14ac:dyDescent="0.25">
      <c r="Q258" s="2"/>
    </row>
    <row r="259" spans="17:33" x14ac:dyDescent="0.25">
      <c r="Q259" s="2"/>
    </row>
    <row r="260" spans="17:33" x14ac:dyDescent="0.25">
      <c r="Q260" s="8"/>
      <c r="AG260" s="2"/>
    </row>
    <row r="261" spans="17:33" x14ac:dyDescent="0.25">
      <c r="Q261" s="8"/>
      <c r="AG261" s="2"/>
    </row>
    <row r="262" spans="17:33" x14ac:dyDescent="0.25">
      <c r="Q262" s="8"/>
      <c r="AG262" s="2"/>
    </row>
    <row r="263" spans="17:33" x14ac:dyDescent="0.25">
      <c r="Q263" s="8"/>
      <c r="AG263" s="2"/>
    </row>
    <row r="264" spans="17:33" x14ac:dyDescent="0.25">
      <c r="Q264" s="8"/>
      <c r="AG264" s="2"/>
    </row>
    <row r="265" spans="17:33" x14ac:dyDescent="0.25">
      <c r="Q265" s="8"/>
      <c r="AG265" s="2"/>
    </row>
    <row r="266" spans="17:33" x14ac:dyDescent="0.25">
      <c r="Q266" s="8"/>
      <c r="AG266" s="2"/>
    </row>
    <row r="267" spans="17:33" x14ac:dyDescent="0.25">
      <c r="Q267" s="8"/>
      <c r="AG267" s="2"/>
    </row>
    <row r="268" spans="17:33" x14ac:dyDescent="0.25">
      <c r="Q268" s="8"/>
      <c r="AG268" s="2"/>
    </row>
    <row r="269" spans="17:33" x14ac:dyDescent="0.25">
      <c r="Q269" s="8"/>
      <c r="AG269" s="2"/>
    </row>
    <row r="270" spans="17:33" x14ac:dyDescent="0.25">
      <c r="Q270" s="8"/>
      <c r="AG270" s="2"/>
    </row>
    <row r="271" spans="17:33" x14ac:dyDescent="0.25">
      <c r="Q271" s="8"/>
      <c r="AG271" s="2"/>
    </row>
    <row r="272" spans="17:33" x14ac:dyDescent="0.25">
      <c r="Q272" s="8"/>
      <c r="AG272" s="2"/>
    </row>
    <row r="273" spans="11:33" x14ac:dyDescent="0.25">
      <c r="Q273" s="8"/>
      <c r="AG273" s="2"/>
    </row>
    <row r="274" spans="11:33" x14ac:dyDescent="0.25">
      <c r="Q274" s="8"/>
      <c r="Z274" s="2"/>
      <c r="AG274" s="8"/>
    </row>
    <row r="275" spans="11:33" x14ac:dyDescent="0.25">
      <c r="Q275" s="8"/>
      <c r="Z275" s="2"/>
      <c r="AG275" s="8"/>
    </row>
    <row r="276" spans="11:33" x14ac:dyDescent="0.25">
      <c r="Q276" s="8"/>
      <c r="Z276" s="2"/>
      <c r="AG276" s="8"/>
    </row>
    <row r="277" spans="11:33" x14ac:dyDescent="0.25">
      <c r="Q277" s="8"/>
      <c r="Z277" s="2"/>
      <c r="AG277" s="8"/>
    </row>
    <row r="278" spans="11:33" x14ac:dyDescent="0.25">
      <c r="Q278" s="8"/>
      <c r="Z278" s="2"/>
      <c r="AG278" s="8"/>
    </row>
    <row r="279" spans="11:33" x14ac:dyDescent="0.25">
      <c r="Q279" s="8"/>
      <c r="Z279" s="2"/>
      <c r="AG279" s="8"/>
    </row>
    <row r="280" spans="11:33" x14ac:dyDescent="0.25">
      <c r="Q280" s="8"/>
      <c r="Z280" s="2"/>
      <c r="AG280" s="8"/>
    </row>
    <row r="281" spans="11:33" x14ac:dyDescent="0.25">
      <c r="Q281" s="8"/>
      <c r="Z281" s="2"/>
      <c r="AG281" s="8"/>
    </row>
    <row r="282" spans="11:33" x14ac:dyDescent="0.25">
      <c r="Q282" s="8"/>
      <c r="Z282" s="2"/>
      <c r="AG282" s="8"/>
    </row>
    <row r="283" spans="11:33" x14ac:dyDescent="0.25">
      <c r="Q283" s="8"/>
      <c r="Z283" s="2"/>
      <c r="AG283" s="8"/>
    </row>
    <row r="284" spans="11:33" x14ac:dyDescent="0.25">
      <c r="Q284" s="8"/>
      <c r="Z284" s="2"/>
      <c r="AG284" s="8"/>
    </row>
    <row r="285" spans="11:33" x14ac:dyDescent="0.25">
      <c r="Q285" s="8"/>
      <c r="Z285" s="2"/>
      <c r="AG285" s="8"/>
    </row>
    <row r="286" spans="11:33" x14ac:dyDescent="0.25">
      <c r="Q286" s="8"/>
      <c r="Z286" s="2"/>
      <c r="AG286" s="8"/>
    </row>
    <row r="287" spans="11:33" x14ac:dyDescent="0.25">
      <c r="Q287" s="8"/>
      <c r="Z287" s="2"/>
      <c r="AG287" s="8"/>
    </row>
    <row r="288" spans="11:33" x14ac:dyDescent="0.25">
      <c r="K288" s="2"/>
    </row>
    <row r="289" spans="11:19" x14ac:dyDescent="0.25">
      <c r="K289" s="2"/>
    </row>
    <row r="290" spans="11:19" x14ac:dyDescent="0.25">
      <c r="K290" s="2"/>
    </row>
    <row r="291" spans="11:19" x14ac:dyDescent="0.25">
      <c r="K291" s="2"/>
    </row>
    <row r="292" spans="11:19" x14ac:dyDescent="0.25">
      <c r="K292" s="2"/>
    </row>
    <row r="293" spans="11:19" x14ac:dyDescent="0.25">
      <c r="K293" s="2"/>
    </row>
    <row r="294" spans="11:19" x14ac:dyDescent="0.25">
      <c r="K294" s="2"/>
    </row>
    <row r="295" spans="11:19" x14ac:dyDescent="0.25">
      <c r="K295" s="2"/>
    </row>
    <row r="296" spans="11:19" x14ac:dyDescent="0.25">
      <c r="K296" s="2"/>
    </row>
    <row r="297" spans="11:19" x14ac:dyDescent="0.25">
      <c r="K297" s="2"/>
      <c r="S297" s="2"/>
    </row>
    <row r="298" spans="11:19" x14ac:dyDescent="0.25">
      <c r="S298" s="2"/>
    </row>
    <row r="299" spans="11:19" x14ac:dyDescent="0.25">
      <c r="S299" s="2"/>
    </row>
    <row r="300" spans="11:19" x14ac:dyDescent="0.25">
      <c r="S300" s="2"/>
    </row>
    <row r="301" spans="11:19" x14ac:dyDescent="0.25">
      <c r="S301" s="2"/>
    </row>
    <row r="302" spans="11:19" x14ac:dyDescent="0.25">
      <c r="S302" s="2"/>
    </row>
    <row r="303" spans="11:19" x14ac:dyDescent="0.25">
      <c r="S303" s="2"/>
    </row>
    <row r="304" spans="11:19" x14ac:dyDescent="0.25">
      <c r="S304" s="2"/>
    </row>
    <row r="305" spans="19:35" x14ac:dyDescent="0.25">
      <c r="S305" s="2"/>
    </row>
    <row r="306" spans="19:35" x14ac:dyDescent="0.25">
      <c r="AI306" s="2"/>
    </row>
    <row r="307" spans="19:35" x14ac:dyDescent="0.25">
      <c r="AI307" s="2"/>
    </row>
    <row r="308" spans="19:35" x14ac:dyDescent="0.25">
      <c r="AI308" s="2"/>
    </row>
    <row r="309" spans="19:35" x14ac:dyDescent="0.25">
      <c r="AI309" s="2"/>
    </row>
    <row r="310" spans="19:35" x14ac:dyDescent="0.25">
      <c r="AI310" s="2"/>
    </row>
    <row r="311" spans="19:35" x14ac:dyDescent="0.25">
      <c r="AI311" s="2"/>
    </row>
    <row r="312" spans="19:35" x14ac:dyDescent="0.25">
      <c r="AI312" s="2"/>
    </row>
    <row r="313" spans="19:35" x14ac:dyDescent="0.25">
      <c r="AI313" s="2"/>
    </row>
    <row r="314" spans="19:35" x14ac:dyDescent="0.25">
      <c r="AI314" s="2"/>
    </row>
    <row r="315" spans="19:35" x14ac:dyDescent="0.25">
      <c r="AA315" s="2"/>
    </row>
    <row r="316" spans="19:35" x14ac:dyDescent="0.25">
      <c r="AA316" s="2"/>
    </row>
    <row r="317" spans="19:35" x14ac:dyDescent="0.25">
      <c r="AA317" s="2"/>
    </row>
    <row r="318" spans="19:35" x14ac:dyDescent="0.25">
      <c r="AA318" s="2"/>
    </row>
    <row r="319" spans="19:35" x14ac:dyDescent="0.25">
      <c r="AA319" s="2"/>
    </row>
    <row r="320" spans="19:35" x14ac:dyDescent="0.25">
      <c r="AA320" s="2"/>
    </row>
    <row r="321" spans="27:27" x14ac:dyDescent="0.25">
      <c r="AA321" s="2"/>
    </row>
    <row r="322" spans="27:27" x14ac:dyDescent="0.25">
      <c r="AA322" s="2"/>
    </row>
    <row r="323" spans="27:27" x14ac:dyDescent="0.25">
      <c r="AA323" s="2"/>
    </row>
  </sheetData>
  <autoFilter ref="A3:AI159" xr:uid="{00000000-0001-0000-0400-000000000000}">
    <sortState xmlns:xlrd2="http://schemas.microsoft.com/office/spreadsheetml/2017/richdata2" ref="A4:AI83">
      <sortCondition ref="C3"/>
    </sortState>
  </autoFilter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indeces!$A$1:$A$4</xm:f>
          </x14:formula1>
          <xm:sqref>A48:A62 A43:A46 A2:A41 A64:A695</xm:sqref>
        </x14:dataValidation>
        <x14:dataValidation type="list" allowBlank="1" showInputMessage="1" showErrorMessage="1" xr:uid="{00000000-0002-0000-0400-000000000000}">
          <x14:formula1>
            <xm:f>indeces!$B$1:$B$204</xm:f>
          </x14:formula1>
          <xm:sqref>H52 H55:H56 H58:H59 C148:C695 C2:C67 C72:C91</xm:sqref>
        </x14:dataValidation>
        <x14:dataValidation type="list" allowBlank="1" showInputMessage="1" showErrorMessage="1" xr:uid="{00000000-0002-0000-0400-000002000000}">
          <x14:formula1>
            <xm:f>indeces!$E$1:$E$1</xm:f>
          </x14:formula1>
          <xm:sqref>B2:B695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1"/>
  <sheetViews>
    <sheetView workbookViewId="0">
      <pane xSplit="3" ySplit="3" topLeftCell="M31" activePane="bottomRight" state="frozen"/>
      <selection pane="topRight" activeCell="D1" sqref="D1"/>
      <selection pane="bottomLeft" activeCell="A4" sqref="A4"/>
      <selection pane="bottomRight" activeCell="C39" sqref="C39:C48"/>
    </sheetView>
  </sheetViews>
  <sheetFormatPr defaultRowHeight="15" x14ac:dyDescent="0.25"/>
  <cols>
    <col min="1" max="1" width="10.140625" bestFit="1" customWidth="1"/>
    <col min="3" max="3" width="35.42578125" bestFit="1" customWidth="1"/>
    <col min="4" max="4" width="9.140625" customWidth="1"/>
  </cols>
  <sheetData>
    <row r="1" spans="1:51" x14ac:dyDescent="0.25">
      <c r="C1" s="1" t="s">
        <v>319</v>
      </c>
      <c r="D1" t="s">
        <v>333</v>
      </c>
      <c r="E1" t="s">
        <v>333</v>
      </c>
      <c r="F1" t="s">
        <v>333</v>
      </c>
      <c r="G1" t="s">
        <v>333</v>
      </c>
      <c r="H1" t="s">
        <v>333</v>
      </c>
      <c r="I1" t="s">
        <v>333</v>
      </c>
      <c r="J1" t="s">
        <v>333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334</v>
      </c>
      <c r="S1" t="s">
        <v>334</v>
      </c>
      <c r="T1" t="s">
        <v>334</v>
      </c>
      <c r="U1" t="s">
        <v>334</v>
      </c>
      <c r="V1" t="s">
        <v>334</v>
      </c>
      <c r="W1" t="s">
        <v>334</v>
      </c>
      <c r="X1" t="s">
        <v>334</v>
      </c>
      <c r="Y1" t="s">
        <v>341</v>
      </c>
      <c r="Z1" t="s">
        <v>341</v>
      </c>
      <c r="AA1" t="s">
        <v>341</v>
      </c>
      <c r="AB1" t="s">
        <v>341</v>
      </c>
      <c r="AC1" t="s">
        <v>341</v>
      </c>
      <c r="AD1" t="s">
        <v>341</v>
      </c>
      <c r="AE1" t="s">
        <v>341</v>
      </c>
      <c r="AF1" t="s">
        <v>0</v>
      </c>
      <c r="AG1" t="s">
        <v>333</v>
      </c>
      <c r="AH1" t="s">
        <v>334</v>
      </c>
      <c r="AI1" t="s">
        <v>341</v>
      </c>
      <c r="AJ1" t="s">
        <v>0</v>
      </c>
      <c r="AK1" t="s">
        <v>333</v>
      </c>
      <c r="AL1" t="s">
        <v>334</v>
      </c>
      <c r="AM1" t="s">
        <v>341</v>
      </c>
      <c r="AN1" t="s">
        <v>0</v>
      </c>
      <c r="AO1" t="s">
        <v>333</v>
      </c>
      <c r="AP1" t="s">
        <v>334</v>
      </c>
      <c r="AQ1" t="s">
        <v>341</v>
      </c>
      <c r="AR1" t="s">
        <v>0</v>
      </c>
      <c r="AS1" t="s">
        <v>333</v>
      </c>
      <c r="AT1" t="s">
        <v>334</v>
      </c>
      <c r="AU1" t="s">
        <v>341</v>
      </c>
      <c r="AV1" t="s">
        <v>0</v>
      </c>
      <c r="AW1" t="s">
        <v>333</v>
      </c>
      <c r="AX1" t="s">
        <v>334</v>
      </c>
      <c r="AY1" t="s">
        <v>341</v>
      </c>
    </row>
    <row r="2" spans="1:51" x14ac:dyDescent="0.25">
      <c r="C2" s="1" t="s">
        <v>321</v>
      </c>
      <c r="D2" t="s">
        <v>317</v>
      </c>
      <c r="E2" t="s">
        <v>317</v>
      </c>
      <c r="F2" t="s">
        <v>317</v>
      </c>
      <c r="G2" t="s">
        <v>317</v>
      </c>
      <c r="H2" t="s">
        <v>317</v>
      </c>
      <c r="I2" t="s">
        <v>317</v>
      </c>
      <c r="J2" t="s">
        <v>317</v>
      </c>
      <c r="K2" t="s">
        <v>317</v>
      </c>
      <c r="L2" t="s">
        <v>317</v>
      </c>
      <c r="M2" t="s">
        <v>317</v>
      </c>
      <c r="N2" t="s">
        <v>317</v>
      </c>
      <c r="O2" t="s">
        <v>317</v>
      </c>
      <c r="P2" t="s">
        <v>317</v>
      </c>
      <c r="Q2" t="s">
        <v>317</v>
      </c>
      <c r="R2" t="s">
        <v>317</v>
      </c>
      <c r="S2" t="s">
        <v>317</v>
      </c>
      <c r="T2" t="s">
        <v>317</v>
      </c>
      <c r="U2" t="s">
        <v>317</v>
      </c>
      <c r="V2" t="s">
        <v>317</v>
      </c>
      <c r="W2" t="s">
        <v>317</v>
      </c>
      <c r="X2" t="s">
        <v>317</v>
      </c>
      <c r="Y2" t="s">
        <v>317</v>
      </c>
      <c r="Z2" t="s">
        <v>317</v>
      </c>
      <c r="AA2" t="s">
        <v>317</v>
      </c>
      <c r="AB2" t="s">
        <v>317</v>
      </c>
      <c r="AC2" t="s">
        <v>317</v>
      </c>
      <c r="AD2" t="s">
        <v>317</v>
      </c>
      <c r="AE2" t="s">
        <v>317</v>
      </c>
      <c r="AF2" t="s">
        <v>317</v>
      </c>
      <c r="AG2" t="s">
        <v>317</v>
      </c>
      <c r="AH2" t="s">
        <v>317</v>
      </c>
      <c r="AI2" t="s">
        <v>317</v>
      </c>
      <c r="AJ2" t="s">
        <v>317</v>
      </c>
      <c r="AK2" t="s">
        <v>317</v>
      </c>
      <c r="AL2" t="s">
        <v>317</v>
      </c>
      <c r="AM2" t="s">
        <v>317</v>
      </c>
      <c r="AN2" t="s">
        <v>317</v>
      </c>
      <c r="AO2" t="s">
        <v>317</v>
      </c>
      <c r="AP2" t="s">
        <v>317</v>
      </c>
      <c r="AQ2" t="s">
        <v>317</v>
      </c>
      <c r="AR2" t="s">
        <v>317</v>
      </c>
      <c r="AS2" t="s">
        <v>317</v>
      </c>
      <c r="AT2" t="s">
        <v>317</v>
      </c>
      <c r="AU2" t="s">
        <v>317</v>
      </c>
      <c r="AV2" t="s">
        <v>317</v>
      </c>
      <c r="AW2" t="s">
        <v>317</v>
      </c>
      <c r="AX2" t="s">
        <v>317</v>
      </c>
      <c r="AY2" t="s">
        <v>317</v>
      </c>
    </row>
    <row r="3" spans="1:51" x14ac:dyDescent="0.25">
      <c r="C3" s="1" t="s">
        <v>317</v>
      </c>
      <c r="D3" t="s">
        <v>156</v>
      </c>
      <c r="E3" t="s">
        <v>157</v>
      </c>
      <c r="F3" t="s">
        <v>158</v>
      </c>
      <c r="G3" t="s">
        <v>160</v>
      </c>
      <c r="H3" t="s">
        <v>161</v>
      </c>
      <c r="I3" t="s">
        <v>162</v>
      </c>
      <c r="J3" t="s">
        <v>163</v>
      </c>
      <c r="K3" t="s">
        <v>156</v>
      </c>
      <c r="L3" t="s">
        <v>157</v>
      </c>
      <c r="M3" t="s">
        <v>158</v>
      </c>
      <c r="N3" t="s">
        <v>160</v>
      </c>
      <c r="O3" t="s">
        <v>161</v>
      </c>
      <c r="P3" t="s">
        <v>162</v>
      </c>
      <c r="Q3" t="s">
        <v>163</v>
      </c>
      <c r="R3" t="s">
        <v>156</v>
      </c>
      <c r="S3" t="s">
        <v>157</v>
      </c>
      <c r="T3" t="s">
        <v>158</v>
      </c>
      <c r="U3" t="s">
        <v>160</v>
      </c>
      <c r="V3" t="s">
        <v>161</v>
      </c>
      <c r="W3" t="s">
        <v>162</v>
      </c>
      <c r="X3" t="s">
        <v>163</v>
      </c>
      <c r="Y3" t="s">
        <v>156</v>
      </c>
      <c r="Z3" t="s">
        <v>157</v>
      </c>
      <c r="AA3" t="s">
        <v>158</v>
      </c>
      <c r="AB3" t="s">
        <v>160</v>
      </c>
      <c r="AC3" t="s">
        <v>161</v>
      </c>
      <c r="AD3" t="s">
        <v>162</v>
      </c>
      <c r="AE3" t="s">
        <v>163</v>
      </c>
      <c r="AF3" t="s">
        <v>382</v>
      </c>
      <c r="AG3" t="s">
        <v>382</v>
      </c>
      <c r="AH3" t="s">
        <v>382</v>
      </c>
      <c r="AI3" t="s">
        <v>382</v>
      </c>
      <c r="AJ3" t="s">
        <v>383</v>
      </c>
      <c r="AK3" t="s">
        <v>383</v>
      </c>
      <c r="AL3" t="s">
        <v>383</v>
      </c>
      <c r="AM3" t="s">
        <v>383</v>
      </c>
      <c r="AN3" t="s">
        <v>384</v>
      </c>
      <c r="AO3" t="s">
        <v>384</v>
      </c>
      <c r="AP3" t="s">
        <v>384</v>
      </c>
      <c r="AQ3" t="s">
        <v>384</v>
      </c>
      <c r="AR3" t="s">
        <v>385</v>
      </c>
      <c r="AS3" t="s">
        <v>385</v>
      </c>
      <c r="AT3" t="s">
        <v>385</v>
      </c>
      <c r="AU3" t="s">
        <v>385</v>
      </c>
      <c r="AV3" t="s">
        <v>386</v>
      </c>
      <c r="AW3" t="s">
        <v>386</v>
      </c>
      <c r="AX3" t="s">
        <v>386</v>
      </c>
      <c r="AY3" t="s">
        <v>386</v>
      </c>
    </row>
    <row r="4" spans="1:51" x14ac:dyDescent="0.25">
      <c r="A4" s="1" t="s">
        <v>0</v>
      </c>
      <c r="B4" s="1" t="s">
        <v>316</v>
      </c>
      <c r="C4" s="1" t="s">
        <v>322</v>
      </c>
      <c r="K4">
        <v>1</v>
      </c>
    </row>
    <row r="5" spans="1:51" x14ac:dyDescent="0.25">
      <c r="A5" s="1" t="s">
        <v>0</v>
      </c>
      <c r="B5" s="1" t="s">
        <v>316</v>
      </c>
      <c r="C5" s="1" t="s">
        <v>323</v>
      </c>
      <c r="E5" s="3"/>
      <c r="L5">
        <v>1</v>
      </c>
    </row>
    <row r="6" spans="1:51" x14ac:dyDescent="0.25">
      <c r="A6" s="1" t="s">
        <v>0</v>
      </c>
      <c r="B6" s="1" t="s">
        <v>316</v>
      </c>
      <c r="C6" s="1" t="s">
        <v>324</v>
      </c>
      <c r="M6">
        <v>1</v>
      </c>
    </row>
    <row r="7" spans="1:51" x14ac:dyDescent="0.25">
      <c r="A7" s="1" t="s">
        <v>0</v>
      </c>
      <c r="B7" s="1" t="s">
        <v>316</v>
      </c>
      <c r="C7" s="1" t="s">
        <v>326</v>
      </c>
      <c r="N7">
        <v>1</v>
      </c>
    </row>
    <row r="8" spans="1:51" x14ac:dyDescent="0.25">
      <c r="A8" s="1" t="s">
        <v>0</v>
      </c>
      <c r="B8" s="1" t="s">
        <v>316</v>
      </c>
      <c r="C8" s="1" t="s">
        <v>327</v>
      </c>
      <c r="O8">
        <v>1</v>
      </c>
    </row>
    <row r="9" spans="1:51" x14ac:dyDescent="0.25">
      <c r="A9" s="1" t="s">
        <v>0</v>
      </c>
      <c r="B9" s="1" t="s">
        <v>316</v>
      </c>
      <c r="C9" s="1" t="s">
        <v>328</v>
      </c>
      <c r="P9">
        <v>1</v>
      </c>
    </row>
    <row r="10" spans="1:51" x14ac:dyDescent="0.25">
      <c r="A10" s="1" t="s">
        <v>0</v>
      </c>
      <c r="B10" s="1" t="s">
        <v>316</v>
      </c>
      <c r="C10" s="1" t="s">
        <v>329</v>
      </c>
      <c r="Q10">
        <v>1</v>
      </c>
    </row>
    <row r="11" spans="1:51" x14ac:dyDescent="0.25">
      <c r="A11" s="1" t="s">
        <v>333</v>
      </c>
      <c r="B11" s="1" t="s">
        <v>316</v>
      </c>
      <c r="C11" s="1" t="s">
        <v>322</v>
      </c>
      <c r="D11">
        <v>1</v>
      </c>
    </row>
    <row r="12" spans="1:51" x14ac:dyDescent="0.25">
      <c r="A12" s="1" t="s">
        <v>333</v>
      </c>
      <c r="B12" s="1" t="s">
        <v>316</v>
      </c>
      <c r="C12" s="1" t="s">
        <v>323</v>
      </c>
      <c r="E12">
        <v>1</v>
      </c>
    </row>
    <row r="13" spans="1:51" x14ac:dyDescent="0.25">
      <c r="A13" s="1" t="s">
        <v>333</v>
      </c>
      <c r="B13" s="1" t="s">
        <v>316</v>
      </c>
      <c r="C13" s="1" t="s">
        <v>324</v>
      </c>
      <c r="F13">
        <v>1</v>
      </c>
    </row>
    <row r="14" spans="1:51" x14ac:dyDescent="0.25">
      <c r="A14" s="1" t="s">
        <v>333</v>
      </c>
      <c r="B14" s="1" t="s">
        <v>316</v>
      </c>
      <c r="C14" s="1" t="s">
        <v>326</v>
      </c>
      <c r="G14">
        <v>1</v>
      </c>
    </row>
    <row r="15" spans="1:51" x14ac:dyDescent="0.25">
      <c r="A15" s="1" t="s">
        <v>333</v>
      </c>
      <c r="B15" s="1" t="s">
        <v>316</v>
      </c>
      <c r="C15" s="1" t="s">
        <v>327</v>
      </c>
      <c r="H15">
        <v>1</v>
      </c>
    </row>
    <row r="16" spans="1:51" x14ac:dyDescent="0.25">
      <c r="A16" s="1" t="s">
        <v>333</v>
      </c>
      <c r="B16" s="1" t="s">
        <v>316</v>
      </c>
      <c r="C16" s="1" t="s">
        <v>328</v>
      </c>
      <c r="I16">
        <v>1</v>
      </c>
    </row>
    <row r="17" spans="1:32" x14ac:dyDescent="0.25">
      <c r="A17" s="1" t="s">
        <v>333</v>
      </c>
      <c r="B17" s="1" t="s">
        <v>316</v>
      </c>
      <c r="C17" s="1" t="s">
        <v>329</v>
      </c>
      <c r="J17">
        <v>1</v>
      </c>
    </row>
    <row r="18" spans="1:32" x14ac:dyDescent="0.25">
      <c r="A18" s="1" t="s">
        <v>341</v>
      </c>
      <c r="B18" s="1" t="s">
        <v>316</v>
      </c>
      <c r="C18" s="1" t="s">
        <v>322</v>
      </c>
      <c r="Y18">
        <v>1</v>
      </c>
    </row>
    <row r="19" spans="1:32" x14ac:dyDescent="0.25">
      <c r="A19" s="1" t="s">
        <v>341</v>
      </c>
      <c r="B19" s="1" t="s">
        <v>316</v>
      </c>
      <c r="C19" s="1" t="s">
        <v>323</v>
      </c>
      <c r="Z19">
        <v>1</v>
      </c>
    </row>
    <row r="20" spans="1:32" x14ac:dyDescent="0.25">
      <c r="A20" s="1" t="s">
        <v>341</v>
      </c>
      <c r="B20" s="1" t="s">
        <v>316</v>
      </c>
      <c r="C20" s="1" t="s">
        <v>324</v>
      </c>
      <c r="AA20">
        <v>1</v>
      </c>
    </row>
    <row r="21" spans="1:32" x14ac:dyDescent="0.25">
      <c r="A21" s="1" t="s">
        <v>341</v>
      </c>
      <c r="B21" s="1" t="s">
        <v>316</v>
      </c>
      <c r="C21" s="1" t="s">
        <v>326</v>
      </c>
      <c r="AB21">
        <v>1</v>
      </c>
    </row>
    <row r="22" spans="1:32" x14ac:dyDescent="0.25">
      <c r="A22" s="1" t="s">
        <v>341</v>
      </c>
      <c r="B22" s="1" t="s">
        <v>316</v>
      </c>
      <c r="C22" s="1" t="s">
        <v>327</v>
      </c>
      <c r="AC22">
        <v>1</v>
      </c>
    </row>
    <row r="23" spans="1:32" x14ac:dyDescent="0.25">
      <c r="A23" s="1" t="s">
        <v>341</v>
      </c>
      <c r="B23" s="1" t="s">
        <v>316</v>
      </c>
      <c r="C23" s="1" t="s">
        <v>328</v>
      </c>
      <c r="AD23">
        <v>1</v>
      </c>
    </row>
    <row r="24" spans="1:32" x14ac:dyDescent="0.25">
      <c r="A24" s="1" t="s">
        <v>341</v>
      </c>
      <c r="B24" s="1" t="s">
        <v>316</v>
      </c>
      <c r="C24" s="1" t="s">
        <v>329</v>
      </c>
      <c r="AE24">
        <v>1</v>
      </c>
    </row>
    <row r="25" spans="1:32" x14ac:dyDescent="0.25">
      <c r="A25" s="1" t="s">
        <v>334</v>
      </c>
      <c r="B25" s="1" t="s">
        <v>316</v>
      </c>
      <c r="C25" s="1" t="s">
        <v>322</v>
      </c>
      <c r="R25">
        <v>1</v>
      </c>
    </row>
    <row r="26" spans="1:32" x14ac:dyDescent="0.25">
      <c r="A26" s="1" t="s">
        <v>334</v>
      </c>
      <c r="B26" s="1" t="s">
        <v>316</v>
      </c>
      <c r="C26" s="1" t="s">
        <v>323</v>
      </c>
      <c r="S26">
        <v>1</v>
      </c>
    </row>
    <row r="27" spans="1:32" x14ac:dyDescent="0.25">
      <c r="A27" s="1" t="s">
        <v>334</v>
      </c>
      <c r="B27" s="1" t="s">
        <v>316</v>
      </c>
      <c r="C27" s="1" t="s">
        <v>324</v>
      </c>
      <c r="T27">
        <v>1</v>
      </c>
    </row>
    <row r="28" spans="1:32" x14ac:dyDescent="0.25">
      <c r="A28" s="1" t="s">
        <v>334</v>
      </c>
      <c r="B28" s="1" t="s">
        <v>316</v>
      </c>
      <c r="C28" s="1" t="s">
        <v>326</v>
      </c>
      <c r="U28">
        <v>1</v>
      </c>
    </row>
    <row r="29" spans="1:32" x14ac:dyDescent="0.25">
      <c r="A29" s="1" t="s">
        <v>334</v>
      </c>
      <c r="B29" s="1" t="s">
        <v>316</v>
      </c>
      <c r="C29" s="1" t="s">
        <v>327</v>
      </c>
      <c r="V29">
        <v>1</v>
      </c>
    </row>
    <row r="30" spans="1:32" x14ac:dyDescent="0.25">
      <c r="A30" s="1" t="s">
        <v>334</v>
      </c>
      <c r="B30" s="1" t="s">
        <v>316</v>
      </c>
      <c r="C30" s="1" t="s">
        <v>328</v>
      </c>
      <c r="W30">
        <v>1</v>
      </c>
    </row>
    <row r="31" spans="1:32" x14ac:dyDescent="0.25">
      <c r="A31" s="1" t="s">
        <v>334</v>
      </c>
      <c r="B31" s="1" t="s">
        <v>316</v>
      </c>
      <c r="C31" s="1" t="s">
        <v>329</v>
      </c>
      <c r="X31">
        <v>1</v>
      </c>
    </row>
    <row r="32" spans="1:32" x14ac:dyDescent="0.25">
      <c r="A32" s="1" t="s">
        <v>0</v>
      </c>
      <c r="B32" s="1" t="s">
        <v>316</v>
      </c>
      <c r="C32" s="1" t="s">
        <v>381</v>
      </c>
      <c r="AF32">
        <v>1</v>
      </c>
    </row>
    <row r="33" spans="1:48" x14ac:dyDescent="0.25">
      <c r="A33" s="1" t="s">
        <v>333</v>
      </c>
      <c r="B33" s="1" t="s">
        <v>316</v>
      </c>
      <c r="C33" s="1" t="s">
        <v>381</v>
      </c>
      <c r="AG33">
        <v>1</v>
      </c>
    </row>
    <row r="34" spans="1:48" x14ac:dyDescent="0.25">
      <c r="A34" s="1" t="s">
        <v>334</v>
      </c>
      <c r="B34" s="1" t="s">
        <v>316</v>
      </c>
      <c r="C34" s="1" t="s">
        <v>381</v>
      </c>
      <c r="AH34">
        <v>1</v>
      </c>
    </row>
    <row r="35" spans="1:48" x14ac:dyDescent="0.25">
      <c r="A35" s="1" t="s">
        <v>341</v>
      </c>
      <c r="B35" s="1" t="s">
        <v>316</v>
      </c>
      <c r="C35" s="1" t="s">
        <v>381</v>
      </c>
    </row>
    <row r="36" spans="1:48" x14ac:dyDescent="0.25">
      <c r="A36" s="1" t="s">
        <v>0</v>
      </c>
      <c r="B36" s="1" t="s">
        <v>316</v>
      </c>
      <c r="C36" s="1" t="s">
        <v>387</v>
      </c>
      <c r="AJ36">
        <v>1</v>
      </c>
    </row>
    <row r="37" spans="1:48" x14ac:dyDescent="0.25">
      <c r="A37" s="1" t="s">
        <v>333</v>
      </c>
      <c r="B37" s="1" t="s">
        <v>316</v>
      </c>
      <c r="C37" s="1" t="s">
        <v>387</v>
      </c>
      <c r="AK37">
        <v>1</v>
      </c>
    </row>
    <row r="38" spans="1:48" x14ac:dyDescent="0.25">
      <c r="A38" s="1" t="s">
        <v>334</v>
      </c>
      <c r="B38" s="1" t="s">
        <v>316</v>
      </c>
      <c r="C38" s="1" t="s">
        <v>387</v>
      </c>
      <c r="AL38">
        <v>1</v>
      </c>
    </row>
    <row r="39" spans="1:48" x14ac:dyDescent="0.25">
      <c r="A39" s="1" t="s">
        <v>341</v>
      </c>
      <c r="B39" s="1" t="s">
        <v>316</v>
      </c>
      <c r="C39" s="1" t="s">
        <v>387</v>
      </c>
      <c r="AM39">
        <v>1</v>
      </c>
    </row>
    <row r="40" spans="1:48" x14ac:dyDescent="0.25">
      <c r="A40" s="1" t="s">
        <v>0</v>
      </c>
      <c r="B40" s="1" t="s">
        <v>316</v>
      </c>
      <c r="C40" s="1" t="s">
        <v>388</v>
      </c>
      <c r="AN40">
        <v>1</v>
      </c>
    </row>
    <row r="41" spans="1:48" x14ac:dyDescent="0.25">
      <c r="A41" s="1" t="s">
        <v>333</v>
      </c>
      <c r="B41" s="1" t="s">
        <v>316</v>
      </c>
      <c r="C41" s="1" t="s">
        <v>388</v>
      </c>
      <c r="AO41">
        <v>1</v>
      </c>
    </row>
    <row r="42" spans="1:48" x14ac:dyDescent="0.25">
      <c r="A42" s="1" t="s">
        <v>334</v>
      </c>
      <c r="B42" s="1" t="s">
        <v>316</v>
      </c>
      <c r="C42" s="1" t="s">
        <v>388</v>
      </c>
      <c r="AP42">
        <v>1</v>
      </c>
    </row>
    <row r="43" spans="1:48" x14ac:dyDescent="0.25">
      <c r="A43" s="1" t="s">
        <v>341</v>
      </c>
      <c r="B43" s="1" t="s">
        <v>316</v>
      </c>
      <c r="C43" s="1" t="s">
        <v>388</v>
      </c>
      <c r="AQ43">
        <v>1</v>
      </c>
    </row>
    <row r="44" spans="1:48" x14ac:dyDescent="0.25">
      <c r="A44" s="1" t="s">
        <v>0</v>
      </c>
      <c r="B44" s="1" t="s">
        <v>316</v>
      </c>
      <c r="C44" s="1" t="s">
        <v>389</v>
      </c>
      <c r="AR44">
        <v>1</v>
      </c>
    </row>
    <row r="45" spans="1:48" x14ac:dyDescent="0.25">
      <c r="A45" s="1" t="s">
        <v>333</v>
      </c>
      <c r="B45" s="1" t="s">
        <v>316</v>
      </c>
      <c r="C45" s="1" t="s">
        <v>389</v>
      </c>
      <c r="AS45">
        <v>1</v>
      </c>
    </row>
    <row r="46" spans="1:48" x14ac:dyDescent="0.25">
      <c r="A46" s="1" t="s">
        <v>334</v>
      </c>
      <c r="B46" s="1" t="s">
        <v>316</v>
      </c>
      <c r="C46" s="1" t="s">
        <v>389</v>
      </c>
      <c r="AT46">
        <v>1</v>
      </c>
    </row>
    <row r="47" spans="1:48" x14ac:dyDescent="0.25">
      <c r="A47" s="1" t="s">
        <v>341</v>
      </c>
      <c r="B47" s="1" t="s">
        <v>316</v>
      </c>
      <c r="C47" s="1" t="s">
        <v>389</v>
      </c>
      <c r="AU47">
        <v>1</v>
      </c>
    </row>
    <row r="48" spans="1:48" x14ac:dyDescent="0.25">
      <c r="A48" s="1" t="s">
        <v>0</v>
      </c>
      <c r="B48" s="1" t="s">
        <v>316</v>
      </c>
      <c r="C48" s="1" t="s">
        <v>390</v>
      </c>
      <c r="AV48">
        <v>1</v>
      </c>
    </row>
    <row r="49" spans="1:51" x14ac:dyDescent="0.25">
      <c r="A49" s="1" t="s">
        <v>333</v>
      </c>
      <c r="B49" s="1" t="s">
        <v>316</v>
      </c>
      <c r="C49" s="1" t="s">
        <v>390</v>
      </c>
      <c r="AW49">
        <v>1</v>
      </c>
    </row>
    <row r="50" spans="1:51" x14ac:dyDescent="0.25">
      <c r="A50" s="1" t="s">
        <v>334</v>
      </c>
      <c r="B50" s="1" t="s">
        <v>316</v>
      </c>
      <c r="C50" s="1" t="s">
        <v>390</v>
      </c>
      <c r="AX50">
        <v>1</v>
      </c>
    </row>
    <row r="51" spans="1:51" x14ac:dyDescent="0.25">
      <c r="A51" s="1" t="s">
        <v>341</v>
      </c>
      <c r="B51" s="1" t="s">
        <v>316</v>
      </c>
      <c r="C51" s="1" t="s">
        <v>390</v>
      </c>
      <c r="AY51"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indeces!$A$1:$A$4</xm:f>
          </x14:formula1>
          <xm:sqref>D1:AY1</xm:sqref>
        </x14:dataValidation>
        <x14:dataValidation type="list" allowBlank="1" showInputMessage="1" showErrorMessage="1" xr:uid="{00000000-0002-0000-0500-000001000000}">
          <x14:formula1>
            <xm:f>indeces!$E$1:$E$1</xm:f>
          </x14:formula1>
          <xm:sqref>D2:AY2</xm:sqref>
        </x14:dataValidation>
        <x14:dataValidation type="list" allowBlank="1" showInputMessage="1" showErrorMessage="1" xr:uid="{00000000-0002-0000-0500-000002000000}">
          <x14:formula1>
            <xm:f>indeces!$B$1:$B$204</xm:f>
          </x14:formula1>
          <xm:sqref>D3:AY3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4"/>
  <sheetViews>
    <sheetView workbookViewId="0">
      <selection activeCell="B14" sqref="B14"/>
    </sheetView>
  </sheetViews>
  <sheetFormatPr defaultRowHeight="15" x14ac:dyDescent="0.25"/>
  <cols>
    <col min="1" max="1" width="37.28515625" bestFit="1" customWidth="1"/>
    <col min="2" max="2" width="8.28515625" customWidth="1"/>
  </cols>
  <sheetData>
    <row r="1" spans="1:2" x14ac:dyDescent="0.25">
      <c r="B1" s="1" t="s">
        <v>332</v>
      </c>
    </row>
    <row r="2" spans="1:2" x14ac:dyDescent="0.25">
      <c r="A2" s="1" t="s">
        <v>322</v>
      </c>
      <c r="B2" t="s">
        <v>380</v>
      </c>
    </row>
    <row r="3" spans="1:2" x14ac:dyDescent="0.25">
      <c r="A3" s="1" t="s">
        <v>324</v>
      </c>
      <c r="B3" t="s">
        <v>380</v>
      </c>
    </row>
    <row r="4" spans="1:2" x14ac:dyDescent="0.25">
      <c r="A4" s="1" t="s">
        <v>325</v>
      </c>
      <c r="B4" t="s">
        <v>380</v>
      </c>
    </row>
    <row r="5" spans="1:2" x14ac:dyDescent="0.25">
      <c r="A5" s="1" t="s">
        <v>323</v>
      </c>
      <c r="B5" t="s">
        <v>380</v>
      </c>
    </row>
    <row r="6" spans="1:2" x14ac:dyDescent="0.25">
      <c r="A6" s="1" t="s">
        <v>326</v>
      </c>
      <c r="B6" t="s">
        <v>380</v>
      </c>
    </row>
    <row r="7" spans="1:2" x14ac:dyDescent="0.25">
      <c r="A7" s="1" t="s">
        <v>329</v>
      </c>
      <c r="B7" t="s">
        <v>380</v>
      </c>
    </row>
    <row r="8" spans="1:2" x14ac:dyDescent="0.25">
      <c r="A8" s="1" t="s">
        <v>327</v>
      </c>
      <c r="B8" t="s">
        <v>380</v>
      </c>
    </row>
    <row r="9" spans="1:2" x14ac:dyDescent="0.25">
      <c r="A9" s="1" t="s">
        <v>328</v>
      </c>
      <c r="B9" t="s">
        <v>380</v>
      </c>
    </row>
    <row r="10" spans="1:2" x14ac:dyDescent="0.25">
      <c r="A10" s="1" t="s">
        <v>381</v>
      </c>
      <c r="B10" t="s">
        <v>380</v>
      </c>
    </row>
    <row r="11" spans="1:2" x14ac:dyDescent="0.25">
      <c r="A11" s="1" t="s">
        <v>387</v>
      </c>
      <c r="B11" t="s">
        <v>380</v>
      </c>
    </row>
    <row r="12" spans="1:2" x14ac:dyDescent="0.25">
      <c r="A12" s="1" t="s">
        <v>388</v>
      </c>
      <c r="B12" t="s">
        <v>380</v>
      </c>
    </row>
    <row r="13" spans="1:2" x14ac:dyDescent="0.25">
      <c r="A13" s="1" t="s">
        <v>389</v>
      </c>
      <c r="B13" t="s">
        <v>380</v>
      </c>
    </row>
    <row r="14" spans="1:2" x14ac:dyDescent="0.25">
      <c r="A14" s="1" t="s">
        <v>390</v>
      </c>
      <c r="B14" t="s">
        <v>380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53970B-4462-4821-AF21-B18B133054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11B8E7-F02B-4C0D-8975-987CA6D61D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indeces</vt:lpstr>
      <vt:lpstr>Final consumption</vt:lpstr>
      <vt:lpstr>Factor of production</vt:lpstr>
      <vt:lpstr>Satellite account</vt:lpstr>
      <vt:lpstr>input_from</vt:lpstr>
      <vt:lpstr>output_from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2022-07-23T16:30:28Z</dcterms:created>
  <dcterms:modified xsi:type="dcterms:W3CDTF">2023-05-10T14:31:54Z</dcterms:modified>
</cp:coreProperties>
</file>